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80001_{8FA8674E-A9A7-4DF9-B0E3-38EC33CA54A0}" xr6:coauthVersionLast="36" xr6:coauthVersionMax="36" xr10:uidLastSave="{00000000-0000-0000-0000-000000000000}"/>
  <bookViews>
    <workbookView xWindow="0" yWindow="0" windowWidth="19200" windowHeight="5830" firstSheet="8" activeTab="13" xr2:uid="{DCCA1DA0-A0EC-480E-9BD5-0F2B57A27CB4}"/>
  </bookViews>
  <sheets>
    <sheet name="HUL_Data" sheetId="1" r:id="rId1"/>
    <sheet name="Daily Growth" sheetId="2" r:id="rId2"/>
    <sheet name="Share Price Analysis" sheetId="26" r:id="rId3"/>
    <sheet name="Growth Rate" sheetId="27" r:id="rId4"/>
    <sheet name="Nifty50_data" sheetId="9" r:id="rId5"/>
    <sheet name="Market growth" sheetId="29" r:id="rId6"/>
    <sheet name="Market return" sheetId="28" r:id="rId7"/>
    <sheet name="monthly market growth" sheetId="30" r:id="rId8"/>
    <sheet name="Yearly Growth" sheetId="31" r:id="rId9"/>
    <sheet name="Descriptive analysis" sheetId="11" r:id="rId10"/>
    <sheet name="Regression" sheetId="15" r:id="rId11"/>
    <sheet name="Forecasted" sheetId="10" r:id="rId12"/>
    <sheet name="Beta" sheetId="16" r:id="rId13"/>
    <sheet name="Historical" sheetId="19" r:id="rId14"/>
  </sheets>
  <definedNames>
    <definedName name="_xlnm._FilterDatabase" localSheetId="4" hidden="1">Nifty50_data!$A$3:$G$1238</definedName>
    <definedName name="_xlcn.WorksheetConnection_Sheet9A3E12371" hidden="1">'Market return'!$A$3:$F$1237</definedName>
  </definedNames>
  <calcPr calcId="191029"/>
  <pivotCaches>
    <pivotCache cacheId="0" r:id="rId15"/>
    <pivotCache cacheId="1" r:id="rId16"/>
    <pivotCache cacheId="2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9!$A$3:$E$1237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C1237" i="28" l="1"/>
  <c r="A1237" i="28"/>
  <c r="B1237" i="28" s="1"/>
  <c r="C1236" i="28"/>
  <c r="A1236" i="28"/>
  <c r="B1236" i="28" s="1"/>
  <c r="C1235" i="28"/>
  <c r="A1235" i="28"/>
  <c r="B1235" i="28" s="1"/>
  <c r="C1234" i="28"/>
  <c r="A1234" i="28"/>
  <c r="B1234" i="28" s="1"/>
  <c r="C1233" i="28"/>
  <c r="A1233" i="28"/>
  <c r="B1233" i="28" s="1"/>
  <c r="C1232" i="28"/>
  <c r="A1232" i="28"/>
  <c r="B1232" i="28" s="1"/>
  <c r="C1231" i="28"/>
  <c r="A1231" i="28"/>
  <c r="B1231" i="28" s="1"/>
  <c r="C1230" i="28"/>
  <c r="A1230" i="28"/>
  <c r="B1230" i="28" s="1"/>
  <c r="C1229" i="28"/>
  <c r="A1229" i="28"/>
  <c r="B1229" i="28" s="1"/>
  <c r="C1228" i="28"/>
  <c r="A1228" i="28"/>
  <c r="B1228" i="28" s="1"/>
  <c r="C1227" i="28"/>
  <c r="A1227" i="28"/>
  <c r="B1227" i="28" s="1"/>
  <c r="C1226" i="28"/>
  <c r="A1226" i="28"/>
  <c r="B1226" i="28" s="1"/>
  <c r="C1225" i="28"/>
  <c r="A1225" i="28"/>
  <c r="B1225" i="28" s="1"/>
  <c r="C1224" i="28"/>
  <c r="A1224" i="28"/>
  <c r="B1224" i="28" s="1"/>
  <c r="C1223" i="28"/>
  <c r="A1223" i="28"/>
  <c r="B1223" i="28" s="1"/>
  <c r="C1222" i="28"/>
  <c r="A1222" i="28"/>
  <c r="B1222" i="28" s="1"/>
  <c r="C1221" i="28"/>
  <c r="A1221" i="28"/>
  <c r="B1221" i="28" s="1"/>
  <c r="C1220" i="28"/>
  <c r="A1220" i="28"/>
  <c r="B1220" i="28" s="1"/>
  <c r="C1219" i="28"/>
  <c r="A1219" i="28"/>
  <c r="B1219" i="28" s="1"/>
  <c r="C1218" i="28"/>
  <c r="A1218" i="28"/>
  <c r="B1218" i="28" s="1"/>
  <c r="C1217" i="28"/>
  <c r="A1217" i="28"/>
  <c r="B1217" i="28" s="1"/>
  <c r="C1216" i="28"/>
  <c r="A1216" i="28"/>
  <c r="B1216" i="28" s="1"/>
  <c r="C1215" i="28"/>
  <c r="A1215" i="28"/>
  <c r="B1215" i="28" s="1"/>
  <c r="C1214" i="28"/>
  <c r="A1214" i="28"/>
  <c r="B1214" i="28" s="1"/>
  <c r="C1213" i="28"/>
  <c r="A1213" i="28"/>
  <c r="B1213" i="28" s="1"/>
  <c r="C1212" i="28"/>
  <c r="A1212" i="28"/>
  <c r="B1212" i="28" s="1"/>
  <c r="C1211" i="28"/>
  <c r="A1211" i="28"/>
  <c r="B1211" i="28" s="1"/>
  <c r="C1210" i="28"/>
  <c r="A1210" i="28"/>
  <c r="B1210" i="28" s="1"/>
  <c r="C1209" i="28"/>
  <c r="A1209" i="28"/>
  <c r="B1209" i="28" s="1"/>
  <c r="C1208" i="28"/>
  <c r="A1208" i="28"/>
  <c r="B1208" i="28" s="1"/>
  <c r="C1207" i="28"/>
  <c r="A1207" i="28"/>
  <c r="B1207" i="28" s="1"/>
  <c r="C1206" i="28"/>
  <c r="A1206" i="28"/>
  <c r="B1206" i="28" s="1"/>
  <c r="C1205" i="28"/>
  <c r="A1205" i="28"/>
  <c r="B1205" i="28" s="1"/>
  <c r="C1204" i="28"/>
  <c r="A1204" i="28"/>
  <c r="B1204" i="28" s="1"/>
  <c r="C1203" i="28"/>
  <c r="A1203" i="28"/>
  <c r="B1203" i="28" s="1"/>
  <c r="C1202" i="28"/>
  <c r="A1202" i="28"/>
  <c r="B1202" i="28" s="1"/>
  <c r="C1201" i="28"/>
  <c r="A1201" i="28"/>
  <c r="B1201" i="28" s="1"/>
  <c r="C1200" i="28"/>
  <c r="A1200" i="28"/>
  <c r="B1200" i="28" s="1"/>
  <c r="C1199" i="28"/>
  <c r="A1199" i="28"/>
  <c r="B1199" i="28" s="1"/>
  <c r="C1198" i="28"/>
  <c r="A1198" i="28"/>
  <c r="B1198" i="28" s="1"/>
  <c r="C1197" i="28"/>
  <c r="A1197" i="28"/>
  <c r="B1197" i="28" s="1"/>
  <c r="C1196" i="28"/>
  <c r="A1196" i="28"/>
  <c r="B1196" i="28" s="1"/>
  <c r="C1195" i="28"/>
  <c r="A1195" i="28"/>
  <c r="B1195" i="28" s="1"/>
  <c r="C1194" i="28"/>
  <c r="A1194" i="28"/>
  <c r="B1194" i="28" s="1"/>
  <c r="C1193" i="28"/>
  <c r="A1193" i="28"/>
  <c r="B1193" i="28" s="1"/>
  <c r="C1192" i="28"/>
  <c r="A1192" i="28"/>
  <c r="B1192" i="28" s="1"/>
  <c r="C1191" i="28"/>
  <c r="A1191" i="28"/>
  <c r="B1191" i="28" s="1"/>
  <c r="C1190" i="28"/>
  <c r="A1190" i="28"/>
  <c r="B1190" i="28" s="1"/>
  <c r="C1189" i="28"/>
  <c r="A1189" i="28"/>
  <c r="B1189" i="28" s="1"/>
  <c r="C1188" i="28"/>
  <c r="A1188" i="28"/>
  <c r="B1188" i="28" s="1"/>
  <c r="C1187" i="28"/>
  <c r="A1187" i="28"/>
  <c r="B1187" i="28" s="1"/>
  <c r="C1186" i="28"/>
  <c r="A1186" i="28"/>
  <c r="B1186" i="28" s="1"/>
  <c r="C1185" i="28"/>
  <c r="A1185" i="28"/>
  <c r="B1185" i="28" s="1"/>
  <c r="C1184" i="28"/>
  <c r="A1184" i="28"/>
  <c r="B1184" i="28" s="1"/>
  <c r="C1183" i="28"/>
  <c r="A1183" i="28"/>
  <c r="B1183" i="28" s="1"/>
  <c r="C1182" i="28"/>
  <c r="A1182" i="28"/>
  <c r="B1182" i="28" s="1"/>
  <c r="C1181" i="28"/>
  <c r="A1181" i="28"/>
  <c r="B1181" i="28" s="1"/>
  <c r="C1180" i="28"/>
  <c r="A1180" i="28"/>
  <c r="B1180" i="28" s="1"/>
  <c r="C1179" i="28"/>
  <c r="A1179" i="28"/>
  <c r="B1179" i="28" s="1"/>
  <c r="C1178" i="28"/>
  <c r="A1178" i="28"/>
  <c r="B1178" i="28" s="1"/>
  <c r="C1177" i="28"/>
  <c r="A1177" i="28"/>
  <c r="B1177" i="28" s="1"/>
  <c r="C1176" i="28"/>
  <c r="A1176" i="28"/>
  <c r="B1176" i="28" s="1"/>
  <c r="C1175" i="28"/>
  <c r="A1175" i="28"/>
  <c r="B1175" i="28" s="1"/>
  <c r="C1174" i="28"/>
  <c r="A1174" i="28"/>
  <c r="B1174" i="28" s="1"/>
  <c r="C1173" i="28"/>
  <c r="A1173" i="28"/>
  <c r="B1173" i="28" s="1"/>
  <c r="C1172" i="28"/>
  <c r="A1172" i="28"/>
  <c r="B1172" i="28" s="1"/>
  <c r="C1171" i="28"/>
  <c r="A1171" i="28"/>
  <c r="B1171" i="28" s="1"/>
  <c r="C1170" i="28"/>
  <c r="A1170" i="28"/>
  <c r="B1170" i="28" s="1"/>
  <c r="C1169" i="28"/>
  <c r="A1169" i="28"/>
  <c r="B1169" i="28" s="1"/>
  <c r="C1168" i="28"/>
  <c r="A1168" i="28"/>
  <c r="B1168" i="28" s="1"/>
  <c r="C1167" i="28"/>
  <c r="A1167" i="28"/>
  <c r="B1167" i="28" s="1"/>
  <c r="C1166" i="28"/>
  <c r="A1166" i="28"/>
  <c r="B1166" i="28" s="1"/>
  <c r="C1165" i="28"/>
  <c r="A1165" i="28"/>
  <c r="B1165" i="28" s="1"/>
  <c r="C1164" i="28"/>
  <c r="A1164" i="28"/>
  <c r="B1164" i="28" s="1"/>
  <c r="C1163" i="28"/>
  <c r="A1163" i="28"/>
  <c r="B1163" i="28" s="1"/>
  <c r="C1162" i="28"/>
  <c r="A1162" i="28"/>
  <c r="B1162" i="28" s="1"/>
  <c r="C1161" i="28"/>
  <c r="A1161" i="28"/>
  <c r="B1161" i="28" s="1"/>
  <c r="C1160" i="28"/>
  <c r="A1160" i="28"/>
  <c r="B1160" i="28" s="1"/>
  <c r="C1159" i="28"/>
  <c r="A1159" i="28"/>
  <c r="B1159" i="28" s="1"/>
  <c r="C1158" i="28"/>
  <c r="A1158" i="28"/>
  <c r="B1158" i="28" s="1"/>
  <c r="C1157" i="28"/>
  <c r="A1157" i="28"/>
  <c r="B1157" i="28" s="1"/>
  <c r="C1156" i="28"/>
  <c r="A1156" i="28"/>
  <c r="B1156" i="28" s="1"/>
  <c r="C1155" i="28"/>
  <c r="A1155" i="28"/>
  <c r="B1155" i="28" s="1"/>
  <c r="C1154" i="28"/>
  <c r="A1154" i="28"/>
  <c r="B1154" i="28" s="1"/>
  <c r="C1153" i="28"/>
  <c r="A1153" i="28"/>
  <c r="B1153" i="28" s="1"/>
  <c r="C1152" i="28"/>
  <c r="A1152" i="28"/>
  <c r="B1152" i="28" s="1"/>
  <c r="C1151" i="28"/>
  <c r="A1151" i="28"/>
  <c r="B1151" i="28" s="1"/>
  <c r="C1150" i="28"/>
  <c r="A1150" i="28"/>
  <c r="B1150" i="28" s="1"/>
  <c r="C1149" i="28"/>
  <c r="A1149" i="28"/>
  <c r="B1149" i="28" s="1"/>
  <c r="C1148" i="28"/>
  <c r="A1148" i="28"/>
  <c r="B1148" i="28" s="1"/>
  <c r="C1147" i="28"/>
  <c r="A1147" i="28"/>
  <c r="B1147" i="28" s="1"/>
  <c r="C1146" i="28"/>
  <c r="A1146" i="28"/>
  <c r="B1146" i="28" s="1"/>
  <c r="C1145" i="28"/>
  <c r="A1145" i="28"/>
  <c r="B1145" i="28" s="1"/>
  <c r="C1144" i="28"/>
  <c r="A1144" i="28"/>
  <c r="B1144" i="28" s="1"/>
  <c r="C1143" i="28"/>
  <c r="A1143" i="28"/>
  <c r="B1143" i="28" s="1"/>
  <c r="C1142" i="28"/>
  <c r="A1142" i="28"/>
  <c r="B1142" i="28" s="1"/>
  <c r="C1141" i="28"/>
  <c r="A1141" i="28"/>
  <c r="B1141" i="28" s="1"/>
  <c r="C1140" i="28"/>
  <c r="A1140" i="28"/>
  <c r="B1140" i="28" s="1"/>
  <c r="C1139" i="28"/>
  <c r="A1139" i="28"/>
  <c r="B1139" i="28" s="1"/>
  <c r="C1138" i="28"/>
  <c r="A1138" i="28"/>
  <c r="B1138" i="28" s="1"/>
  <c r="C1137" i="28"/>
  <c r="A1137" i="28"/>
  <c r="B1137" i="28" s="1"/>
  <c r="C1136" i="28"/>
  <c r="A1136" i="28"/>
  <c r="B1136" i="28" s="1"/>
  <c r="C1135" i="28"/>
  <c r="A1135" i="28"/>
  <c r="B1135" i="28" s="1"/>
  <c r="C1134" i="28"/>
  <c r="A1134" i="28"/>
  <c r="B1134" i="28" s="1"/>
  <c r="C1133" i="28"/>
  <c r="A1133" i="28"/>
  <c r="B1133" i="28" s="1"/>
  <c r="C1132" i="28"/>
  <c r="A1132" i="28"/>
  <c r="B1132" i="28" s="1"/>
  <c r="C1131" i="28"/>
  <c r="A1131" i="28"/>
  <c r="B1131" i="28" s="1"/>
  <c r="C1130" i="28"/>
  <c r="A1130" i="28"/>
  <c r="B1130" i="28" s="1"/>
  <c r="C1129" i="28"/>
  <c r="A1129" i="28"/>
  <c r="B1129" i="28" s="1"/>
  <c r="C1128" i="28"/>
  <c r="A1128" i="28"/>
  <c r="B1128" i="28" s="1"/>
  <c r="C1127" i="28"/>
  <c r="A1127" i="28"/>
  <c r="B1127" i="28" s="1"/>
  <c r="C1126" i="28"/>
  <c r="A1126" i="28"/>
  <c r="B1126" i="28" s="1"/>
  <c r="C1125" i="28"/>
  <c r="A1125" i="28"/>
  <c r="B1125" i="28" s="1"/>
  <c r="C1124" i="28"/>
  <c r="A1124" i="28"/>
  <c r="B1124" i="28" s="1"/>
  <c r="C1123" i="28"/>
  <c r="A1123" i="28"/>
  <c r="B1123" i="28" s="1"/>
  <c r="C1122" i="28"/>
  <c r="A1122" i="28"/>
  <c r="B1122" i="28" s="1"/>
  <c r="C1121" i="28"/>
  <c r="A1121" i="28"/>
  <c r="B1121" i="28" s="1"/>
  <c r="C1120" i="28"/>
  <c r="A1120" i="28"/>
  <c r="B1120" i="28" s="1"/>
  <c r="C1119" i="28"/>
  <c r="A1119" i="28"/>
  <c r="B1119" i="28" s="1"/>
  <c r="C1118" i="28"/>
  <c r="A1118" i="28"/>
  <c r="B1118" i="28" s="1"/>
  <c r="C1117" i="28"/>
  <c r="A1117" i="28"/>
  <c r="B1117" i="28" s="1"/>
  <c r="C1116" i="28"/>
  <c r="A1116" i="28"/>
  <c r="B1116" i="28" s="1"/>
  <c r="C1115" i="28"/>
  <c r="A1115" i="28"/>
  <c r="B1115" i="28" s="1"/>
  <c r="C1114" i="28"/>
  <c r="A1114" i="28"/>
  <c r="B1114" i="28" s="1"/>
  <c r="C1113" i="28"/>
  <c r="A1113" i="28"/>
  <c r="B1113" i="28" s="1"/>
  <c r="C1112" i="28"/>
  <c r="A1112" i="28"/>
  <c r="B1112" i="28" s="1"/>
  <c r="C1111" i="28"/>
  <c r="A1111" i="28"/>
  <c r="B1111" i="28" s="1"/>
  <c r="C1110" i="28"/>
  <c r="A1110" i="28"/>
  <c r="B1110" i="28" s="1"/>
  <c r="C1109" i="28"/>
  <c r="A1109" i="28"/>
  <c r="B1109" i="28" s="1"/>
  <c r="C1108" i="28"/>
  <c r="A1108" i="28"/>
  <c r="B1108" i="28" s="1"/>
  <c r="C1107" i="28"/>
  <c r="A1107" i="28"/>
  <c r="B1107" i="28" s="1"/>
  <c r="C1106" i="28"/>
  <c r="A1106" i="28"/>
  <c r="B1106" i="28" s="1"/>
  <c r="C1105" i="28"/>
  <c r="A1105" i="28"/>
  <c r="B1105" i="28" s="1"/>
  <c r="C1104" i="28"/>
  <c r="A1104" i="28"/>
  <c r="B1104" i="28" s="1"/>
  <c r="C1103" i="28"/>
  <c r="A1103" i="28"/>
  <c r="B1103" i="28" s="1"/>
  <c r="C1102" i="28"/>
  <c r="A1102" i="28"/>
  <c r="B1102" i="28" s="1"/>
  <c r="C1101" i="28"/>
  <c r="A1101" i="28"/>
  <c r="B1101" i="28" s="1"/>
  <c r="C1100" i="28"/>
  <c r="A1100" i="28"/>
  <c r="B1100" i="28" s="1"/>
  <c r="C1099" i="28"/>
  <c r="A1099" i="28"/>
  <c r="B1099" i="28" s="1"/>
  <c r="C1098" i="28"/>
  <c r="A1098" i="28"/>
  <c r="B1098" i="28" s="1"/>
  <c r="C1097" i="28"/>
  <c r="A1097" i="28"/>
  <c r="B1097" i="28" s="1"/>
  <c r="C1096" i="28"/>
  <c r="A1096" i="28"/>
  <c r="B1096" i="28" s="1"/>
  <c r="C1095" i="28"/>
  <c r="A1095" i="28"/>
  <c r="B1095" i="28" s="1"/>
  <c r="C1094" i="28"/>
  <c r="A1094" i="28"/>
  <c r="B1094" i="28" s="1"/>
  <c r="C1093" i="28"/>
  <c r="A1093" i="28"/>
  <c r="B1093" i="28" s="1"/>
  <c r="C1092" i="28"/>
  <c r="A1092" i="28"/>
  <c r="B1092" i="28" s="1"/>
  <c r="C1091" i="28"/>
  <c r="A1091" i="28"/>
  <c r="B1091" i="28" s="1"/>
  <c r="C1090" i="28"/>
  <c r="A1090" i="28"/>
  <c r="B1090" i="28" s="1"/>
  <c r="C1089" i="28"/>
  <c r="A1089" i="28"/>
  <c r="B1089" i="28" s="1"/>
  <c r="C1088" i="28"/>
  <c r="A1088" i="28"/>
  <c r="B1088" i="28" s="1"/>
  <c r="C1087" i="28"/>
  <c r="A1087" i="28"/>
  <c r="B1087" i="28" s="1"/>
  <c r="C1086" i="28"/>
  <c r="A1086" i="28"/>
  <c r="B1086" i="28" s="1"/>
  <c r="C1085" i="28"/>
  <c r="A1085" i="28"/>
  <c r="B1085" i="28" s="1"/>
  <c r="C1084" i="28"/>
  <c r="A1084" i="28"/>
  <c r="B1084" i="28" s="1"/>
  <c r="C1083" i="28"/>
  <c r="A1083" i="28"/>
  <c r="B1083" i="28" s="1"/>
  <c r="C1082" i="28"/>
  <c r="A1082" i="28"/>
  <c r="B1082" i="28" s="1"/>
  <c r="C1081" i="28"/>
  <c r="A1081" i="28"/>
  <c r="B1081" i="28" s="1"/>
  <c r="C1080" i="28"/>
  <c r="A1080" i="28"/>
  <c r="B1080" i="28" s="1"/>
  <c r="C1079" i="28"/>
  <c r="A1079" i="28"/>
  <c r="B1079" i="28" s="1"/>
  <c r="C1078" i="28"/>
  <c r="A1078" i="28"/>
  <c r="B1078" i="28" s="1"/>
  <c r="C1077" i="28"/>
  <c r="A1077" i="28"/>
  <c r="B1077" i="28" s="1"/>
  <c r="C1076" i="28"/>
  <c r="A1076" i="28"/>
  <c r="B1076" i="28" s="1"/>
  <c r="C1075" i="28"/>
  <c r="A1075" i="28"/>
  <c r="B1075" i="28" s="1"/>
  <c r="C1074" i="28"/>
  <c r="A1074" i="28"/>
  <c r="B1074" i="28" s="1"/>
  <c r="C1073" i="28"/>
  <c r="A1073" i="28"/>
  <c r="B1073" i="28" s="1"/>
  <c r="C1072" i="28"/>
  <c r="A1072" i="28"/>
  <c r="B1072" i="28" s="1"/>
  <c r="C1071" i="28"/>
  <c r="A1071" i="28"/>
  <c r="B1071" i="28" s="1"/>
  <c r="C1070" i="28"/>
  <c r="A1070" i="28"/>
  <c r="B1070" i="28" s="1"/>
  <c r="C1069" i="28"/>
  <c r="A1069" i="28"/>
  <c r="B1069" i="28" s="1"/>
  <c r="C1068" i="28"/>
  <c r="A1068" i="28"/>
  <c r="B1068" i="28" s="1"/>
  <c r="C1067" i="28"/>
  <c r="A1067" i="28"/>
  <c r="B1067" i="28" s="1"/>
  <c r="C1066" i="28"/>
  <c r="A1066" i="28"/>
  <c r="B1066" i="28" s="1"/>
  <c r="C1065" i="28"/>
  <c r="A1065" i="28"/>
  <c r="B1065" i="28" s="1"/>
  <c r="C1064" i="28"/>
  <c r="A1064" i="28"/>
  <c r="B1064" i="28" s="1"/>
  <c r="C1063" i="28"/>
  <c r="A1063" i="28"/>
  <c r="B1063" i="28" s="1"/>
  <c r="C1062" i="28"/>
  <c r="A1062" i="28"/>
  <c r="B1062" i="28" s="1"/>
  <c r="C1061" i="28"/>
  <c r="A1061" i="28"/>
  <c r="B1061" i="28" s="1"/>
  <c r="C1060" i="28"/>
  <c r="A1060" i="28"/>
  <c r="B1060" i="28" s="1"/>
  <c r="C1059" i="28"/>
  <c r="A1059" i="28"/>
  <c r="B1059" i="28" s="1"/>
  <c r="C1058" i="28"/>
  <c r="A1058" i="28"/>
  <c r="B1058" i="28" s="1"/>
  <c r="C1057" i="28"/>
  <c r="A1057" i="28"/>
  <c r="B1057" i="28" s="1"/>
  <c r="C1056" i="28"/>
  <c r="A1056" i="28"/>
  <c r="B1056" i="28" s="1"/>
  <c r="C1055" i="28"/>
  <c r="A1055" i="28"/>
  <c r="B1055" i="28" s="1"/>
  <c r="C1054" i="28"/>
  <c r="A1054" i="28"/>
  <c r="B1054" i="28" s="1"/>
  <c r="C1053" i="28"/>
  <c r="A1053" i="28"/>
  <c r="B1053" i="28" s="1"/>
  <c r="C1052" i="28"/>
  <c r="A1052" i="28"/>
  <c r="B1052" i="28" s="1"/>
  <c r="C1051" i="28"/>
  <c r="A1051" i="28"/>
  <c r="B1051" i="28" s="1"/>
  <c r="C1050" i="28"/>
  <c r="A1050" i="28"/>
  <c r="B1050" i="28" s="1"/>
  <c r="C1049" i="28"/>
  <c r="A1049" i="28"/>
  <c r="B1049" i="28" s="1"/>
  <c r="C1048" i="28"/>
  <c r="A1048" i="28"/>
  <c r="B1048" i="28" s="1"/>
  <c r="C1047" i="28"/>
  <c r="A1047" i="28"/>
  <c r="B1047" i="28" s="1"/>
  <c r="C1046" i="28"/>
  <c r="A1046" i="28"/>
  <c r="B1046" i="28" s="1"/>
  <c r="C1045" i="28"/>
  <c r="A1045" i="28"/>
  <c r="B1045" i="28" s="1"/>
  <c r="C1044" i="28"/>
  <c r="A1044" i="28"/>
  <c r="B1044" i="28" s="1"/>
  <c r="C1043" i="28"/>
  <c r="A1043" i="28"/>
  <c r="B1043" i="28" s="1"/>
  <c r="C1042" i="28"/>
  <c r="A1042" i="28"/>
  <c r="B1042" i="28" s="1"/>
  <c r="C1041" i="28"/>
  <c r="A1041" i="28"/>
  <c r="B1041" i="28" s="1"/>
  <c r="C1040" i="28"/>
  <c r="A1040" i="28"/>
  <c r="B1040" i="28" s="1"/>
  <c r="C1039" i="28"/>
  <c r="A1039" i="28"/>
  <c r="B1039" i="28" s="1"/>
  <c r="C1038" i="28"/>
  <c r="A1038" i="28"/>
  <c r="B1038" i="28" s="1"/>
  <c r="C1037" i="28"/>
  <c r="A1037" i="28"/>
  <c r="B1037" i="28" s="1"/>
  <c r="C1036" i="28"/>
  <c r="A1036" i="28"/>
  <c r="B1036" i="28" s="1"/>
  <c r="C1035" i="28"/>
  <c r="A1035" i="28"/>
  <c r="B1035" i="28" s="1"/>
  <c r="C1034" i="28"/>
  <c r="A1034" i="28"/>
  <c r="B1034" i="28" s="1"/>
  <c r="C1033" i="28"/>
  <c r="A1033" i="28"/>
  <c r="B1033" i="28" s="1"/>
  <c r="C1032" i="28"/>
  <c r="A1032" i="28"/>
  <c r="B1032" i="28" s="1"/>
  <c r="C1031" i="28"/>
  <c r="A1031" i="28"/>
  <c r="B1031" i="28" s="1"/>
  <c r="C1030" i="28"/>
  <c r="A1030" i="28"/>
  <c r="B1030" i="28" s="1"/>
  <c r="C1029" i="28"/>
  <c r="A1029" i="28"/>
  <c r="B1029" i="28" s="1"/>
  <c r="C1028" i="28"/>
  <c r="A1028" i="28"/>
  <c r="B1028" i="28" s="1"/>
  <c r="C1027" i="28"/>
  <c r="A1027" i="28"/>
  <c r="B1027" i="28" s="1"/>
  <c r="C1026" i="28"/>
  <c r="A1026" i="28"/>
  <c r="B1026" i="28" s="1"/>
  <c r="C1025" i="28"/>
  <c r="A1025" i="28"/>
  <c r="B1025" i="28" s="1"/>
  <c r="C1024" i="28"/>
  <c r="A1024" i="28"/>
  <c r="B1024" i="28" s="1"/>
  <c r="C1023" i="28"/>
  <c r="A1023" i="28"/>
  <c r="B1023" i="28" s="1"/>
  <c r="C1022" i="28"/>
  <c r="A1022" i="28"/>
  <c r="B1022" i="28" s="1"/>
  <c r="C1021" i="28"/>
  <c r="A1021" i="28"/>
  <c r="B1021" i="28" s="1"/>
  <c r="C1020" i="28"/>
  <c r="A1020" i="28"/>
  <c r="B1020" i="28" s="1"/>
  <c r="C1019" i="28"/>
  <c r="A1019" i="28"/>
  <c r="B1019" i="28" s="1"/>
  <c r="C1018" i="28"/>
  <c r="A1018" i="28"/>
  <c r="B1018" i="28" s="1"/>
  <c r="C1017" i="28"/>
  <c r="A1017" i="28"/>
  <c r="B1017" i="28" s="1"/>
  <c r="C1016" i="28"/>
  <c r="A1016" i="28"/>
  <c r="B1016" i="28" s="1"/>
  <c r="C1015" i="28"/>
  <c r="A1015" i="28"/>
  <c r="B1015" i="28" s="1"/>
  <c r="C1014" i="28"/>
  <c r="A1014" i="28"/>
  <c r="B1014" i="28" s="1"/>
  <c r="C1013" i="28"/>
  <c r="A1013" i="28"/>
  <c r="B1013" i="28" s="1"/>
  <c r="C1012" i="28"/>
  <c r="A1012" i="28"/>
  <c r="B1012" i="28" s="1"/>
  <c r="C1011" i="28"/>
  <c r="A1011" i="28"/>
  <c r="B1011" i="28" s="1"/>
  <c r="C1010" i="28"/>
  <c r="A1010" i="28"/>
  <c r="B1010" i="28" s="1"/>
  <c r="C1009" i="28"/>
  <c r="A1009" i="28"/>
  <c r="B1009" i="28" s="1"/>
  <c r="C1008" i="28"/>
  <c r="A1008" i="28"/>
  <c r="B1008" i="28" s="1"/>
  <c r="C1007" i="28"/>
  <c r="A1007" i="28"/>
  <c r="B1007" i="28" s="1"/>
  <c r="C1006" i="28"/>
  <c r="A1006" i="28"/>
  <c r="B1006" i="28" s="1"/>
  <c r="C1005" i="28"/>
  <c r="A1005" i="28"/>
  <c r="B1005" i="28" s="1"/>
  <c r="C1004" i="28"/>
  <c r="A1004" i="28"/>
  <c r="B1004" i="28" s="1"/>
  <c r="C1003" i="28"/>
  <c r="A1003" i="28"/>
  <c r="B1003" i="28" s="1"/>
  <c r="C1002" i="28"/>
  <c r="A1002" i="28"/>
  <c r="B1002" i="28" s="1"/>
  <c r="C1001" i="28"/>
  <c r="A1001" i="28"/>
  <c r="B1001" i="28" s="1"/>
  <c r="C1000" i="28"/>
  <c r="A1000" i="28"/>
  <c r="B1000" i="28" s="1"/>
  <c r="C999" i="28"/>
  <c r="A999" i="28"/>
  <c r="B999" i="28" s="1"/>
  <c r="C998" i="28"/>
  <c r="A998" i="28"/>
  <c r="B998" i="28" s="1"/>
  <c r="C997" i="28"/>
  <c r="A997" i="28"/>
  <c r="B997" i="28" s="1"/>
  <c r="C996" i="28"/>
  <c r="A996" i="28"/>
  <c r="B996" i="28" s="1"/>
  <c r="C995" i="28"/>
  <c r="A995" i="28"/>
  <c r="B995" i="28" s="1"/>
  <c r="C994" i="28"/>
  <c r="A994" i="28"/>
  <c r="B994" i="28" s="1"/>
  <c r="C993" i="28"/>
  <c r="A993" i="28"/>
  <c r="B993" i="28" s="1"/>
  <c r="C992" i="28"/>
  <c r="A992" i="28"/>
  <c r="B992" i="28" s="1"/>
  <c r="C991" i="28"/>
  <c r="A991" i="28"/>
  <c r="B991" i="28" s="1"/>
  <c r="C990" i="28"/>
  <c r="A990" i="28"/>
  <c r="B990" i="28" s="1"/>
  <c r="C989" i="28"/>
  <c r="A989" i="28"/>
  <c r="B989" i="28" s="1"/>
  <c r="C988" i="28"/>
  <c r="A988" i="28"/>
  <c r="B988" i="28" s="1"/>
  <c r="C987" i="28"/>
  <c r="A987" i="28"/>
  <c r="B987" i="28" s="1"/>
  <c r="C986" i="28"/>
  <c r="A986" i="28"/>
  <c r="B986" i="28" s="1"/>
  <c r="C985" i="28"/>
  <c r="A985" i="28"/>
  <c r="B985" i="28" s="1"/>
  <c r="C984" i="28"/>
  <c r="A984" i="28"/>
  <c r="B984" i="28" s="1"/>
  <c r="C983" i="28"/>
  <c r="A983" i="28"/>
  <c r="B983" i="28" s="1"/>
  <c r="C982" i="28"/>
  <c r="A982" i="28"/>
  <c r="B982" i="28" s="1"/>
  <c r="C981" i="28"/>
  <c r="A981" i="28"/>
  <c r="B981" i="28" s="1"/>
  <c r="C980" i="28"/>
  <c r="A980" i="28"/>
  <c r="B980" i="28" s="1"/>
  <c r="C979" i="28"/>
  <c r="A979" i="28"/>
  <c r="B979" i="28" s="1"/>
  <c r="C978" i="28"/>
  <c r="A978" i="28"/>
  <c r="B978" i="28" s="1"/>
  <c r="C977" i="28"/>
  <c r="A977" i="28"/>
  <c r="B977" i="28" s="1"/>
  <c r="C976" i="28"/>
  <c r="A976" i="28"/>
  <c r="B976" i="28" s="1"/>
  <c r="C975" i="28"/>
  <c r="A975" i="28"/>
  <c r="B975" i="28" s="1"/>
  <c r="C974" i="28"/>
  <c r="A974" i="28"/>
  <c r="B974" i="28" s="1"/>
  <c r="C973" i="28"/>
  <c r="A973" i="28"/>
  <c r="B973" i="28" s="1"/>
  <c r="C972" i="28"/>
  <c r="A972" i="28"/>
  <c r="B972" i="28" s="1"/>
  <c r="C971" i="28"/>
  <c r="A971" i="28"/>
  <c r="B971" i="28" s="1"/>
  <c r="C970" i="28"/>
  <c r="A970" i="28"/>
  <c r="B970" i="28" s="1"/>
  <c r="C969" i="28"/>
  <c r="A969" i="28"/>
  <c r="B969" i="28" s="1"/>
  <c r="C968" i="28"/>
  <c r="A968" i="28"/>
  <c r="B968" i="28" s="1"/>
  <c r="C967" i="28"/>
  <c r="A967" i="28"/>
  <c r="B967" i="28" s="1"/>
  <c r="C966" i="28"/>
  <c r="A966" i="28"/>
  <c r="B966" i="28" s="1"/>
  <c r="C965" i="28"/>
  <c r="A965" i="28"/>
  <c r="B965" i="28" s="1"/>
  <c r="C964" i="28"/>
  <c r="A964" i="28"/>
  <c r="B964" i="28" s="1"/>
  <c r="C963" i="28"/>
  <c r="A963" i="28"/>
  <c r="B963" i="28" s="1"/>
  <c r="C962" i="28"/>
  <c r="A962" i="28"/>
  <c r="B962" i="28" s="1"/>
  <c r="C961" i="28"/>
  <c r="A961" i="28"/>
  <c r="B961" i="28" s="1"/>
  <c r="C960" i="28"/>
  <c r="A960" i="28"/>
  <c r="B960" i="28" s="1"/>
  <c r="C959" i="28"/>
  <c r="A959" i="28"/>
  <c r="B959" i="28" s="1"/>
  <c r="C958" i="28"/>
  <c r="A958" i="28"/>
  <c r="B958" i="28" s="1"/>
  <c r="C957" i="28"/>
  <c r="A957" i="28"/>
  <c r="B957" i="28" s="1"/>
  <c r="C956" i="28"/>
  <c r="A956" i="28"/>
  <c r="B956" i="28" s="1"/>
  <c r="C955" i="28"/>
  <c r="A955" i="28"/>
  <c r="B955" i="28" s="1"/>
  <c r="C954" i="28"/>
  <c r="A954" i="28"/>
  <c r="B954" i="28" s="1"/>
  <c r="C953" i="28"/>
  <c r="A953" i="28"/>
  <c r="B953" i="28" s="1"/>
  <c r="C952" i="28"/>
  <c r="A952" i="28"/>
  <c r="B952" i="28" s="1"/>
  <c r="C951" i="28"/>
  <c r="A951" i="28"/>
  <c r="B951" i="28" s="1"/>
  <c r="C950" i="28"/>
  <c r="A950" i="28"/>
  <c r="B950" i="28" s="1"/>
  <c r="C949" i="28"/>
  <c r="A949" i="28"/>
  <c r="B949" i="28" s="1"/>
  <c r="C948" i="28"/>
  <c r="A948" i="28"/>
  <c r="B948" i="28" s="1"/>
  <c r="C947" i="28"/>
  <c r="A947" i="28"/>
  <c r="B947" i="28" s="1"/>
  <c r="C946" i="28"/>
  <c r="A946" i="28"/>
  <c r="B946" i="28" s="1"/>
  <c r="C945" i="28"/>
  <c r="A945" i="28"/>
  <c r="B945" i="28" s="1"/>
  <c r="C944" i="28"/>
  <c r="A944" i="28"/>
  <c r="B944" i="28" s="1"/>
  <c r="C943" i="28"/>
  <c r="A943" i="28"/>
  <c r="B943" i="28" s="1"/>
  <c r="C942" i="28"/>
  <c r="A942" i="28"/>
  <c r="B942" i="28" s="1"/>
  <c r="C941" i="28"/>
  <c r="A941" i="28"/>
  <c r="B941" i="28" s="1"/>
  <c r="C940" i="28"/>
  <c r="A940" i="28"/>
  <c r="B940" i="28" s="1"/>
  <c r="C939" i="28"/>
  <c r="A939" i="28"/>
  <c r="B939" i="28" s="1"/>
  <c r="C938" i="28"/>
  <c r="A938" i="28"/>
  <c r="B938" i="28" s="1"/>
  <c r="C937" i="28"/>
  <c r="A937" i="28"/>
  <c r="B937" i="28" s="1"/>
  <c r="C936" i="28"/>
  <c r="A936" i="28"/>
  <c r="B936" i="28" s="1"/>
  <c r="C935" i="28"/>
  <c r="A935" i="28"/>
  <c r="B935" i="28" s="1"/>
  <c r="C934" i="28"/>
  <c r="A934" i="28"/>
  <c r="B934" i="28" s="1"/>
  <c r="C933" i="28"/>
  <c r="A933" i="28"/>
  <c r="B933" i="28" s="1"/>
  <c r="C932" i="28"/>
  <c r="A932" i="28"/>
  <c r="B932" i="28" s="1"/>
  <c r="C931" i="28"/>
  <c r="A931" i="28"/>
  <c r="B931" i="28" s="1"/>
  <c r="C930" i="28"/>
  <c r="A930" i="28"/>
  <c r="B930" i="28" s="1"/>
  <c r="C929" i="28"/>
  <c r="A929" i="28"/>
  <c r="B929" i="28" s="1"/>
  <c r="C928" i="28"/>
  <c r="A928" i="28"/>
  <c r="B928" i="28" s="1"/>
  <c r="C927" i="28"/>
  <c r="A927" i="28"/>
  <c r="B927" i="28" s="1"/>
  <c r="C926" i="28"/>
  <c r="A926" i="28"/>
  <c r="B926" i="28" s="1"/>
  <c r="C925" i="28"/>
  <c r="A925" i="28"/>
  <c r="B925" i="28" s="1"/>
  <c r="C924" i="28"/>
  <c r="A924" i="28"/>
  <c r="B924" i="28" s="1"/>
  <c r="C923" i="28"/>
  <c r="A923" i="28"/>
  <c r="B923" i="28" s="1"/>
  <c r="C922" i="28"/>
  <c r="A922" i="28"/>
  <c r="B922" i="28" s="1"/>
  <c r="C921" i="28"/>
  <c r="A921" i="28"/>
  <c r="B921" i="28" s="1"/>
  <c r="C920" i="28"/>
  <c r="A920" i="28"/>
  <c r="B920" i="28" s="1"/>
  <c r="C919" i="28"/>
  <c r="A919" i="28"/>
  <c r="B919" i="28" s="1"/>
  <c r="C918" i="28"/>
  <c r="A918" i="28"/>
  <c r="B918" i="28" s="1"/>
  <c r="C917" i="28"/>
  <c r="A917" i="28"/>
  <c r="B917" i="28" s="1"/>
  <c r="C916" i="28"/>
  <c r="A916" i="28"/>
  <c r="B916" i="28" s="1"/>
  <c r="C915" i="28"/>
  <c r="A915" i="28"/>
  <c r="B915" i="28" s="1"/>
  <c r="C914" i="28"/>
  <c r="A914" i="28"/>
  <c r="B914" i="28" s="1"/>
  <c r="C913" i="28"/>
  <c r="A913" i="28"/>
  <c r="B913" i="28" s="1"/>
  <c r="C912" i="28"/>
  <c r="A912" i="28"/>
  <c r="B912" i="28" s="1"/>
  <c r="C911" i="28"/>
  <c r="A911" i="28"/>
  <c r="B911" i="28" s="1"/>
  <c r="C910" i="28"/>
  <c r="A910" i="28"/>
  <c r="B910" i="28" s="1"/>
  <c r="C909" i="28"/>
  <c r="A909" i="28"/>
  <c r="B909" i="28" s="1"/>
  <c r="C908" i="28"/>
  <c r="A908" i="28"/>
  <c r="B908" i="28" s="1"/>
  <c r="C907" i="28"/>
  <c r="A907" i="28"/>
  <c r="B907" i="28" s="1"/>
  <c r="C906" i="28"/>
  <c r="A906" i="28"/>
  <c r="B906" i="28" s="1"/>
  <c r="C905" i="28"/>
  <c r="A905" i="28"/>
  <c r="B905" i="28" s="1"/>
  <c r="C904" i="28"/>
  <c r="A904" i="28"/>
  <c r="B904" i="28" s="1"/>
  <c r="C903" i="28"/>
  <c r="A903" i="28"/>
  <c r="B903" i="28" s="1"/>
  <c r="C902" i="28"/>
  <c r="A902" i="28"/>
  <c r="B902" i="28" s="1"/>
  <c r="C901" i="28"/>
  <c r="A901" i="28"/>
  <c r="B901" i="28" s="1"/>
  <c r="C900" i="28"/>
  <c r="A900" i="28"/>
  <c r="B900" i="28" s="1"/>
  <c r="C899" i="28"/>
  <c r="A899" i="28"/>
  <c r="B899" i="28" s="1"/>
  <c r="C898" i="28"/>
  <c r="A898" i="28"/>
  <c r="B898" i="28" s="1"/>
  <c r="C897" i="28"/>
  <c r="A897" i="28"/>
  <c r="B897" i="28" s="1"/>
  <c r="C896" i="28"/>
  <c r="A896" i="28"/>
  <c r="B896" i="28" s="1"/>
  <c r="C895" i="28"/>
  <c r="A895" i="28"/>
  <c r="B895" i="28" s="1"/>
  <c r="C894" i="28"/>
  <c r="A894" i="28"/>
  <c r="B894" i="28" s="1"/>
  <c r="C893" i="28"/>
  <c r="A893" i="28"/>
  <c r="B893" i="28" s="1"/>
  <c r="C892" i="28"/>
  <c r="A892" i="28"/>
  <c r="B892" i="28" s="1"/>
  <c r="C891" i="28"/>
  <c r="A891" i="28"/>
  <c r="B891" i="28" s="1"/>
  <c r="C890" i="28"/>
  <c r="A890" i="28"/>
  <c r="B890" i="28" s="1"/>
  <c r="C889" i="28"/>
  <c r="A889" i="28"/>
  <c r="B889" i="28" s="1"/>
  <c r="C888" i="28"/>
  <c r="A888" i="28"/>
  <c r="B888" i="28" s="1"/>
  <c r="C887" i="28"/>
  <c r="A887" i="28"/>
  <c r="B887" i="28" s="1"/>
  <c r="C886" i="28"/>
  <c r="A886" i="28"/>
  <c r="B886" i="28" s="1"/>
  <c r="C885" i="28"/>
  <c r="A885" i="28"/>
  <c r="B885" i="28" s="1"/>
  <c r="C884" i="28"/>
  <c r="A884" i="28"/>
  <c r="B884" i="28" s="1"/>
  <c r="C883" i="28"/>
  <c r="A883" i="28"/>
  <c r="B883" i="28" s="1"/>
  <c r="C882" i="28"/>
  <c r="A882" i="28"/>
  <c r="B882" i="28" s="1"/>
  <c r="C881" i="28"/>
  <c r="A881" i="28"/>
  <c r="B881" i="28" s="1"/>
  <c r="C880" i="28"/>
  <c r="A880" i="28"/>
  <c r="B880" i="28" s="1"/>
  <c r="C879" i="28"/>
  <c r="A879" i="28"/>
  <c r="B879" i="28" s="1"/>
  <c r="C878" i="28"/>
  <c r="A878" i="28"/>
  <c r="B878" i="28" s="1"/>
  <c r="C877" i="28"/>
  <c r="A877" i="28"/>
  <c r="B877" i="28" s="1"/>
  <c r="C876" i="28"/>
  <c r="A876" i="28"/>
  <c r="B876" i="28" s="1"/>
  <c r="C875" i="28"/>
  <c r="A875" i="28"/>
  <c r="B875" i="28" s="1"/>
  <c r="C874" i="28"/>
  <c r="A874" i="28"/>
  <c r="B874" i="28" s="1"/>
  <c r="C873" i="28"/>
  <c r="A873" i="28"/>
  <c r="B873" i="28" s="1"/>
  <c r="C872" i="28"/>
  <c r="A872" i="28"/>
  <c r="B872" i="28" s="1"/>
  <c r="C871" i="28"/>
  <c r="A871" i="28"/>
  <c r="B871" i="28" s="1"/>
  <c r="C870" i="28"/>
  <c r="A870" i="28"/>
  <c r="B870" i="28" s="1"/>
  <c r="C869" i="28"/>
  <c r="A869" i="28"/>
  <c r="B869" i="28" s="1"/>
  <c r="C868" i="28"/>
  <c r="A868" i="28"/>
  <c r="B868" i="28" s="1"/>
  <c r="C867" i="28"/>
  <c r="A867" i="28"/>
  <c r="B867" i="28" s="1"/>
  <c r="C866" i="28"/>
  <c r="A866" i="28"/>
  <c r="B866" i="28" s="1"/>
  <c r="C865" i="28"/>
  <c r="A865" i="28"/>
  <c r="B865" i="28" s="1"/>
  <c r="C864" i="28"/>
  <c r="A864" i="28"/>
  <c r="B864" i="28" s="1"/>
  <c r="C863" i="28"/>
  <c r="A863" i="28"/>
  <c r="B863" i="28" s="1"/>
  <c r="C862" i="28"/>
  <c r="A862" i="28"/>
  <c r="B862" i="28" s="1"/>
  <c r="C861" i="28"/>
  <c r="A861" i="28"/>
  <c r="B861" i="28" s="1"/>
  <c r="C860" i="28"/>
  <c r="A860" i="28"/>
  <c r="B860" i="28" s="1"/>
  <c r="C859" i="28"/>
  <c r="A859" i="28"/>
  <c r="B859" i="28" s="1"/>
  <c r="C858" i="28"/>
  <c r="A858" i="28"/>
  <c r="B858" i="28" s="1"/>
  <c r="C857" i="28"/>
  <c r="A857" i="28"/>
  <c r="B857" i="28" s="1"/>
  <c r="C856" i="28"/>
  <c r="A856" i="28"/>
  <c r="B856" i="28" s="1"/>
  <c r="C855" i="28"/>
  <c r="A855" i="28"/>
  <c r="B855" i="28" s="1"/>
  <c r="C854" i="28"/>
  <c r="A854" i="28"/>
  <c r="B854" i="28" s="1"/>
  <c r="C853" i="28"/>
  <c r="A853" i="28"/>
  <c r="B853" i="28" s="1"/>
  <c r="C852" i="28"/>
  <c r="A852" i="28"/>
  <c r="B852" i="28" s="1"/>
  <c r="C851" i="28"/>
  <c r="A851" i="28"/>
  <c r="B851" i="28" s="1"/>
  <c r="C850" i="28"/>
  <c r="A850" i="28"/>
  <c r="B850" i="28" s="1"/>
  <c r="C849" i="28"/>
  <c r="A849" i="28"/>
  <c r="B849" i="28" s="1"/>
  <c r="C848" i="28"/>
  <c r="A848" i="28"/>
  <c r="B848" i="28" s="1"/>
  <c r="C847" i="28"/>
  <c r="A847" i="28"/>
  <c r="B847" i="28" s="1"/>
  <c r="C846" i="28"/>
  <c r="A846" i="28"/>
  <c r="B846" i="28" s="1"/>
  <c r="C845" i="28"/>
  <c r="A845" i="28"/>
  <c r="B845" i="28" s="1"/>
  <c r="C844" i="28"/>
  <c r="A844" i="28"/>
  <c r="B844" i="28" s="1"/>
  <c r="C843" i="28"/>
  <c r="A843" i="28"/>
  <c r="B843" i="28" s="1"/>
  <c r="C842" i="28"/>
  <c r="A842" i="28"/>
  <c r="B842" i="28" s="1"/>
  <c r="C841" i="28"/>
  <c r="A841" i="28"/>
  <c r="B841" i="28" s="1"/>
  <c r="C840" i="28"/>
  <c r="A840" i="28"/>
  <c r="B840" i="28" s="1"/>
  <c r="C839" i="28"/>
  <c r="A839" i="28"/>
  <c r="B839" i="28" s="1"/>
  <c r="C838" i="28"/>
  <c r="A838" i="28"/>
  <c r="B838" i="28" s="1"/>
  <c r="C837" i="28"/>
  <c r="A837" i="28"/>
  <c r="B837" i="28" s="1"/>
  <c r="C836" i="28"/>
  <c r="A836" i="28"/>
  <c r="B836" i="28" s="1"/>
  <c r="C835" i="28"/>
  <c r="A835" i="28"/>
  <c r="B835" i="28" s="1"/>
  <c r="C834" i="28"/>
  <c r="A834" i="28"/>
  <c r="B834" i="28" s="1"/>
  <c r="C833" i="28"/>
  <c r="A833" i="28"/>
  <c r="B833" i="28" s="1"/>
  <c r="C832" i="28"/>
  <c r="A832" i="28"/>
  <c r="B832" i="28" s="1"/>
  <c r="C831" i="28"/>
  <c r="A831" i="28"/>
  <c r="B831" i="28" s="1"/>
  <c r="C830" i="28"/>
  <c r="A830" i="28"/>
  <c r="B830" i="28" s="1"/>
  <c r="C829" i="28"/>
  <c r="A829" i="28"/>
  <c r="B829" i="28" s="1"/>
  <c r="C828" i="28"/>
  <c r="A828" i="28"/>
  <c r="B828" i="28" s="1"/>
  <c r="C827" i="28"/>
  <c r="A827" i="28"/>
  <c r="B827" i="28" s="1"/>
  <c r="C826" i="28"/>
  <c r="A826" i="28"/>
  <c r="B826" i="28" s="1"/>
  <c r="C825" i="28"/>
  <c r="A825" i="28"/>
  <c r="B825" i="28" s="1"/>
  <c r="C824" i="28"/>
  <c r="A824" i="28"/>
  <c r="B824" i="28" s="1"/>
  <c r="C823" i="28"/>
  <c r="A823" i="28"/>
  <c r="B823" i="28" s="1"/>
  <c r="C822" i="28"/>
  <c r="A822" i="28"/>
  <c r="B822" i="28" s="1"/>
  <c r="C821" i="28"/>
  <c r="A821" i="28"/>
  <c r="B821" i="28" s="1"/>
  <c r="C820" i="28"/>
  <c r="A820" i="28"/>
  <c r="B820" i="28" s="1"/>
  <c r="C819" i="28"/>
  <c r="A819" i="28"/>
  <c r="B819" i="28" s="1"/>
  <c r="C818" i="28"/>
  <c r="A818" i="28"/>
  <c r="B818" i="28" s="1"/>
  <c r="C817" i="28"/>
  <c r="A817" i="28"/>
  <c r="B817" i="28" s="1"/>
  <c r="C816" i="28"/>
  <c r="A816" i="28"/>
  <c r="B816" i="28" s="1"/>
  <c r="C815" i="28"/>
  <c r="A815" i="28"/>
  <c r="B815" i="28" s="1"/>
  <c r="C814" i="28"/>
  <c r="A814" i="28"/>
  <c r="B814" i="28" s="1"/>
  <c r="C813" i="28"/>
  <c r="A813" i="28"/>
  <c r="B813" i="28" s="1"/>
  <c r="C812" i="28"/>
  <c r="A812" i="28"/>
  <c r="B812" i="28" s="1"/>
  <c r="C811" i="28"/>
  <c r="A811" i="28"/>
  <c r="B811" i="28" s="1"/>
  <c r="C810" i="28"/>
  <c r="A810" i="28"/>
  <c r="B810" i="28" s="1"/>
  <c r="C809" i="28"/>
  <c r="A809" i="28"/>
  <c r="B809" i="28" s="1"/>
  <c r="C808" i="28"/>
  <c r="A808" i="28"/>
  <c r="B808" i="28" s="1"/>
  <c r="C807" i="28"/>
  <c r="A807" i="28"/>
  <c r="B807" i="28" s="1"/>
  <c r="C806" i="28"/>
  <c r="A806" i="28"/>
  <c r="B806" i="28" s="1"/>
  <c r="C805" i="28"/>
  <c r="A805" i="28"/>
  <c r="B805" i="28" s="1"/>
  <c r="C804" i="28"/>
  <c r="A804" i="28"/>
  <c r="B804" i="28" s="1"/>
  <c r="C803" i="28"/>
  <c r="A803" i="28"/>
  <c r="B803" i="28" s="1"/>
  <c r="C802" i="28"/>
  <c r="A802" i="28"/>
  <c r="B802" i="28" s="1"/>
  <c r="C801" i="28"/>
  <c r="A801" i="28"/>
  <c r="B801" i="28" s="1"/>
  <c r="C800" i="28"/>
  <c r="A800" i="28"/>
  <c r="B800" i="28" s="1"/>
  <c r="C799" i="28"/>
  <c r="A799" i="28"/>
  <c r="B799" i="28" s="1"/>
  <c r="C798" i="28"/>
  <c r="A798" i="28"/>
  <c r="B798" i="28" s="1"/>
  <c r="C797" i="28"/>
  <c r="A797" i="28"/>
  <c r="B797" i="28" s="1"/>
  <c r="C796" i="28"/>
  <c r="A796" i="28"/>
  <c r="B796" i="28" s="1"/>
  <c r="C795" i="28"/>
  <c r="A795" i="28"/>
  <c r="B795" i="28" s="1"/>
  <c r="C794" i="28"/>
  <c r="A794" i="28"/>
  <c r="B794" i="28" s="1"/>
  <c r="C793" i="28"/>
  <c r="A793" i="28"/>
  <c r="B793" i="28" s="1"/>
  <c r="C792" i="28"/>
  <c r="A792" i="28"/>
  <c r="B792" i="28" s="1"/>
  <c r="C791" i="28"/>
  <c r="A791" i="28"/>
  <c r="B791" i="28" s="1"/>
  <c r="C790" i="28"/>
  <c r="A790" i="28"/>
  <c r="B790" i="28" s="1"/>
  <c r="C789" i="28"/>
  <c r="A789" i="28"/>
  <c r="B789" i="28" s="1"/>
  <c r="C788" i="28"/>
  <c r="A788" i="28"/>
  <c r="B788" i="28" s="1"/>
  <c r="C787" i="28"/>
  <c r="A787" i="28"/>
  <c r="B787" i="28" s="1"/>
  <c r="C786" i="28"/>
  <c r="A786" i="28"/>
  <c r="B786" i="28" s="1"/>
  <c r="C785" i="28"/>
  <c r="A785" i="28"/>
  <c r="B785" i="28" s="1"/>
  <c r="C784" i="28"/>
  <c r="A784" i="28"/>
  <c r="B784" i="28" s="1"/>
  <c r="C783" i="28"/>
  <c r="A783" i="28"/>
  <c r="B783" i="28" s="1"/>
  <c r="C782" i="28"/>
  <c r="A782" i="28"/>
  <c r="B782" i="28" s="1"/>
  <c r="C781" i="28"/>
  <c r="A781" i="28"/>
  <c r="B781" i="28" s="1"/>
  <c r="C780" i="28"/>
  <c r="A780" i="28"/>
  <c r="B780" i="28" s="1"/>
  <c r="C779" i="28"/>
  <c r="A779" i="28"/>
  <c r="B779" i="28" s="1"/>
  <c r="C778" i="28"/>
  <c r="A778" i="28"/>
  <c r="B778" i="28" s="1"/>
  <c r="C777" i="28"/>
  <c r="A777" i="28"/>
  <c r="B777" i="28" s="1"/>
  <c r="C776" i="28"/>
  <c r="A776" i="28"/>
  <c r="B776" i="28" s="1"/>
  <c r="C775" i="28"/>
  <c r="A775" i="28"/>
  <c r="B775" i="28" s="1"/>
  <c r="C774" i="28"/>
  <c r="A774" i="28"/>
  <c r="B774" i="28" s="1"/>
  <c r="C773" i="28"/>
  <c r="A773" i="28"/>
  <c r="B773" i="28" s="1"/>
  <c r="C772" i="28"/>
  <c r="A772" i="28"/>
  <c r="B772" i="28" s="1"/>
  <c r="C771" i="28"/>
  <c r="A771" i="28"/>
  <c r="B771" i="28" s="1"/>
  <c r="C770" i="28"/>
  <c r="A770" i="28"/>
  <c r="B770" i="28" s="1"/>
  <c r="C769" i="28"/>
  <c r="A769" i="28"/>
  <c r="B769" i="28" s="1"/>
  <c r="C768" i="28"/>
  <c r="A768" i="28"/>
  <c r="B768" i="28" s="1"/>
  <c r="C767" i="28"/>
  <c r="A767" i="28"/>
  <c r="B767" i="28" s="1"/>
  <c r="C766" i="28"/>
  <c r="A766" i="28"/>
  <c r="B766" i="28" s="1"/>
  <c r="C765" i="28"/>
  <c r="A765" i="28"/>
  <c r="B765" i="28" s="1"/>
  <c r="C764" i="28"/>
  <c r="A764" i="28"/>
  <c r="B764" i="28" s="1"/>
  <c r="C763" i="28"/>
  <c r="A763" i="28"/>
  <c r="B763" i="28" s="1"/>
  <c r="C762" i="28"/>
  <c r="A762" i="28"/>
  <c r="B762" i="28" s="1"/>
  <c r="C761" i="28"/>
  <c r="A761" i="28"/>
  <c r="B761" i="28" s="1"/>
  <c r="C760" i="28"/>
  <c r="A760" i="28"/>
  <c r="B760" i="28" s="1"/>
  <c r="C759" i="28"/>
  <c r="A759" i="28"/>
  <c r="B759" i="28" s="1"/>
  <c r="C758" i="28"/>
  <c r="A758" i="28"/>
  <c r="B758" i="28" s="1"/>
  <c r="C757" i="28"/>
  <c r="A757" i="28"/>
  <c r="B757" i="28" s="1"/>
  <c r="C756" i="28"/>
  <c r="A756" i="28"/>
  <c r="B756" i="28" s="1"/>
  <c r="C755" i="28"/>
  <c r="A755" i="28"/>
  <c r="B755" i="28" s="1"/>
  <c r="C754" i="28"/>
  <c r="A754" i="28"/>
  <c r="B754" i="28" s="1"/>
  <c r="C753" i="28"/>
  <c r="A753" i="28"/>
  <c r="B753" i="28" s="1"/>
  <c r="C752" i="28"/>
  <c r="A752" i="28"/>
  <c r="B752" i="28" s="1"/>
  <c r="C751" i="28"/>
  <c r="A751" i="28"/>
  <c r="B751" i="28" s="1"/>
  <c r="C750" i="28"/>
  <c r="A750" i="28"/>
  <c r="B750" i="28" s="1"/>
  <c r="C749" i="28"/>
  <c r="A749" i="28"/>
  <c r="B749" i="28" s="1"/>
  <c r="C748" i="28"/>
  <c r="A748" i="28"/>
  <c r="B748" i="28" s="1"/>
  <c r="C747" i="28"/>
  <c r="A747" i="28"/>
  <c r="B747" i="28" s="1"/>
  <c r="C746" i="28"/>
  <c r="A746" i="28"/>
  <c r="B746" i="28" s="1"/>
  <c r="C745" i="28"/>
  <c r="A745" i="28"/>
  <c r="B745" i="28" s="1"/>
  <c r="C744" i="28"/>
  <c r="A744" i="28"/>
  <c r="B744" i="28" s="1"/>
  <c r="C743" i="28"/>
  <c r="A743" i="28"/>
  <c r="B743" i="28" s="1"/>
  <c r="C742" i="28"/>
  <c r="A742" i="28"/>
  <c r="B742" i="28" s="1"/>
  <c r="C741" i="28"/>
  <c r="A741" i="28"/>
  <c r="B741" i="28" s="1"/>
  <c r="C740" i="28"/>
  <c r="A740" i="28"/>
  <c r="B740" i="28" s="1"/>
  <c r="C739" i="28"/>
  <c r="A739" i="28"/>
  <c r="B739" i="28" s="1"/>
  <c r="C738" i="28"/>
  <c r="A738" i="28"/>
  <c r="B738" i="28" s="1"/>
  <c r="C737" i="28"/>
  <c r="A737" i="28"/>
  <c r="B737" i="28" s="1"/>
  <c r="C736" i="28"/>
  <c r="A736" i="28"/>
  <c r="B736" i="28" s="1"/>
  <c r="C735" i="28"/>
  <c r="A735" i="28"/>
  <c r="B735" i="28" s="1"/>
  <c r="C734" i="28"/>
  <c r="A734" i="28"/>
  <c r="B734" i="28" s="1"/>
  <c r="C733" i="28"/>
  <c r="A733" i="28"/>
  <c r="B733" i="28" s="1"/>
  <c r="C732" i="28"/>
  <c r="A732" i="28"/>
  <c r="B732" i="28" s="1"/>
  <c r="C731" i="28"/>
  <c r="A731" i="28"/>
  <c r="B731" i="28" s="1"/>
  <c r="C730" i="28"/>
  <c r="A730" i="28"/>
  <c r="B730" i="28" s="1"/>
  <c r="C729" i="28"/>
  <c r="A729" i="28"/>
  <c r="B729" i="28" s="1"/>
  <c r="C728" i="28"/>
  <c r="A728" i="28"/>
  <c r="B728" i="28" s="1"/>
  <c r="C727" i="28"/>
  <c r="A727" i="28"/>
  <c r="B727" i="28" s="1"/>
  <c r="C726" i="28"/>
  <c r="A726" i="28"/>
  <c r="B726" i="28" s="1"/>
  <c r="C725" i="28"/>
  <c r="A725" i="28"/>
  <c r="B725" i="28" s="1"/>
  <c r="C724" i="28"/>
  <c r="A724" i="28"/>
  <c r="B724" i="28" s="1"/>
  <c r="C723" i="28"/>
  <c r="A723" i="28"/>
  <c r="B723" i="28" s="1"/>
  <c r="C722" i="28"/>
  <c r="A722" i="28"/>
  <c r="B722" i="28" s="1"/>
  <c r="C721" i="28"/>
  <c r="A721" i="28"/>
  <c r="B721" i="28" s="1"/>
  <c r="C720" i="28"/>
  <c r="A720" i="28"/>
  <c r="B720" i="28" s="1"/>
  <c r="C719" i="28"/>
  <c r="A719" i="28"/>
  <c r="B719" i="28" s="1"/>
  <c r="C718" i="28"/>
  <c r="A718" i="28"/>
  <c r="B718" i="28" s="1"/>
  <c r="C717" i="28"/>
  <c r="A717" i="28"/>
  <c r="B717" i="28" s="1"/>
  <c r="C716" i="28"/>
  <c r="A716" i="28"/>
  <c r="B716" i="28" s="1"/>
  <c r="C715" i="28"/>
  <c r="A715" i="28"/>
  <c r="B715" i="28" s="1"/>
  <c r="C714" i="28"/>
  <c r="A714" i="28"/>
  <c r="B714" i="28" s="1"/>
  <c r="C713" i="28"/>
  <c r="A713" i="28"/>
  <c r="B713" i="28" s="1"/>
  <c r="C712" i="28"/>
  <c r="A712" i="28"/>
  <c r="B712" i="28" s="1"/>
  <c r="C711" i="28"/>
  <c r="A711" i="28"/>
  <c r="B711" i="28" s="1"/>
  <c r="C710" i="28"/>
  <c r="A710" i="28"/>
  <c r="B710" i="28" s="1"/>
  <c r="C709" i="28"/>
  <c r="A709" i="28"/>
  <c r="B709" i="28" s="1"/>
  <c r="C708" i="28"/>
  <c r="A708" i="28"/>
  <c r="B708" i="28" s="1"/>
  <c r="C707" i="28"/>
  <c r="A707" i="28"/>
  <c r="B707" i="28" s="1"/>
  <c r="C706" i="28"/>
  <c r="A706" i="28"/>
  <c r="B706" i="28" s="1"/>
  <c r="C705" i="28"/>
  <c r="A705" i="28"/>
  <c r="B705" i="28" s="1"/>
  <c r="C704" i="28"/>
  <c r="A704" i="28"/>
  <c r="B704" i="28" s="1"/>
  <c r="C703" i="28"/>
  <c r="A703" i="28"/>
  <c r="B703" i="28" s="1"/>
  <c r="C702" i="28"/>
  <c r="A702" i="28"/>
  <c r="B702" i="28" s="1"/>
  <c r="C701" i="28"/>
  <c r="A701" i="28"/>
  <c r="B701" i="28" s="1"/>
  <c r="C700" i="28"/>
  <c r="A700" i="28"/>
  <c r="B700" i="28" s="1"/>
  <c r="C699" i="28"/>
  <c r="A699" i="28"/>
  <c r="B699" i="28" s="1"/>
  <c r="C698" i="28"/>
  <c r="A698" i="28"/>
  <c r="B698" i="28" s="1"/>
  <c r="C697" i="28"/>
  <c r="A697" i="28"/>
  <c r="B697" i="28" s="1"/>
  <c r="C696" i="28"/>
  <c r="A696" i="28"/>
  <c r="B696" i="28" s="1"/>
  <c r="C695" i="28"/>
  <c r="A695" i="28"/>
  <c r="B695" i="28" s="1"/>
  <c r="C694" i="28"/>
  <c r="A694" i="28"/>
  <c r="B694" i="28" s="1"/>
  <c r="C693" i="28"/>
  <c r="A693" i="28"/>
  <c r="B693" i="28" s="1"/>
  <c r="C692" i="28"/>
  <c r="A692" i="28"/>
  <c r="B692" i="28" s="1"/>
  <c r="C691" i="28"/>
  <c r="A691" i="28"/>
  <c r="B691" i="28" s="1"/>
  <c r="C690" i="28"/>
  <c r="A690" i="28"/>
  <c r="B690" i="28" s="1"/>
  <c r="C689" i="28"/>
  <c r="A689" i="28"/>
  <c r="B689" i="28" s="1"/>
  <c r="C688" i="28"/>
  <c r="A688" i="28"/>
  <c r="B688" i="28" s="1"/>
  <c r="C687" i="28"/>
  <c r="A687" i="28"/>
  <c r="B687" i="28" s="1"/>
  <c r="C686" i="28"/>
  <c r="A686" i="28"/>
  <c r="B686" i="28" s="1"/>
  <c r="C685" i="28"/>
  <c r="A685" i="28"/>
  <c r="B685" i="28" s="1"/>
  <c r="C684" i="28"/>
  <c r="A684" i="28"/>
  <c r="B684" i="28" s="1"/>
  <c r="C683" i="28"/>
  <c r="A683" i="28"/>
  <c r="B683" i="28" s="1"/>
  <c r="C682" i="28"/>
  <c r="A682" i="28"/>
  <c r="B682" i="28" s="1"/>
  <c r="C681" i="28"/>
  <c r="A681" i="28"/>
  <c r="B681" i="28" s="1"/>
  <c r="C680" i="28"/>
  <c r="A680" i="28"/>
  <c r="B680" i="28" s="1"/>
  <c r="C679" i="28"/>
  <c r="A679" i="28"/>
  <c r="B679" i="28" s="1"/>
  <c r="C678" i="28"/>
  <c r="A678" i="28"/>
  <c r="B678" i="28" s="1"/>
  <c r="C677" i="28"/>
  <c r="A677" i="28"/>
  <c r="B677" i="28" s="1"/>
  <c r="C676" i="28"/>
  <c r="A676" i="28"/>
  <c r="B676" i="28" s="1"/>
  <c r="C675" i="28"/>
  <c r="A675" i="28"/>
  <c r="B675" i="28" s="1"/>
  <c r="C674" i="28"/>
  <c r="A674" i="28"/>
  <c r="B674" i="28" s="1"/>
  <c r="C673" i="28"/>
  <c r="A673" i="28"/>
  <c r="B673" i="28" s="1"/>
  <c r="C672" i="28"/>
  <c r="A672" i="28"/>
  <c r="B672" i="28" s="1"/>
  <c r="C671" i="28"/>
  <c r="A671" i="28"/>
  <c r="B671" i="28" s="1"/>
  <c r="C670" i="28"/>
  <c r="A670" i="28"/>
  <c r="B670" i="28" s="1"/>
  <c r="C669" i="28"/>
  <c r="A669" i="28"/>
  <c r="B669" i="28" s="1"/>
  <c r="C668" i="28"/>
  <c r="A668" i="28"/>
  <c r="B668" i="28" s="1"/>
  <c r="C667" i="28"/>
  <c r="A667" i="28"/>
  <c r="B667" i="28" s="1"/>
  <c r="C666" i="28"/>
  <c r="A666" i="28"/>
  <c r="B666" i="28" s="1"/>
  <c r="C665" i="28"/>
  <c r="A665" i="28"/>
  <c r="B665" i="28" s="1"/>
  <c r="C664" i="28"/>
  <c r="A664" i="28"/>
  <c r="B664" i="28" s="1"/>
  <c r="C663" i="28"/>
  <c r="A663" i="28"/>
  <c r="B663" i="28" s="1"/>
  <c r="C662" i="28"/>
  <c r="A662" i="28"/>
  <c r="B662" i="28" s="1"/>
  <c r="C661" i="28"/>
  <c r="A661" i="28"/>
  <c r="B661" i="28" s="1"/>
  <c r="C660" i="28"/>
  <c r="A660" i="28"/>
  <c r="B660" i="28" s="1"/>
  <c r="C659" i="28"/>
  <c r="A659" i="28"/>
  <c r="B659" i="28" s="1"/>
  <c r="C658" i="28"/>
  <c r="A658" i="28"/>
  <c r="B658" i="28" s="1"/>
  <c r="C657" i="28"/>
  <c r="A657" i="28"/>
  <c r="B657" i="28" s="1"/>
  <c r="C656" i="28"/>
  <c r="A656" i="28"/>
  <c r="B656" i="28" s="1"/>
  <c r="C655" i="28"/>
  <c r="A655" i="28"/>
  <c r="B655" i="28" s="1"/>
  <c r="C654" i="28"/>
  <c r="A654" i="28"/>
  <c r="B654" i="28" s="1"/>
  <c r="C653" i="28"/>
  <c r="A653" i="28"/>
  <c r="B653" i="28" s="1"/>
  <c r="C652" i="28"/>
  <c r="A652" i="28"/>
  <c r="B652" i="28" s="1"/>
  <c r="C651" i="28"/>
  <c r="A651" i="28"/>
  <c r="B651" i="28" s="1"/>
  <c r="C650" i="28"/>
  <c r="A650" i="28"/>
  <c r="B650" i="28" s="1"/>
  <c r="C649" i="28"/>
  <c r="A649" i="28"/>
  <c r="B649" i="28" s="1"/>
  <c r="C648" i="28"/>
  <c r="A648" i="28"/>
  <c r="B648" i="28" s="1"/>
  <c r="C647" i="28"/>
  <c r="A647" i="28"/>
  <c r="B647" i="28" s="1"/>
  <c r="C646" i="28"/>
  <c r="A646" i="28"/>
  <c r="B646" i="28" s="1"/>
  <c r="C645" i="28"/>
  <c r="A645" i="28"/>
  <c r="B645" i="28" s="1"/>
  <c r="C644" i="28"/>
  <c r="A644" i="28"/>
  <c r="B644" i="28" s="1"/>
  <c r="C643" i="28"/>
  <c r="A643" i="28"/>
  <c r="B643" i="28" s="1"/>
  <c r="C642" i="28"/>
  <c r="A642" i="28"/>
  <c r="B642" i="28" s="1"/>
  <c r="C641" i="28"/>
  <c r="A641" i="28"/>
  <c r="B641" i="28" s="1"/>
  <c r="C640" i="28"/>
  <c r="A640" i="28"/>
  <c r="B640" i="28" s="1"/>
  <c r="C639" i="28"/>
  <c r="A639" i="28"/>
  <c r="B639" i="28" s="1"/>
  <c r="C638" i="28"/>
  <c r="A638" i="28"/>
  <c r="B638" i="28" s="1"/>
  <c r="C637" i="28"/>
  <c r="A637" i="28"/>
  <c r="B637" i="28" s="1"/>
  <c r="C636" i="28"/>
  <c r="A636" i="28"/>
  <c r="B636" i="28" s="1"/>
  <c r="C635" i="28"/>
  <c r="A635" i="28"/>
  <c r="B635" i="28" s="1"/>
  <c r="C634" i="28"/>
  <c r="A634" i="28"/>
  <c r="B634" i="28" s="1"/>
  <c r="C633" i="28"/>
  <c r="A633" i="28"/>
  <c r="B633" i="28" s="1"/>
  <c r="C632" i="28"/>
  <c r="A632" i="28"/>
  <c r="B632" i="28" s="1"/>
  <c r="C631" i="28"/>
  <c r="A631" i="28"/>
  <c r="B631" i="28" s="1"/>
  <c r="C630" i="28"/>
  <c r="A630" i="28"/>
  <c r="B630" i="28" s="1"/>
  <c r="C629" i="28"/>
  <c r="A629" i="28"/>
  <c r="B629" i="28" s="1"/>
  <c r="C628" i="28"/>
  <c r="A628" i="28"/>
  <c r="B628" i="28" s="1"/>
  <c r="C627" i="28"/>
  <c r="A627" i="28"/>
  <c r="B627" i="28" s="1"/>
  <c r="C626" i="28"/>
  <c r="A626" i="28"/>
  <c r="B626" i="28" s="1"/>
  <c r="C625" i="28"/>
  <c r="A625" i="28"/>
  <c r="B625" i="28" s="1"/>
  <c r="C624" i="28"/>
  <c r="A624" i="28"/>
  <c r="B624" i="28" s="1"/>
  <c r="C623" i="28"/>
  <c r="A623" i="28"/>
  <c r="B623" i="28" s="1"/>
  <c r="C622" i="28"/>
  <c r="A622" i="28"/>
  <c r="B622" i="28" s="1"/>
  <c r="C621" i="28"/>
  <c r="A621" i="28"/>
  <c r="B621" i="28" s="1"/>
  <c r="C620" i="28"/>
  <c r="A620" i="28"/>
  <c r="B620" i="28" s="1"/>
  <c r="C619" i="28"/>
  <c r="A619" i="28"/>
  <c r="B619" i="28" s="1"/>
  <c r="C618" i="28"/>
  <c r="A618" i="28"/>
  <c r="B618" i="28" s="1"/>
  <c r="C617" i="28"/>
  <c r="A617" i="28"/>
  <c r="B617" i="28" s="1"/>
  <c r="C616" i="28"/>
  <c r="A616" i="28"/>
  <c r="B616" i="28" s="1"/>
  <c r="C615" i="28"/>
  <c r="A615" i="28"/>
  <c r="B615" i="28" s="1"/>
  <c r="C614" i="28"/>
  <c r="A614" i="28"/>
  <c r="B614" i="28" s="1"/>
  <c r="C613" i="28"/>
  <c r="A613" i="28"/>
  <c r="B613" i="28" s="1"/>
  <c r="C612" i="28"/>
  <c r="A612" i="28"/>
  <c r="B612" i="28" s="1"/>
  <c r="C611" i="28"/>
  <c r="A611" i="28"/>
  <c r="B611" i="28" s="1"/>
  <c r="C610" i="28"/>
  <c r="A610" i="28"/>
  <c r="B610" i="28" s="1"/>
  <c r="C609" i="28"/>
  <c r="A609" i="28"/>
  <c r="B609" i="28" s="1"/>
  <c r="C608" i="28"/>
  <c r="A608" i="28"/>
  <c r="B608" i="28" s="1"/>
  <c r="C607" i="28"/>
  <c r="A607" i="28"/>
  <c r="B607" i="28" s="1"/>
  <c r="C606" i="28"/>
  <c r="A606" i="28"/>
  <c r="B606" i="28" s="1"/>
  <c r="C605" i="28"/>
  <c r="A605" i="28"/>
  <c r="B605" i="28" s="1"/>
  <c r="C604" i="28"/>
  <c r="A604" i="28"/>
  <c r="B604" i="28" s="1"/>
  <c r="C603" i="28"/>
  <c r="A603" i="28"/>
  <c r="B603" i="28" s="1"/>
  <c r="C602" i="28"/>
  <c r="A602" i="28"/>
  <c r="B602" i="28" s="1"/>
  <c r="C601" i="28"/>
  <c r="A601" i="28"/>
  <c r="B601" i="28" s="1"/>
  <c r="C600" i="28"/>
  <c r="A600" i="28"/>
  <c r="B600" i="28" s="1"/>
  <c r="C599" i="28"/>
  <c r="A599" i="28"/>
  <c r="B599" i="28" s="1"/>
  <c r="C598" i="28"/>
  <c r="A598" i="28"/>
  <c r="B598" i="28" s="1"/>
  <c r="C597" i="28"/>
  <c r="A597" i="28"/>
  <c r="B597" i="28" s="1"/>
  <c r="C596" i="28"/>
  <c r="A596" i="28"/>
  <c r="B596" i="28" s="1"/>
  <c r="C595" i="28"/>
  <c r="A595" i="28"/>
  <c r="B595" i="28" s="1"/>
  <c r="C594" i="28"/>
  <c r="A594" i="28"/>
  <c r="B594" i="28" s="1"/>
  <c r="C593" i="28"/>
  <c r="A593" i="28"/>
  <c r="B593" i="28" s="1"/>
  <c r="C592" i="28"/>
  <c r="A592" i="28"/>
  <c r="B592" i="28" s="1"/>
  <c r="C591" i="28"/>
  <c r="A591" i="28"/>
  <c r="B591" i="28" s="1"/>
  <c r="C590" i="28"/>
  <c r="A590" i="28"/>
  <c r="B590" i="28" s="1"/>
  <c r="C589" i="28"/>
  <c r="A589" i="28"/>
  <c r="B589" i="28" s="1"/>
  <c r="C588" i="28"/>
  <c r="A588" i="28"/>
  <c r="B588" i="28" s="1"/>
  <c r="C587" i="28"/>
  <c r="A587" i="28"/>
  <c r="B587" i="28" s="1"/>
  <c r="C586" i="28"/>
  <c r="A586" i="28"/>
  <c r="B586" i="28" s="1"/>
  <c r="C585" i="28"/>
  <c r="A585" i="28"/>
  <c r="B585" i="28" s="1"/>
  <c r="C584" i="28"/>
  <c r="A584" i="28"/>
  <c r="B584" i="28" s="1"/>
  <c r="C583" i="28"/>
  <c r="A583" i="28"/>
  <c r="B583" i="28" s="1"/>
  <c r="C582" i="28"/>
  <c r="A582" i="28"/>
  <c r="B582" i="28" s="1"/>
  <c r="C581" i="28"/>
  <c r="A581" i="28"/>
  <c r="B581" i="28" s="1"/>
  <c r="C580" i="28"/>
  <c r="A580" i="28"/>
  <c r="B580" i="28" s="1"/>
  <c r="C579" i="28"/>
  <c r="A579" i="28"/>
  <c r="B579" i="28" s="1"/>
  <c r="C578" i="28"/>
  <c r="A578" i="28"/>
  <c r="B578" i="28" s="1"/>
  <c r="C577" i="28"/>
  <c r="A577" i="28"/>
  <c r="B577" i="28" s="1"/>
  <c r="C576" i="28"/>
  <c r="A576" i="28"/>
  <c r="B576" i="28" s="1"/>
  <c r="C575" i="28"/>
  <c r="A575" i="28"/>
  <c r="B575" i="28" s="1"/>
  <c r="C574" i="28"/>
  <c r="A574" i="28"/>
  <c r="B574" i="28" s="1"/>
  <c r="C573" i="28"/>
  <c r="A573" i="28"/>
  <c r="B573" i="28" s="1"/>
  <c r="C572" i="28"/>
  <c r="A572" i="28"/>
  <c r="B572" i="28" s="1"/>
  <c r="C571" i="28"/>
  <c r="A571" i="28"/>
  <c r="B571" i="28" s="1"/>
  <c r="C570" i="28"/>
  <c r="A570" i="28"/>
  <c r="B570" i="28" s="1"/>
  <c r="C569" i="28"/>
  <c r="A569" i="28"/>
  <c r="B569" i="28" s="1"/>
  <c r="C568" i="28"/>
  <c r="A568" i="28"/>
  <c r="B568" i="28" s="1"/>
  <c r="C567" i="28"/>
  <c r="A567" i="28"/>
  <c r="B567" i="28" s="1"/>
  <c r="C566" i="28"/>
  <c r="A566" i="28"/>
  <c r="B566" i="28" s="1"/>
  <c r="C565" i="28"/>
  <c r="A565" i="28"/>
  <c r="B565" i="28" s="1"/>
  <c r="C564" i="28"/>
  <c r="A564" i="28"/>
  <c r="B564" i="28" s="1"/>
  <c r="C563" i="28"/>
  <c r="A563" i="28"/>
  <c r="B563" i="28" s="1"/>
  <c r="C562" i="28"/>
  <c r="A562" i="28"/>
  <c r="B562" i="28" s="1"/>
  <c r="C561" i="28"/>
  <c r="A561" i="28"/>
  <c r="B561" i="28" s="1"/>
  <c r="C560" i="28"/>
  <c r="A560" i="28"/>
  <c r="B560" i="28" s="1"/>
  <c r="C559" i="28"/>
  <c r="A559" i="28"/>
  <c r="B559" i="28" s="1"/>
  <c r="C558" i="28"/>
  <c r="A558" i="28"/>
  <c r="B558" i="28" s="1"/>
  <c r="C557" i="28"/>
  <c r="A557" i="28"/>
  <c r="B557" i="28" s="1"/>
  <c r="C556" i="28"/>
  <c r="A556" i="28"/>
  <c r="B556" i="28" s="1"/>
  <c r="C555" i="28"/>
  <c r="A555" i="28"/>
  <c r="B555" i="28" s="1"/>
  <c r="C554" i="28"/>
  <c r="A554" i="28"/>
  <c r="B554" i="28" s="1"/>
  <c r="C553" i="28"/>
  <c r="A553" i="28"/>
  <c r="B553" i="28" s="1"/>
  <c r="C552" i="28"/>
  <c r="A552" i="28"/>
  <c r="B552" i="28" s="1"/>
  <c r="C551" i="28"/>
  <c r="A551" i="28"/>
  <c r="B551" i="28" s="1"/>
  <c r="C550" i="28"/>
  <c r="A550" i="28"/>
  <c r="B550" i="28" s="1"/>
  <c r="C549" i="28"/>
  <c r="A549" i="28"/>
  <c r="B549" i="28" s="1"/>
  <c r="C548" i="28"/>
  <c r="A548" i="28"/>
  <c r="B548" i="28" s="1"/>
  <c r="C547" i="28"/>
  <c r="A547" i="28"/>
  <c r="B547" i="28" s="1"/>
  <c r="C546" i="28"/>
  <c r="A546" i="28"/>
  <c r="B546" i="28" s="1"/>
  <c r="C545" i="28"/>
  <c r="A545" i="28"/>
  <c r="B545" i="28" s="1"/>
  <c r="C544" i="28"/>
  <c r="A544" i="28"/>
  <c r="B544" i="28" s="1"/>
  <c r="C543" i="28"/>
  <c r="A543" i="28"/>
  <c r="B543" i="28" s="1"/>
  <c r="C542" i="28"/>
  <c r="A542" i="28"/>
  <c r="B542" i="28" s="1"/>
  <c r="C541" i="28"/>
  <c r="A541" i="28"/>
  <c r="B541" i="28" s="1"/>
  <c r="C540" i="28"/>
  <c r="A540" i="28"/>
  <c r="B540" i="28" s="1"/>
  <c r="C539" i="28"/>
  <c r="A539" i="28"/>
  <c r="B539" i="28" s="1"/>
  <c r="C538" i="28"/>
  <c r="A538" i="28"/>
  <c r="B538" i="28" s="1"/>
  <c r="C537" i="28"/>
  <c r="A537" i="28"/>
  <c r="B537" i="28" s="1"/>
  <c r="C536" i="28"/>
  <c r="A536" i="28"/>
  <c r="B536" i="28" s="1"/>
  <c r="C535" i="28"/>
  <c r="A535" i="28"/>
  <c r="B535" i="28" s="1"/>
  <c r="C534" i="28"/>
  <c r="A534" i="28"/>
  <c r="B534" i="28" s="1"/>
  <c r="C533" i="28"/>
  <c r="A533" i="28"/>
  <c r="B533" i="28" s="1"/>
  <c r="C532" i="28"/>
  <c r="A532" i="28"/>
  <c r="B532" i="28" s="1"/>
  <c r="C531" i="28"/>
  <c r="A531" i="28"/>
  <c r="B531" i="28" s="1"/>
  <c r="C530" i="28"/>
  <c r="A530" i="28"/>
  <c r="B530" i="28" s="1"/>
  <c r="C529" i="28"/>
  <c r="A529" i="28"/>
  <c r="B529" i="28" s="1"/>
  <c r="C528" i="28"/>
  <c r="A528" i="28"/>
  <c r="B528" i="28" s="1"/>
  <c r="C527" i="28"/>
  <c r="A527" i="28"/>
  <c r="B527" i="28" s="1"/>
  <c r="C526" i="28"/>
  <c r="A526" i="28"/>
  <c r="B526" i="28" s="1"/>
  <c r="C525" i="28"/>
  <c r="A525" i="28"/>
  <c r="B525" i="28" s="1"/>
  <c r="C524" i="28"/>
  <c r="A524" i="28"/>
  <c r="B524" i="28" s="1"/>
  <c r="C523" i="28"/>
  <c r="A523" i="28"/>
  <c r="B523" i="28" s="1"/>
  <c r="C522" i="28"/>
  <c r="A522" i="28"/>
  <c r="B522" i="28" s="1"/>
  <c r="C521" i="28"/>
  <c r="A521" i="28"/>
  <c r="B521" i="28" s="1"/>
  <c r="C520" i="28"/>
  <c r="A520" i="28"/>
  <c r="B520" i="28" s="1"/>
  <c r="C519" i="28"/>
  <c r="A519" i="28"/>
  <c r="B519" i="28" s="1"/>
  <c r="C518" i="28"/>
  <c r="A518" i="28"/>
  <c r="B518" i="28" s="1"/>
  <c r="C517" i="28"/>
  <c r="A517" i="28"/>
  <c r="B517" i="28" s="1"/>
  <c r="C516" i="28"/>
  <c r="A516" i="28"/>
  <c r="B516" i="28" s="1"/>
  <c r="C515" i="28"/>
  <c r="A515" i="28"/>
  <c r="B515" i="28" s="1"/>
  <c r="C514" i="28"/>
  <c r="A514" i="28"/>
  <c r="B514" i="28" s="1"/>
  <c r="C513" i="28"/>
  <c r="A513" i="28"/>
  <c r="B513" i="28" s="1"/>
  <c r="C512" i="28"/>
  <c r="A512" i="28"/>
  <c r="B512" i="28" s="1"/>
  <c r="C511" i="28"/>
  <c r="A511" i="28"/>
  <c r="B511" i="28" s="1"/>
  <c r="C510" i="28"/>
  <c r="A510" i="28"/>
  <c r="B510" i="28" s="1"/>
  <c r="C509" i="28"/>
  <c r="A509" i="28"/>
  <c r="B509" i="28" s="1"/>
  <c r="C508" i="28"/>
  <c r="A508" i="28"/>
  <c r="B508" i="28" s="1"/>
  <c r="C507" i="28"/>
  <c r="A507" i="28"/>
  <c r="B507" i="28" s="1"/>
  <c r="C506" i="28"/>
  <c r="A506" i="28"/>
  <c r="B506" i="28" s="1"/>
  <c r="C505" i="28"/>
  <c r="A505" i="28"/>
  <c r="B505" i="28" s="1"/>
  <c r="C504" i="28"/>
  <c r="A504" i="28"/>
  <c r="B504" i="28" s="1"/>
  <c r="C503" i="28"/>
  <c r="A503" i="28"/>
  <c r="B503" i="28" s="1"/>
  <c r="C502" i="28"/>
  <c r="A502" i="28"/>
  <c r="B502" i="28" s="1"/>
  <c r="C501" i="28"/>
  <c r="A501" i="28"/>
  <c r="B501" i="28" s="1"/>
  <c r="C500" i="28"/>
  <c r="A500" i="28"/>
  <c r="B500" i="28" s="1"/>
  <c r="C499" i="28"/>
  <c r="A499" i="28"/>
  <c r="B499" i="28" s="1"/>
  <c r="C498" i="28"/>
  <c r="A498" i="28"/>
  <c r="B498" i="28" s="1"/>
  <c r="C497" i="28"/>
  <c r="A497" i="28"/>
  <c r="B497" i="28" s="1"/>
  <c r="C496" i="28"/>
  <c r="A496" i="28"/>
  <c r="B496" i="28" s="1"/>
  <c r="C495" i="28"/>
  <c r="A495" i="28"/>
  <c r="B495" i="28" s="1"/>
  <c r="C494" i="28"/>
  <c r="A494" i="28"/>
  <c r="B494" i="28" s="1"/>
  <c r="C493" i="28"/>
  <c r="A493" i="28"/>
  <c r="B493" i="28" s="1"/>
  <c r="C492" i="28"/>
  <c r="A492" i="28"/>
  <c r="B492" i="28" s="1"/>
  <c r="C491" i="28"/>
  <c r="A491" i="28"/>
  <c r="B491" i="28" s="1"/>
  <c r="C490" i="28"/>
  <c r="A490" i="28"/>
  <c r="B490" i="28" s="1"/>
  <c r="C489" i="28"/>
  <c r="A489" i="28"/>
  <c r="B489" i="28" s="1"/>
  <c r="C488" i="28"/>
  <c r="A488" i="28"/>
  <c r="B488" i="28" s="1"/>
  <c r="C487" i="28"/>
  <c r="A487" i="28"/>
  <c r="B487" i="28" s="1"/>
  <c r="C486" i="28"/>
  <c r="A486" i="28"/>
  <c r="B486" i="28" s="1"/>
  <c r="C485" i="28"/>
  <c r="A485" i="28"/>
  <c r="B485" i="28" s="1"/>
  <c r="C484" i="28"/>
  <c r="A484" i="28"/>
  <c r="B484" i="28" s="1"/>
  <c r="C483" i="28"/>
  <c r="A483" i="28"/>
  <c r="B483" i="28" s="1"/>
  <c r="C482" i="28"/>
  <c r="A482" i="28"/>
  <c r="B482" i="28" s="1"/>
  <c r="C481" i="28"/>
  <c r="A481" i="28"/>
  <c r="B481" i="28" s="1"/>
  <c r="C480" i="28"/>
  <c r="A480" i="28"/>
  <c r="B480" i="28" s="1"/>
  <c r="C479" i="28"/>
  <c r="A479" i="28"/>
  <c r="B479" i="28" s="1"/>
  <c r="C478" i="28"/>
  <c r="A478" i="28"/>
  <c r="B478" i="28" s="1"/>
  <c r="C477" i="28"/>
  <c r="A477" i="28"/>
  <c r="B477" i="28" s="1"/>
  <c r="C476" i="28"/>
  <c r="A476" i="28"/>
  <c r="B476" i="28" s="1"/>
  <c r="C475" i="28"/>
  <c r="A475" i="28"/>
  <c r="B475" i="28" s="1"/>
  <c r="C474" i="28"/>
  <c r="A474" i="28"/>
  <c r="B474" i="28" s="1"/>
  <c r="C473" i="28"/>
  <c r="A473" i="28"/>
  <c r="B473" i="28" s="1"/>
  <c r="C472" i="28"/>
  <c r="A472" i="28"/>
  <c r="B472" i="28" s="1"/>
  <c r="C471" i="28"/>
  <c r="A471" i="28"/>
  <c r="B471" i="28" s="1"/>
  <c r="C470" i="28"/>
  <c r="A470" i="28"/>
  <c r="B470" i="28" s="1"/>
  <c r="C469" i="28"/>
  <c r="A469" i="28"/>
  <c r="B469" i="28" s="1"/>
  <c r="C468" i="28"/>
  <c r="A468" i="28"/>
  <c r="B468" i="28" s="1"/>
  <c r="C467" i="28"/>
  <c r="A467" i="28"/>
  <c r="B467" i="28" s="1"/>
  <c r="C466" i="28"/>
  <c r="A466" i="28"/>
  <c r="B466" i="28" s="1"/>
  <c r="C465" i="28"/>
  <c r="A465" i="28"/>
  <c r="B465" i="28" s="1"/>
  <c r="C464" i="28"/>
  <c r="A464" i="28"/>
  <c r="B464" i="28" s="1"/>
  <c r="C463" i="28"/>
  <c r="A463" i="28"/>
  <c r="B463" i="28" s="1"/>
  <c r="C462" i="28"/>
  <c r="A462" i="28"/>
  <c r="B462" i="28" s="1"/>
  <c r="C461" i="28"/>
  <c r="A461" i="28"/>
  <c r="B461" i="28" s="1"/>
  <c r="C460" i="28"/>
  <c r="A460" i="28"/>
  <c r="B460" i="28" s="1"/>
  <c r="C459" i="28"/>
  <c r="A459" i="28"/>
  <c r="B459" i="28" s="1"/>
  <c r="C458" i="28"/>
  <c r="A458" i="28"/>
  <c r="B458" i="28" s="1"/>
  <c r="C457" i="28"/>
  <c r="A457" i="28"/>
  <c r="B457" i="28" s="1"/>
  <c r="C456" i="28"/>
  <c r="A456" i="28"/>
  <c r="B456" i="28" s="1"/>
  <c r="C455" i="28"/>
  <c r="A455" i="28"/>
  <c r="B455" i="28" s="1"/>
  <c r="C454" i="28"/>
  <c r="A454" i="28"/>
  <c r="B454" i="28" s="1"/>
  <c r="C453" i="28"/>
  <c r="A453" i="28"/>
  <c r="B453" i="28" s="1"/>
  <c r="C452" i="28"/>
  <c r="A452" i="28"/>
  <c r="B452" i="28" s="1"/>
  <c r="C451" i="28"/>
  <c r="A451" i="28"/>
  <c r="B451" i="28" s="1"/>
  <c r="C450" i="28"/>
  <c r="A450" i="28"/>
  <c r="B450" i="28" s="1"/>
  <c r="C449" i="28"/>
  <c r="A449" i="28"/>
  <c r="B449" i="28" s="1"/>
  <c r="C448" i="28"/>
  <c r="A448" i="28"/>
  <c r="B448" i="28" s="1"/>
  <c r="C447" i="28"/>
  <c r="A447" i="28"/>
  <c r="B447" i="28" s="1"/>
  <c r="C446" i="28"/>
  <c r="A446" i="28"/>
  <c r="B446" i="28" s="1"/>
  <c r="C445" i="28"/>
  <c r="A445" i="28"/>
  <c r="B445" i="28" s="1"/>
  <c r="C444" i="28"/>
  <c r="A444" i="28"/>
  <c r="B444" i="28" s="1"/>
  <c r="C443" i="28"/>
  <c r="A443" i="28"/>
  <c r="B443" i="28" s="1"/>
  <c r="C442" i="28"/>
  <c r="A442" i="28"/>
  <c r="B442" i="28" s="1"/>
  <c r="C441" i="28"/>
  <c r="A441" i="28"/>
  <c r="B441" i="28" s="1"/>
  <c r="C440" i="28"/>
  <c r="A440" i="28"/>
  <c r="B440" i="28" s="1"/>
  <c r="C439" i="28"/>
  <c r="A439" i="28"/>
  <c r="B439" i="28" s="1"/>
  <c r="C438" i="28"/>
  <c r="A438" i="28"/>
  <c r="B438" i="28" s="1"/>
  <c r="C437" i="28"/>
  <c r="A437" i="28"/>
  <c r="B437" i="28" s="1"/>
  <c r="C436" i="28"/>
  <c r="A436" i="28"/>
  <c r="B436" i="28" s="1"/>
  <c r="C435" i="28"/>
  <c r="A435" i="28"/>
  <c r="B435" i="28" s="1"/>
  <c r="C434" i="28"/>
  <c r="A434" i="28"/>
  <c r="B434" i="28" s="1"/>
  <c r="C433" i="28"/>
  <c r="A433" i="28"/>
  <c r="B433" i="28" s="1"/>
  <c r="C432" i="28"/>
  <c r="A432" i="28"/>
  <c r="B432" i="28" s="1"/>
  <c r="C431" i="28"/>
  <c r="A431" i="28"/>
  <c r="B431" i="28" s="1"/>
  <c r="C430" i="28"/>
  <c r="A430" i="28"/>
  <c r="B430" i="28" s="1"/>
  <c r="C429" i="28"/>
  <c r="A429" i="28"/>
  <c r="B429" i="28" s="1"/>
  <c r="C428" i="28"/>
  <c r="A428" i="28"/>
  <c r="B428" i="28" s="1"/>
  <c r="C427" i="28"/>
  <c r="A427" i="28"/>
  <c r="B427" i="28" s="1"/>
  <c r="C426" i="28"/>
  <c r="A426" i="28"/>
  <c r="B426" i="28" s="1"/>
  <c r="C425" i="28"/>
  <c r="A425" i="28"/>
  <c r="B425" i="28" s="1"/>
  <c r="C424" i="28"/>
  <c r="A424" i="28"/>
  <c r="B424" i="28" s="1"/>
  <c r="C423" i="28"/>
  <c r="A423" i="28"/>
  <c r="B423" i="28" s="1"/>
  <c r="C422" i="28"/>
  <c r="A422" i="28"/>
  <c r="B422" i="28" s="1"/>
  <c r="C421" i="28"/>
  <c r="A421" i="28"/>
  <c r="B421" i="28" s="1"/>
  <c r="C420" i="28"/>
  <c r="A420" i="28"/>
  <c r="B420" i="28" s="1"/>
  <c r="C419" i="28"/>
  <c r="A419" i="28"/>
  <c r="B419" i="28" s="1"/>
  <c r="C418" i="28"/>
  <c r="A418" i="28"/>
  <c r="B418" i="28" s="1"/>
  <c r="C417" i="28"/>
  <c r="A417" i="28"/>
  <c r="B417" i="28" s="1"/>
  <c r="C416" i="28"/>
  <c r="A416" i="28"/>
  <c r="B416" i="28" s="1"/>
  <c r="C415" i="28"/>
  <c r="A415" i="28"/>
  <c r="B415" i="28" s="1"/>
  <c r="C414" i="28"/>
  <c r="A414" i="28"/>
  <c r="B414" i="28" s="1"/>
  <c r="C413" i="28"/>
  <c r="A413" i="28"/>
  <c r="B413" i="28" s="1"/>
  <c r="C412" i="28"/>
  <c r="A412" i="28"/>
  <c r="B412" i="28" s="1"/>
  <c r="C411" i="28"/>
  <c r="A411" i="28"/>
  <c r="B411" i="28" s="1"/>
  <c r="C410" i="28"/>
  <c r="A410" i="28"/>
  <c r="B410" i="28" s="1"/>
  <c r="C409" i="28"/>
  <c r="A409" i="28"/>
  <c r="B409" i="28" s="1"/>
  <c r="C408" i="28"/>
  <c r="A408" i="28"/>
  <c r="B408" i="28" s="1"/>
  <c r="C407" i="28"/>
  <c r="A407" i="28"/>
  <c r="B407" i="28" s="1"/>
  <c r="C406" i="28"/>
  <c r="A406" i="28"/>
  <c r="B406" i="28" s="1"/>
  <c r="C405" i="28"/>
  <c r="A405" i="28"/>
  <c r="B405" i="28" s="1"/>
  <c r="C404" i="28"/>
  <c r="A404" i="28"/>
  <c r="B404" i="28" s="1"/>
  <c r="C403" i="28"/>
  <c r="A403" i="28"/>
  <c r="B403" i="28" s="1"/>
  <c r="C402" i="28"/>
  <c r="A402" i="28"/>
  <c r="B402" i="28" s="1"/>
  <c r="C401" i="28"/>
  <c r="A401" i="28"/>
  <c r="B401" i="28" s="1"/>
  <c r="C400" i="28"/>
  <c r="A400" i="28"/>
  <c r="B400" i="28" s="1"/>
  <c r="C399" i="28"/>
  <c r="A399" i="28"/>
  <c r="B399" i="28" s="1"/>
  <c r="C398" i="28"/>
  <c r="A398" i="28"/>
  <c r="B398" i="28" s="1"/>
  <c r="C397" i="28"/>
  <c r="A397" i="28"/>
  <c r="B397" i="28" s="1"/>
  <c r="C396" i="28"/>
  <c r="A396" i="28"/>
  <c r="B396" i="28" s="1"/>
  <c r="C395" i="28"/>
  <c r="A395" i="28"/>
  <c r="B395" i="28" s="1"/>
  <c r="C394" i="28"/>
  <c r="A394" i="28"/>
  <c r="B394" i="28" s="1"/>
  <c r="C393" i="28"/>
  <c r="A393" i="28"/>
  <c r="B393" i="28" s="1"/>
  <c r="C392" i="28"/>
  <c r="A392" i="28"/>
  <c r="B392" i="28" s="1"/>
  <c r="C391" i="28"/>
  <c r="A391" i="28"/>
  <c r="B391" i="28" s="1"/>
  <c r="C390" i="28"/>
  <c r="A390" i="28"/>
  <c r="B390" i="28" s="1"/>
  <c r="C389" i="28"/>
  <c r="A389" i="28"/>
  <c r="B389" i="28" s="1"/>
  <c r="C388" i="28"/>
  <c r="A388" i="28"/>
  <c r="B388" i="28" s="1"/>
  <c r="C387" i="28"/>
  <c r="A387" i="28"/>
  <c r="B387" i="28" s="1"/>
  <c r="C386" i="28"/>
  <c r="A386" i="28"/>
  <c r="B386" i="28" s="1"/>
  <c r="C385" i="28"/>
  <c r="A385" i="28"/>
  <c r="B385" i="28" s="1"/>
  <c r="C384" i="28"/>
  <c r="A384" i="28"/>
  <c r="B384" i="28" s="1"/>
  <c r="C383" i="28"/>
  <c r="A383" i="28"/>
  <c r="B383" i="28" s="1"/>
  <c r="C382" i="28"/>
  <c r="A382" i="28"/>
  <c r="B382" i="28" s="1"/>
  <c r="C381" i="28"/>
  <c r="A381" i="28"/>
  <c r="B381" i="28" s="1"/>
  <c r="C380" i="28"/>
  <c r="A380" i="28"/>
  <c r="B380" i="28" s="1"/>
  <c r="C379" i="28"/>
  <c r="A379" i="28"/>
  <c r="B379" i="28" s="1"/>
  <c r="C378" i="28"/>
  <c r="A378" i="28"/>
  <c r="B378" i="28" s="1"/>
  <c r="C377" i="28"/>
  <c r="A377" i="28"/>
  <c r="B377" i="28" s="1"/>
  <c r="C376" i="28"/>
  <c r="A376" i="28"/>
  <c r="B376" i="28" s="1"/>
  <c r="C375" i="28"/>
  <c r="A375" i="28"/>
  <c r="B375" i="28" s="1"/>
  <c r="C374" i="28"/>
  <c r="A374" i="28"/>
  <c r="B374" i="28" s="1"/>
  <c r="C373" i="28"/>
  <c r="A373" i="28"/>
  <c r="B373" i="28" s="1"/>
  <c r="C372" i="28"/>
  <c r="A372" i="28"/>
  <c r="B372" i="28" s="1"/>
  <c r="C371" i="28"/>
  <c r="A371" i="28"/>
  <c r="B371" i="28" s="1"/>
  <c r="C370" i="28"/>
  <c r="A370" i="28"/>
  <c r="B370" i="28" s="1"/>
  <c r="C369" i="28"/>
  <c r="A369" i="28"/>
  <c r="B369" i="28" s="1"/>
  <c r="C368" i="28"/>
  <c r="A368" i="28"/>
  <c r="B368" i="28" s="1"/>
  <c r="C367" i="28"/>
  <c r="A367" i="28"/>
  <c r="B367" i="28" s="1"/>
  <c r="C366" i="28"/>
  <c r="A366" i="28"/>
  <c r="B366" i="28" s="1"/>
  <c r="C365" i="28"/>
  <c r="A365" i="28"/>
  <c r="B365" i="28" s="1"/>
  <c r="C364" i="28"/>
  <c r="A364" i="28"/>
  <c r="B364" i="28" s="1"/>
  <c r="C363" i="28"/>
  <c r="A363" i="28"/>
  <c r="B363" i="28" s="1"/>
  <c r="C362" i="28"/>
  <c r="A362" i="28"/>
  <c r="B362" i="28" s="1"/>
  <c r="C361" i="28"/>
  <c r="A361" i="28"/>
  <c r="B361" i="28" s="1"/>
  <c r="C360" i="28"/>
  <c r="A360" i="28"/>
  <c r="B360" i="28" s="1"/>
  <c r="C359" i="28"/>
  <c r="A359" i="28"/>
  <c r="B359" i="28" s="1"/>
  <c r="C358" i="28"/>
  <c r="A358" i="28"/>
  <c r="B358" i="28" s="1"/>
  <c r="C357" i="28"/>
  <c r="A357" i="28"/>
  <c r="B357" i="28" s="1"/>
  <c r="C356" i="28"/>
  <c r="A356" i="28"/>
  <c r="B356" i="28" s="1"/>
  <c r="C355" i="28"/>
  <c r="A355" i="28"/>
  <c r="B355" i="28" s="1"/>
  <c r="C354" i="28"/>
  <c r="A354" i="28"/>
  <c r="B354" i="28" s="1"/>
  <c r="C353" i="28"/>
  <c r="A353" i="28"/>
  <c r="B353" i="28" s="1"/>
  <c r="C352" i="28"/>
  <c r="A352" i="28"/>
  <c r="B352" i="28" s="1"/>
  <c r="C351" i="28"/>
  <c r="A351" i="28"/>
  <c r="B351" i="28" s="1"/>
  <c r="C350" i="28"/>
  <c r="A350" i="28"/>
  <c r="B350" i="28" s="1"/>
  <c r="C349" i="28"/>
  <c r="A349" i="28"/>
  <c r="B349" i="28" s="1"/>
  <c r="C348" i="28"/>
  <c r="A348" i="28"/>
  <c r="B348" i="28" s="1"/>
  <c r="C347" i="28"/>
  <c r="A347" i="28"/>
  <c r="B347" i="28" s="1"/>
  <c r="C346" i="28"/>
  <c r="A346" i="28"/>
  <c r="B346" i="28" s="1"/>
  <c r="C345" i="28"/>
  <c r="A345" i="28"/>
  <c r="B345" i="28" s="1"/>
  <c r="C344" i="28"/>
  <c r="A344" i="28"/>
  <c r="B344" i="28" s="1"/>
  <c r="C343" i="28"/>
  <c r="A343" i="28"/>
  <c r="B343" i="28" s="1"/>
  <c r="C342" i="28"/>
  <c r="A342" i="28"/>
  <c r="B342" i="28" s="1"/>
  <c r="C341" i="28"/>
  <c r="A341" i="28"/>
  <c r="B341" i="28" s="1"/>
  <c r="C340" i="28"/>
  <c r="A340" i="28"/>
  <c r="B340" i="28" s="1"/>
  <c r="C339" i="28"/>
  <c r="A339" i="28"/>
  <c r="B339" i="28" s="1"/>
  <c r="C338" i="28"/>
  <c r="A338" i="28"/>
  <c r="B338" i="28" s="1"/>
  <c r="C337" i="28"/>
  <c r="A337" i="28"/>
  <c r="B337" i="28" s="1"/>
  <c r="C336" i="28"/>
  <c r="A336" i="28"/>
  <c r="B336" i="28" s="1"/>
  <c r="C335" i="28"/>
  <c r="A335" i="28"/>
  <c r="B335" i="28" s="1"/>
  <c r="C334" i="28"/>
  <c r="A334" i="28"/>
  <c r="B334" i="28" s="1"/>
  <c r="C333" i="28"/>
  <c r="A333" i="28"/>
  <c r="B333" i="28" s="1"/>
  <c r="C332" i="28"/>
  <c r="A332" i="28"/>
  <c r="B332" i="28" s="1"/>
  <c r="C331" i="28"/>
  <c r="A331" i="28"/>
  <c r="B331" i="28" s="1"/>
  <c r="C330" i="28"/>
  <c r="A330" i="28"/>
  <c r="B330" i="28" s="1"/>
  <c r="C329" i="28"/>
  <c r="A329" i="28"/>
  <c r="B329" i="28" s="1"/>
  <c r="C328" i="28"/>
  <c r="A328" i="28"/>
  <c r="B328" i="28" s="1"/>
  <c r="C327" i="28"/>
  <c r="A327" i="28"/>
  <c r="B327" i="28" s="1"/>
  <c r="C326" i="28"/>
  <c r="A326" i="28"/>
  <c r="B326" i="28" s="1"/>
  <c r="C325" i="28"/>
  <c r="A325" i="28"/>
  <c r="B325" i="28" s="1"/>
  <c r="C324" i="28"/>
  <c r="A324" i="28"/>
  <c r="B324" i="28" s="1"/>
  <c r="C323" i="28"/>
  <c r="A323" i="28"/>
  <c r="B323" i="28" s="1"/>
  <c r="C322" i="28"/>
  <c r="A322" i="28"/>
  <c r="B322" i="28" s="1"/>
  <c r="C321" i="28"/>
  <c r="A321" i="28"/>
  <c r="B321" i="28" s="1"/>
  <c r="C320" i="28"/>
  <c r="A320" i="28"/>
  <c r="B320" i="28" s="1"/>
  <c r="C319" i="28"/>
  <c r="A319" i="28"/>
  <c r="B319" i="28" s="1"/>
  <c r="C318" i="28"/>
  <c r="A318" i="28"/>
  <c r="B318" i="28" s="1"/>
  <c r="C317" i="28"/>
  <c r="A317" i="28"/>
  <c r="B317" i="28" s="1"/>
  <c r="C316" i="28"/>
  <c r="A316" i="28"/>
  <c r="B316" i="28" s="1"/>
  <c r="C315" i="28"/>
  <c r="A315" i="28"/>
  <c r="B315" i="28" s="1"/>
  <c r="C314" i="28"/>
  <c r="A314" i="28"/>
  <c r="B314" i="28" s="1"/>
  <c r="C313" i="28"/>
  <c r="A313" i="28"/>
  <c r="B313" i="28" s="1"/>
  <c r="C312" i="28"/>
  <c r="A312" i="28"/>
  <c r="B312" i="28" s="1"/>
  <c r="C311" i="28"/>
  <c r="A311" i="28"/>
  <c r="B311" i="28" s="1"/>
  <c r="C310" i="28"/>
  <c r="A310" i="28"/>
  <c r="B310" i="28" s="1"/>
  <c r="C309" i="28"/>
  <c r="A309" i="28"/>
  <c r="B309" i="28" s="1"/>
  <c r="C308" i="28"/>
  <c r="A308" i="28"/>
  <c r="B308" i="28" s="1"/>
  <c r="C307" i="28"/>
  <c r="A307" i="28"/>
  <c r="B307" i="28" s="1"/>
  <c r="C306" i="28"/>
  <c r="A306" i="28"/>
  <c r="B306" i="28" s="1"/>
  <c r="C305" i="28"/>
  <c r="A305" i="28"/>
  <c r="B305" i="28" s="1"/>
  <c r="C304" i="28"/>
  <c r="A304" i="28"/>
  <c r="B304" i="28" s="1"/>
  <c r="C303" i="28"/>
  <c r="A303" i="28"/>
  <c r="B303" i="28" s="1"/>
  <c r="C302" i="28"/>
  <c r="A302" i="28"/>
  <c r="B302" i="28" s="1"/>
  <c r="C301" i="28"/>
  <c r="A301" i="28"/>
  <c r="B301" i="28" s="1"/>
  <c r="C300" i="28"/>
  <c r="A300" i="28"/>
  <c r="B300" i="28" s="1"/>
  <c r="C299" i="28"/>
  <c r="A299" i="28"/>
  <c r="B299" i="28" s="1"/>
  <c r="C298" i="28"/>
  <c r="A298" i="28"/>
  <c r="B298" i="28" s="1"/>
  <c r="C297" i="28"/>
  <c r="A297" i="28"/>
  <c r="B297" i="28" s="1"/>
  <c r="C296" i="28"/>
  <c r="A296" i="28"/>
  <c r="B296" i="28" s="1"/>
  <c r="C295" i="28"/>
  <c r="A295" i="28"/>
  <c r="B295" i="28" s="1"/>
  <c r="C294" i="28"/>
  <c r="A294" i="28"/>
  <c r="B294" i="28" s="1"/>
  <c r="C293" i="28"/>
  <c r="A293" i="28"/>
  <c r="B293" i="28" s="1"/>
  <c r="C292" i="28"/>
  <c r="A292" i="28"/>
  <c r="B292" i="28" s="1"/>
  <c r="C291" i="28"/>
  <c r="A291" i="28"/>
  <c r="B291" i="28" s="1"/>
  <c r="C290" i="28"/>
  <c r="A290" i="28"/>
  <c r="B290" i="28" s="1"/>
  <c r="C289" i="28"/>
  <c r="A289" i="28"/>
  <c r="B289" i="28" s="1"/>
  <c r="C288" i="28"/>
  <c r="A288" i="28"/>
  <c r="B288" i="28" s="1"/>
  <c r="C287" i="28"/>
  <c r="A287" i="28"/>
  <c r="B287" i="28" s="1"/>
  <c r="C286" i="28"/>
  <c r="A286" i="28"/>
  <c r="B286" i="28" s="1"/>
  <c r="C285" i="28"/>
  <c r="A285" i="28"/>
  <c r="B285" i="28" s="1"/>
  <c r="C284" i="28"/>
  <c r="A284" i="28"/>
  <c r="B284" i="28" s="1"/>
  <c r="C283" i="28"/>
  <c r="A283" i="28"/>
  <c r="B283" i="28" s="1"/>
  <c r="C282" i="28"/>
  <c r="A282" i="28"/>
  <c r="B282" i="28" s="1"/>
  <c r="C281" i="28"/>
  <c r="A281" i="28"/>
  <c r="B281" i="28" s="1"/>
  <c r="C280" i="28"/>
  <c r="A280" i="28"/>
  <c r="B280" i="28" s="1"/>
  <c r="C279" i="28"/>
  <c r="A279" i="28"/>
  <c r="B279" i="28" s="1"/>
  <c r="C278" i="28"/>
  <c r="A278" i="28"/>
  <c r="B278" i="28" s="1"/>
  <c r="C277" i="28"/>
  <c r="A277" i="28"/>
  <c r="B277" i="28" s="1"/>
  <c r="C276" i="28"/>
  <c r="A276" i="28"/>
  <c r="B276" i="28" s="1"/>
  <c r="C275" i="28"/>
  <c r="A275" i="28"/>
  <c r="B275" i="28" s="1"/>
  <c r="C274" i="28"/>
  <c r="A274" i="28"/>
  <c r="B274" i="28" s="1"/>
  <c r="C273" i="28"/>
  <c r="A273" i="28"/>
  <c r="B273" i="28" s="1"/>
  <c r="C272" i="28"/>
  <c r="A272" i="28"/>
  <c r="B272" i="28" s="1"/>
  <c r="C271" i="28"/>
  <c r="A271" i="28"/>
  <c r="B271" i="28" s="1"/>
  <c r="C270" i="28"/>
  <c r="A270" i="28"/>
  <c r="B270" i="28" s="1"/>
  <c r="C269" i="28"/>
  <c r="A269" i="28"/>
  <c r="B269" i="28" s="1"/>
  <c r="C268" i="28"/>
  <c r="A268" i="28"/>
  <c r="B268" i="28" s="1"/>
  <c r="C267" i="28"/>
  <c r="A267" i="28"/>
  <c r="B267" i="28" s="1"/>
  <c r="C266" i="28"/>
  <c r="A266" i="28"/>
  <c r="B266" i="28" s="1"/>
  <c r="C265" i="28"/>
  <c r="A265" i="28"/>
  <c r="B265" i="28" s="1"/>
  <c r="C264" i="28"/>
  <c r="A264" i="28"/>
  <c r="B264" i="28" s="1"/>
  <c r="C263" i="28"/>
  <c r="A263" i="28"/>
  <c r="B263" i="28" s="1"/>
  <c r="C262" i="28"/>
  <c r="A262" i="28"/>
  <c r="B262" i="28" s="1"/>
  <c r="C261" i="28"/>
  <c r="A261" i="28"/>
  <c r="B261" i="28" s="1"/>
  <c r="C260" i="28"/>
  <c r="A260" i="28"/>
  <c r="B260" i="28" s="1"/>
  <c r="C259" i="28"/>
  <c r="A259" i="28"/>
  <c r="B259" i="28" s="1"/>
  <c r="C258" i="28"/>
  <c r="A258" i="28"/>
  <c r="B258" i="28" s="1"/>
  <c r="C257" i="28"/>
  <c r="A257" i="28"/>
  <c r="B257" i="28" s="1"/>
  <c r="C256" i="28"/>
  <c r="A256" i="28"/>
  <c r="B256" i="28" s="1"/>
  <c r="C255" i="28"/>
  <c r="A255" i="28"/>
  <c r="B255" i="28" s="1"/>
  <c r="C254" i="28"/>
  <c r="A254" i="28"/>
  <c r="B254" i="28" s="1"/>
  <c r="C253" i="28"/>
  <c r="A253" i="28"/>
  <c r="B253" i="28" s="1"/>
  <c r="C252" i="28"/>
  <c r="A252" i="28"/>
  <c r="B252" i="28" s="1"/>
  <c r="C251" i="28"/>
  <c r="A251" i="28"/>
  <c r="B251" i="28" s="1"/>
  <c r="C250" i="28"/>
  <c r="A250" i="28"/>
  <c r="B250" i="28" s="1"/>
  <c r="C249" i="28"/>
  <c r="A249" i="28"/>
  <c r="B249" i="28" s="1"/>
  <c r="C248" i="28"/>
  <c r="A248" i="28"/>
  <c r="B248" i="28" s="1"/>
  <c r="C247" i="28"/>
  <c r="A247" i="28"/>
  <c r="B247" i="28" s="1"/>
  <c r="C246" i="28"/>
  <c r="A246" i="28"/>
  <c r="B246" i="28" s="1"/>
  <c r="C245" i="28"/>
  <c r="A245" i="28"/>
  <c r="B245" i="28" s="1"/>
  <c r="C244" i="28"/>
  <c r="A244" i="28"/>
  <c r="B244" i="28" s="1"/>
  <c r="C243" i="28"/>
  <c r="A243" i="28"/>
  <c r="B243" i="28" s="1"/>
  <c r="C242" i="28"/>
  <c r="A242" i="28"/>
  <c r="B242" i="28" s="1"/>
  <c r="C241" i="28"/>
  <c r="A241" i="28"/>
  <c r="B241" i="28" s="1"/>
  <c r="C240" i="28"/>
  <c r="A240" i="28"/>
  <c r="B240" i="28" s="1"/>
  <c r="C239" i="28"/>
  <c r="A239" i="28"/>
  <c r="B239" i="28" s="1"/>
  <c r="C238" i="28"/>
  <c r="A238" i="28"/>
  <c r="B238" i="28" s="1"/>
  <c r="C237" i="28"/>
  <c r="A237" i="28"/>
  <c r="B237" i="28" s="1"/>
  <c r="C236" i="28"/>
  <c r="A236" i="28"/>
  <c r="B236" i="28" s="1"/>
  <c r="C235" i="28"/>
  <c r="A235" i="28"/>
  <c r="B235" i="28" s="1"/>
  <c r="C234" i="28"/>
  <c r="A234" i="28"/>
  <c r="B234" i="28" s="1"/>
  <c r="C233" i="28"/>
  <c r="A233" i="28"/>
  <c r="B233" i="28" s="1"/>
  <c r="C232" i="28"/>
  <c r="A232" i="28"/>
  <c r="B232" i="28" s="1"/>
  <c r="C231" i="28"/>
  <c r="A231" i="28"/>
  <c r="B231" i="28" s="1"/>
  <c r="C230" i="28"/>
  <c r="A230" i="28"/>
  <c r="B230" i="28" s="1"/>
  <c r="C229" i="28"/>
  <c r="A229" i="28"/>
  <c r="B229" i="28" s="1"/>
  <c r="C228" i="28"/>
  <c r="A228" i="28"/>
  <c r="B228" i="28" s="1"/>
  <c r="C227" i="28"/>
  <c r="A227" i="28"/>
  <c r="B227" i="28" s="1"/>
  <c r="C226" i="28"/>
  <c r="A226" i="28"/>
  <c r="B226" i="28" s="1"/>
  <c r="C225" i="28"/>
  <c r="A225" i="28"/>
  <c r="B225" i="28" s="1"/>
  <c r="C224" i="28"/>
  <c r="A224" i="28"/>
  <c r="B224" i="28" s="1"/>
  <c r="C223" i="28"/>
  <c r="A223" i="28"/>
  <c r="B223" i="28" s="1"/>
  <c r="C222" i="28"/>
  <c r="A222" i="28"/>
  <c r="B222" i="28" s="1"/>
  <c r="C221" i="28"/>
  <c r="A221" i="28"/>
  <c r="B221" i="28" s="1"/>
  <c r="C220" i="28"/>
  <c r="A220" i="28"/>
  <c r="B220" i="28" s="1"/>
  <c r="C219" i="28"/>
  <c r="A219" i="28"/>
  <c r="B219" i="28" s="1"/>
  <c r="C218" i="28"/>
  <c r="A218" i="28"/>
  <c r="B218" i="28" s="1"/>
  <c r="C217" i="28"/>
  <c r="A217" i="28"/>
  <c r="B217" i="28" s="1"/>
  <c r="C216" i="28"/>
  <c r="A216" i="28"/>
  <c r="B216" i="28" s="1"/>
  <c r="C215" i="28"/>
  <c r="A215" i="28"/>
  <c r="B215" i="28" s="1"/>
  <c r="C214" i="28"/>
  <c r="A214" i="28"/>
  <c r="B214" i="28" s="1"/>
  <c r="C213" i="28"/>
  <c r="A213" i="28"/>
  <c r="B213" i="28" s="1"/>
  <c r="C212" i="28"/>
  <c r="A212" i="28"/>
  <c r="B212" i="28" s="1"/>
  <c r="C211" i="28"/>
  <c r="A211" i="28"/>
  <c r="B211" i="28" s="1"/>
  <c r="C210" i="28"/>
  <c r="A210" i="28"/>
  <c r="B210" i="28" s="1"/>
  <c r="C209" i="28"/>
  <c r="A209" i="28"/>
  <c r="B209" i="28" s="1"/>
  <c r="C208" i="28"/>
  <c r="A208" i="28"/>
  <c r="B208" i="28" s="1"/>
  <c r="C207" i="28"/>
  <c r="A207" i="28"/>
  <c r="B207" i="28" s="1"/>
  <c r="C206" i="28"/>
  <c r="A206" i="28"/>
  <c r="B206" i="28" s="1"/>
  <c r="C205" i="28"/>
  <c r="A205" i="28"/>
  <c r="B205" i="28" s="1"/>
  <c r="C204" i="28"/>
  <c r="A204" i="28"/>
  <c r="B204" i="28" s="1"/>
  <c r="C203" i="28"/>
  <c r="A203" i="28"/>
  <c r="B203" i="28" s="1"/>
  <c r="C202" i="28"/>
  <c r="A202" i="28"/>
  <c r="B202" i="28" s="1"/>
  <c r="C201" i="28"/>
  <c r="A201" i="28"/>
  <c r="B201" i="28" s="1"/>
  <c r="C200" i="28"/>
  <c r="A200" i="28"/>
  <c r="B200" i="28" s="1"/>
  <c r="C199" i="28"/>
  <c r="A199" i="28"/>
  <c r="B199" i="28" s="1"/>
  <c r="C198" i="28"/>
  <c r="A198" i="28"/>
  <c r="B198" i="28" s="1"/>
  <c r="C197" i="28"/>
  <c r="A197" i="28"/>
  <c r="B197" i="28" s="1"/>
  <c r="C196" i="28"/>
  <c r="A196" i="28"/>
  <c r="B196" i="28" s="1"/>
  <c r="C195" i="28"/>
  <c r="A195" i="28"/>
  <c r="B195" i="28" s="1"/>
  <c r="C194" i="28"/>
  <c r="A194" i="28"/>
  <c r="B194" i="28" s="1"/>
  <c r="C193" i="28"/>
  <c r="A193" i="28"/>
  <c r="B193" i="28" s="1"/>
  <c r="C192" i="28"/>
  <c r="A192" i="28"/>
  <c r="B192" i="28" s="1"/>
  <c r="C191" i="28"/>
  <c r="A191" i="28"/>
  <c r="B191" i="28" s="1"/>
  <c r="C190" i="28"/>
  <c r="A190" i="28"/>
  <c r="B190" i="28" s="1"/>
  <c r="C189" i="28"/>
  <c r="A189" i="28"/>
  <c r="B189" i="28" s="1"/>
  <c r="C188" i="28"/>
  <c r="A188" i="28"/>
  <c r="B188" i="28" s="1"/>
  <c r="C187" i="28"/>
  <c r="A187" i="28"/>
  <c r="B187" i="28" s="1"/>
  <c r="C186" i="28"/>
  <c r="A186" i="28"/>
  <c r="B186" i="28" s="1"/>
  <c r="C185" i="28"/>
  <c r="A185" i="28"/>
  <c r="B185" i="28" s="1"/>
  <c r="C184" i="28"/>
  <c r="A184" i="28"/>
  <c r="B184" i="28" s="1"/>
  <c r="C183" i="28"/>
  <c r="A183" i="28"/>
  <c r="B183" i="28" s="1"/>
  <c r="C182" i="28"/>
  <c r="A182" i="28"/>
  <c r="B182" i="28" s="1"/>
  <c r="C181" i="28"/>
  <c r="A181" i="28"/>
  <c r="B181" i="28" s="1"/>
  <c r="C180" i="28"/>
  <c r="A180" i="28"/>
  <c r="B180" i="28" s="1"/>
  <c r="C179" i="28"/>
  <c r="A179" i="28"/>
  <c r="B179" i="28" s="1"/>
  <c r="C178" i="28"/>
  <c r="A178" i="28"/>
  <c r="B178" i="28" s="1"/>
  <c r="C177" i="28"/>
  <c r="A177" i="28"/>
  <c r="B177" i="28" s="1"/>
  <c r="C176" i="28"/>
  <c r="A176" i="28"/>
  <c r="B176" i="28" s="1"/>
  <c r="C175" i="28"/>
  <c r="A175" i="28"/>
  <c r="B175" i="28" s="1"/>
  <c r="C174" i="28"/>
  <c r="A174" i="28"/>
  <c r="B174" i="28" s="1"/>
  <c r="C173" i="28"/>
  <c r="A173" i="28"/>
  <c r="B173" i="28" s="1"/>
  <c r="C172" i="28"/>
  <c r="A172" i="28"/>
  <c r="B172" i="28" s="1"/>
  <c r="C171" i="28"/>
  <c r="A171" i="28"/>
  <c r="B171" i="28" s="1"/>
  <c r="C170" i="28"/>
  <c r="A170" i="28"/>
  <c r="B170" i="28" s="1"/>
  <c r="C169" i="28"/>
  <c r="A169" i="28"/>
  <c r="B169" i="28" s="1"/>
  <c r="C168" i="28"/>
  <c r="A168" i="28"/>
  <c r="B168" i="28" s="1"/>
  <c r="C167" i="28"/>
  <c r="A167" i="28"/>
  <c r="B167" i="28" s="1"/>
  <c r="C166" i="28"/>
  <c r="A166" i="28"/>
  <c r="B166" i="28" s="1"/>
  <c r="C165" i="28"/>
  <c r="A165" i="28"/>
  <c r="B165" i="28" s="1"/>
  <c r="C164" i="28"/>
  <c r="A164" i="28"/>
  <c r="B164" i="28" s="1"/>
  <c r="C163" i="28"/>
  <c r="A163" i="28"/>
  <c r="B163" i="28" s="1"/>
  <c r="C162" i="28"/>
  <c r="A162" i="28"/>
  <c r="B162" i="28" s="1"/>
  <c r="C161" i="28"/>
  <c r="A161" i="28"/>
  <c r="B161" i="28" s="1"/>
  <c r="C160" i="28"/>
  <c r="A160" i="28"/>
  <c r="B160" i="28" s="1"/>
  <c r="C159" i="28"/>
  <c r="A159" i="28"/>
  <c r="B159" i="28" s="1"/>
  <c r="C158" i="28"/>
  <c r="A158" i="28"/>
  <c r="B158" i="28" s="1"/>
  <c r="C157" i="28"/>
  <c r="A157" i="28"/>
  <c r="B157" i="28" s="1"/>
  <c r="C156" i="28"/>
  <c r="A156" i="28"/>
  <c r="B156" i="28" s="1"/>
  <c r="C155" i="28"/>
  <c r="A155" i="28"/>
  <c r="B155" i="28" s="1"/>
  <c r="C154" i="28"/>
  <c r="A154" i="28"/>
  <c r="B154" i="28" s="1"/>
  <c r="C153" i="28"/>
  <c r="A153" i="28"/>
  <c r="B153" i="28" s="1"/>
  <c r="C152" i="28"/>
  <c r="A152" i="28"/>
  <c r="B152" i="28" s="1"/>
  <c r="C151" i="28"/>
  <c r="A151" i="28"/>
  <c r="B151" i="28" s="1"/>
  <c r="C150" i="28"/>
  <c r="A150" i="28"/>
  <c r="B150" i="28" s="1"/>
  <c r="C149" i="28"/>
  <c r="A149" i="28"/>
  <c r="B149" i="28" s="1"/>
  <c r="C148" i="28"/>
  <c r="A148" i="28"/>
  <c r="B148" i="28" s="1"/>
  <c r="C147" i="28"/>
  <c r="A147" i="28"/>
  <c r="B147" i="28" s="1"/>
  <c r="C146" i="28"/>
  <c r="A146" i="28"/>
  <c r="B146" i="28" s="1"/>
  <c r="C145" i="28"/>
  <c r="A145" i="28"/>
  <c r="B145" i="28" s="1"/>
  <c r="C144" i="28"/>
  <c r="A144" i="28"/>
  <c r="B144" i="28" s="1"/>
  <c r="C143" i="28"/>
  <c r="A143" i="28"/>
  <c r="B143" i="28" s="1"/>
  <c r="C142" i="28"/>
  <c r="A142" i="28"/>
  <c r="B142" i="28" s="1"/>
  <c r="C141" i="28"/>
  <c r="A141" i="28"/>
  <c r="B141" i="28" s="1"/>
  <c r="C140" i="28"/>
  <c r="A140" i="28"/>
  <c r="B140" i="28" s="1"/>
  <c r="C139" i="28"/>
  <c r="A139" i="28"/>
  <c r="B139" i="28" s="1"/>
  <c r="C138" i="28"/>
  <c r="A138" i="28"/>
  <c r="B138" i="28" s="1"/>
  <c r="C137" i="28"/>
  <c r="A137" i="28"/>
  <c r="B137" i="28" s="1"/>
  <c r="C136" i="28"/>
  <c r="A136" i="28"/>
  <c r="B136" i="28" s="1"/>
  <c r="C135" i="28"/>
  <c r="A135" i="28"/>
  <c r="B135" i="28" s="1"/>
  <c r="C134" i="28"/>
  <c r="A134" i="28"/>
  <c r="B134" i="28" s="1"/>
  <c r="C133" i="28"/>
  <c r="A133" i="28"/>
  <c r="B133" i="28" s="1"/>
  <c r="C132" i="28"/>
  <c r="A132" i="28"/>
  <c r="B132" i="28" s="1"/>
  <c r="C131" i="28"/>
  <c r="A131" i="28"/>
  <c r="B131" i="28" s="1"/>
  <c r="C130" i="28"/>
  <c r="A130" i="28"/>
  <c r="B130" i="28" s="1"/>
  <c r="C129" i="28"/>
  <c r="A129" i="28"/>
  <c r="B129" i="28" s="1"/>
  <c r="C128" i="28"/>
  <c r="A128" i="28"/>
  <c r="B128" i="28" s="1"/>
  <c r="C127" i="28"/>
  <c r="A127" i="28"/>
  <c r="B127" i="28" s="1"/>
  <c r="C126" i="28"/>
  <c r="A126" i="28"/>
  <c r="B126" i="28" s="1"/>
  <c r="C125" i="28"/>
  <c r="A125" i="28"/>
  <c r="B125" i="28" s="1"/>
  <c r="C124" i="28"/>
  <c r="A124" i="28"/>
  <c r="B124" i="28" s="1"/>
  <c r="C123" i="28"/>
  <c r="A123" i="28"/>
  <c r="B123" i="28" s="1"/>
  <c r="C122" i="28"/>
  <c r="A122" i="28"/>
  <c r="B122" i="28" s="1"/>
  <c r="C121" i="28"/>
  <c r="A121" i="28"/>
  <c r="B121" i="28" s="1"/>
  <c r="C120" i="28"/>
  <c r="A120" i="28"/>
  <c r="B120" i="28" s="1"/>
  <c r="C119" i="28"/>
  <c r="A119" i="28"/>
  <c r="B119" i="28" s="1"/>
  <c r="C118" i="28"/>
  <c r="A118" i="28"/>
  <c r="B118" i="28" s="1"/>
  <c r="C117" i="28"/>
  <c r="A117" i="28"/>
  <c r="B117" i="28" s="1"/>
  <c r="C116" i="28"/>
  <c r="A116" i="28"/>
  <c r="B116" i="28" s="1"/>
  <c r="C115" i="28"/>
  <c r="A115" i="28"/>
  <c r="B115" i="28" s="1"/>
  <c r="C114" i="28"/>
  <c r="A114" i="28"/>
  <c r="B114" i="28" s="1"/>
  <c r="C113" i="28"/>
  <c r="A113" i="28"/>
  <c r="B113" i="28" s="1"/>
  <c r="C112" i="28"/>
  <c r="A112" i="28"/>
  <c r="B112" i="28" s="1"/>
  <c r="C111" i="28"/>
  <c r="A111" i="28"/>
  <c r="B111" i="28" s="1"/>
  <c r="C110" i="28"/>
  <c r="A110" i="28"/>
  <c r="B110" i="28" s="1"/>
  <c r="C109" i="28"/>
  <c r="A109" i="28"/>
  <c r="B109" i="28" s="1"/>
  <c r="C108" i="28"/>
  <c r="A108" i="28"/>
  <c r="B108" i="28" s="1"/>
  <c r="C107" i="28"/>
  <c r="A107" i="28"/>
  <c r="B107" i="28" s="1"/>
  <c r="C106" i="28"/>
  <c r="A106" i="28"/>
  <c r="B106" i="28" s="1"/>
  <c r="C105" i="28"/>
  <c r="A105" i="28"/>
  <c r="B105" i="28" s="1"/>
  <c r="C104" i="28"/>
  <c r="A104" i="28"/>
  <c r="B104" i="28" s="1"/>
  <c r="C103" i="28"/>
  <c r="A103" i="28"/>
  <c r="B103" i="28" s="1"/>
  <c r="C102" i="28"/>
  <c r="A102" i="28"/>
  <c r="B102" i="28" s="1"/>
  <c r="C101" i="28"/>
  <c r="A101" i="28"/>
  <c r="B101" i="28" s="1"/>
  <c r="C100" i="28"/>
  <c r="A100" i="28"/>
  <c r="B100" i="28" s="1"/>
  <c r="C99" i="28"/>
  <c r="A99" i="28"/>
  <c r="B99" i="28" s="1"/>
  <c r="C98" i="28"/>
  <c r="A98" i="28"/>
  <c r="B98" i="28" s="1"/>
  <c r="C97" i="28"/>
  <c r="A97" i="28"/>
  <c r="B97" i="28" s="1"/>
  <c r="C96" i="28"/>
  <c r="A96" i="28"/>
  <c r="B96" i="28" s="1"/>
  <c r="C95" i="28"/>
  <c r="A95" i="28"/>
  <c r="B95" i="28" s="1"/>
  <c r="C94" i="28"/>
  <c r="A94" i="28"/>
  <c r="B94" i="28" s="1"/>
  <c r="C93" i="28"/>
  <c r="A93" i="28"/>
  <c r="B93" i="28" s="1"/>
  <c r="C92" i="28"/>
  <c r="A92" i="28"/>
  <c r="B92" i="28" s="1"/>
  <c r="C91" i="28"/>
  <c r="A91" i="28"/>
  <c r="B91" i="28" s="1"/>
  <c r="C90" i="28"/>
  <c r="A90" i="28"/>
  <c r="B90" i="28" s="1"/>
  <c r="C89" i="28"/>
  <c r="A89" i="28"/>
  <c r="B89" i="28" s="1"/>
  <c r="C88" i="28"/>
  <c r="A88" i="28"/>
  <c r="B88" i="28" s="1"/>
  <c r="C87" i="28"/>
  <c r="A87" i="28"/>
  <c r="B87" i="28" s="1"/>
  <c r="C86" i="28"/>
  <c r="A86" i="28"/>
  <c r="B86" i="28" s="1"/>
  <c r="C85" i="28"/>
  <c r="A85" i="28"/>
  <c r="B85" i="28" s="1"/>
  <c r="C84" i="28"/>
  <c r="A84" i="28"/>
  <c r="B84" i="28" s="1"/>
  <c r="C83" i="28"/>
  <c r="A83" i="28"/>
  <c r="B83" i="28" s="1"/>
  <c r="C82" i="28"/>
  <c r="A82" i="28"/>
  <c r="B82" i="28" s="1"/>
  <c r="C81" i="28"/>
  <c r="A81" i="28"/>
  <c r="B81" i="28" s="1"/>
  <c r="C80" i="28"/>
  <c r="A80" i="28"/>
  <c r="B80" i="28" s="1"/>
  <c r="C79" i="28"/>
  <c r="A79" i="28"/>
  <c r="B79" i="28" s="1"/>
  <c r="C78" i="28"/>
  <c r="A78" i="28"/>
  <c r="B78" i="28" s="1"/>
  <c r="C77" i="28"/>
  <c r="A77" i="28"/>
  <c r="B77" i="28" s="1"/>
  <c r="C76" i="28"/>
  <c r="A76" i="28"/>
  <c r="B76" i="28" s="1"/>
  <c r="C75" i="28"/>
  <c r="A75" i="28"/>
  <c r="B75" i="28" s="1"/>
  <c r="C74" i="28"/>
  <c r="A74" i="28"/>
  <c r="B74" i="28" s="1"/>
  <c r="C73" i="28"/>
  <c r="A73" i="28"/>
  <c r="B73" i="28" s="1"/>
  <c r="C72" i="28"/>
  <c r="A72" i="28"/>
  <c r="B72" i="28" s="1"/>
  <c r="C71" i="28"/>
  <c r="A71" i="28"/>
  <c r="B71" i="28" s="1"/>
  <c r="C70" i="28"/>
  <c r="A70" i="28"/>
  <c r="B70" i="28" s="1"/>
  <c r="C69" i="28"/>
  <c r="A69" i="28"/>
  <c r="B69" i="28" s="1"/>
  <c r="C68" i="28"/>
  <c r="A68" i="28"/>
  <c r="B68" i="28" s="1"/>
  <c r="C67" i="28"/>
  <c r="A67" i="28"/>
  <c r="B67" i="28" s="1"/>
  <c r="C66" i="28"/>
  <c r="A66" i="28"/>
  <c r="B66" i="28" s="1"/>
  <c r="C65" i="28"/>
  <c r="A65" i="28"/>
  <c r="B65" i="28" s="1"/>
  <c r="C64" i="28"/>
  <c r="A64" i="28"/>
  <c r="B64" i="28" s="1"/>
  <c r="C63" i="28"/>
  <c r="A63" i="28"/>
  <c r="B63" i="28" s="1"/>
  <c r="C62" i="28"/>
  <c r="A62" i="28"/>
  <c r="B62" i="28" s="1"/>
  <c r="C61" i="28"/>
  <c r="A61" i="28"/>
  <c r="B61" i="28" s="1"/>
  <c r="C60" i="28"/>
  <c r="A60" i="28"/>
  <c r="B60" i="28" s="1"/>
  <c r="C59" i="28"/>
  <c r="A59" i="28"/>
  <c r="B59" i="28" s="1"/>
  <c r="C58" i="28"/>
  <c r="A58" i="28"/>
  <c r="B58" i="28" s="1"/>
  <c r="C57" i="28"/>
  <c r="A57" i="28"/>
  <c r="B57" i="28" s="1"/>
  <c r="C56" i="28"/>
  <c r="A56" i="28"/>
  <c r="B56" i="28" s="1"/>
  <c r="C55" i="28"/>
  <c r="A55" i="28"/>
  <c r="B55" i="28" s="1"/>
  <c r="C54" i="28"/>
  <c r="A54" i="28"/>
  <c r="B54" i="28" s="1"/>
  <c r="C53" i="28"/>
  <c r="A53" i="28"/>
  <c r="B53" i="28" s="1"/>
  <c r="C52" i="28"/>
  <c r="A52" i="28"/>
  <c r="B52" i="28" s="1"/>
  <c r="C51" i="28"/>
  <c r="A51" i="28"/>
  <c r="B51" i="28" s="1"/>
  <c r="C50" i="28"/>
  <c r="A50" i="28"/>
  <c r="B50" i="28" s="1"/>
  <c r="C49" i="28"/>
  <c r="A49" i="28"/>
  <c r="B49" i="28" s="1"/>
  <c r="C48" i="28"/>
  <c r="A48" i="28"/>
  <c r="B48" i="28" s="1"/>
  <c r="C47" i="28"/>
  <c r="A47" i="28"/>
  <c r="B47" i="28" s="1"/>
  <c r="C46" i="28"/>
  <c r="A46" i="28"/>
  <c r="B46" i="28" s="1"/>
  <c r="C45" i="28"/>
  <c r="A45" i="28"/>
  <c r="B45" i="28" s="1"/>
  <c r="C44" i="28"/>
  <c r="A44" i="28"/>
  <c r="B44" i="28" s="1"/>
  <c r="C43" i="28"/>
  <c r="A43" i="28"/>
  <c r="B43" i="28" s="1"/>
  <c r="C42" i="28"/>
  <c r="A42" i="28"/>
  <c r="B42" i="28" s="1"/>
  <c r="C41" i="28"/>
  <c r="A41" i="28"/>
  <c r="B41" i="28" s="1"/>
  <c r="C40" i="28"/>
  <c r="A40" i="28"/>
  <c r="B40" i="28" s="1"/>
  <c r="C39" i="28"/>
  <c r="A39" i="28"/>
  <c r="B39" i="28" s="1"/>
  <c r="C38" i="28"/>
  <c r="A38" i="28"/>
  <c r="B38" i="28" s="1"/>
  <c r="C37" i="28"/>
  <c r="A37" i="28"/>
  <c r="B37" i="28" s="1"/>
  <c r="C36" i="28"/>
  <c r="A36" i="28"/>
  <c r="B36" i="28" s="1"/>
  <c r="C35" i="28"/>
  <c r="A35" i="28"/>
  <c r="B35" i="28" s="1"/>
  <c r="C34" i="28"/>
  <c r="A34" i="28"/>
  <c r="B34" i="28" s="1"/>
  <c r="C33" i="28"/>
  <c r="A33" i="28"/>
  <c r="B33" i="28" s="1"/>
  <c r="C32" i="28"/>
  <c r="A32" i="28"/>
  <c r="B32" i="28" s="1"/>
  <c r="C31" i="28"/>
  <c r="A31" i="28"/>
  <c r="B31" i="28" s="1"/>
  <c r="C30" i="28"/>
  <c r="A30" i="28"/>
  <c r="B30" i="28" s="1"/>
  <c r="C29" i="28"/>
  <c r="A29" i="28"/>
  <c r="B29" i="28" s="1"/>
  <c r="C28" i="28"/>
  <c r="A28" i="28"/>
  <c r="B28" i="28" s="1"/>
  <c r="C27" i="28"/>
  <c r="A27" i="28"/>
  <c r="B27" i="28" s="1"/>
  <c r="C26" i="28"/>
  <c r="A26" i="28"/>
  <c r="B26" i="28" s="1"/>
  <c r="C25" i="28"/>
  <c r="A25" i="28"/>
  <c r="B25" i="28" s="1"/>
  <c r="C24" i="28"/>
  <c r="A24" i="28"/>
  <c r="B24" i="28" s="1"/>
  <c r="C23" i="28"/>
  <c r="A23" i="28"/>
  <c r="B23" i="28" s="1"/>
  <c r="C22" i="28"/>
  <c r="A22" i="28"/>
  <c r="B22" i="28" s="1"/>
  <c r="C21" i="28"/>
  <c r="A21" i="28"/>
  <c r="B21" i="28" s="1"/>
  <c r="C20" i="28"/>
  <c r="A20" i="28"/>
  <c r="B20" i="28" s="1"/>
  <c r="C19" i="28"/>
  <c r="A19" i="28"/>
  <c r="B19" i="28" s="1"/>
  <c r="C18" i="28"/>
  <c r="A18" i="28"/>
  <c r="B18" i="28" s="1"/>
  <c r="C17" i="28"/>
  <c r="A17" i="28"/>
  <c r="B17" i="28" s="1"/>
  <c r="C16" i="28"/>
  <c r="A16" i="28"/>
  <c r="B16" i="28" s="1"/>
  <c r="C15" i="28"/>
  <c r="A15" i="28"/>
  <c r="B15" i="28" s="1"/>
  <c r="C14" i="28"/>
  <c r="A14" i="28"/>
  <c r="B14" i="28" s="1"/>
  <c r="C13" i="28"/>
  <c r="A13" i="28"/>
  <c r="B13" i="28" s="1"/>
  <c r="C12" i="28"/>
  <c r="A12" i="28"/>
  <c r="B12" i="28" s="1"/>
  <c r="C11" i="28"/>
  <c r="A11" i="28"/>
  <c r="B11" i="28" s="1"/>
  <c r="F4" i="28"/>
  <c r="E4" i="28"/>
  <c r="C9" i="28"/>
  <c r="A9" i="28"/>
  <c r="B9" i="28" s="1"/>
  <c r="C10" i="28"/>
  <c r="A10" i="28"/>
  <c r="B10" i="28" s="1"/>
  <c r="C8" i="28"/>
  <c r="A8" i="28"/>
  <c r="B8" i="28" s="1"/>
  <c r="C7" i="28"/>
  <c r="A7" i="28"/>
  <c r="B7" i="28" s="1"/>
  <c r="C6" i="28"/>
  <c r="A6" i="28"/>
  <c r="B6" i="28" s="1"/>
  <c r="C5" i="28"/>
  <c r="A5" i="28"/>
  <c r="B5" i="28" s="1"/>
  <c r="C4" i="28"/>
  <c r="A4" i="28"/>
  <c r="B4" i="28" s="1"/>
  <c r="A3" i="28"/>
  <c r="B1240" i="2"/>
  <c r="B1239" i="2"/>
  <c r="B1238" i="2"/>
  <c r="C1238" i="2" s="1"/>
  <c r="A1238" i="2"/>
  <c r="B1237" i="2"/>
  <c r="A1237" i="2"/>
  <c r="B1236" i="2"/>
  <c r="A1236" i="2"/>
  <c r="B1235" i="2"/>
  <c r="A1235" i="2"/>
  <c r="B1234" i="2"/>
  <c r="A1234" i="2"/>
  <c r="B1233" i="2"/>
  <c r="D1233" i="28" s="1"/>
  <c r="A1233" i="2"/>
  <c r="B1232" i="2"/>
  <c r="D1232" i="28" s="1"/>
  <c r="A1232" i="2"/>
  <c r="B1231" i="2"/>
  <c r="A1231" i="2"/>
  <c r="B1230" i="2"/>
  <c r="A1230" i="2"/>
  <c r="B1229" i="2"/>
  <c r="A1229" i="2"/>
  <c r="B1228" i="2"/>
  <c r="A1228" i="2"/>
  <c r="B1227" i="2"/>
  <c r="A1227" i="2"/>
  <c r="B1226" i="2"/>
  <c r="A1226" i="2"/>
  <c r="B1225" i="2"/>
  <c r="A1225" i="2"/>
  <c r="B1224" i="2"/>
  <c r="A1224" i="2"/>
  <c r="B1223" i="2"/>
  <c r="A1223" i="2"/>
  <c r="B1222" i="2"/>
  <c r="A1222" i="2"/>
  <c r="B1221" i="2"/>
  <c r="D1221" i="28" s="1"/>
  <c r="A1221" i="2"/>
  <c r="B1220" i="2"/>
  <c r="D1220" i="28" s="1"/>
  <c r="A1220" i="2"/>
  <c r="B1219" i="2"/>
  <c r="A1219" i="2"/>
  <c r="B1218" i="2"/>
  <c r="A1218" i="2"/>
  <c r="B1217" i="2"/>
  <c r="A1217" i="2"/>
  <c r="B1216" i="2"/>
  <c r="A1216" i="2"/>
  <c r="B1215" i="2"/>
  <c r="A1215" i="2"/>
  <c r="B1214" i="2"/>
  <c r="A1214" i="2"/>
  <c r="B1213" i="2"/>
  <c r="A1213" i="2"/>
  <c r="B1212" i="2"/>
  <c r="A1212" i="2"/>
  <c r="B1211" i="2"/>
  <c r="D1211" i="28" s="1"/>
  <c r="A1211" i="2"/>
  <c r="B1210" i="2"/>
  <c r="D1210" i="28" s="1"/>
  <c r="A1210" i="2"/>
  <c r="B1209" i="2"/>
  <c r="A1209" i="2"/>
  <c r="B1208" i="2"/>
  <c r="A1208" i="2"/>
  <c r="B1207" i="2"/>
  <c r="A1207" i="2"/>
  <c r="B1206" i="2"/>
  <c r="A1206" i="2"/>
  <c r="B1205" i="2"/>
  <c r="A1205" i="2"/>
  <c r="B1204" i="2"/>
  <c r="A1204" i="2"/>
  <c r="B1203" i="2"/>
  <c r="A1203" i="2"/>
  <c r="B1202" i="2"/>
  <c r="A1202" i="2"/>
  <c r="B1201" i="2"/>
  <c r="D1201" i="28" s="1"/>
  <c r="A1201" i="2"/>
  <c r="B1200" i="2"/>
  <c r="D1200" i="28" s="1"/>
  <c r="A1200" i="2"/>
  <c r="B1199" i="2"/>
  <c r="A1199" i="2"/>
  <c r="B1198" i="2"/>
  <c r="A1198" i="2"/>
  <c r="B1197" i="2"/>
  <c r="A1197" i="2"/>
  <c r="B1196" i="2"/>
  <c r="A1196" i="2"/>
  <c r="B1195" i="2"/>
  <c r="A1195" i="2"/>
  <c r="B1194" i="2"/>
  <c r="A1194" i="2"/>
  <c r="B1193" i="2"/>
  <c r="A1193" i="2"/>
  <c r="B1192" i="2"/>
  <c r="A1192" i="2"/>
  <c r="B1191" i="2"/>
  <c r="A1191" i="2"/>
  <c r="B1190" i="2"/>
  <c r="A1190" i="2"/>
  <c r="B1189" i="2"/>
  <c r="D1189" i="28" s="1"/>
  <c r="A1189" i="2"/>
  <c r="B1188" i="2"/>
  <c r="D1188" i="28" s="1"/>
  <c r="A1188" i="2"/>
  <c r="B1187" i="2"/>
  <c r="A1187" i="2"/>
  <c r="B1186" i="2"/>
  <c r="A1186" i="2"/>
  <c r="B1185" i="2"/>
  <c r="A1185" i="2"/>
  <c r="B1184" i="2"/>
  <c r="A1184" i="2"/>
  <c r="B1183" i="2"/>
  <c r="A1183" i="2"/>
  <c r="B1182" i="2"/>
  <c r="A1182" i="2"/>
  <c r="B1181" i="2"/>
  <c r="A1181" i="2"/>
  <c r="B1180" i="2"/>
  <c r="A1180" i="2"/>
  <c r="B1179" i="2"/>
  <c r="D1179" i="28" s="1"/>
  <c r="A1179" i="2"/>
  <c r="B1178" i="2"/>
  <c r="D1178" i="28" s="1"/>
  <c r="A1178" i="2"/>
  <c r="B1177" i="2"/>
  <c r="A1177" i="2"/>
  <c r="B1176" i="2"/>
  <c r="A1176" i="2"/>
  <c r="B1175" i="2"/>
  <c r="A1175" i="2"/>
  <c r="B1174" i="2"/>
  <c r="A1174" i="2"/>
  <c r="B1173" i="2"/>
  <c r="A1173" i="2"/>
  <c r="B1172" i="2"/>
  <c r="A1172" i="2"/>
  <c r="B1171" i="2"/>
  <c r="A1171" i="2"/>
  <c r="B1170" i="2"/>
  <c r="A1170" i="2"/>
  <c r="B1169" i="2"/>
  <c r="D1169" i="28" s="1"/>
  <c r="A1169" i="2"/>
  <c r="B1168" i="2"/>
  <c r="D1168" i="28" s="1"/>
  <c r="A1168" i="2"/>
  <c r="B1167" i="2"/>
  <c r="A1167" i="2"/>
  <c r="B1166" i="2"/>
  <c r="A1166" i="2"/>
  <c r="B1165" i="2"/>
  <c r="A1165" i="2"/>
  <c r="B1164" i="2"/>
  <c r="A1164" i="2"/>
  <c r="B1163" i="2"/>
  <c r="A1163" i="2"/>
  <c r="B1162" i="2"/>
  <c r="A1162" i="2"/>
  <c r="B1161" i="2"/>
  <c r="A1161" i="2"/>
  <c r="B1160" i="2"/>
  <c r="A1160" i="2"/>
  <c r="B1159" i="2"/>
  <c r="A1159" i="2"/>
  <c r="B1158" i="2"/>
  <c r="A1158" i="2"/>
  <c r="B1157" i="2"/>
  <c r="D1157" i="28" s="1"/>
  <c r="A1157" i="2"/>
  <c r="B1156" i="2"/>
  <c r="D1156" i="28" s="1"/>
  <c r="A1156" i="2"/>
  <c r="B1155" i="2"/>
  <c r="A1155" i="2"/>
  <c r="B1154" i="2"/>
  <c r="A1154" i="2"/>
  <c r="B1153" i="2"/>
  <c r="A1153" i="2"/>
  <c r="B1152" i="2"/>
  <c r="A1152" i="2"/>
  <c r="B1151" i="2"/>
  <c r="A1151" i="2"/>
  <c r="B1150" i="2"/>
  <c r="A1150" i="2"/>
  <c r="B1149" i="2"/>
  <c r="A1149" i="2"/>
  <c r="B1148" i="2"/>
  <c r="A1148" i="2"/>
  <c r="B1147" i="2"/>
  <c r="D1147" i="28" s="1"/>
  <c r="A1147" i="2"/>
  <c r="B1146" i="2"/>
  <c r="D1146" i="28" s="1"/>
  <c r="A1146" i="2"/>
  <c r="B1145" i="2"/>
  <c r="A1145" i="2"/>
  <c r="B1144" i="2"/>
  <c r="A1144" i="2"/>
  <c r="B1143" i="2"/>
  <c r="A1143" i="2"/>
  <c r="B1142" i="2"/>
  <c r="A1142" i="2"/>
  <c r="B1141" i="2"/>
  <c r="A1141" i="2"/>
  <c r="B1140" i="2"/>
  <c r="A1140" i="2"/>
  <c r="B1139" i="2"/>
  <c r="A1139" i="2"/>
  <c r="B1138" i="2"/>
  <c r="A1138" i="2"/>
  <c r="B1137" i="2"/>
  <c r="D1137" i="28" s="1"/>
  <c r="A1137" i="2"/>
  <c r="B1136" i="2"/>
  <c r="D1136" i="28" s="1"/>
  <c r="A1136" i="2"/>
  <c r="B1135" i="2"/>
  <c r="A1135" i="2"/>
  <c r="B1134" i="2"/>
  <c r="A1134" i="2"/>
  <c r="B1133" i="2"/>
  <c r="A1133" i="2"/>
  <c r="B1132" i="2"/>
  <c r="A1132" i="2"/>
  <c r="B1131" i="2"/>
  <c r="A1131" i="2"/>
  <c r="B1130" i="2"/>
  <c r="A1130" i="2"/>
  <c r="B1129" i="2"/>
  <c r="A1129" i="2"/>
  <c r="B1128" i="2"/>
  <c r="A1128" i="2"/>
  <c r="B1127" i="2"/>
  <c r="A1127" i="2"/>
  <c r="B1126" i="2"/>
  <c r="A1126" i="2"/>
  <c r="B1125" i="2"/>
  <c r="D1125" i="28" s="1"/>
  <c r="A1125" i="2"/>
  <c r="B1124" i="2"/>
  <c r="D1124" i="28" s="1"/>
  <c r="A1124" i="2"/>
  <c r="B1123" i="2"/>
  <c r="A1123" i="2"/>
  <c r="B1122" i="2"/>
  <c r="A1122" i="2"/>
  <c r="B1121" i="2"/>
  <c r="A1121" i="2"/>
  <c r="B1120" i="2"/>
  <c r="A1120" i="2"/>
  <c r="B1119" i="2"/>
  <c r="A1119" i="2"/>
  <c r="B1118" i="2"/>
  <c r="A1118" i="2"/>
  <c r="B1117" i="2"/>
  <c r="A1117" i="2"/>
  <c r="B1116" i="2"/>
  <c r="A1116" i="2"/>
  <c r="B1115" i="2"/>
  <c r="D1115" i="28" s="1"/>
  <c r="A1115" i="2"/>
  <c r="B1114" i="2"/>
  <c r="D1114" i="28" s="1"/>
  <c r="A1114" i="2"/>
  <c r="B1113" i="2"/>
  <c r="A1113" i="2"/>
  <c r="B1112" i="2"/>
  <c r="A1112" i="2"/>
  <c r="B1111" i="2"/>
  <c r="A1111" i="2"/>
  <c r="B1110" i="2"/>
  <c r="A1110" i="2"/>
  <c r="B1109" i="2"/>
  <c r="A1109" i="2"/>
  <c r="B1108" i="2"/>
  <c r="A1108" i="2"/>
  <c r="B1107" i="2"/>
  <c r="A1107" i="2"/>
  <c r="B1106" i="2"/>
  <c r="A1106" i="2"/>
  <c r="B1105" i="2"/>
  <c r="D1105" i="28" s="1"/>
  <c r="A1105" i="2"/>
  <c r="B1104" i="2"/>
  <c r="D1104" i="28" s="1"/>
  <c r="A1104" i="2"/>
  <c r="B1103" i="2"/>
  <c r="A1103" i="2"/>
  <c r="B1102" i="2"/>
  <c r="A1102" i="2"/>
  <c r="B1101" i="2"/>
  <c r="A1101" i="2"/>
  <c r="B1100" i="2"/>
  <c r="A1100" i="2"/>
  <c r="B1099" i="2"/>
  <c r="A1099" i="2"/>
  <c r="B1098" i="2"/>
  <c r="A1098" i="2"/>
  <c r="B1097" i="2"/>
  <c r="A1097" i="2"/>
  <c r="B1096" i="2"/>
  <c r="A1096" i="2"/>
  <c r="B1095" i="2"/>
  <c r="A1095" i="2"/>
  <c r="B1094" i="2"/>
  <c r="A1094" i="2"/>
  <c r="B1093" i="2"/>
  <c r="D1093" i="28" s="1"/>
  <c r="A1093" i="2"/>
  <c r="B1092" i="2"/>
  <c r="D1092" i="28" s="1"/>
  <c r="A1092" i="2"/>
  <c r="B1091" i="2"/>
  <c r="A1091" i="2"/>
  <c r="B1090" i="2"/>
  <c r="A1090" i="2"/>
  <c r="B1089" i="2"/>
  <c r="A1089" i="2"/>
  <c r="B1088" i="2"/>
  <c r="A1088" i="2"/>
  <c r="B1087" i="2"/>
  <c r="A1087" i="2"/>
  <c r="B1086" i="2"/>
  <c r="A1086" i="2"/>
  <c r="B1085" i="2"/>
  <c r="A1085" i="2"/>
  <c r="B1084" i="2"/>
  <c r="A1084" i="2"/>
  <c r="B1083" i="2"/>
  <c r="D1083" i="28" s="1"/>
  <c r="A1083" i="2"/>
  <c r="B1082" i="2"/>
  <c r="D1082" i="28" s="1"/>
  <c r="A1082" i="2"/>
  <c r="B1081" i="2"/>
  <c r="A1081" i="2"/>
  <c r="B1080" i="2"/>
  <c r="A1080" i="2"/>
  <c r="B1079" i="2"/>
  <c r="A1079" i="2"/>
  <c r="B1078" i="2"/>
  <c r="A1078" i="2"/>
  <c r="B1077" i="2"/>
  <c r="A1077" i="2"/>
  <c r="B1076" i="2"/>
  <c r="A1076" i="2"/>
  <c r="B1075" i="2"/>
  <c r="A1075" i="2"/>
  <c r="B1074" i="2"/>
  <c r="A1074" i="2"/>
  <c r="B1073" i="2"/>
  <c r="D1073" i="28" s="1"/>
  <c r="A1073" i="2"/>
  <c r="B1072" i="2"/>
  <c r="D1072" i="28" s="1"/>
  <c r="A1072" i="2"/>
  <c r="B1071" i="2"/>
  <c r="A1071" i="2"/>
  <c r="B1070" i="2"/>
  <c r="A1070" i="2"/>
  <c r="B1069" i="2"/>
  <c r="A1069" i="2"/>
  <c r="B1068" i="2"/>
  <c r="A1068" i="2"/>
  <c r="B1067" i="2"/>
  <c r="A1067" i="2"/>
  <c r="B1066" i="2"/>
  <c r="A1066" i="2"/>
  <c r="B1065" i="2"/>
  <c r="A1065" i="2"/>
  <c r="B1064" i="2"/>
  <c r="A1064" i="2"/>
  <c r="B1063" i="2"/>
  <c r="A1063" i="2"/>
  <c r="B1062" i="2"/>
  <c r="A1062" i="2"/>
  <c r="B1061" i="2"/>
  <c r="D1061" i="28" s="1"/>
  <c r="A1061" i="2"/>
  <c r="B1060" i="2"/>
  <c r="D1060" i="28" s="1"/>
  <c r="A1060" i="2"/>
  <c r="B1059" i="2"/>
  <c r="A1059" i="2"/>
  <c r="B1058" i="2"/>
  <c r="A1058" i="2"/>
  <c r="B1057" i="2"/>
  <c r="A1057" i="2"/>
  <c r="B1056" i="2"/>
  <c r="A1056" i="2"/>
  <c r="B1055" i="2"/>
  <c r="A1055" i="2"/>
  <c r="B1054" i="2"/>
  <c r="A1054" i="2"/>
  <c r="B1053" i="2"/>
  <c r="A1053" i="2"/>
  <c r="B1052" i="2"/>
  <c r="A1052" i="2"/>
  <c r="B1051" i="2"/>
  <c r="D1051" i="28" s="1"/>
  <c r="A1051" i="2"/>
  <c r="B1050" i="2"/>
  <c r="D1050" i="28" s="1"/>
  <c r="A1050" i="2"/>
  <c r="B1049" i="2"/>
  <c r="A1049" i="2"/>
  <c r="B1048" i="2"/>
  <c r="A1048" i="2"/>
  <c r="B1047" i="2"/>
  <c r="A1047" i="2"/>
  <c r="B1046" i="2"/>
  <c r="A1046" i="2"/>
  <c r="B1045" i="2"/>
  <c r="A1045" i="2"/>
  <c r="B1044" i="2"/>
  <c r="A1044" i="2"/>
  <c r="B1043" i="2"/>
  <c r="A1043" i="2"/>
  <c r="B1042" i="2"/>
  <c r="A1042" i="2"/>
  <c r="B1041" i="2"/>
  <c r="D1041" i="28" s="1"/>
  <c r="A1041" i="2"/>
  <c r="B1040" i="2"/>
  <c r="D1040" i="28" s="1"/>
  <c r="A1040" i="2"/>
  <c r="B1039" i="2"/>
  <c r="A1039" i="2"/>
  <c r="B1038" i="2"/>
  <c r="A1038" i="2"/>
  <c r="B1037" i="2"/>
  <c r="A1037" i="2"/>
  <c r="B1036" i="2"/>
  <c r="A1036" i="2"/>
  <c r="B1035" i="2"/>
  <c r="A1035" i="2"/>
  <c r="B1034" i="2"/>
  <c r="A1034" i="2"/>
  <c r="B1033" i="2"/>
  <c r="A1033" i="2"/>
  <c r="B1032" i="2"/>
  <c r="A1032" i="2"/>
  <c r="B1031" i="2"/>
  <c r="A1031" i="2"/>
  <c r="B1030" i="2"/>
  <c r="A1030" i="2"/>
  <c r="B1029" i="2"/>
  <c r="D1029" i="28" s="1"/>
  <c r="A1029" i="2"/>
  <c r="B1028" i="2"/>
  <c r="D1028" i="28" s="1"/>
  <c r="A1028" i="2"/>
  <c r="B1027" i="2"/>
  <c r="A1027" i="2"/>
  <c r="B1026" i="2"/>
  <c r="A1026" i="2"/>
  <c r="B1025" i="2"/>
  <c r="A1025" i="2"/>
  <c r="B1024" i="2"/>
  <c r="A1024" i="2"/>
  <c r="B1023" i="2"/>
  <c r="A1023" i="2"/>
  <c r="B1022" i="2"/>
  <c r="A1022" i="2"/>
  <c r="B1021" i="2"/>
  <c r="A1021" i="2"/>
  <c r="B1020" i="2"/>
  <c r="A1020" i="2"/>
  <c r="B1019" i="2"/>
  <c r="D1019" i="28" s="1"/>
  <c r="A1019" i="2"/>
  <c r="B1018" i="2"/>
  <c r="D1018" i="28" s="1"/>
  <c r="A1018" i="2"/>
  <c r="B1017" i="2"/>
  <c r="A1017" i="2"/>
  <c r="B1016" i="2"/>
  <c r="A1016" i="2"/>
  <c r="B1015" i="2"/>
  <c r="A1015" i="2"/>
  <c r="B1014" i="2"/>
  <c r="A1014" i="2"/>
  <c r="B1013" i="2"/>
  <c r="A1013" i="2"/>
  <c r="B1012" i="2"/>
  <c r="A1012" i="2"/>
  <c r="B1011" i="2"/>
  <c r="A1011" i="2"/>
  <c r="B1010" i="2"/>
  <c r="A1010" i="2"/>
  <c r="B1009" i="2"/>
  <c r="D1009" i="28" s="1"/>
  <c r="A1009" i="2"/>
  <c r="B1008" i="2"/>
  <c r="D1008" i="28" s="1"/>
  <c r="A1008" i="2"/>
  <c r="B1007" i="2"/>
  <c r="A1007" i="2"/>
  <c r="B1006" i="2"/>
  <c r="A1006" i="2"/>
  <c r="B1005" i="2"/>
  <c r="A1005" i="2"/>
  <c r="B1004" i="2"/>
  <c r="A1004" i="2"/>
  <c r="B1003" i="2"/>
  <c r="A1003" i="2"/>
  <c r="B1002" i="2"/>
  <c r="A1002" i="2"/>
  <c r="B1001" i="2"/>
  <c r="A1001" i="2"/>
  <c r="B1000" i="2"/>
  <c r="A1000" i="2"/>
  <c r="B999" i="2"/>
  <c r="A999" i="2"/>
  <c r="B998" i="2"/>
  <c r="A998" i="2"/>
  <c r="B997" i="2"/>
  <c r="D997" i="28" s="1"/>
  <c r="A997" i="2"/>
  <c r="B996" i="2"/>
  <c r="D996" i="28" s="1"/>
  <c r="A996" i="2"/>
  <c r="B995" i="2"/>
  <c r="A995" i="2"/>
  <c r="B994" i="2"/>
  <c r="A994" i="2"/>
  <c r="B993" i="2"/>
  <c r="A993" i="2"/>
  <c r="B992" i="2"/>
  <c r="A992" i="2"/>
  <c r="B991" i="2"/>
  <c r="A991" i="2"/>
  <c r="B990" i="2"/>
  <c r="A990" i="2"/>
  <c r="B989" i="2"/>
  <c r="A989" i="2"/>
  <c r="B988" i="2"/>
  <c r="A988" i="2"/>
  <c r="B987" i="2"/>
  <c r="D987" i="28" s="1"/>
  <c r="A987" i="2"/>
  <c r="B986" i="2"/>
  <c r="D986" i="28" s="1"/>
  <c r="A986" i="2"/>
  <c r="B985" i="2"/>
  <c r="A985" i="2"/>
  <c r="B984" i="2"/>
  <c r="A984" i="2"/>
  <c r="B983" i="2"/>
  <c r="A983" i="2"/>
  <c r="B982" i="2"/>
  <c r="A982" i="2"/>
  <c r="B981" i="2"/>
  <c r="A981" i="2"/>
  <c r="B980" i="2"/>
  <c r="A980" i="2"/>
  <c r="B979" i="2"/>
  <c r="A979" i="2"/>
  <c r="B978" i="2"/>
  <c r="A978" i="2"/>
  <c r="B977" i="2"/>
  <c r="D977" i="28" s="1"/>
  <c r="A977" i="2"/>
  <c r="B976" i="2"/>
  <c r="D976" i="28" s="1"/>
  <c r="A976" i="2"/>
  <c r="B975" i="2"/>
  <c r="A975" i="2"/>
  <c r="B974" i="2"/>
  <c r="A974" i="2"/>
  <c r="B973" i="2"/>
  <c r="A973" i="2"/>
  <c r="B972" i="2"/>
  <c r="A972" i="2"/>
  <c r="B971" i="2"/>
  <c r="A971" i="2"/>
  <c r="B970" i="2"/>
  <c r="A970" i="2"/>
  <c r="B969" i="2"/>
  <c r="A969" i="2"/>
  <c r="B968" i="2"/>
  <c r="A968" i="2"/>
  <c r="B967" i="2"/>
  <c r="A967" i="2"/>
  <c r="B966" i="2"/>
  <c r="A966" i="2"/>
  <c r="B965" i="2"/>
  <c r="D965" i="28" s="1"/>
  <c r="A965" i="2"/>
  <c r="B964" i="2"/>
  <c r="D964" i="28" s="1"/>
  <c r="A964" i="2"/>
  <c r="B963" i="2"/>
  <c r="A963" i="2"/>
  <c r="B962" i="2"/>
  <c r="A962" i="2"/>
  <c r="B961" i="2"/>
  <c r="A961" i="2"/>
  <c r="B960" i="2"/>
  <c r="A960" i="2"/>
  <c r="B959" i="2"/>
  <c r="A959" i="2"/>
  <c r="B958" i="2"/>
  <c r="A958" i="2"/>
  <c r="B957" i="2"/>
  <c r="A957" i="2"/>
  <c r="B956" i="2"/>
  <c r="A956" i="2"/>
  <c r="B955" i="2"/>
  <c r="D955" i="28" s="1"/>
  <c r="A955" i="2"/>
  <c r="B954" i="2"/>
  <c r="D954" i="28" s="1"/>
  <c r="A954" i="2"/>
  <c r="B953" i="2"/>
  <c r="A953" i="2"/>
  <c r="B952" i="2"/>
  <c r="A952" i="2"/>
  <c r="B951" i="2"/>
  <c r="A951" i="2"/>
  <c r="B950" i="2"/>
  <c r="A950" i="2"/>
  <c r="B949" i="2"/>
  <c r="A949" i="2"/>
  <c r="B948" i="2"/>
  <c r="A948" i="2"/>
  <c r="B947" i="2"/>
  <c r="A947" i="2"/>
  <c r="B946" i="2"/>
  <c r="A946" i="2"/>
  <c r="B945" i="2"/>
  <c r="D945" i="28" s="1"/>
  <c r="A945" i="2"/>
  <c r="B944" i="2"/>
  <c r="D944" i="28" s="1"/>
  <c r="A944" i="2"/>
  <c r="B943" i="2"/>
  <c r="A943" i="2"/>
  <c r="B942" i="2"/>
  <c r="A942" i="2"/>
  <c r="B941" i="2"/>
  <c r="A941" i="2"/>
  <c r="B940" i="2"/>
  <c r="A940" i="2"/>
  <c r="B939" i="2"/>
  <c r="A939" i="2"/>
  <c r="B938" i="2"/>
  <c r="A938" i="2"/>
  <c r="B937" i="2"/>
  <c r="A937" i="2"/>
  <c r="B936" i="2"/>
  <c r="A936" i="2"/>
  <c r="B935" i="2"/>
  <c r="A935" i="2"/>
  <c r="B934" i="2"/>
  <c r="A934" i="2"/>
  <c r="B933" i="2"/>
  <c r="D933" i="28" s="1"/>
  <c r="A933" i="2"/>
  <c r="B932" i="2"/>
  <c r="D932" i="28" s="1"/>
  <c r="A932" i="2"/>
  <c r="B931" i="2"/>
  <c r="A931" i="2"/>
  <c r="B930" i="2"/>
  <c r="A930" i="2"/>
  <c r="B929" i="2"/>
  <c r="A929" i="2"/>
  <c r="B928" i="2"/>
  <c r="A928" i="2"/>
  <c r="B927" i="2"/>
  <c r="A927" i="2"/>
  <c r="B926" i="2"/>
  <c r="A926" i="2"/>
  <c r="B925" i="2"/>
  <c r="A925" i="2"/>
  <c r="B924" i="2"/>
  <c r="A924" i="2"/>
  <c r="B923" i="2"/>
  <c r="D923" i="28" s="1"/>
  <c r="A923" i="2"/>
  <c r="B922" i="2"/>
  <c r="D922" i="28" s="1"/>
  <c r="A922" i="2"/>
  <c r="B921" i="2"/>
  <c r="A921" i="2"/>
  <c r="B920" i="2"/>
  <c r="A920" i="2"/>
  <c r="B919" i="2"/>
  <c r="A919" i="2"/>
  <c r="B918" i="2"/>
  <c r="A918" i="2"/>
  <c r="B917" i="2"/>
  <c r="A917" i="2"/>
  <c r="B916" i="2"/>
  <c r="A916" i="2"/>
  <c r="B915" i="2"/>
  <c r="A915" i="2"/>
  <c r="B914" i="2"/>
  <c r="A914" i="2"/>
  <c r="B913" i="2"/>
  <c r="D913" i="28" s="1"/>
  <c r="A913" i="2"/>
  <c r="B912" i="2"/>
  <c r="D912" i="28" s="1"/>
  <c r="A912" i="2"/>
  <c r="B911" i="2"/>
  <c r="A911" i="2"/>
  <c r="B910" i="2"/>
  <c r="A910" i="2"/>
  <c r="B909" i="2"/>
  <c r="A909" i="2"/>
  <c r="B908" i="2"/>
  <c r="A908" i="2"/>
  <c r="B907" i="2"/>
  <c r="A907" i="2"/>
  <c r="B906" i="2"/>
  <c r="A906" i="2"/>
  <c r="B905" i="2"/>
  <c r="A905" i="2"/>
  <c r="B904" i="2"/>
  <c r="A904" i="2"/>
  <c r="B903" i="2"/>
  <c r="A903" i="2"/>
  <c r="B902" i="2"/>
  <c r="A902" i="2"/>
  <c r="B901" i="2"/>
  <c r="D901" i="28" s="1"/>
  <c r="A901" i="2"/>
  <c r="B900" i="2"/>
  <c r="D900" i="28" s="1"/>
  <c r="A900" i="2"/>
  <c r="B899" i="2"/>
  <c r="A899" i="2"/>
  <c r="B898" i="2"/>
  <c r="A898" i="2"/>
  <c r="B897" i="2"/>
  <c r="A897" i="2"/>
  <c r="B896" i="2"/>
  <c r="A896" i="2"/>
  <c r="B895" i="2"/>
  <c r="A895" i="2"/>
  <c r="B894" i="2"/>
  <c r="A894" i="2"/>
  <c r="B893" i="2"/>
  <c r="A893" i="2"/>
  <c r="B892" i="2"/>
  <c r="A892" i="2"/>
  <c r="B891" i="2"/>
  <c r="D891" i="28" s="1"/>
  <c r="A891" i="2"/>
  <c r="B890" i="2"/>
  <c r="D890" i="28" s="1"/>
  <c r="A890" i="2"/>
  <c r="B889" i="2"/>
  <c r="A889" i="2"/>
  <c r="B888" i="2"/>
  <c r="A888" i="2"/>
  <c r="B887" i="2"/>
  <c r="A887" i="2"/>
  <c r="B886" i="2"/>
  <c r="A886" i="2"/>
  <c r="B885" i="2"/>
  <c r="A885" i="2"/>
  <c r="B884" i="2"/>
  <c r="A884" i="2"/>
  <c r="B883" i="2"/>
  <c r="A883" i="2"/>
  <c r="B882" i="2"/>
  <c r="A882" i="2"/>
  <c r="B881" i="2"/>
  <c r="D881" i="28" s="1"/>
  <c r="A881" i="2"/>
  <c r="B880" i="2"/>
  <c r="D880" i="28" s="1"/>
  <c r="A880" i="2"/>
  <c r="B879" i="2"/>
  <c r="A879" i="2"/>
  <c r="B878" i="2"/>
  <c r="A878" i="2"/>
  <c r="B877" i="2"/>
  <c r="A877" i="2"/>
  <c r="B876" i="2"/>
  <c r="A876" i="2"/>
  <c r="B875" i="2"/>
  <c r="A875" i="2"/>
  <c r="B874" i="2"/>
  <c r="A874" i="2"/>
  <c r="B873" i="2"/>
  <c r="A873" i="2"/>
  <c r="B872" i="2"/>
  <c r="A872" i="2"/>
  <c r="B871" i="2"/>
  <c r="A871" i="2"/>
  <c r="B870" i="2"/>
  <c r="A870" i="2"/>
  <c r="B869" i="2"/>
  <c r="D869" i="28" s="1"/>
  <c r="A869" i="2"/>
  <c r="B868" i="2"/>
  <c r="D868" i="28" s="1"/>
  <c r="A868" i="2"/>
  <c r="B867" i="2"/>
  <c r="A867" i="2"/>
  <c r="B866" i="2"/>
  <c r="A866" i="2"/>
  <c r="B865" i="2"/>
  <c r="A865" i="2"/>
  <c r="B864" i="2"/>
  <c r="A864" i="2"/>
  <c r="B863" i="2"/>
  <c r="A863" i="2"/>
  <c r="B862" i="2"/>
  <c r="A862" i="2"/>
  <c r="B861" i="2"/>
  <c r="A861" i="2"/>
  <c r="B860" i="2"/>
  <c r="A860" i="2"/>
  <c r="B859" i="2"/>
  <c r="D859" i="28" s="1"/>
  <c r="A859" i="2"/>
  <c r="B858" i="2"/>
  <c r="D858" i="28" s="1"/>
  <c r="A858" i="2"/>
  <c r="B857" i="2"/>
  <c r="A857" i="2"/>
  <c r="B856" i="2"/>
  <c r="A856" i="2"/>
  <c r="B855" i="2"/>
  <c r="A855" i="2"/>
  <c r="B854" i="2"/>
  <c r="A854" i="2"/>
  <c r="B853" i="2"/>
  <c r="A853" i="2"/>
  <c r="B852" i="2"/>
  <c r="A852" i="2"/>
  <c r="B851" i="2"/>
  <c r="A851" i="2"/>
  <c r="B850" i="2"/>
  <c r="A850" i="2"/>
  <c r="B849" i="2"/>
  <c r="D849" i="28" s="1"/>
  <c r="A849" i="2"/>
  <c r="B848" i="2"/>
  <c r="D848" i="28" s="1"/>
  <c r="A848" i="2"/>
  <c r="B847" i="2"/>
  <c r="A847" i="2"/>
  <c r="B846" i="2"/>
  <c r="A846" i="2"/>
  <c r="B845" i="2"/>
  <c r="A845" i="2"/>
  <c r="B844" i="2"/>
  <c r="A844" i="2"/>
  <c r="B843" i="2"/>
  <c r="A843" i="2"/>
  <c r="B842" i="2"/>
  <c r="A842" i="2"/>
  <c r="B841" i="2"/>
  <c r="A841" i="2"/>
  <c r="B840" i="2"/>
  <c r="A840" i="2"/>
  <c r="B839" i="2"/>
  <c r="A839" i="2"/>
  <c r="B838" i="2"/>
  <c r="A838" i="2"/>
  <c r="B837" i="2"/>
  <c r="D837" i="28" s="1"/>
  <c r="A837" i="2"/>
  <c r="B836" i="2"/>
  <c r="D836" i="28" s="1"/>
  <c r="A836" i="2"/>
  <c r="B835" i="2"/>
  <c r="A835" i="2"/>
  <c r="B834" i="2"/>
  <c r="A834" i="2"/>
  <c r="B833" i="2"/>
  <c r="A833" i="2"/>
  <c r="B832" i="2"/>
  <c r="A832" i="2"/>
  <c r="B831" i="2"/>
  <c r="A831" i="2"/>
  <c r="B830" i="2"/>
  <c r="A830" i="2"/>
  <c r="B829" i="2"/>
  <c r="A829" i="2"/>
  <c r="B828" i="2"/>
  <c r="A828" i="2"/>
  <c r="B827" i="2"/>
  <c r="D827" i="28" s="1"/>
  <c r="A827" i="2"/>
  <c r="B826" i="2"/>
  <c r="D826" i="28" s="1"/>
  <c r="A826" i="2"/>
  <c r="B825" i="2"/>
  <c r="A825" i="2"/>
  <c r="B824" i="2"/>
  <c r="A824" i="2"/>
  <c r="B823" i="2"/>
  <c r="A823" i="2"/>
  <c r="B822" i="2"/>
  <c r="A822" i="2"/>
  <c r="B821" i="2"/>
  <c r="A821" i="2"/>
  <c r="B820" i="2"/>
  <c r="A820" i="2"/>
  <c r="B819" i="2"/>
  <c r="A819" i="2"/>
  <c r="B818" i="2"/>
  <c r="A818" i="2"/>
  <c r="B817" i="2"/>
  <c r="D817" i="28" s="1"/>
  <c r="A817" i="2"/>
  <c r="B816" i="2"/>
  <c r="D816" i="28" s="1"/>
  <c r="A816" i="2"/>
  <c r="B815" i="2"/>
  <c r="A815" i="2"/>
  <c r="B814" i="2"/>
  <c r="A814" i="2"/>
  <c r="B813" i="2"/>
  <c r="A813" i="2"/>
  <c r="B812" i="2"/>
  <c r="A812" i="2"/>
  <c r="B811" i="2"/>
  <c r="A811" i="2"/>
  <c r="B810" i="2"/>
  <c r="A810" i="2"/>
  <c r="B809" i="2"/>
  <c r="A809" i="2"/>
  <c r="B808" i="2"/>
  <c r="A808" i="2"/>
  <c r="B807" i="2"/>
  <c r="A807" i="2"/>
  <c r="B806" i="2"/>
  <c r="D806" i="28" s="1"/>
  <c r="A806" i="2"/>
  <c r="B805" i="2"/>
  <c r="D805" i="28" s="1"/>
  <c r="A805" i="2"/>
  <c r="B804" i="2"/>
  <c r="A804" i="2"/>
  <c r="B803" i="2"/>
  <c r="A803" i="2"/>
  <c r="B802" i="2"/>
  <c r="A802" i="2"/>
  <c r="B801" i="2"/>
  <c r="A801" i="2"/>
  <c r="B800" i="2"/>
  <c r="A800" i="2"/>
  <c r="B799" i="2"/>
  <c r="A799" i="2"/>
  <c r="B798" i="2"/>
  <c r="D798" i="28" s="1"/>
  <c r="A798" i="2"/>
  <c r="B797" i="2"/>
  <c r="D797" i="28" s="1"/>
  <c r="A797" i="2"/>
  <c r="B796" i="2"/>
  <c r="A796" i="2"/>
  <c r="B795" i="2"/>
  <c r="A795" i="2"/>
  <c r="B794" i="2"/>
  <c r="A794" i="2"/>
  <c r="B793" i="2"/>
  <c r="A793" i="2"/>
  <c r="B792" i="2"/>
  <c r="A792" i="2"/>
  <c r="B791" i="2"/>
  <c r="D791" i="28" s="1"/>
  <c r="A791" i="2"/>
  <c r="B790" i="2"/>
  <c r="D790" i="28" s="1"/>
  <c r="A790" i="2"/>
  <c r="B789" i="2"/>
  <c r="D789" i="28" s="1"/>
  <c r="A789" i="2"/>
  <c r="B788" i="2"/>
  <c r="A788" i="2"/>
  <c r="B787" i="2"/>
  <c r="A787" i="2"/>
  <c r="B786" i="2"/>
  <c r="A786" i="2"/>
  <c r="B785" i="2"/>
  <c r="A785" i="2"/>
  <c r="B784" i="2"/>
  <c r="A784" i="2"/>
  <c r="B783" i="2"/>
  <c r="D783" i="28" s="1"/>
  <c r="A783" i="2"/>
  <c r="B782" i="2"/>
  <c r="D782" i="28" s="1"/>
  <c r="A782" i="2"/>
  <c r="B781" i="2"/>
  <c r="D781" i="28" s="1"/>
  <c r="A781" i="2"/>
  <c r="B780" i="2"/>
  <c r="A780" i="2"/>
  <c r="B779" i="2"/>
  <c r="A779" i="2"/>
  <c r="B778" i="2"/>
  <c r="A778" i="2"/>
  <c r="B777" i="2"/>
  <c r="A777" i="2"/>
  <c r="B776" i="2"/>
  <c r="A776" i="2"/>
  <c r="B775" i="2"/>
  <c r="D775" i="28" s="1"/>
  <c r="A775" i="2"/>
  <c r="B774" i="2"/>
  <c r="D774" i="28" s="1"/>
  <c r="A774" i="2"/>
  <c r="B773" i="2"/>
  <c r="D773" i="28" s="1"/>
  <c r="A773" i="2"/>
  <c r="B772" i="2"/>
  <c r="A772" i="2"/>
  <c r="B771" i="2"/>
  <c r="A771" i="2"/>
  <c r="B770" i="2"/>
  <c r="A770" i="2"/>
  <c r="B769" i="2"/>
  <c r="A769" i="2"/>
  <c r="B768" i="2"/>
  <c r="A768" i="2"/>
  <c r="B767" i="2"/>
  <c r="D767" i="28" s="1"/>
  <c r="A767" i="2"/>
  <c r="B766" i="2"/>
  <c r="D766" i="28" s="1"/>
  <c r="A766" i="2"/>
  <c r="B765" i="2"/>
  <c r="D765" i="28" s="1"/>
  <c r="A765" i="2"/>
  <c r="B764" i="2"/>
  <c r="A764" i="2"/>
  <c r="B763" i="2"/>
  <c r="A763" i="2"/>
  <c r="B762" i="2"/>
  <c r="A762" i="2"/>
  <c r="B761" i="2"/>
  <c r="A761" i="2"/>
  <c r="B760" i="2"/>
  <c r="A760" i="2"/>
  <c r="B759" i="2"/>
  <c r="D759" i="28" s="1"/>
  <c r="A759" i="2"/>
  <c r="B758" i="2"/>
  <c r="D758" i="28" s="1"/>
  <c r="A758" i="2"/>
  <c r="B757" i="2"/>
  <c r="D757" i="28" s="1"/>
  <c r="A757" i="2"/>
  <c r="B756" i="2"/>
  <c r="A756" i="2"/>
  <c r="B755" i="2"/>
  <c r="A755" i="2"/>
  <c r="B754" i="2"/>
  <c r="A754" i="2"/>
  <c r="B753" i="2"/>
  <c r="A753" i="2"/>
  <c r="B752" i="2"/>
  <c r="A752" i="2"/>
  <c r="B751" i="2"/>
  <c r="D751" i="28" s="1"/>
  <c r="A751" i="2"/>
  <c r="B750" i="2"/>
  <c r="D750" i="28" s="1"/>
  <c r="A750" i="2"/>
  <c r="B749" i="2"/>
  <c r="D749" i="28" s="1"/>
  <c r="A749" i="2"/>
  <c r="B748" i="2"/>
  <c r="A748" i="2"/>
  <c r="B747" i="2"/>
  <c r="A747" i="2"/>
  <c r="B746" i="2"/>
  <c r="A746" i="2"/>
  <c r="B745" i="2"/>
  <c r="A745" i="2"/>
  <c r="B744" i="2"/>
  <c r="A744" i="2"/>
  <c r="B743" i="2"/>
  <c r="D743" i="28" s="1"/>
  <c r="A743" i="2"/>
  <c r="B742" i="2"/>
  <c r="D742" i="28" s="1"/>
  <c r="A742" i="2"/>
  <c r="B741" i="2"/>
  <c r="D741" i="28" s="1"/>
  <c r="A741" i="2"/>
  <c r="B740" i="2"/>
  <c r="A740" i="2"/>
  <c r="B739" i="2"/>
  <c r="A739" i="2"/>
  <c r="B738" i="2"/>
  <c r="A738" i="2"/>
  <c r="B737" i="2"/>
  <c r="A737" i="2"/>
  <c r="B736" i="2"/>
  <c r="A736" i="2"/>
  <c r="B735" i="2"/>
  <c r="D735" i="28" s="1"/>
  <c r="A735" i="2"/>
  <c r="B734" i="2"/>
  <c r="D734" i="28" s="1"/>
  <c r="A734" i="2"/>
  <c r="B733" i="2"/>
  <c r="D733" i="28" s="1"/>
  <c r="A733" i="2"/>
  <c r="B732" i="2"/>
  <c r="A732" i="2"/>
  <c r="B731" i="2"/>
  <c r="A731" i="2"/>
  <c r="B730" i="2"/>
  <c r="A730" i="2"/>
  <c r="B729" i="2"/>
  <c r="A729" i="2"/>
  <c r="B728" i="2"/>
  <c r="A728" i="2"/>
  <c r="B727" i="2"/>
  <c r="D727" i="28" s="1"/>
  <c r="A727" i="2"/>
  <c r="B726" i="2"/>
  <c r="D726" i="28" s="1"/>
  <c r="A726" i="2"/>
  <c r="B725" i="2"/>
  <c r="D725" i="28" s="1"/>
  <c r="A725" i="2"/>
  <c r="B724" i="2"/>
  <c r="A724" i="2"/>
  <c r="B723" i="2"/>
  <c r="A723" i="2"/>
  <c r="B722" i="2"/>
  <c r="A722" i="2"/>
  <c r="B721" i="2"/>
  <c r="A721" i="2"/>
  <c r="B720" i="2"/>
  <c r="A720" i="2"/>
  <c r="B719" i="2"/>
  <c r="D719" i="28" s="1"/>
  <c r="A719" i="2"/>
  <c r="B718" i="2"/>
  <c r="D718" i="28" s="1"/>
  <c r="A718" i="2"/>
  <c r="B717" i="2"/>
  <c r="D717" i="28" s="1"/>
  <c r="A717" i="2"/>
  <c r="B716" i="2"/>
  <c r="A716" i="2"/>
  <c r="B715" i="2"/>
  <c r="A715" i="2"/>
  <c r="B714" i="2"/>
  <c r="A714" i="2"/>
  <c r="B713" i="2"/>
  <c r="A713" i="2"/>
  <c r="B712" i="2"/>
  <c r="A712" i="2"/>
  <c r="B711" i="2"/>
  <c r="D711" i="28" s="1"/>
  <c r="A711" i="2"/>
  <c r="B710" i="2"/>
  <c r="D710" i="28" s="1"/>
  <c r="A710" i="2"/>
  <c r="B709" i="2"/>
  <c r="D709" i="28" s="1"/>
  <c r="A709" i="2"/>
  <c r="B708" i="2"/>
  <c r="A708" i="2"/>
  <c r="B707" i="2"/>
  <c r="A707" i="2"/>
  <c r="B706" i="2"/>
  <c r="A706" i="2"/>
  <c r="B705" i="2"/>
  <c r="A705" i="2"/>
  <c r="B704" i="2"/>
  <c r="A704" i="2"/>
  <c r="B703" i="2"/>
  <c r="D703" i="28" s="1"/>
  <c r="A703" i="2"/>
  <c r="B702" i="2"/>
  <c r="D702" i="28" s="1"/>
  <c r="A702" i="2"/>
  <c r="B701" i="2"/>
  <c r="D701" i="28" s="1"/>
  <c r="A701" i="2"/>
  <c r="B700" i="2"/>
  <c r="A700" i="2"/>
  <c r="B699" i="2"/>
  <c r="A699" i="2"/>
  <c r="B698" i="2"/>
  <c r="A698" i="2"/>
  <c r="B697" i="2"/>
  <c r="A697" i="2"/>
  <c r="B696" i="2"/>
  <c r="A696" i="2"/>
  <c r="B695" i="2"/>
  <c r="D695" i="28" s="1"/>
  <c r="A695" i="2"/>
  <c r="B694" i="2"/>
  <c r="D694" i="28" s="1"/>
  <c r="A694" i="2"/>
  <c r="B693" i="2"/>
  <c r="D693" i="28" s="1"/>
  <c r="A693" i="2"/>
  <c r="B692" i="2"/>
  <c r="A692" i="2"/>
  <c r="B691" i="2"/>
  <c r="A691" i="2"/>
  <c r="B690" i="2"/>
  <c r="A690" i="2"/>
  <c r="B689" i="2"/>
  <c r="A689" i="2"/>
  <c r="B688" i="2"/>
  <c r="A688" i="2"/>
  <c r="B687" i="2"/>
  <c r="D687" i="28" s="1"/>
  <c r="A687" i="2"/>
  <c r="B686" i="2"/>
  <c r="D686" i="28" s="1"/>
  <c r="A686" i="2"/>
  <c r="B685" i="2"/>
  <c r="D685" i="28" s="1"/>
  <c r="A685" i="2"/>
  <c r="B684" i="2"/>
  <c r="A684" i="2"/>
  <c r="B683" i="2"/>
  <c r="A683" i="2"/>
  <c r="B682" i="2"/>
  <c r="A682" i="2"/>
  <c r="B681" i="2"/>
  <c r="A681" i="2"/>
  <c r="B680" i="2"/>
  <c r="A680" i="2"/>
  <c r="B679" i="2"/>
  <c r="D679" i="28" s="1"/>
  <c r="A679" i="2"/>
  <c r="B678" i="2"/>
  <c r="D678" i="28" s="1"/>
  <c r="A678" i="2"/>
  <c r="B677" i="2"/>
  <c r="D677" i="28" s="1"/>
  <c r="A677" i="2"/>
  <c r="B676" i="2"/>
  <c r="A676" i="2"/>
  <c r="B675" i="2"/>
  <c r="A675" i="2"/>
  <c r="B674" i="2"/>
  <c r="A674" i="2"/>
  <c r="B673" i="2"/>
  <c r="A673" i="2"/>
  <c r="B672" i="2"/>
  <c r="A672" i="2"/>
  <c r="B671" i="2"/>
  <c r="D671" i="28" s="1"/>
  <c r="A671" i="2"/>
  <c r="B670" i="2"/>
  <c r="D670" i="28" s="1"/>
  <c r="A670" i="2"/>
  <c r="B669" i="2"/>
  <c r="D669" i="28" s="1"/>
  <c r="A669" i="2"/>
  <c r="B668" i="2"/>
  <c r="A668" i="2"/>
  <c r="B667" i="2"/>
  <c r="A667" i="2"/>
  <c r="B666" i="2"/>
  <c r="A666" i="2"/>
  <c r="B665" i="2"/>
  <c r="A665" i="2"/>
  <c r="B664" i="2"/>
  <c r="A664" i="2"/>
  <c r="B663" i="2"/>
  <c r="D663" i="28" s="1"/>
  <c r="A663" i="2"/>
  <c r="B662" i="2"/>
  <c r="D662" i="28" s="1"/>
  <c r="A662" i="2"/>
  <c r="B661" i="2"/>
  <c r="D661" i="28" s="1"/>
  <c r="A661" i="2"/>
  <c r="B660" i="2"/>
  <c r="A660" i="2"/>
  <c r="B659" i="2"/>
  <c r="A659" i="2"/>
  <c r="B658" i="2"/>
  <c r="A658" i="2"/>
  <c r="B657" i="2"/>
  <c r="A657" i="2"/>
  <c r="B656" i="2"/>
  <c r="A656" i="2"/>
  <c r="B655" i="2"/>
  <c r="D655" i="28" s="1"/>
  <c r="A655" i="2"/>
  <c r="B654" i="2"/>
  <c r="D654" i="28" s="1"/>
  <c r="A654" i="2"/>
  <c r="B653" i="2"/>
  <c r="D653" i="28" s="1"/>
  <c r="A653" i="2"/>
  <c r="B652" i="2"/>
  <c r="A652" i="2"/>
  <c r="B651" i="2"/>
  <c r="A651" i="2"/>
  <c r="B650" i="2"/>
  <c r="A650" i="2"/>
  <c r="B649" i="2"/>
  <c r="A649" i="2"/>
  <c r="B648" i="2"/>
  <c r="A648" i="2"/>
  <c r="B647" i="2"/>
  <c r="D647" i="28" s="1"/>
  <c r="A647" i="2"/>
  <c r="B646" i="2"/>
  <c r="D646" i="28" s="1"/>
  <c r="A646" i="2"/>
  <c r="B645" i="2"/>
  <c r="D645" i="28" s="1"/>
  <c r="A645" i="2"/>
  <c r="B644" i="2"/>
  <c r="A644" i="2"/>
  <c r="B643" i="2"/>
  <c r="A643" i="2"/>
  <c r="B642" i="2"/>
  <c r="A642" i="2"/>
  <c r="B641" i="2"/>
  <c r="A641" i="2"/>
  <c r="B640" i="2"/>
  <c r="A640" i="2"/>
  <c r="B639" i="2"/>
  <c r="D639" i="28" s="1"/>
  <c r="A639" i="2"/>
  <c r="B638" i="2"/>
  <c r="D638" i="28" s="1"/>
  <c r="A638" i="2"/>
  <c r="B637" i="2"/>
  <c r="D637" i="28" s="1"/>
  <c r="A637" i="2"/>
  <c r="B636" i="2"/>
  <c r="A636" i="2"/>
  <c r="B635" i="2"/>
  <c r="A635" i="2"/>
  <c r="B634" i="2"/>
  <c r="A634" i="2"/>
  <c r="B633" i="2"/>
  <c r="A633" i="2"/>
  <c r="B632" i="2"/>
  <c r="A632" i="2"/>
  <c r="B631" i="2"/>
  <c r="D631" i="28" s="1"/>
  <c r="A631" i="2"/>
  <c r="B630" i="2"/>
  <c r="D630" i="28" s="1"/>
  <c r="A630" i="2"/>
  <c r="B629" i="2"/>
  <c r="D629" i="28" s="1"/>
  <c r="A629" i="2"/>
  <c r="B628" i="2"/>
  <c r="A628" i="2"/>
  <c r="B627" i="2"/>
  <c r="A627" i="2"/>
  <c r="B626" i="2"/>
  <c r="A626" i="2"/>
  <c r="B625" i="2"/>
  <c r="A625" i="2"/>
  <c r="B624" i="2"/>
  <c r="A624" i="2"/>
  <c r="B623" i="2"/>
  <c r="D623" i="28" s="1"/>
  <c r="A623" i="2"/>
  <c r="B622" i="2"/>
  <c r="D622" i="28" s="1"/>
  <c r="A622" i="2"/>
  <c r="B621" i="2"/>
  <c r="D621" i="28" s="1"/>
  <c r="A621" i="2"/>
  <c r="B620" i="2"/>
  <c r="A620" i="2"/>
  <c r="B619" i="2"/>
  <c r="A619" i="2"/>
  <c r="B618" i="2"/>
  <c r="A618" i="2"/>
  <c r="B617" i="2"/>
  <c r="A617" i="2"/>
  <c r="B616" i="2"/>
  <c r="A616" i="2"/>
  <c r="B615" i="2"/>
  <c r="D615" i="28" s="1"/>
  <c r="A615" i="2"/>
  <c r="B614" i="2"/>
  <c r="D614" i="28" s="1"/>
  <c r="A614" i="2"/>
  <c r="B613" i="2"/>
  <c r="D613" i="28" s="1"/>
  <c r="A613" i="2"/>
  <c r="B612" i="2"/>
  <c r="A612" i="2"/>
  <c r="B611" i="2"/>
  <c r="A611" i="2"/>
  <c r="B610" i="2"/>
  <c r="A610" i="2"/>
  <c r="B609" i="2"/>
  <c r="A609" i="2"/>
  <c r="B608" i="2"/>
  <c r="A608" i="2"/>
  <c r="B607" i="2"/>
  <c r="D607" i="28" s="1"/>
  <c r="A607" i="2"/>
  <c r="B606" i="2"/>
  <c r="D606" i="28" s="1"/>
  <c r="A606" i="2"/>
  <c r="B605" i="2"/>
  <c r="D605" i="28" s="1"/>
  <c r="A605" i="2"/>
  <c r="B604" i="2"/>
  <c r="A604" i="2"/>
  <c r="B603" i="2"/>
  <c r="A603" i="2"/>
  <c r="B602" i="2"/>
  <c r="A602" i="2"/>
  <c r="B601" i="2"/>
  <c r="A601" i="2"/>
  <c r="B600" i="2"/>
  <c r="A600" i="2"/>
  <c r="B599" i="2"/>
  <c r="D599" i="28" s="1"/>
  <c r="A599" i="2"/>
  <c r="B598" i="2"/>
  <c r="D598" i="28" s="1"/>
  <c r="A598" i="2"/>
  <c r="B597" i="2"/>
  <c r="D597" i="28" s="1"/>
  <c r="A597" i="2"/>
  <c r="B596" i="2"/>
  <c r="A596" i="2"/>
  <c r="B595" i="2"/>
  <c r="A595" i="2"/>
  <c r="B594" i="2"/>
  <c r="A594" i="2"/>
  <c r="B593" i="2"/>
  <c r="A593" i="2"/>
  <c r="B592" i="2"/>
  <c r="A592" i="2"/>
  <c r="B591" i="2"/>
  <c r="D591" i="28" s="1"/>
  <c r="A591" i="2"/>
  <c r="B590" i="2"/>
  <c r="D590" i="28" s="1"/>
  <c r="A590" i="2"/>
  <c r="B589" i="2"/>
  <c r="D589" i="28" s="1"/>
  <c r="A589" i="2"/>
  <c r="B588" i="2"/>
  <c r="A588" i="2"/>
  <c r="B587" i="2"/>
  <c r="A587" i="2"/>
  <c r="B586" i="2"/>
  <c r="A586" i="2"/>
  <c r="B585" i="2"/>
  <c r="A585" i="2"/>
  <c r="B584" i="2"/>
  <c r="A584" i="2"/>
  <c r="B583" i="2"/>
  <c r="D583" i="28" s="1"/>
  <c r="A583" i="2"/>
  <c r="B582" i="2"/>
  <c r="D582" i="28" s="1"/>
  <c r="A582" i="2"/>
  <c r="B581" i="2"/>
  <c r="D581" i="28" s="1"/>
  <c r="A581" i="2"/>
  <c r="B580" i="2"/>
  <c r="A580" i="2"/>
  <c r="B579" i="2"/>
  <c r="A579" i="2"/>
  <c r="B578" i="2"/>
  <c r="A578" i="2"/>
  <c r="B577" i="2"/>
  <c r="A577" i="2"/>
  <c r="B576" i="2"/>
  <c r="A576" i="2"/>
  <c r="B575" i="2"/>
  <c r="D575" i="28" s="1"/>
  <c r="A575" i="2"/>
  <c r="B574" i="2"/>
  <c r="D574" i="28" s="1"/>
  <c r="A574" i="2"/>
  <c r="B573" i="2"/>
  <c r="D573" i="28" s="1"/>
  <c r="A573" i="2"/>
  <c r="B572" i="2"/>
  <c r="A572" i="2"/>
  <c r="B571" i="2"/>
  <c r="A571" i="2"/>
  <c r="B570" i="2"/>
  <c r="A570" i="2"/>
  <c r="B569" i="2"/>
  <c r="A569" i="2"/>
  <c r="B568" i="2"/>
  <c r="D568" i="28" s="1"/>
  <c r="A568" i="2"/>
  <c r="B567" i="2"/>
  <c r="D567" i="28" s="1"/>
  <c r="A567" i="2"/>
  <c r="B566" i="2"/>
  <c r="D566" i="28" s="1"/>
  <c r="A566" i="2"/>
  <c r="B565" i="2"/>
  <c r="D565" i="28" s="1"/>
  <c r="A565" i="2"/>
  <c r="B564" i="2"/>
  <c r="A564" i="2"/>
  <c r="B563" i="2"/>
  <c r="A563" i="2"/>
  <c r="B562" i="2"/>
  <c r="A562" i="2"/>
  <c r="B561" i="2"/>
  <c r="A561" i="2"/>
  <c r="B560" i="2"/>
  <c r="D560" i="28" s="1"/>
  <c r="A560" i="2"/>
  <c r="B559" i="2"/>
  <c r="D559" i="28" s="1"/>
  <c r="A559" i="2"/>
  <c r="B558" i="2"/>
  <c r="D558" i="28" s="1"/>
  <c r="A558" i="2"/>
  <c r="B557" i="2"/>
  <c r="D557" i="28" s="1"/>
  <c r="A557" i="2"/>
  <c r="B556" i="2"/>
  <c r="A556" i="2"/>
  <c r="B555" i="2"/>
  <c r="D555" i="28" s="1"/>
  <c r="A555" i="2"/>
  <c r="B554" i="2"/>
  <c r="A554" i="2"/>
  <c r="B553" i="2"/>
  <c r="A553" i="2"/>
  <c r="B552" i="2"/>
  <c r="D552" i="28" s="1"/>
  <c r="A552" i="2"/>
  <c r="B551" i="2"/>
  <c r="D551" i="28" s="1"/>
  <c r="A551" i="2"/>
  <c r="B550" i="2"/>
  <c r="D550" i="28" s="1"/>
  <c r="A550" i="2"/>
  <c r="B549" i="2"/>
  <c r="D549" i="28" s="1"/>
  <c r="A549" i="2"/>
  <c r="B548" i="2"/>
  <c r="A548" i="2"/>
  <c r="B547" i="2"/>
  <c r="D547" i="28" s="1"/>
  <c r="A547" i="2"/>
  <c r="B546" i="2"/>
  <c r="A546" i="2"/>
  <c r="B545" i="2"/>
  <c r="A545" i="2"/>
  <c r="B544" i="2"/>
  <c r="D544" i="28" s="1"/>
  <c r="A544" i="2"/>
  <c r="B543" i="2"/>
  <c r="D543" i="28" s="1"/>
  <c r="A543" i="2"/>
  <c r="B542" i="2"/>
  <c r="D542" i="28" s="1"/>
  <c r="A542" i="2"/>
  <c r="B541" i="2"/>
  <c r="D541" i="28" s="1"/>
  <c r="A541" i="2"/>
  <c r="B540" i="2"/>
  <c r="A540" i="2"/>
  <c r="B539" i="2"/>
  <c r="D539" i="28" s="1"/>
  <c r="A539" i="2"/>
  <c r="B538" i="2"/>
  <c r="A538" i="2"/>
  <c r="B537" i="2"/>
  <c r="A537" i="2"/>
  <c r="B536" i="2"/>
  <c r="D536" i="28" s="1"/>
  <c r="A536" i="2"/>
  <c r="B535" i="2"/>
  <c r="D535" i="28" s="1"/>
  <c r="A535" i="2"/>
  <c r="B534" i="2"/>
  <c r="D534" i="28" s="1"/>
  <c r="A534" i="2"/>
  <c r="B533" i="2"/>
  <c r="D533" i="28" s="1"/>
  <c r="A533" i="2"/>
  <c r="B532" i="2"/>
  <c r="A532" i="2"/>
  <c r="B531" i="2"/>
  <c r="D531" i="28" s="1"/>
  <c r="A531" i="2"/>
  <c r="B530" i="2"/>
  <c r="A530" i="2"/>
  <c r="B529" i="2"/>
  <c r="A529" i="2"/>
  <c r="B528" i="2"/>
  <c r="D528" i="28" s="1"/>
  <c r="A528" i="2"/>
  <c r="B527" i="2"/>
  <c r="A527" i="2"/>
  <c r="B526" i="2"/>
  <c r="D526" i="28" s="1"/>
  <c r="A526" i="2"/>
  <c r="B525" i="2"/>
  <c r="D525" i="28" s="1"/>
  <c r="A525" i="2"/>
  <c r="B524" i="2"/>
  <c r="A524" i="2"/>
  <c r="B523" i="2"/>
  <c r="D523" i="28" s="1"/>
  <c r="A523" i="2"/>
  <c r="B522" i="2"/>
  <c r="A522" i="2"/>
  <c r="B521" i="2"/>
  <c r="A521" i="2"/>
  <c r="B520" i="2"/>
  <c r="D520" i="28" s="1"/>
  <c r="A520" i="2"/>
  <c r="B519" i="2"/>
  <c r="D519" i="28" s="1"/>
  <c r="A519" i="2"/>
  <c r="B518" i="2"/>
  <c r="D518" i="28" s="1"/>
  <c r="A518" i="2"/>
  <c r="B517" i="2"/>
  <c r="D517" i="28" s="1"/>
  <c r="A517" i="2"/>
  <c r="B516" i="2"/>
  <c r="A516" i="2"/>
  <c r="B515" i="2"/>
  <c r="D515" i="28" s="1"/>
  <c r="A515" i="2"/>
  <c r="B514" i="2"/>
  <c r="A514" i="2"/>
  <c r="B513" i="2"/>
  <c r="A513" i="2"/>
  <c r="B512" i="2"/>
  <c r="D512" i="28" s="1"/>
  <c r="A512" i="2"/>
  <c r="B511" i="2"/>
  <c r="D511" i="28" s="1"/>
  <c r="A511" i="2"/>
  <c r="B510" i="2"/>
  <c r="D510" i="28" s="1"/>
  <c r="A510" i="2"/>
  <c r="B509" i="2"/>
  <c r="D509" i="28" s="1"/>
  <c r="A509" i="2"/>
  <c r="B508" i="2"/>
  <c r="A508" i="2"/>
  <c r="B507" i="2"/>
  <c r="D507" i="28" s="1"/>
  <c r="A507" i="2"/>
  <c r="B506" i="2"/>
  <c r="A506" i="2"/>
  <c r="B505" i="2"/>
  <c r="A505" i="2"/>
  <c r="B504" i="2"/>
  <c r="D504" i="28" s="1"/>
  <c r="A504" i="2"/>
  <c r="B503" i="2"/>
  <c r="D503" i="28" s="1"/>
  <c r="A503" i="2"/>
  <c r="B502" i="2"/>
  <c r="D502" i="28" s="1"/>
  <c r="A502" i="2"/>
  <c r="B501" i="2"/>
  <c r="D501" i="28" s="1"/>
  <c r="A501" i="2"/>
  <c r="B500" i="2"/>
  <c r="A500" i="2"/>
  <c r="B499" i="2"/>
  <c r="D499" i="28" s="1"/>
  <c r="A499" i="2"/>
  <c r="B498" i="2"/>
  <c r="A498" i="2"/>
  <c r="B497" i="2"/>
  <c r="A497" i="2"/>
  <c r="B496" i="2"/>
  <c r="D496" i="28" s="1"/>
  <c r="A496" i="2"/>
  <c r="B495" i="2"/>
  <c r="D495" i="28" s="1"/>
  <c r="A495" i="2"/>
  <c r="B494" i="2"/>
  <c r="D494" i="28" s="1"/>
  <c r="A494" i="2"/>
  <c r="B493" i="2"/>
  <c r="D493" i="28" s="1"/>
  <c r="A493" i="2"/>
  <c r="B492" i="2"/>
  <c r="A492" i="2"/>
  <c r="B491" i="2"/>
  <c r="D491" i="28" s="1"/>
  <c r="A491" i="2"/>
  <c r="B490" i="2"/>
  <c r="A490" i="2"/>
  <c r="B489" i="2"/>
  <c r="A489" i="2"/>
  <c r="B488" i="2"/>
  <c r="D488" i="28" s="1"/>
  <c r="A488" i="2"/>
  <c r="B487" i="2"/>
  <c r="D487" i="28" s="1"/>
  <c r="A487" i="2"/>
  <c r="B486" i="2"/>
  <c r="D486" i="28" s="1"/>
  <c r="A486" i="2"/>
  <c r="B485" i="2"/>
  <c r="D485" i="28" s="1"/>
  <c r="A485" i="2"/>
  <c r="B484" i="2"/>
  <c r="A484" i="2"/>
  <c r="B483" i="2"/>
  <c r="D483" i="28" s="1"/>
  <c r="A483" i="2"/>
  <c r="B482" i="2"/>
  <c r="A482" i="2"/>
  <c r="B481" i="2"/>
  <c r="A481" i="2"/>
  <c r="B480" i="2"/>
  <c r="D480" i="28" s="1"/>
  <c r="A480" i="2"/>
  <c r="B479" i="2"/>
  <c r="D479" i="28" s="1"/>
  <c r="A479" i="2"/>
  <c r="B478" i="2"/>
  <c r="D478" i="28" s="1"/>
  <c r="A478" i="2"/>
  <c r="B477" i="2"/>
  <c r="D477" i="28" s="1"/>
  <c r="A477" i="2"/>
  <c r="B476" i="2"/>
  <c r="A476" i="2"/>
  <c r="B475" i="2"/>
  <c r="D475" i="28" s="1"/>
  <c r="A475" i="2"/>
  <c r="B474" i="2"/>
  <c r="A474" i="2"/>
  <c r="B473" i="2"/>
  <c r="A473" i="2"/>
  <c r="B472" i="2"/>
  <c r="D472" i="28" s="1"/>
  <c r="A472" i="2"/>
  <c r="B471" i="2"/>
  <c r="D471" i="28" s="1"/>
  <c r="A471" i="2"/>
  <c r="B470" i="2"/>
  <c r="D470" i="28" s="1"/>
  <c r="A470" i="2"/>
  <c r="B469" i="2"/>
  <c r="D469" i="28" s="1"/>
  <c r="A469" i="2"/>
  <c r="B468" i="2"/>
  <c r="A468" i="2"/>
  <c r="B467" i="2"/>
  <c r="D467" i="28" s="1"/>
  <c r="A467" i="2"/>
  <c r="B466" i="2"/>
  <c r="A466" i="2"/>
  <c r="B465" i="2"/>
  <c r="A465" i="2"/>
  <c r="B464" i="2"/>
  <c r="D464" i="28" s="1"/>
  <c r="A464" i="2"/>
  <c r="B463" i="2"/>
  <c r="D463" i="28" s="1"/>
  <c r="A463" i="2"/>
  <c r="B462" i="2"/>
  <c r="D462" i="28" s="1"/>
  <c r="A462" i="2"/>
  <c r="B461" i="2"/>
  <c r="D461" i="28" s="1"/>
  <c r="A461" i="2"/>
  <c r="B460" i="2"/>
  <c r="A460" i="2"/>
  <c r="B459" i="2"/>
  <c r="D459" i="28" s="1"/>
  <c r="A459" i="2"/>
  <c r="B458" i="2"/>
  <c r="A458" i="2"/>
  <c r="B457" i="2"/>
  <c r="A457" i="2"/>
  <c r="B456" i="2"/>
  <c r="D456" i="28" s="1"/>
  <c r="A456" i="2"/>
  <c r="B455" i="2"/>
  <c r="D455" i="28" s="1"/>
  <c r="A455" i="2"/>
  <c r="B454" i="2"/>
  <c r="D454" i="28" s="1"/>
  <c r="A454" i="2"/>
  <c r="B453" i="2"/>
  <c r="D453" i="28" s="1"/>
  <c r="A453" i="2"/>
  <c r="B452" i="2"/>
  <c r="A452" i="2"/>
  <c r="B451" i="2"/>
  <c r="D451" i="28" s="1"/>
  <c r="A451" i="2"/>
  <c r="B450" i="2"/>
  <c r="A450" i="2"/>
  <c r="B449" i="2"/>
  <c r="A449" i="2"/>
  <c r="B448" i="2"/>
  <c r="D448" i="28" s="1"/>
  <c r="A448" i="2"/>
  <c r="B447" i="2"/>
  <c r="D447" i="28" s="1"/>
  <c r="A447" i="2"/>
  <c r="B446" i="2"/>
  <c r="D446" i="28" s="1"/>
  <c r="A446" i="2"/>
  <c r="B445" i="2"/>
  <c r="D445" i="28" s="1"/>
  <c r="A445" i="2"/>
  <c r="B444" i="2"/>
  <c r="A444" i="2"/>
  <c r="B443" i="2"/>
  <c r="D443" i="28" s="1"/>
  <c r="A443" i="2"/>
  <c r="B442" i="2"/>
  <c r="A442" i="2"/>
  <c r="B441" i="2"/>
  <c r="A441" i="2"/>
  <c r="B440" i="2"/>
  <c r="D440" i="28" s="1"/>
  <c r="A440" i="2"/>
  <c r="B439" i="2"/>
  <c r="D439" i="28" s="1"/>
  <c r="A439" i="2"/>
  <c r="B438" i="2"/>
  <c r="D438" i="28" s="1"/>
  <c r="A438" i="2"/>
  <c r="B437" i="2"/>
  <c r="D437" i="28" s="1"/>
  <c r="A437" i="2"/>
  <c r="B436" i="2"/>
  <c r="A436" i="2"/>
  <c r="B435" i="2"/>
  <c r="D435" i="28" s="1"/>
  <c r="A435" i="2"/>
  <c r="B434" i="2"/>
  <c r="A434" i="2"/>
  <c r="B433" i="2"/>
  <c r="A433" i="2"/>
  <c r="B432" i="2"/>
  <c r="D432" i="28" s="1"/>
  <c r="A432" i="2"/>
  <c r="B431" i="2"/>
  <c r="D431" i="28" s="1"/>
  <c r="A431" i="2"/>
  <c r="B430" i="2"/>
  <c r="D430" i="28" s="1"/>
  <c r="A430" i="2"/>
  <c r="B429" i="2"/>
  <c r="D429" i="28" s="1"/>
  <c r="A429" i="2"/>
  <c r="B428" i="2"/>
  <c r="A428" i="2"/>
  <c r="B427" i="2"/>
  <c r="D427" i="28" s="1"/>
  <c r="A427" i="2"/>
  <c r="B426" i="2"/>
  <c r="A426" i="2"/>
  <c r="B425" i="2"/>
  <c r="A425" i="2"/>
  <c r="B424" i="2"/>
  <c r="D424" i="28" s="1"/>
  <c r="A424" i="2"/>
  <c r="B423" i="2"/>
  <c r="D423" i="28" s="1"/>
  <c r="A423" i="2"/>
  <c r="B422" i="2"/>
  <c r="D422" i="28" s="1"/>
  <c r="A422" i="2"/>
  <c r="B421" i="2"/>
  <c r="D421" i="28" s="1"/>
  <c r="A421" i="2"/>
  <c r="B420" i="2"/>
  <c r="A420" i="2"/>
  <c r="B419" i="2"/>
  <c r="D419" i="28" s="1"/>
  <c r="A419" i="2"/>
  <c r="B418" i="2"/>
  <c r="A418" i="2"/>
  <c r="B417" i="2"/>
  <c r="A417" i="2"/>
  <c r="B416" i="2"/>
  <c r="D416" i="28" s="1"/>
  <c r="A416" i="2"/>
  <c r="B415" i="2"/>
  <c r="D415" i="28" s="1"/>
  <c r="A415" i="2"/>
  <c r="B414" i="2"/>
  <c r="D414" i="28" s="1"/>
  <c r="A414" i="2"/>
  <c r="B413" i="2"/>
  <c r="D413" i="28" s="1"/>
  <c r="A413" i="2"/>
  <c r="B412" i="2"/>
  <c r="A412" i="2"/>
  <c r="B411" i="2"/>
  <c r="D411" i="28" s="1"/>
  <c r="A411" i="2"/>
  <c r="B410" i="2"/>
  <c r="A410" i="2"/>
  <c r="B409" i="2"/>
  <c r="A409" i="2"/>
  <c r="B408" i="2"/>
  <c r="D408" i="28" s="1"/>
  <c r="A408" i="2"/>
  <c r="B407" i="2"/>
  <c r="D407" i="28" s="1"/>
  <c r="A407" i="2"/>
  <c r="B406" i="2"/>
  <c r="D406" i="28" s="1"/>
  <c r="A406" i="2"/>
  <c r="B405" i="2"/>
  <c r="D405" i="28" s="1"/>
  <c r="A405" i="2"/>
  <c r="B404" i="2"/>
  <c r="A404" i="2"/>
  <c r="B403" i="2"/>
  <c r="D403" i="28" s="1"/>
  <c r="A403" i="2"/>
  <c r="B402" i="2"/>
  <c r="A402" i="2"/>
  <c r="B401" i="2"/>
  <c r="A401" i="2"/>
  <c r="B400" i="2"/>
  <c r="D400" i="28" s="1"/>
  <c r="A400" i="2"/>
  <c r="B399" i="2"/>
  <c r="D399" i="28" s="1"/>
  <c r="A399" i="2"/>
  <c r="B398" i="2"/>
  <c r="D398" i="28" s="1"/>
  <c r="A398" i="2"/>
  <c r="B397" i="2"/>
  <c r="D397" i="28" s="1"/>
  <c r="A397" i="2"/>
  <c r="B396" i="2"/>
  <c r="A396" i="2"/>
  <c r="B395" i="2"/>
  <c r="D395" i="28" s="1"/>
  <c r="A395" i="2"/>
  <c r="B394" i="2"/>
  <c r="A394" i="2"/>
  <c r="B393" i="2"/>
  <c r="A393" i="2"/>
  <c r="B392" i="2"/>
  <c r="D392" i="28" s="1"/>
  <c r="A392" i="2"/>
  <c r="B391" i="2"/>
  <c r="D391" i="28" s="1"/>
  <c r="A391" i="2"/>
  <c r="B390" i="2"/>
  <c r="D390" i="28" s="1"/>
  <c r="A390" i="2"/>
  <c r="B389" i="2"/>
  <c r="D389" i="28" s="1"/>
  <c r="A389" i="2"/>
  <c r="B388" i="2"/>
  <c r="A388" i="2"/>
  <c r="B387" i="2"/>
  <c r="D387" i="28" s="1"/>
  <c r="A387" i="2"/>
  <c r="B386" i="2"/>
  <c r="A386" i="2"/>
  <c r="B385" i="2"/>
  <c r="A385" i="2"/>
  <c r="B384" i="2"/>
  <c r="D384" i="28" s="1"/>
  <c r="A384" i="2"/>
  <c r="B383" i="2"/>
  <c r="D383" i="28" s="1"/>
  <c r="A383" i="2"/>
  <c r="B382" i="2"/>
  <c r="D382" i="28" s="1"/>
  <c r="A382" i="2"/>
  <c r="B381" i="2"/>
  <c r="D381" i="28" s="1"/>
  <c r="A381" i="2"/>
  <c r="B380" i="2"/>
  <c r="A380" i="2"/>
  <c r="B379" i="2"/>
  <c r="D379" i="28" s="1"/>
  <c r="A379" i="2"/>
  <c r="B378" i="2"/>
  <c r="A378" i="2"/>
  <c r="B377" i="2"/>
  <c r="A377" i="2"/>
  <c r="B376" i="2"/>
  <c r="D376" i="28" s="1"/>
  <c r="A376" i="2"/>
  <c r="B375" i="2"/>
  <c r="D375" i="28" s="1"/>
  <c r="A375" i="2"/>
  <c r="B374" i="2"/>
  <c r="D374" i="28" s="1"/>
  <c r="A374" i="2"/>
  <c r="B373" i="2"/>
  <c r="D373" i="28" s="1"/>
  <c r="A373" i="2"/>
  <c r="B372" i="2"/>
  <c r="A372" i="2"/>
  <c r="B371" i="2"/>
  <c r="D371" i="28" s="1"/>
  <c r="A371" i="2"/>
  <c r="B370" i="2"/>
  <c r="A370" i="2"/>
  <c r="B369" i="2"/>
  <c r="A369" i="2"/>
  <c r="B368" i="2"/>
  <c r="D368" i="28" s="1"/>
  <c r="A368" i="2"/>
  <c r="B367" i="2"/>
  <c r="D367" i="28" s="1"/>
  <c r="A367" i="2"/>
  <c r="B366" i="2"/>
  <c r="D366" i="28" s="1"/>
  <c r="A366" i="2"/>
  <c r="B365" i="2"/>
  <c r="D365" i="28" s="1"/>
  <c r="A365" i="2"/>
  <c r="B364" i="2"/>
  <c r="A364" i="2"/>
  <c r="B363" i="2"/>
  <c r="D363" i="28" s="1"/>
  <c r="A363" i="2"/>
  <c r="B362" i="2"/>
  <c r="A362" i="2"/>
  <c r="B361" i="2"/>
  <c r="A361" i="2"/>
  <c r="B360" i="2"/>
  <c r="D360" i="28" s="1"/>
  <c r="A360" i="2"/>
  <c r="B359" i="2"/>
  <c r="D359" i="28" s="1"/>
  <c r="A359" i="2"/>
  <c r="B358" i="2"/>
  <c r="D358" i="28" s="1"/>
  <c r="A358" i="2"/>
  <c r="B357" i="2"/>
  <c r="D357" i="28" s="1"/>
  <c r="A357" i="2"/>
  <c r="B356" i="2"/>
  <c r="A356" i="2"/>
  <c r="B355" i="2"/>
  <c r="D355" i="28" s="1"/>
  <c r="A355" i="2"/>
  <c r="B354" i="2"/>
  <c r="A354" i="2"/>
  <c r="B353" i="2"/>
  <c r="A353" i="2"/>
  <c r="B352" i="2"/>
  <c r="D352" i="28" s="1"/>
  <c r="A352" i="2"/>
  <c r="B351" i="2"/>
  <c r="D351" i="28" s="1"/>
  <c r="A351" i="2"/>
  <c r="B350" i="2"/>
  <c r="D350" i="28" s="1"/>
  <c r="A350" i="2"/>
  <c r="B349" i="2"/>
  <c r="D349" i="28" s="1"/>
  <c r="A349" i="2"/>
  <c r="B348" i="2"/>
  <c r="A348" i="2"/>
  <c r="B347" i="2"/>
  <c r="D347" i="28" s="1"/>
  <c r="A347" i="2"/>
  <c r="B346" i="2"/>
  <c r="A346" i="2"/>
  <c r="B345" i="2"/>
  <c r="A345" i="2"/>
  <c r="B344" i="2"/>
  <c r="D344" i="28" s="1"/>
  <c r="A344" i="2"/>
  <c r="B343" i="2"/>
  <c r="D343" i="28" s="1"/>
  <c r="A343" i="2"/>
  <c r="B342" i="2"/>
  <c r="D342" i="28" s="1"/>
  <c r="A342" i="2"/>
  <c r="B341" i="2"/>
  <c r="D341" i="28" s="1"/>
  <c r="A341" i="2"/>
  <c r="B340" i="2"/>
  <c r="A340" i="2"/>
  <c r="B339" i="2"/>
  <c r="D339" i="28" s="1"/>
  <c r="A339" i="2"/>
  <c r="B338" i="2"/>
  <c r="A338" i="2"/>
  <c r="B337" i="2"/>
  <c r="A337" i="2"/>
  <c r="B336" i="2"/>
  <c r="D336" i="28" s="1"/>
  <c r="A336" i="2"/>
  <c r="B335" i="2"/>
  <c r="D335" i="28" s="1"/>
  <c r="A335" i="2"/>
  <c r="B334" i="2"/>
  <c r="D334" i="28" s="1"/>
  <c r="A334" i="2"/>
  <c r="B333" i="2"/>
  <c r="D333" i="28" s="1"/>
  <c r="A333" i="2"/>
  <c r="B332" i="2"/>
  <c r="A332" i="2"/>
  <c r="B331" i="2"/>
  <c r="D331" i="28" s="1"/>
  <c r="A331" i="2"/>
  <c r="B330" i="2"/>
  <c r="A330" i="2"/>
  <c r="B329" i="2"/>
  <c r="A329" i="2"/>
  <c r="B328" i="2"/>
  <c r="D328" i="28" s="1"/>
  <c r="A328" i="2"/>
  <c r="B327" i="2"/>
  <c r="D327" i="28" s="1"/>
  <c r="A327" i="2"/>
  <c r="B326" i="2"/>
  <c r="D326" i="28" s="1"/>
  <c r="A326" i="2"/>
  <c r="B325" i="2"/>
  <c r="D325" i="28" s="1"/>
  <c r="A325" i="2"/>
  <c r="B324" i="2"/>
  <c r="A324" i="2"/>
  <c r="B323" i="2"/>
  <c r="D323" i="28" s="1"/>
  <c r="A323" i="2"/>
  <c r="B322" i="2"/>
  <c r="A322" i="2"/>
  <c r="B321" i="2"/>
  <c r="A321" i="2"/>
  <c r="B320" i="2"/>
  <c r="D320" i="28" s="1"/>
  <c r="A320" i="2"/>
  <c r="B319" i="2"/>
  <c r="D319" i="28" s="1"/>
  <c r="A319" i="2"/>
  <c r="B318" i="2"/>
  <c r="D318" i="28" s="1"/>
  <c r="A318" i="2"/>
  <c r="B317" i="2"/>
  <c r="D317" i="28" s="1"/>
  <c r="A317" i="2"/>
  <c r="B316" i="2"/>
  <c r="A316" i="2"/>
  <c r="B315" i="2"/>
  <c r="D315" i="28" s="1"/>
  <c r="A315" i="2"/>
  <c r="B314" i="2"/>
  <c r="A314" i="2"/>
  <c r="B313" i="2"/>
  <c r="A313" i="2"/>
  <c r="B312" i="2"/>
  <c r="D312" i="28" s="1"/>
  <c r="A312" i="2"/>
  <c r="B311" i="2"/>
  <c r="D311" i="28" s="1"/>
  <c r="A311" i="2"/>
  <c r="B310" i="2"/>
  <c r="D310" i="28" s="1"/>
  <c r="A310" i="2"/>
  <c r="B309" i="2"/>
  <c r="D309" i="28" s="1"/>
  <c r="A309" i="2"/>
  <c r="B308" i="2"/>
  <c r="A308" i="2"/>
  <c r="B307" i="2"/>
  <c r="D307" i="28" s="1"/>
  <c r="A307" i="2"/>
  <c r="B306" i="2"/>
  <c r="A306" i="2"/>
  <c r="B305" i="2"/>
  <c r="A305" i="2"/>
  <c r="B304" i="2"/>
  <c r="D304" i="28" s="1"/>
  <c r="A304" i="2"/>
  <c r="B303" i="2"/>
  <c r="D303" i="28" s="1"/>
  <c r="A303" i="2"/>
  <c r="B302" i="2"/>
  <c r="D302" i="28" s="1"/>
  <c r="A302" i="2"/>
  <c r="B301" i="2"/>
  <c r="D301" i="28" s="1"/>
  <c r="A301" i="2"/>
  <c r="B300" i="2"/>
  <c r="A300" i="2"/>
  <c r="B299" i="2"/>
  <c r="D299" i="28" s="1"/>
  <c r="A299" i="2"/>
  <c r="B298" i="2"/>
  <c r="A298" i="2"/>
  <c r="B297" i="2"/>
  <c r="A297" i="2"/>
  <c r="B296" i="2"/>
  <c r="D296" i="28" s="1"/>
  <c r="A296" i="2"/>
  <c r="B295" i="2"/>
  <c r="D295" i="28" s="1"/>
  <c r="A295" i="2"/>
  <c r="B294" i="2"/>
  <c r="D294" i="28" s="1"/>
  <c r="A294" i="2"/>
  <c r="B293" i="2"/>
  <c r="D293" i="28" s="1"/>
  <c r="A293" i="2"/>
  <c r="B292" i="2"/>
  <c r="A292" i="2"/>
  <c r="B291" i="2"/>
  <c r="D291" i="28" s="1"/>
  <c r="A291" i="2"/>
  <c r="B290" i="2"/>
  <c r="A290" i="2"/>
  <c r="B289" i="2"/>
  <c r="A289" i="2"/>
  <c r="B288" i="2"/>
  <c r="D288" i="28" s="1"/>
  <c r="A288" i="2"/>
  <c r="B287" i="2"/>
  <c r="D287" i="28" s="1"/>
  <c r="A287" i="2"/>
  <c r="B286" i="2"/>
  <c r="D286" i="28" s="1"/>
  <c r="A286" i="2"/>
  <c r="B285" i="2"/>
  <c r="D285" i="28" s="1"/>
  <c r="A285" i="2"/>
  <c r="B284" i="2"/>
  <c r="A284" i="2"/>
  <c r="B283" i="2"/>
  <c r="D283" i="28" s="1"/>
  <c r="A283" i="2"/>
  <c r="B282" i="2"/>
  <c r="A282" i="2"/>
  <c r="B281" i="2"/>
  <c r="A281" i="2"/>
  <c r="B280" i="2"/>
  <c r="D280" i="28" s="1"/>
  <c r="A280" i="2"/>
  <c r="B279" i="2"/>
  <c r="D279" i="28" s="1"/>
  <c r="A279" i="2"/>
  <c r="B278" i="2"/>
  <c r="D278" i="28" s="1"/>
  <c r="A278" i="2"/>
  <c r="B277" i="2"/>
  <c r="D277" i="28" s="1"/>
  <c r="A277" i="2"/>
  <c r="B276" i="2"/>
  <c r="A276" i="2"/>
  <c r="B275" i="2"/>
  <c r="D275" i="28" s="1"/>
  <c r="A275" i="2"/>
  <c r="B274" i="2"/>
  <c r="A274" i="2"/>
  <c r="B273" i="2"/>
  <c r="A273" i="2"/>
  <c r="B272" i="2"/>
  <c r="D272" i="28" s="1"/>
  <c r="A272" i="2"/>
  <c r="B271" i="2"/>
  <c r="D271" i="28" s="1"/>
  <c r="A271" i="2"/>
  <c r="B270" i="2"/>
  <c r="D270" i="28" s="1"/>
  <c r="A270" i="2"/>
  <c r="B269" i="2"/>
  <c r="D269" i="28" s="1"/>
  <c r="A269" i="2"/>
  <c r="B268" i="2"/>
  <c r="A268" i="2"/>
  <c r="B267" i="2"/>
  <c r="D267" i="28" s="1"/>
  <c r="A267" i="2"/>
  <c r="B266" i="2"/>
  <c r="A266" i="2"/>
  <c r="B265" i="2"/>
  <c r="A265" i="2"/>
  <c r="B264" i="2"/>
  <c r="D264" i="28" s="1"/>
  <c r="A264" i="2"/>
  <c r="B263" i="2"/>
  <c r="D263" i="28" s="1"/>
  <c r="A263" i="2"/>
  <c r="B262" i="2"/>
  <c r="D262" i="28" s="1"/>
  <c r="A262" i="2"/>
  <c r="B261" i="2"/>
  <c r="D261" i="28" s="1"/>
  <c r="A261" i="2"/>
  <c r="B260" i="2"/>
  <c r="A260" i="2"/>
  <c r="B259" i="2"/>
  <c r="A259" i="2"/>
  <c r="B258" i="2"/>
  <c r="A258" i="2"/>
  <c r="B257" i="2"/>
  <c r="A257" i="2"/>
  <c r="B256" i="2"/>
  <c r="D256" i="28" s="1"/>
  <c r="A256" i="2"/>
  <c r="B255" i="2"/>
  <c r="D255" i="28" s="1"/>
  <c r="A255" i="2"/>
  <c r="B254" i="2"/>
  <c r="D254" i="28" s="1"/>
  <c r="A254" i="2"/>
  <c r="B253" i="2"/>
  <c r="D253" i="28" s="1"/>
  <c r="A253" i="2"/>
  <c r="B252" i="2"/>
  <c r="A252" i="2"/>
  <c r="B251" i="2"/>
  <c r="D251" i="28" s="1"/>
  <c r="A251" i="2"/>
  <c r="B250" i="2"/>
  <c r="A250" i="2"/>
  <c r="B249" i="2"/>
  <c r="D249" i="28" s="1"/>
  <c r="A249" i="2"/>
  <c r="B248" i="2"/>
  <c r="D248" i="28" s="1"/>
  <c r="A248" i="2"/>
  <c r="B247" i="2"/>
  <c r="D247" i="28" s="1"/>
  <c r="A247" i="2"/>
  <c r="B246" i="2"/>
  <c r="D246" i="28" s="1"/>
  <c r="A246" i="2"/>
  <c r="B245" i="2"/>
  <c r="D245" i="28" s="1"/>
  <c r="A245" i="2"/>
  <c r="B244" i="2"/>
  <c r="A244" i="2"/>
  <c r="B243" i="2"/>
  <c r="D243" i="28" s="1"/>
  <c r="A243" i="2"/>
  <c r="B242" i="2"/>
  <c r="A242" i="2"/>
  <c r="B241" i="2"/>
  <c r="A241" i="2"/>
  <c r="B240" i="2"/>
  <c r="D240" i="28" s="1"/>
  <c r="A240" i="2"/>
  <c r="B239" i="2"/>
  <c r="D239" i="28" s="1"/>
  <c r="A239" i="2"/>
  <c r="B238" i="2"/>
  <c r="D238" i="28" s="1"/>
  <c r="A238" i="2"/>
  <c r="B237" i="2"/>
  <c r="D237" i="28" s="1"/>
  <c r="A237" i="2"/>
  <c r="B236" i="2"/>
  <c r="A236" i="2"/>
  <c r="B235" i="2"/>
  <c r="D235" i="28" s="1"/>
  <c r="A235" i="2"/>
  <c r="B234" i="2"/>
  <c r="A234" i="2"/>
  <c r="B233" i="2"/>
  <c r="A233" i="2"/>
  <c r="B232" i="2"/>
  <c r="D232" i="28" s="1"/>
  <c r="A232" i="2"/>
  <c r="B231" i="2"/>
  <c r="D231" i="28" s="1"/>
  <c r="A231" i="2"/>
  <c r="B230" i="2"/>
  <c r="D230" i="28" s="1"/>
  <c r="A230" i="2"/>
  <c r="B229" i="2"/>
  <c r="D229" i="28" s="1"/>
  <c r="A229" i="2"/>
  <c r="B228" i="2"/>
  <c r="A228" i="2"/>
  <c r="B227" i="2"/>
  <c r="D227" i="28" s="1"/>
  <c r="A227" i="2"/>
  <c r="B226" i="2"/>
  <c r="A226" i="2"/>
  <c r="B225" i="2"/>
  <c r="D225" i="28" s="1"/>
  <c r="A225" i="2"/>
  <c r="B224" i="2"/>
  <c r="D224" i="28" s="1"/>
  <c r="A224" i="2"/>
  <c r="B223" i="2"/>
  <c r="D223" i="28" s="1"/>
  <c r="A223" i="2"/>
  <c r="B222" i="2"/>
  <c r="D222" i="28" s="1"/>
  <c r="A222" i="2"/>
  <c r="B221" i="2"/>
  <c r="D221" i="28" s="1"/>
  <c r="A221" i="2"/>
  <c r="B220" i="2"/>
  <c r="A220" i="2"/>
  <c r="B219" i="2"/>
  <c r="D219" i="28" s="1"/>
  <c r="A219" i="2"/>
  <c r="B218" i="2"/>
  <c r="A218" i="2"/>
  <c r="B217" i="2"/>
  <c r="A217" i="2"/>
  <c r="B216" i="2"/>
  <c r="D216" i="28" s="1"/>
  <c r="A216" i="2"/>
  <c r="B215" i="2"/>
  <c r="D215" i="28" s="1"/>
  <c r="A215" i="2"/>
  <c r="B214" i="2"/>
  <c r="D214" i="28" s="1"/>
  <c r="A214" i="2"/>
  <c r="B213" i="2"/>
  <c r="D213" i="28" s="1"/>
  <c r="A213" i="2"/>
  <c r="B212" i="2"/>
  <c r="A212" i="2"/>
  <c r="B211" i="2"/>
  <c r="D211" i="28" s="1"/>
  <c r="A211" i="2"/>
  <c r="B210" i="2"/>
  <c r="A210" i="2"/>
  <c r="B209" i="2"/>
  <c r="A209" i="2"/>
  <c r="B208" i="2"/>
  <c r="D208" i="28" s="1"/>
  <c r="A208" i="2"/>
  <c r="B207" i="2"/>
  <c r="D207" i="28" s="1"/>
  <c r="A207" i="2"/>
  <c r="B206" i="2"/>
  <c r="D206" i="28" s="1"/>
  <c r="A206" i="2"/>
  <c r="B205" i="2"/>
  <c r="D205" i="28" s="1"/>
  <c r="A205" i="2"/>
  <c r="B204" i="2"/>
  <c r="A204" i="2"/>
  <c r="B203" i="2"/>
  <c r="D203" i="28" s="1"/>
  <c r="A203" i="2"/>
  <c r="B202" i="2"/>
  <c r="A202" i="2"/>
  <c r="B201" i="2"/>
  <c r="A201" i="2"/>
  <c r="B200" i="2"/>
  <c r="D200" i="28" s="1"/>
  <c r="A200" i="2"/>
  <c r="B199" i="2"/>
  <c r="D199" i="28" s="1"/>
  <c r="A199" i="2"/>
  <c r="B198" i="2"/>
  <c r="D198" i="28" s="1"/>
  <c r="A198" i="2"/>
  <c r="B197" i="2"/>
  <c r="A197" i="2"/>
  <c r="B196" i="2"/>
  <c r="A196" i="2"/>
  <c r="B195" i="2"/>
  <c r="A195" i="2"/>
  <c r="B194" i="2"/>
  <c r="A194" i="2"/>
  <c r="B193" i="2"/>
  <c r="D193" i="28" s="1"/>
  <c r="A193" i="2"/>
  <c r="B192" i="2"/>
  <c r="D192" i="28" s="1"/>
  <c r="A192" i="2"/>
  <c r="B191" i="2"/>
  <c r="D191" i="28" s="1"/>
  <c r="A191" i="2"/>
  <c r="B190" i="2"/>
  <c r="D190" i="28" s="1"/>
  <c r="A190" i="2"/>
  <c r="B189" i="2"/>
  <c r="D189" i="28" s="1"/>
  <c r="A189" i="2"/>
  <c r="B188" i="2"/>
  <c r="A188" i="2"/>
  <c r="B187" i="2"/>
  <c r="D187" i="28" s="1"/>
  <c r="A187" i="2"/>
  <c r="B186" i="2"/>
  <c r="A186" i="2"/>
  <c r="B185" i="2"/>
  <c r="A185" i="2"/>
  <c r="B184" i="2"/>
  <c r="D184" i="28" s="1"/>
  <c r="A184" i="2"/>
  <c r="B183" i="2"/>
  <c r="D183" i="28" s="1"/>
  <c r="A183" i="2"/>
  <c r="B182" i="2"/>
  <c r="D182" i="28" s="1"/>
  <c r="A182" i="2"/>
  <c r="B181" i="2"/>
  <c r="D181" i="28" s="1"/>
  <c r="A181" i="2"/>
  <c r="B180" i="2"/>
  <c r="A180" i="2"/>
  <c r="B179" i="2"/>
  <c r="D179" i="28" s="1"/>
  <c r="A179" i="2"/>
  <c r="B178" i="2"/>
  <c r="A178" i="2"/>
  <c r="B177" i="2"/>
  <c r="A177" i="2"/>
  <c r="B176" i="2"/>
  <c r="D176" i="28" s="1"/>
  <c r="A176" i="2"/>
  <c r="B175" i="2"/>
  <c r="D175" i="28" s="1"/>
  <c r="A175" i="2"/>
  <c r="B174" i="2"/>
  <c r="D174" i="28" s="1"/>
  <c r="A174" i="2"/>
  <c r="B173" i="2"/>
  <c r="D173" i="28" s="1"/>
  <c r="A173" i="2"/>
  <c r="B172" i="2"/>
  <c r="A172" i="2"/>
  <c r="B171" i="2"/>
  <c r="D171" i="28" s="1"/>
  <c r="A171" i="2"/>
  <c r="B170" i="2"/>
  <c r="A170" i="2"/>
  <c r="B169" i="2"/>
  <c r="A169" i="2"/>
  <c r="B168" i="2"/>
  <c r="D168" i="28" s="1"/>
  <c r="A168" i="2"/>
  <c r="B167" i="2"/>
  <c r="D167" i="28" s="1"/>
  <c r="A167" i="2"/>
  <c r="B166" i="2"/>
  <c r="D166" i="28" s="1"/>
  <c r="A166" i="2"/>
  <c r="B165" i="2"/>
  <c r="D165" i="28" s="1"/>
  <c r="A165" i="2"/>
  <c r="B164" i="2"/>
  <c r="A164" i="2"/>
  <c r="B163" i="2"/>
  <c r="D163" i="28" s="1"/>
  <c r="A163" i="2"/>
  <c r="B162" i="2"/>
  <c r="A162" i="2"/>
  <c r="B161" i="2"/>
  <c r="A161" i="2"/>
  <c r="B160" i="2"/>
  <c r="D160" i="28" s="1"/>
  <c r="A160" i="2"/>
  <c r="B159" i="2"/>
  <c r="D159" i="28" s="1"/>
  <c r="A159" i="2"/>
  <c r="B158" i="2"/>
  <c r="D158" i="28" s="1"/>
  <c r="A158" i="2"/>
  <c r="B157" i="2"/>
  <c r="A157" i="2"/>
  <c r="B156" i="2"/>
  <c r="A156" i="2"/>
  <c r="B155" i="2"/>
  <c r="A155" i="2"/>
  <c r="B154" i="2"/>
  <c r="A154" i="2"/>
  <c r="B153" i="2"/>
  <c r="A153" i="2"/>
  <c r="B152" i="2"/>
  <c r="D152" i="28" s="1"/>
  <c r="A152" i="2"/>
  <c r="B151" i="2"/>
  <c r="D151" i="28" s="1"/>
  <c r="A151" i="2"/>
  <c r="B150" i="2"/>
  <c r="D150" i="28" s="1"/>
  <c r="A150" i="2"/>
  <c r="B149" i="2"/>
  <c r="D149" i="28" s="1"/>
  <c r="A149" i="2"/>
  <c r="B148" i="2"/>
  <c r="A148" i="2"/>
  <c r="B147" i="2"/>
  <c r="D147" i="28" s="1"/>
  <c r="A147" i="2"/>
  <c r="B146" i="2"/>
  <c r="A146" i="2"/>
  <c r="B145" i="2"/>
  <c r="A145" i="2"/>
  <c r="B144" i="2"/>
  <c r="D144" i="28" s="1"/>
  <c r="A144" i="2"/>
  <c r="B143" i="2"/>
  <c r="D143" i="28" s="1"/>
  <c r="A143" i="2"/>
  <c r="B142" i="2"/>
  <c r="D142" i="28" s="1"/>
  <c r="A142" i="2"/>
  <c r="B141" i="2"/>
  <c r="D141" i="28" s="1"/>
  <c r="A141" i="2"/>
  <c r="B140" i="2"/>
  <c r="A140" i="2"/>
  <c r="B139" i="2"/>
  <c r="D139" i="28" s="1"/>
  <c r="A139" i="2"/>
  <c r="B138" i="2"/>
  <c r="A138" i="2"/>
  <c r="B137" i="2"/>
  <c r="A137" i="2"/>
  <c r="B136" i="2"/>
  <c r="D136" i="28" s="1"/>
  <c r="A136" i="2"/>
  <c r="B135" i="2"/>
  <c r="D135" i="28" s="1"/>
  <c r="A135" i="2"/>
  <c r="B134" i="2"/>
  <c r="D134" i="28" s="1"/>
  <c r="A134" i="2"/>
  <c r="B133" i="2"/>
  <c r="D133" i="28" s="1"/>
  <c r="A133" i="2"/>
  <c r="B132" i="2"/>
  <c r="A132" i="2"/>
  <c r="B131" i="2"/>
  <c r="D131" i="28" s="1"/>
  <c r="A131" i="2"/>
  <c r="B130" i="2"/>
  <c r="A130" i="2"/>
  <c r="B129" i="2"/>
  <c r="A129" i="2"/>
  <c r="B128" i="2"/>
  <c r="D128" i="28" s="1"/>
  <c r="A128" i="2"/>
  <c r="B127" i="2"/>
  <c r="D127" i="28" s="1"/>
  <c r="A127" i="2"/>
  <c r="B126" i="2"/>
  <c r="D126" i="28" s="1"/>
  <c r="A126" i="2"/>
  <c r="B125" i="2"/>
  <c r="D125" i="28" s="1"/>
  <c r="A125" i="2"/>
  <c r="B124" i="2"/>
  <c r="A124" i="2"/>
  <c r="B123" i="2"/>
  <c r="D123" i="28" s="1"/>
  <c r="A123" i="2"/>
  <c r="B122" i="2"/>
  <c r="A122" i="2"/>
  <c r="B121" i="2"/>
  <c r="A121" i="2"/>
  <c r="B120" i="2"/>
  <c r="D120" i="28" s="1"/>
  <c r="A120" i="2"/>
  <c r="B119" i="2"/>
  <c r="D119" i="28" s="1"/>
  <c r="A119" i="2"/>
  <c r="B118" i="2"/>
  <c r="D118" i="28" s="1"/>
  <c r="A118" i="2"/>
  <c r="B117" i="2"/>
  <c r="A117" i="2"/>
  <c r="B116" i="2"/>
  <c r="A116" i="2"/>
  <c r="B115" i="2"/>
  <c r="D115" i="28" s="1"/>
  <c r="A115" i="2"/>
  <c r="B114" i="2"/>
  <c r="A114" i="2"/>
  <c r="B113" i="2"/>
  <c r="D113" i="28" s="1"/>
  <c r="A113" i="2"/>
  <c r="B112" i="2"/>
  <c r="D112" i="28" s="1"/>
  <c r="A112" i="2"/>
  <c r="B111" i="2"/>
  <c r="D111" i="28" s="1"/>
  <c r="A111" i="2"/>
  <c r="B110" i="2"/>
  <c r="D110" i="28" s="1"/>
  <c r="A110" i="2"/>
  <c r="B109" i="2"/>
  <c r="D109" i="28" s="1"/>
  <c r="A109" i="2"/>
  <c r="B108" i="2"/>
  <c r="A108" i="2"/>
  <c r="B107" i="2"/>
  <c r="D107" i="28" s="1"/>
  <c r="A107" i="2"/>
  <c r="B106" i="2"/>
  <c r="A106" i="2"/>
  <c r="B105" i="2"/>
  <c r="A105" i="2"/>
  <c r="B104" i="2"/>
  <c r="D104" i="28" s="1"/>
  <c r="A104" i="2"/>
  <c r="B103" i="2"/>
  <c r="D103" i="28" s="1"/>
  <c r="A103" i="2"/>
  <c r="B102" i="2"/>
  <c r="D102" i="28" s="1"/>
  <c r="A102" i="2"/>
  <c r="B101" i="2"/>
  <c r="D101" i="28" s="1"/>
  <c r="A101" i="2"/>
  <c r="B100" i="2"/>
  <c r="A100" i="2"/>
  <c r="B99" i="2"/>
  <c r="D99" i="28" s="1"/>
  <c r="A99" i="2"/>
  <c r="B98" i="2"/>
  <c r="A98" i="2"/>
  <c r="B97" i="2"/>
  <c r="A97" i="2"/>
  <c r="B96" i="2"/>
  <c r="D96" i="28" s="1"/>
  <c r="A96" i="2"/>
  <c r="B95" i="2"/>
  <c r="D95" i="28" s="1"/>
  <c r="A95" i="2"/>
  <c r="B94" i="2"/>
  <c r="D94" i="28" s="1"/>
  <c r="A94" i="2"/>
  <c r="B93" i="2"/>
  <c r="D93" i="28" s="1"/>
  <c r="A93" i="2"/>
  <c r="B92" i="2"/>
  <c r="A92" i="2"/>
  <c r="B91" i="2"/>
  <c r="D91" i="28" s="1"/>
  <c r="A91" i="2"/>
  <c r="B90" i="2"/>
  <c r="D90" i="28" s="1"/>
  <c r="A90" i="2"/>
  <c r="B89" i="2"/>
  <c r="D89" i="28" s="1"/>
  <c r="A89" i="2"/>
  <c r="B88" i="2"/>
  <c r="D88" i="28" s="1"/>
  <c r="A88" i="2"/>
  <c r="B87" i="2"/>
  <c r="D87" i="28" s="1"/>
  <c r="A87" i="2"/>
  <c r="B86" i="2"/>
  <c r="D86" i="28" s="1"/>
  <c r="A86" i="2"/>
  <c r="B85" i="2"/>
  <c r="D85" i="28" s="1"/>
  <c r="A85" i="2"/>
  <c r="B84" i="2"/>
  <c r="D84" i="28" s="1"/>
  <c r="A84" i="2"/>
  <c r="B83" i="2"/>
  <c r="D83" i="28" s="1"/>
  <c r="A83" i="2"/>
  <c r="B82" i="2"/>
  <c r="A82" i="2"/>
  <c r="B81" i="2"/>
  <c r="D81" i="28" s="1"/>
  <c r="A81" i="2"/>
  <c r="B80" i="2"/>
  <c r="D80" i="28" s="1"/>
  <c r="A80" i="2"/>
  <c r="B79" i="2"/>
  <c r="D79" i="28" s="1"/>
  <c r="A79" i="2"/>
  <c r="B78" i="2"/>
  <c r="D78" i="28" s="1"/>
  <c r="A78" i="2"/>
  <c r="B77" i="2"/>
  <c r="D77" i="28" s="1"/>
  <c r="A77" i="2"/>
  <c r="B76" i="2"/>
  <c r="D76" i="28" s="1"/>
  <c r="A76" i="2"/>
  <c r="B75" i="2"/>
  <c r="D75" i="28" s="1"/>
  <c r="A75" i="2"/>
  <c r="B74" i="2"/>
  <c r="D74" i="28" s="1"/>
  <c r="A74" i="2"/>
  <c r="B73" i="2"/>
  <c r="D73" i="28" s="1"/>
  <c r="A73" i="2"/>
  <c r="B72" i="2"/>
  <c r="A72" i="2"/>
  <c r="B71" i="2"/>
  <c r="D71" i="28" s="1"/>
  <c r="A71" i="2"/>
  <c r="B70" i="2"/>
  <c r="D70" i="28" s="1"/>
  <c r="A70" i="2"/>
  <c r="B69" i="2"/>
  <c r="D69" i="28" s="1"/>
  <c r="A69" i="2"/>
  <c r="B68" i="2"/>
  <c r="A68" i="2"/>
  <c r="B67" i="2"/>
  <c r="D67" i="28" s="1"/>
  <c r="A67" i="2"/>
  <c r="B66" i="2"/>
  <c r="D66" i="28" s="1"/>
  <c r="A66" i="2"/>
  <c r="B65" i="2"/>
  <c r="D65" i="28" s="1"/>
  <c r="A65" i="2"/>
  <c r="B64" i="2"/>
  <c r="A64" i="2"/>
  <c r="B63" i="2"/>
  <c r="D63" i="28" s="1"/>
  <c r="A63" i="2"/>
  <c r="B62" i="2"/>
  <c r="D62" i="28" s="1"/>
  <c r="A62" i="2"/>
  <c r="B61" i="2"/>
  <c r="D61" i="28" s="1"/>
  <c r="A61" i="2"/>
  <c r="B60" i="2"/>
  <c r="D60" i="28" s="1"/>
  <c r="A60" i="2"/>
  <c r="B59" i="2"/>
  <c r="D59" i="28" s="1"/>
  <c r="A59" i="2"/>
  <c r="B58" i="2"/>
  <c r="D58" i="28" s="1"/>
  <c r="A58" i="2"/>
  <c r="B57" i="2"/>
  <c r="D57" i="28" s="1"/>
  <c r="A57" i="2"/>
  <c r="B56" i="2"/>
  <c r="A56" i="2"/>
  <c r="B55" i="2"/>
  <c r="D55" i="28" s="1"/>
  <c r="A55" i="2"/>
  <c r="B54" i="2"/>
  <c r="D54" i="28" s="1"/>
  <c r="A54" i="2"/>
  <c r="B53" i="2"/>
  <c r="D53" i="28" s="1"/>
  <c r="A53" i="2"/>
  <c r="B52" i="2"/>
  <c r="D52" i="28" s="1"/>
  <c r="A52" i="2"/>
  <c r="B51" i="2"/>
  <c r="D51" i="28" s="1"/>
  <c r="A51" i="2"/>
  <c r="B50" i="2"/>
  <c r="D50" i="28" s="1"/>
  <c r="A50" i="2"/>
  <c r="B49" i="2"/>
  <c r="D49" i="28" s="1"/>
  <c r="A49" i="2"/>
  <c r="B48" i="2"/>
  <c r="D48" i="28" s="1"/>
  <c r="A48" i="2"/>
  <c r="B47" i="2"/>
  <c r="D47" i="28" s="1"/>
  <c r="A47" i="2"/>
  <c r="B46" i="2"/>
  <c r="D46" i="28" s="1"/>
  <c r="A46" i="2"/>
  <c r="B45" i="2"/>
  <c r="D45" i="28" s="1"/>
  <c r="A45" i="2"/>
  <c r="B44" i="2"/>
  <c r="A44" i="2"/>
  <c r="B43" i="2"/>
  <c r="D43" i="28" s="1"/>
  <c r="A43" i="2"/>
  <c r="B42" i="2"/>
  <c r="D42" i="28" s="1"/>
  <c r="A42" i="2"/>
  <c r="B41" i="2"/>
  <c r="D41" i="28" s="1"/>
  <c r="A41" i="2"/>
  <c r="B40" i="2"/>
  <c r="A40" i="2"/>
  <c r="B39" i="2"/>
  <c r="D39" i="28" s="1"/>
  <c r="A39" i="2"/>
  <c r="B38" i="2"/>
  <c r="D38" i="28" s="1"/>
  <c r="A38" i="2"/>
  <c r="B37" i="2"/>
  <c r="D37" i="28" s="1"/>
  <c r="A37" i="2"/>
  <c r="B36" i="2"/>
  <c r="D36" i="28" s="1"/>
  <c r="A36" i="2"/>
  <c r="B35" i="2"/>
  <c r="D35" i="28" s="1"/>
  <c r="A35" i="2"/>
  <c r="B34" i="2"/>
  <c r="D34" i="28" s="1"/>
  <c r="A34" i="2"/>
  <c r="B33" i="2"/>
  <c r="D33" i="28" s="1"/>
  <c r="A33" i="2"/>
  <c r="B32" i="2"/>
  <c r="D32" i="28" s="1"/>
  <c r="A32" i="2"/>
  <c r="B31" i="2"/>
  <c r="D31" i="28" s="1"/>
  <c r="A31" i="2"/>
  <c r="B30" i="2"/>
  <c r="D30" i="28" s="1"/>
  <c r="A30" i="2"/>
  <c r="B29" i="2"/>
  <c r="D29" i="28" s="1"/>
  <c r="A29" i="2"/>
  <c r="B28" i="2"/>
  <c r="A28" i="2"/>
  <c r="B27" i="2"/>
  <c r="D27" i="28" s="1"/>
  <c r="A27" i="2"/>
  <c r="B26" i="2"/>
  <c r="D26" i="28" s="1"/>
  <c r="A26" i="2"/>
  <c r="B25" i="2"/>
  <c r="D25" i="28" s="1"/>
  <c r="A25" i="2"/>
  <c r="B24" i="2"/>
  <c r="D24" i="28" s="1"/>
  <c r="A24" i="2"/>
  <c r="B23" i="2"/>
  <c r="D23" i="28" s="1"/>
  <c r="A23" i="2"/>
  <c r="B22" i="2"/>
  <c r="D22" i="28" s="1"/>
  <c r="A22" i="2"/>
  <c r="B21" i="2"/>
  <c r="D21" i="28" s="1"/>
  <c r="A21" i="2"/>
  <c r="B20" i="2"/>
  <c r="A20" i="2"/>
  <c r="B19" i="2"/>
  <c r="D19" i="28" s="1"/>
  <c r="A19" i="2"/>
  <c r="B18" i="2"/>
  <c r="D18" i="28" s="1"/>
  <c r="A18" i="2"/>
  <c r="B17" i="2"/>
  <c r="D17" i="28" s="1"/>
  <c r="A17" i="2"/>
  <c r="B16" i="2"/>
  <c r="D16" i="28" s="1"/>
  <c r="A16" i="2"/>
  <c r="B15" i="2"/>
  <c r="D15" i="28" s="1"/>
  <c r="A15" i="2"/>
  <c r="B14" i="2"/>
  <c r="A14" i="2"/>
  <c r="B13" i="2"/>
  <c r="D13" i="28" s="1"/>
  <c r="A13" i="2"/>
  <c r="B12" i="2"/>
  <c r="A12" i="2"/>
  <c r="B11" i="2"/>
  <c r="D11" i="28" s="1"/>
  <c r="A11" i="2"/>
  <c r="B10" i="2"/>
  <c r="D10" i="28" s="1"/>
  <c r="A10" i="2"/>
  <c r="B9" i="2"/>
  <c r="D9" i="28" s="1"/>
  <c r="A9" i="2"/>
  <c r="B8" i="2"/>
  <c r="D8" i="28" s="1"/>
  <c r="A8" i="2"/>
  <c r="B7" i="2"/>
  <c r="D7" i="28" s="1"/>
  <c r="A7" i="2"/>
  <c r="B6" i="2"/>
  <c r="D6" i="28" s="1"/>
  <c r="A6" i="2"/>
  <c r="B5" i="2"/>
  <c r="D5" i="28" s="1"/>
  <c r="A5" i="2"/>
  <c r="B4" i="2"/>
  <c r="D4" i="28" s="1"/>
  <c r="C117" i="2" l="1"/>
  <c r="F117" i="28" s="1"/>
  <c r="C157" i="2"/>
  <c r="F157" i="28" s="1"/>
  <c r="C197" i="2"/>
  <c r="F197" i="28" s="1"/>
  <c r="C14" i="2"/>
  <c r="F14" i="28" s="1"/>
  <c r="C818" i="2"/>
  <c r="F818" i="28" s="1"/>
  <c r="C82" i="2"/>
  <c r="F82" i="28" s="1"/>
  <c r="C39" i="2"/>
  <c r="F39" i="28" s="1"/>
  <c r="C119" i="2"/>
  <c r="F119" i="28" s="1"/>
  <c r="C222" i="2"/>
  <c r="F222" i="28" s="1"/>
  <c r="C325" i="2"/>
  <c r="F325" i="28" s="1"/>
  <c r="C427" i="2"/>
  <c r="F427" i="28" s="1"/>
  <c r="C528" i="2"/>
  <c r="F528" i="28" s="1"/>
  <c r="C637" i="2"/>
  <c r="F637" i="28" s="1"/>
  <c r="C742" i="2"/>
  <c r="F742" i="28" s="1"/>
  <c r="C933" i="2"/>
  <c r="F933" i="28" s="1"/>
  <c r="C1189" i="2"/>
  <c r="F1189" i="28" s="1"/>
  <c r="C48" i="2"/>
  <c r="F48" i="28" s="1"/>
  <c r="C133" i="2"/>
  <c r="F133" i="28" s="1"/>
  <c r="C235" i="2"/>
  <c r="F235" i="28" s="1"/>
  <c r="C336" i="2"/>
  <c r="F336" i="28" s="1"/>
  <c r="C439" i="2"/>
  <c r="F439" i="28" s="1"/>
  <c r="C542" i="2"/>
  <c r="F542" i="28" s="1"/>
  <c r="C654" i="2"/>
  <c r="F654" i="28" s="1"/>
  <c r="C759" i="2"/>
  <c r="F759" i="28" s="1"/>
  <c r="C977" i="2"/>
  <c r="F977" i="28" s="1"/>
  <c r="C1233" i="2"/>
  <c r="F1233" i="28" s="1"/>
  <c r="D818" i="28"/>
  <c r="C57" i="2"/>
  <c r="F57" i="28" s="1"/>
  <c r="C144" i="2"/>
  <c r="F144" i="28" s="1"/>
  <c r="C247" i="2"/>
  <c r="F247" i="28" s="1"/>
  <c r="C350" i="2"/>
  <c r="F350" i="28" s="1"/>
  <c r="C453" i="2"/>
  <c r="F453" i="28" s="1"/>
  <c r="C555" i="2"/>
  <c r="F555" i="28" s="1"/>
  <c r="C677" i="2"/>
  <c r="F677" i="28" s="1"/>
  <c r="C765" i="2"/>
  <c r="F765" i="28" s="1"/>
  <c r="C986" i="2"/>
  <c r="F986" i="28" s="1"/>
  <c r="C1239" i="2"/>
  <c r="C66" i="2"/>
  <c r="F66" i="28" s="1"/>
  <c r="C158" i="2"/>
  <c r="F158" i="28" s="1"/>
  <c r="C261" i="2"/>
  <c r="F261" i="28" s="1"/>
  <c r="C363" i="2"/>
  <c r="F363" i="28" s="1"/>
  <c r="C464" i="2"/>
  <c r="F464" i="28" s="1"/>
  <c r="C568" i="2"/>
  <c r="F568" i="28" s="1"/>
  <c r="C678" i="2"/>
  <c r="F678" i="28" s="1"/>
  <c r="C782" i="2"/>
  <c r="F782" i="28" s="1"/>
  <c r="C1019" i="2"/>
  <c r="F1019" i="28" s="1"/>
  <c r="C527" i="2"/>
  <c r="F527" i="28" s="1"/>
  <c r="C651" i="2"/>
  <c r="F651" i="28" s="1"/>
  <c r="C900" i="2"/>
  <c r="F900" i="28" s="1"/>
  <c r="C944" i="2"/>
  <c r="F944" i="28" s="1"/>
  <c r="C983" i="2"/>
  <c r="F983" i="28" s="1"/>
  <c r="C1028" i="2"/>
  <c r="F1028" i="28" s="1"/>
  <c r="C1072" i="2"/>
  <c r="F1072" i="28" s="1"/>
  <c r="C1156" i="2"/>
  <c r="F1156" i="28" s="1"/>
  <c r="C75" i="2"/>
  <c r="F75" i="28" s="1"/>
  <c r="C171" i="2"/>
  <c r="F171" i="28" s="1"/>
  <c r="C272" i="2"/>
  <c r="F272" i="28" s="1"/>
  <c r="C375" i="2"/>
  <c r="F375" i="28" s="1"/>
  <c r="C478" i="2"/>
  <c r="F478" i="28" s="1"/>
  <c r="C590" i="2"/>
  <c r="F590" i="28" s="1"/>
  <c r="C695" i="2"/>
  <c r="F695" i="28" s="1"/>
  <c r="C806" i="2"/>
  <c r="F806" i="28" s="1"/>
  <c r="C1061" i="2"/>
  <c r="F1061" i="28" s="1"/>
  <c r="C155" i="2"/>
  <c r="F155" i="28" s="1"/>
  <c r="C195" i="2"/>
  <c r="F195" i="28" s="1"/>
  <c r="C259" i="2"/>
  <c r="F259" i="28" s="1"/>
  <c r="C11" i="2"/>
  <c r="F11" i="28" s="1"/>
  <c r="C85" i="2"/>
  <c r="F85" i="28" s="1"/>
  <c r="C183" i="2"/>
  <c r="F183" i="28" s="1"/>
  <c r="C286" i="2"/>
  <c r="F286" i="28" s="1"/>
  <c r="C389" i="2"/>
  <c r="F389" i="28" s="1"/>
  <c r="C491" i="2"/>
  <c r="F491" i="28" s="1"/>
  <c r="C613" i="2"/>
  <c r="F613" i="28" s="1"/>
  <c r="C701" i="2"/>
  <c r="F701" i="28" s="1"/>
  <c r="C849" i="2"/>
  <c r="F849" i="28" s="1"/>
  <c r="C1105" i="2"/>
  <c r="F1105" i="28" s="1"/>
  <c r="D197" i="28"/>
  <c r="C13" i="2"/>
  <c r="F13" i="28" s="1"/>
  <c r="C72" i="2"/>
  <c r="F72" i="28" s="1"/>
  <c r="C77" i="2"/>
  <c r="F77" i="28" s="1"/>
  <c r="C88" i="2"/>
  <c r="F88" i="28" s="1"/>
  <c r="C109" i="2"/>
  <c r="F109" i="28" s="1"/>
  <c r="C173" i="2"/>
  <c r="F173" i="28" s="1"/>
  <c r="C301" i="2"/>
  <c r="F301" i="28" s="1"/>
  <c r="C365" i="2"/>
  <c r="F365" i="28" s="1"/>
  <c r="C429" i="2"/>
  <c r="F429" i="28" s="1"/>
  <c r="C493" i="2"/>
  <c r="F493" i="28" s="1"/>
  <c r="C557" i="2"/>
  <c r="F557" i="28" s="1"/>
  <c r="C573" i="2"/>
  <c r="F573" i="28" s="1"/>
  <c r="C21" i="2"/>
  <c r="F21" i="28" s="1"/>
  <c r="C94" i="2"/>
  <c r="F94" i="28" s="1"/>
  <c r="C299" i="2"/>
  <c r="F299" i="28" s="1"/>
  <c r="C400" i="2"/>
  <c r="F400" i="28" s="1"/>
  <c r="C503" i="2"/>
  <c r="F503" i="28" s="1"/>
  <c r="C614" i="2"/>
  <c r="F614" i="28" s="1"/>
  <c r="C718" i="2"/>
  <c r="F718" i="28" s="1"/>
  <c r="C858" i="2"/>
  <c r="F858" i="28" s="1"/>
  <c r="C1114" i="2"/>
  <c r="F1114" i="28" s="1"/>
  <c r="C40" i="2"/>
  <c r="F40" i="28" s="1"/>
  <c r="C56" i="2"/>
  <c r="F56" i="28" s="1"/>
  <c r="C64" i="2"/>
  <c r="F64" i="28" s="1"/>
  <c r="C237" i="2"/>
  <c r="F237" i="28" s="1"/>
  <c r="C30" i="2"/>
  <c r="F30" i="28" s="1"/>
  <c r="C107" i="2"/>
  <c r="F107" i="28" s="1"/>
  <c r="C208" i="2"/>
  <c r="F208" i="28" s="1"/>
  <c r="C311" i="2"/>
  <c r="F311" i="28" s="1"/>
  <c r="C414" i="2"/>
  <c r="F414" i="28" s="1"/>
  <c r="C517" i="2"/>
  <c r="F517" i="28" s="1"/>
  <c r="C631" i="2"/>
  <c r="F631" i="28" s="1"/>
  <c r="C741" i="2"/>
  <c r="F741" i="28" s="1"/>
  <c r="C891" i="2"/>
  <c r="F891" i="28" s="1"/>
  <c r="C1147" i="2"/>
  <c r="F1147" i="28" s="1"/>
  <c r="D64" i="28"/>
  <c r="D14" i="28"/>
  <c r="D627" i="28"/>
  <c r="C627" i="2"/>
  <c r="F627" i="28" s="1"/>
  <c r="D643" i="28"/>
  <c r="C643" i="2"/>
  <c r="F643" i="28" s="1"/>
  <c r="D667" i="28"/>
  <c r="C667" i="2"/>
  <c r="F667" i="28" s="1"/>
  <c r="D731" i="28"/>
  <c r="C731" i="2"/>
  <c r="F731" i="28" s="1"/>
  <c r="D779" i="28"/>
  <c r="C779" i="2"/>
  <c r="F779" i="28" s="1"/>
  <c r="D787" i="28"/>
  <c r="C787" i="2"/>
  <c r="F787" i="28" s="1"/>
  <c r="D795" i="28"/>
  <c r="C795" i="2"/>
  <c r="F795" i="28" s="1"/>
  <c r="D807" i="28"/>
  <c r="C807" i="2"/>
  <c r="F807" i="28" s="1"/>
  <c r="D815" i="28"/>
  <c r="C815" i="2"/>
  <c r="F815" i="28" s="1"/>
  <c r="D835" i="28"/>
  <c r="C835" i="2"/>
  <c r="F835" i="28" s="1"/>
  <c r="D851" i="28"/>
  <c r="C851" i="2"/>
  <c r="F851" i="28" s="1"/>
  <c r="D863" i="28"/>
  <c r="C863" i="2"/>
  <c r="F863" i="28" s="1"/>
  <c r="D871" i="28"/>
  <c r="C871" i="2"/>
  <c r="F871" i="28" s="1"/>
  <c r="D879" i="28"/>
  <c r="C879" i="2"/>
  <c r="F879" i="28" s="1"/>
  <c r="D887" i="28"/>
  <c r="C887" i="2"/>
  <c r="F887" i="28" s="1"/>
  <c r="D895" i="28"/>
  <c r="C895" i="2"/>
  <c r="F895" i="28" s="1"/>
  <c r="D903" i="28"/>
  <c r="C903" i="2"/>
  <c r="F903" i="28" s="1"/>
  <c r="D911" i="28"/>
  <c r="C911" i="2"/>
  <c r="F911" i="28" s="1"/>
  <c r="D931" i="28"/>
  <c r="C931" i="2"/>
  <c r="F931" i="28" s="1"/>
  <c r="D939" i="28"/>
  <c r="C939" i="2"/>
  <c r="F939" i="28" s="1"/>
  <c r="D947" i="28"/>
  <c r="C947" i="2"/>
  <c r="F947" i="28" s="1"/>
  <c r="D963" i="28"/>
  <c r="C963" i="2"/>
  <c r="F963" i="28" s="1"/>
  <c r="D971" i="28"/>
  <c r="C971" i="2"/>
  <c r="F971" i="28" s="1"/>
  <c r="D975" i="28"/>
  <c r="C975" i="2"/>
  <c r="F975" i="28" s="1"/>
  <c r="D979" i="28"/>
  <c r="C979" i="2"/>
  <c r="F979" i="28" s="1"/>
  <c r="D999" i="28"/>
  <c r="C999" i="2"/>
  <c r="F999" i="28" s="1"/>
  <c r="D1091" i="28"/>
  <c r="C1091" i="2"/>
  <c r="F1091" i="28" s="1"/>
  <c r="D1099" i="28"/>
  <c r="C1099" i="2"/>
  <c r="F1099" i="28" s="1"/>
  <c r="D1107" i="28"/>
  <c r="C1107" i="2"/>
  <c r="F1107" i="28" s="1"/>
  <c r="D1123" i="28"/>
  <c r="C1123" i="2"/>
  <c r="F1123" i="28" s="1"/>
  <c r="D1131" i="28"/>
  <c r="C1131" i="2"/>
  <c r="F1131" i="28" s="1"/>
  <c r="D1139" i="28"/>
  <c r="C1139" i="2"/>
  <c r="F1139" i="28" s="1"/>
  <c r="D1159" i="28"/>
  <c r="C1159" i="2"/>
  <c r="F1159" i="28" s="1"/>
  <c r="D1167" i="28"/>
  <c r="C1167" i="2"/>
  <c r="F1167" i="28" s="1"/>
  <c r="D1187" i="28"/>
  <c r="C1187" i="2"/>
  <c r="F1187" i="28" s="1"/>
  <c r="D1199" i="28"/>
  <c r="C1199" i="2"/>
  <c r="F1199" i="28" s="1"/>
  <c r="D1219" i="28"/>
  <c r="C1219" i="2"/>
  <c r="F1219" i="28" s="1"/>
  <c r="D1235" i="28"/>
  <c r="C1235" i="2"/>
  <c r="F1235" i="28" s="1"/>
  <c r="C22" i="2"/>
  <c r="F22" i="28" s="1"/>
  <c r="C58" i="2"/>
  <c r="F58" i="28" s="1"/>
  <c r="C95" i="2"/>
  <c r="F95" i="28" s="1"/>
  <c r="C147" i="2"/>
  <c r="F147" i="28" s="1"/>
  <c r="C198" i="2"/>
  <c r="F198" i="28" s="1"/>
  <c r="C262" i="2"/>
  <c r="F262" i="28" s="1"/>
  <c r="C312" i="2"/>
  <c r="F312" i="28" s="1"/>
  <c r="C376" i="2"/>
  <c r="F376" i="28" s="1"/>
  <c r="C454" i="2"/>
  <c r="F454" i="28" s="1"/>
  <c r="C518" i="2"/>
  <c r="F518" i="28" s="1"/>
  <c r="C591" i="2"/>
  <c r="F591" i="28" s="1"/>
  <c r="C783" i="2"/>
  <c r="F783" i="28" s="1"/>
  <c r="C816" i="2"/>
  <c r="F816" i="28" s="1"/>
  <c r="C1200" i="2"/>
  <c r="F1200" i="28" s="1"/>
  <c r="D40" i="28"/>
  <c r="D983" i="28"/>
  <c r="D579" i="28"/>
  <c r="C579" i="2"/>
  <c r="F579" i="28" s="1"/>
  <c r="D595" i="28"/>
  <c r="C595" i="2"/>
  <c r="F595" i="28" s="1"/>
  <c r="D611" i="28"/>
  <c r="C611" i="2"/>
  <c r="F611" i="28" s="1"/>
  <c r="D699" i="28"/>
  <c r="C699" i="2"/>
  <c r="F699" i="28" s="1"/>
  <c r="D707" i="28"/>
  <c r="C707" i="2"/>
  <c r="F707" i="28" s="1"/>
  <c r="D763" i="28"/>
  <c r="C763" i="2"/>
  <c r="F763" i="28" s="1"/>
  <c r="D771" i="28"/>
  <c r="C771" i="2"/>
  <c r="F771" i="28" s="1"/>
  <c r="D799" i="28"/>
  <c r="C799" i="2"/>
  <c r="F799" i="28" s="1"/>
  <c r="D803" i="28"/>
  <c r="C803" i="2"/>
  <c r="F803" i="28" s="1"/>
  <c r="D811" i="28"/>
  <c r="C811" i="2"/>
  <c r="F811" i="28" s="1"/>
  <c r="D819" i="28"/>
  <c r="C819" i="2"/>
  <c r="F819" i="28" s="1"/>
  <c r="D823" i="28"/>
  <c r="C823" i="2"/>
  <c r="F823" i="28" s="1"/>
  <c r="D831" i="28"/>
  <c r="C831" i="2"/>
  <c r="F831" i="28" s="1"/>
  <c r="D843" i="28"/>
  <c r="C843" i="2"/>
  <c r="F843" i="28" s="1"/>
  <c r="D855" i="28"/>
  <c r="C855" i="2"/>
  <c r="F855" i="28" s="1"/>
  <c r="D867" i="28"/>
  <c r="C867" i="2"/>
  <c r="F867" i="28" s="1"/>
  <c r="D875" i="28"/>
  <c r="C875" i="2"/>
  <c r="F875" i="28" s="1"/>
  <c r="D883" i="28"/>
  <c r="C883" i="2"/>
  <c r="F883" i="28" s="1"/>
  <c r="D899" i="28"/>
  <c r="C899" i="2"/>
  <c r="F899" i="28" s="1"/>
  <c r="D907" i="28"/>
  <c r="C907" i="2"/>
  <c r="F907" i="28" s="1"/>
  <c r="D915" i="28"/>
  <c r="C915" i="2"/>
  <c r="F915" i="28" s="1"/>
  <c r="D919" i="28"/>
  <c r="C919" i="2"/>
  <c r="F919" i="28" s="1"/>
  <c r="D927" i="28"/>
  <c r="C927" i="2"/>
  <c r="F927" i="28" s="1"/>
  <c r="D935" i="28"/>
  <c r="C935" i="2"/>
  <c r="F935" i="28" s="1"/>
  <c r="D943" i="28"/>
  <c r="C943" i="2"/>
  <c r="F943" i="28" s="1"/>
  <c r="D951" i="28"/>
  <c r="C951" i="2"/>
  <c r="F951" i="28" s="1"/>
  <c r="D959" i="28"/>
  <c r="C959" i="2"/>
  <c r="F959" i="28" s="1"/>
  <c r="D967" i="28"/>
  <c r="C967" i="2"/>
  <c r="F967" i="28" s="1"/>
  <c r="D991" i="28"/>
  <c r="C991" i="2"/>
  <c r="F991" i="28" s="1"/>
  <c r="D995" i="28"/>
  <c r="C995" i="2"/>
  <c r="F995" i="28" s="1"/>
  <c r="D1003" i="28"/>
  <c r="C1003" i="2"/>
  <c r="F1003" i="28" s="1"/>
  <c r="D1007" i="28"/>
  <c r="C1007" i="2"/>
  <c r="F1007" i="28" s="1"/>
  <c r="D1011" i="28"/>
  <c r="C1011" i="2"/>
  <c r="F1011" i="28" s="1"/>
  <c r="D1015" i="28"/>
  <c r="C1015" i="2"/>
  <c r="F1015" i="28" s="1"/>
  <c r="D1023" i="28"/>
  <c r="C1023" i="2"/>
  <c r="F1023" i="28" s="1"/>
  <c r="D1027" i="28"/>
  <c r="C1027" i="2"/>
  <c r="F1027" i="28" s="1"/>
  <c r="D1031" i="28"/>
  <c r="C1031" i="2"/>
  <c r="F1031" i="28" s="1"/>
  <c r="D1035" i="28"/>
  <c r="C1035" i="2"/>
  <c r="F1035" i="28" s="1"/>
  <c r="D1039" i="28"/>
  <c r="C1039" i="2"/>
  <c r="F1039" i="28" s="1"/>
  <c r="D1043" i="28"/>
  <c r="C1043" i="2"/>
  <c r="F1043" i="28" s="1"/>
  <c r="D1047" i="28"/>
  <c r="C1047" i="2"/>
  <c r="F1047" i="28" s="1"/>
  <c r="D1055" i="28"/>
  <c r="C1055" i="2"/>
  <c r="F1055" i="28" s="1"/>
  <c r="D1059" i="28"/>
  <c r="C1059" i="2"/>
  <c r="F1059" i="28" s="1"/>
  <c r="D1063" i="28"/>
  <c r="C1063" i="2"/>
  <c r="F1063" i="28" s="1"/>
  <c r="D1067" i="28"/>
  <c r="C1067" i="2"/>
  <c r="F1067" i="28" s="1"/>
  <c r="D1071" i="28"/>
  <c r="C1071" i="2"/>
  <c r="F1071" i="28" s="1"/>
  <c r="D1075" i="28"/>
  <c r="C1075" i="2"/>
  <c r="F1075" i="28" s="1"/>
  <c r="D1079" i="28"/>
  <c r="C1079" i="2"/>
  <c r="F1079" i="28" s="1"/>
  <c r="D1087" i="28"/>
  <c r="C1087" i="2"/>
  <c r="F1087" i="28" s="1"/>
  <c r="D1095" i="28"/>
  <c r="C1095" i="2"/>
  <c r="F1095" i="28" s="1"/>
  <c r="D1103" i="28"/>
  <c r="C1103" i="2"/>
  <c r="F1103" i="28" s="1"/>
  <c r="D1111" i="28"/>
  <c r="C1111" i="2"/>
  <c r="F1111" i="28" s="1"/>
  <c r="D1119" i="28"/>
  <c r="C1119" i="2"/>
  <c r="F1119" i="28" s="1"/>
  <c r="D1127" i="28"/>
  <c r="C1127" i="2"/>
  <c r="F1127" i="28" s="1"/>
  <c r="D1135" i="28"/>
  <c r="C1135" i="2"/>
  <c r="F1135" i="28" s="1"/>
  <c r="D1143" i="28"/>
  <c r="C1143" i="2"/>
  <c r="F1143" i="28" s="1"/>
  <c r="D1151" i="28"/>
  <c r="C1151" i="2"/>
  <c r="F1151" i="28" s="1"/>
  <c r="D1155" i="28"/>
  <c r="C1155" i="2"/>
  <c r="F1155" i="28" s="1"/>
  <c r="D1163" i="28"/>
  <c r="C1163" i="2"/>
  <c r="F1163" i="28" s="1"/>
  <c r="D1171" i="28"/>
  <c r="C1171" i="2"/>
  <c r="F1171" i="28" s="1"/>
  <c r="D1175" i="28"/>
  <c r="C1175" i="2"/>
  <c r="F1175" i="28" s="1"/>
  <c r="D1183" i="28"/>
  <c r="C1183" i="2"/>
  <c r="F1183" i="28" s="1"/>
  <c r="D1191" i="28"/>
  <c r="C1191" i="2"/>
  <c r="F1191" i="28" s="1"/>
  <c r="D1195" i="28"/>
  <c r="C1195" i="2"/>
  <c r="F1195" i="28" s="1"/>
  <c r="D1203" i="28"/>
  <c r="C1203" i="2"/>
  <c r="F1203" i="28" s="1"/>
  <c r="D1207" i="28"/>
  <c r="C1207" i="2"/>
  <c r="F1207" i="28" s="1"/>
  <c r="D1215" i="28"/>
  <c r="C1215" i="2"/>
  <c r="F1215" i="28" s="1"/>
  <c r="D1223" i="28"/>
  <c r="C1223" i="2"/>
  <c r="F1223" i="28" s="1"/>
  <c r="D1227" i="28"/>
  <c r="C1227" i="2"/>
  <c r="F1227" i="28" s="1"/>
  <c r="D1231" i="28"/>
  <c r="C1231" i="2"/>
  <c r="F1231" i="28" s="1"/>
  <c r="C1240" i="2"/>
  <c r="C31" i="2"/>
  <c r="F31" i="28" s="1"/>
  <c r="C49" i="2"/>
  <c r="F49" i="28" s="1"/>
  <c r="C67" i="2"/>
  <c r="F67" i="28" s="1"/>
  <c r="C86" i="2"/>
  <c r="F86" i="28" s="1"/>
  <c r="C120" i="2"/>
  <c r="F120" i="28" s="1"/>
  <c r="C134" i="2"/>
  <c r="F134" i="28" s="1"/>
  <c r="C159" i="2"/>
  <c r="F159" i="28" s="1"/>
  <c r="C184" i="2"/>
  <c r="F184" i="28" s="1"/>
  <c r="C211" i="2"/>
  <c r="F211" i="28" s="1"/>
  <c r="C223" i="2"/>
  <c r="F223" i="28" s="1"/>
  <c r="C248" i="2"/>
  <c r="F248" i="28" s="1"/>
  <c r="C275" i="2"/>
  <c r="F275" i="28" s="1"/>
  <c r="C287" i="2"/>
  <c r="F287" i="28" s="1"/>
  <c r="C326" i="2"/>
  <c r="F326" i="28" s="1"/>
  <c r="C339" i="2"/>
  <c r="F339" i="28" s="1"/>
  <c r="C351" i="2"/>
  <c r="F351" i="28" s="1"/>
  <c r="C390" i="2"/>
  <c r="F390" i="28" s="1"/>
  <c r="C403" i="2"/>
  <c r="F403" i="28" s="1"/>
  <c r="C415" i="2"/>
  <c r="F415" i="28" s="1"/>
  <c r="C440" i="2"/>
  <c r="F440" i="28" s="1"/>
  <c r="C467" i="2"/>
  <c r="F467" i="28" s="1"/>
  <c r="C479" i="2"/>
  <c r="F479" i="28" s="1"/>
  <c r="C504" i="2"/>
  <c r="F504" i="28" s="1"/>
  <c r="C531" i="2"/>
  <c r="F531" i="28" s="1"/>
  <c r="C543" i="2"/>
  <c r="F543" i="28" s="1"/>
  <c r="C655" i="2"/>
  <c r="F655" i="28" s="1"/>
  <c r="C719" i="2"/>
  <c r="F719" i="28" s="1"/>
  <c r="C5" i="2"/>
  <c r="F5" i="28" s="1"/>
  <c r="C23" i="2"/>
  <c r="F23" i="28" s="1"/>
  <c r="C32" i="2"/>
  <c r="F32" i="28" s="1"/>
  <c r="C41" i="2"/>
  <c r="F41" i="28" s="1"/>
  <c r="C50" i="2"/>
  <c r="F50" i="28" s="1"/>
  <c r="C59" i="2"/>
  <c r="F59" i="28" s="1"/>
  <c r="C69" i="2"/>
  <c r="F69" i="28" s="1"/>
  <c r="C78" i="2"/>
  <c r="F78" i="28" s="1"/>
  <c r="C87" i="2"/>
  <c r="F87" i="28" s="1"/>
  <c r="C96" i="2"/>
  <c r="F96" i="28" s="1"/>
  <c r="C110" i="2"/>
  <c r="F110" i="28" s="1"/>
  <c r="C123" i="2"/>
  <c r="F123" i="28" s="1"/>
  <c r="C135" i="2"/>
  <c r="F135" i="28" s="1"/>
  <c r="C149" i="2"/>
  <c r="F149" i="28" s="1"/>
  <c r="C160" i="2"/>
  <c r="F160" i="28" s="1"/>
  <c r="C174" i="2"/>
  <c r="F174" i="28" s="1"/>
  <c r="C187" i="2"/>
  <c r="F187" i="28" s="1"/>
  <c r="C199" i="2"/>
  <c r="F199" i="28" s="1"/>
  <c r="C213" i="2"/>
  <c r="F213" i="28" s="1"/>
  <c r="C224" i="2"/>
  <c r="F224" i="28" s="1"/>
  <c r="C238" i="2"/>
  <c r="F238" i="28" s="1"/>
  <c r="C251" i="2"/>
  <c r="F251" i="28" s="1"/>
  <c r="C263" i="2"/>
  <c r="F263" i="28" s="1"/>
  <c r="C277" i="2"/>
  <c r="F277" i="28" s="1"/>
  <c r="C288" i="2"/>
  <c r="F288" i="28" s="1"/>
  <c r="C302" i="2"/>
  <c r="F302" i="28" s="1"/>
  <c r="C315" i="2"/>
  <c r="F315" i="28" s="1"/>
  <c r="C327" i="2"/>
  <c r="F327" i="28" s="1"/>
  <c r="C341" i="2"/>
  <c r="F341" i="28" s="1"/>
  <c r="C352" i="2"/>
  <c r="F352" i="28" s="1"/>
  <c r="C366" i="2"/>
  <c r="F366" i="28" s="1"/>
  <c r="C379" i="2"/>
  <c r="F379" i="28" s="1"/>
  <c r="C391" i="2"/>
  <c r="F391" i="28" s="1"/>
  <c r="C405" i="2"/>
  <c r="F405" i="28" s="1"/>
  <c r="C416" i="2"/>
  <c r="F416" i="28" s="1"/>
  <c r="C430" i="2"/>
  <c r="F430" i="28" s="1"/>
  <c r="C443" i="2"/>
  <c r="F443" i="28" s="1"/>
  <c r="C455" i="2"/>
  <c r="F455" i="28" s="1"/>
  <c r="C469" i="2"/>
  <c r="F469" i="28" s="1"/>
  <c r="C480" i="2"/>
  <c r="F480" i="28" s="1"/>
  <c r="C494" i="2"/>
  <c r="F494" i="28" s="1"/>
  <c r="C507" i="2"/>
  <c r="F507" i="28" s="1"/>
  <c r="C519" i="2"/>
  <c r="F519" i="28" s="1"/>
  <c r="C533" i="2"/>
  <c r="F533" i="28" s="1"/>
  <c r="C544" i="2"/>
  <c r="F544" i="28" s="1"/>
  <c r="C558" i="2"/>
  <c r="F558" i="28" s="1"/>
  <c r="C574" i="2"/>
  <c r="F574" i="28" s="1"/>
  <c r="C597" i="2"/>
  <c r="F597" i="28" s="1"/>
  <c r="C615" i="2"/>
  <c r="F615" i="28" s="1"/>
  <c r="C638" i="2"/>
  <c r="F638" i="28" s="1"/>
  <c r="C661" i="2"/>
  <c r="F661" i="28" s="1"/>
  <c r="C679" i="2"/>
  <c r="F679" i="28" s="1"/>
  <c r="C702" i="2"/>
  <c r="F702" i="28" s="1"/>
  <c r="C725" i="2"/>
  <c r="F725" i="28" s="1"/>
  <c r="C743" i="2"/>
  <c r="F743" i="28" s="1"/>
  <c r="C766" i="2"/>
  <c r="F766" i="28" s="1"/>
  <c r="C789" i="2"/>
  <c r="F789" i="28" s="1"/>
  <c r="C817" i="2"/>
  <c r="F817" i="28" s="1"/>
  <c r="C859" i="2"/>
  <c r="F859" i="28" s="1"/>
  <c r="C901" i="2"/>
  <c r="F901" i="28" s="1"/>
  <c r="C945" i="2"/>
  <c r="F945" i="28" s="1"/>
  <c r="C987" i="2"/>
  <c r="F987" i="28" s="1"/>
  <c r="C1029" i="2"/>
  <c r="F1029" i="28" s="1"/>
  <c r="C1073" i="2"/>
  <c r="F1073" i="28" s="1"/>
  <c r="C1115" i="2"/>
  <c r="F1115" i="28" s="1"/>
  <c r="C1157" i="2"/>
  <c r="F1157" i="28" s="1"/>
  <c r="C1201" i="2"/>
  <c r="F1201" i="28" s="1"/>
  <c r="D195" i="28"/>
  <c r="D651" i="28"/>
  <c r="D960" i="28"/>
  <c r="C960" i="2"/>
  <c r="F960" i="28" s="1"/>
  <c r="D968" i="28"/>
  <c r="C968" i="2"/>
  <c r="F968" i="28" s="1"/>
  <c r="D972" i="28"/>
  <c r="C972" i="2"/>
  <c r="F972" i="28" s="1"/>
  <c r="D980" i="28"/>
  <c r="C980" i="2"/>
  <c r="F980" i="28" s="1"/>
  <c r="D984" i="28"/>
  <c r="C984" i="2"/>
  <c r="F984" i="28" s="1"/>
  <c r="D988" i="28"/>
  <c r="C988" i="2"/>
  <c r="F988" i="28" s="1"/>
  <c r="D992" i="28"/>
  <c r="C992" i="2"/>
  <c r="F992" i="28" s="1"/>
  <c r="D1000" i="28"/>
  <c r="C1000" i="2"/>
  <c r="F1000" i="28" s="1"/>
  <c r="D1004" i="28"/>
  <c r="C1004" i="2"/>
  <c r="F1004" i="28" s="1"/>
  <c r="D1012" i="28"/>
  <c r="C1012" i="2"/>
  <c r="F1012" i="28" s="1"/>
  <c r="D1016" i="28"/>
  <c r="C1016" i="2"/>
  <c r="F1016" i="28" s="1"/>
  <c r="D1020" i="28"/>
  <c r="C1020" i="2"/>
  <c r="F1020" i="28" s="1"/>
  <c r="D1024" i="28"/>
  <c r="C1024" i="2"/>
  <c r="F1024" i="28" s="1"/>
  <c r="D1032" i="28"/>
  <c r="C1032" i="2"/>
  <c r="F1032" i="28" s="1"/>
  <c r="D1036" i="28"/>
  <c r="C1036" i="2"/>
  <c r="F1036" i="28" s="1"/>
  <c r="D1044" i="28"/>
  <c r="C1044" i="2"/>
  <c r="F1044" i="28" s="1"/>
  <c r="D1048" i="28"/>
  <c r="C1048" i="2"/>
  <c r="F1048" i="28" s="1"/>
  <c r="D1052" i="28"/>
  <c r="C1052" i="2"/>
  <c r="F1052" i="28" s="1"/>
  <c r="D1056" i="28"/>
  <c r="C1056" i="2"/>
  <c r="F1056" i="28" s="1"/>
  <c r="D1064" i="28"/>
  <c r="C1064" i="2"/>
  <c r="F1064" i="28" s="1"/>
  <c r="D1068" i="28"/>
  <c r="C1068" i="2"/>
  <c r="F1068" i="28" s="1"/>
  <c r="D1076" i="28"/>
  <c r="C1076" i="2"/>
  <c r="F1076" i="28" s="1"/>
  <c r="D1080" i="28"/>
  <c r="C1080" i="2"/>
  <c r="F1080" i="28" s="1"/>
  <c r="D1084" i="28"/>
  <c r="C1084" i="2"/>
  <c r="F1084" i="28" s="1"/>
  <c r="D1088" i="28"/>
  <c r="C1088" i="2"/>
  <c r="F1088" i="28" s="1"/>
  <c r="D1096" i="28"/>
  <c r="C1096" i="2"/>
  <c r="F1096" i="28" s="1"/>
  <c r="D1100" i="28"/>
  <c r="C1100" i="2"/>
  <c r="F1100" i="28" s="1"/>
  <c r="D1108" i="28"/>
  <c r="C1108" i="2"/>
  <c r="F1108" i="28" s="1"/>
  <c r="D1112" i="28"/>
  <c r="C1112" i="2"/>
  <c r="F1112" i="28" s="1"/>
  <c r="D1116" i="28"/>
  <c r="C1116" i="2"/>
  <c r="F1116" i="28" s="1"/>
  <c r="D1120" i="28"/>
  <c r="C1120" i="2"/>
  <c r="F1120" i="28" s="1"/>
  <c r="D1128" i="28"/>
  <c r="C1128" i="2"/>
  <c r="F1128" i="28" s="1"/>
  <c r="D1132" i="28"/>
  <c r="C1132" i="2"/>
  <c r="F1132" i="28" s="1"/>
  <c r="D1140" i="28"/>
  <c r="C1140" i="2"/>
  <c r="F1140" i="28" s="1"/>
  <c r="D1144" i="28"/>
  <c r="C1144" i="2"/>
  <c r="F1144" i="28" s="1"/>
  <c r="D1148" i="28"/>
  <c r="C1148" i="2"/>
  <c r="F1148" i="28" s="1"/>
  <c r="D1152" i="28"/>
  <c r="C1152" i="2"/>
  <c r="F1152" i="28" s="1"/>
  <c r="D1160" i="28"/>
  <c r="C1160" i="2"/>
  <c r="F1160" i="28" s="1"/>
  <c r="D1164" i="28"/>
  <c r="C1164" i="2"/>
  <c r="F1164" i="28" s="1"/>
  <c r="D1172" i="28"/>
  <c r="C1172" i="2"/>
  <c r="F1172" i="28" s="1"/>
  <c r="D1176" i="28"/>
  <c r="C1176" i="2"/>
  <c r="F1176" i="28" s="1"/>
  <c r="D1180" i="28"/>
  <c r="C1180" i="2"/>
  <c r="F1180" i="28" s="1"/>
  <c r="D1184" i="28"/>
  <c r="C1184" i="2"/>
  <c r="F1184" i="28" s="1"/>
  <c r="D1192" i="28"/>
  <c r="C1192" i="2"/>
  <c r="F1192" i="28" s="1"/>
  <c r="D1196" i="28"/>
  <c r="C1196" i="2"/>
  <c r="F1196" i="28" s="1"/>
  <c r="D1204" i="28"/>
  <c r="C1204" i="2"/>
  <c r="F1204" i="28" s="1"/>
  <c r="D1208" i="28"/>
  <c r="C1208" i="2"/>
  <c r="F1208" i="28" s="1"/>
  <c r="D1212" i="28"/>
  <c r="C1212" i="2"/>
  <c r="F1212" i="28" s="1"/>
  <c r="D1216" i="28"/>
  <c r="C1216" i="2"/>
  <c r="F1216" i="28" s="1"/>
  <c r="D1224" i="28"/>
  <c r="C1224" i="2"/>
  <c r="F1224" i="28" s="1"/>
  <c r="D1228" i="28"/>
  <c r="C1228" i="2"/>
  <c r="F1228" i="28" s="1"/>
  <c r="D1236" i="28"/>
  <c r="C1236" i="2"/>
  <c r="F1236" i="28" s="1"/>
  <c r="C6" i="2"/>
  <c r="F6" i="28" s="1"/>
  <c r="C15" i="2"/>
  <c r="F15" i="28" s="1"/>
  <c r="C24" i="2"/>
  <c r="F24" i="28" s="1"/>
  <c r="C33" i="2"/>
  <c r="F33" i="28" s="1"/>
  <c r="C42" i="2"/>
  <c r="F42" i="28" s="1"/>
  <c r="C51" i="2"/>
  <c r="F51" i="28" s="1"/>
  <c r="C61" i="2"/>
  <c r="F61" i="28" s="1"/>
  <c r="C70" i="2"/>
  <c r="F70" i="28" s="1"/>
  <c r="C79" i="2"/>
  <c r="F79" i="28" s="1"/>
  <c r="C99" i="2"/>
  <c r="F99" i="28" s="1"/>
  <c r="C111" i="2"/>
  <c r="F111" i="28" s="1"/>
  <c r="C125" i="2"/>
  <c r="F125" i="28" s="1"/>
  <c r="C136" i="2"/>
  <c r="F136" i="28" s="1"/>
  <c r="C150" i="2"/>
  <c r="F150" i="28" s="1"/>
  <c r="C163" i="2"/>
  <c r="F163" i="28" s="1"/>
  <c r="C175" i="2"/>
  <c r="F175" i="28" s="1"/>
  <c r="C189" i="2"/>
  <c r="F189" i="28" s="1"/>
  <c r="C200" i="2"/>
  <c r="F200" i="28" s="1"/>
  <c r="C214" i="2"/>
  <c r="F214" i="28" s="1"/>
  <c r="C227" i="2"/>
  <c r="F227" i="28" s="1"/>
  <c r="C239" i="2"/>
  <c r="F239" i="28" s="1"/>
  <c r="C253" i="2"/>
  <c r="F253" i="28" s="1"/>
  <c r="C264" i="2"/>
  <c r="F264" i="28" s="1"/>
  <c r="C278" i="2"/>
  <c r="F278" i="28" s="1"/>
  <c r="C291" i="2"/>
  <c r="F291" i="28" s="1"/>
  <c r="C303" i="2"/>
  <c r="F303" i="28" s="1"/>
  <c r="C317" i="2"/>
  <c r="F317" i="28" s="1"/>
  <c r="C328" i="2"/>
  <c r="F328" i="28" s="1"/>
  <c r="C342" i="2"/>
  <c r="F342" i="28" s="1"/>
  <c r="C355" i="2"/>
  <c r="F355" i="28" s="1"/>
  <c r="C367" i="2"/>
  <c r="F367" i="28" s="1"/>
  <c r="C381" i="2"/>
  <c r="F381" i="28" s="1"/>
  <c r="C392" i="2"/>
  <c r="F392" i="28" s="1"/>
  <c r="C406" i="2"/>
  <c r="F406" i="28" s="1"/>
  <c r="C419" i="2"/>
  <c r="F419" i="28" s="1"/>
  <c r="C431" i="2"/>
  <c r="F431" i="28" s="1"/>
  <c r="C445" i="2"/>
  <c r="F445" i="28" s="1"/>
  <c r="C456" i="2"/>
  <c r="F456" i="28" s="1"/>
  <c r="C470" i="2"/>
  <c r="F470" i="28" s="1"/>
  <c r="C483" i="2"/>
  <c r="F483" i="28" s="1"/>
  <c r="C495" i="2"/>
  <c r="F495" i="28" s="1"/>
  <c r="C509" i="2"/>
  <c r="F509" i="28" s="1"/>
  <c r="C520" i="2"/>
  <c r="F520" i="28" s="1"/>
  <c r="C534" i="2"/>
  <c r="F534" i="28" s="1"/>
  <c r="C547" i="2"/>
  <c r="F547" i="28" s="1"/>
  <c r="C559" i="2"/>
  <c r="F559" i="28" s="1"/>
  <c r="C575" i="2"/>
  <c r="F575" i="28" s="1"/>
  <c r="C598" i="2"/>
  <c r="F598" i="28" s="1"/>
  <c r="C621" i="2"/>
  <c r="F621" i="28" s="1"/>
  <c r="C639" i="2"/>
  <c r="F639" i="28" s="1"/>
  <c r="C662" i="2"/>
  <c r="F662" i="28" s="1"/>
  <c r="C685" i="2"/>
  <c r="F685" i="28" s="1"/>
  <c r="C703" i="2"/>
  <c r="F703" i="28" s="1"/>
  <c r="C726" i="2"/>
  <c r="F726" i="28" s="1"/>
  <c r="C749" i="2"/>
  <c r="F749" i="28" s="1"/>
  <c r="C767" i="2"/>
  <c r="F767" i="28" s="1"/>
  <c r="C790" i="2"/>
  <c r="F790" i="28" s="1"/>
  <c r="C826" i="2"/>
  <c r="F826" i="28" s="1"/>
  <c r="C868" i="2"/>
  <c r="F868" i="28" s="1"/>
  <c r="C912" i="2"/>
  <c r="F912" i="28" s="1"/>
  <c r="C954" i="2"/>
  <c r="F954" i="28" s="1"/>
  <c r="C996" i="2"/>
  <c r="F996" i="28" s="1"/>
  <c r="C1040" i="2"/>
  <c r="F1040" i="28" s="1"/>
  <c r="C1082" i="2"/>
  <c r="F1082" i="28" s="1"/>
  <c r="C1124" i="2"/>
  <c r="F1124" i="28" s="1"/>
  <c r="C1168" i="2"/>
  <c r="F1168" i="28" s="1"/>
  <c r="C1210" i="2"/>
  <c r="F1210" i="28" s="1"/>
  <c r="D72" i="28"/>
  <c r="D157" i="28"/>
  <c r="D675" i="28"/>
  <c r="C675" i="2"/>
  <c r="F675" i="28" s="1"/>
  <c r="D691" i="28"/>
  <c r="C691" i="2"/>
  <c r="F691" i="28" s="1"/>
  <c r="D755" i="28"/>
  <c r="C755" i="2"/>
  <c r="F755" i="28" s="1"/>
  <c r="D839" i="28"/>
  <c r="C839" i="2"/>
  <c r="F839" i="28" s="1"/>
  <c r="C44" i="2"/>
  <c r="F44" i="28" s="1"/>
  <c r="C60" i="2"/>
  <c r="F60" i="28" s="1"/>
  <c r="C76" i="2"/>
  <c r="F76" i="28" s="1"/>
  <c r="C108" i="2"/>
  <c r="F108" i="28" s="1"/>
  <c r="D108" i="28"/>
  <c r="C116" i="2"/>
  <c r="F116" i="28" s="1"/>
  <c r="D116" i="28"/>
  <c r="D156" i="28"/>
  <c r="C156" i="2"/>
  <c r="F156" i="28" s="1"/>
  <c r="D188" i="28"/>
  <c r="C188" i="2"/>
  <c r="F188" i="28" s="1"/>
  <c r="D196" i="28"/>
  <c r="C196" i="2"/>
  <c r="F196" i="28" s="1"/>
  <c r="D204" i="28"/>
  <c r="C204" i="2"/>
  <c r="F204" i="28" s="1"/>
  <c r="D292" i="28"/>
  <c r="C292" i="2"/>
  <c r="F292" i="28" s="1"/>
  <c r="D308" i="28"/>
  <c r="C308" i="2"/>
  <c r="F308" i="28" s="1"/>
  <c r="D324" i="28"/>
  <c r="C324" i="2"/>
  <c r="F324" i="28" s="1"/>
  <c r="D364" i="28"/>
  <c r="C364" i="2"/>
  <c r="F364" i="28" s="1"/>
  <c r="D372" i="28"/>
  <c r="C372" i="2"/>
  <c r="F372" i="28" s="1"/>
  <c r="D428" i="28"/>
  <c r="C428" i="2"/>
  <c r="F428" i="28" s="1"/>
  <c r="D436" i="28"/>
  <c r="C436" i="2"/>
  <c r="F436" i="28" s="1"/>
  <c r="D444" i="28"/>
  <c r="C444" i="2"/>
  <c r="F444" i="28" s="1"/>
  <c r="D452" i="28"/>
  <c r="C452" i="2"/>
  <c r="F452" i="28" s="1"/>
  <c r="D492" i="28"/>
  <c r="C492" i="2"/>
  <c r="F492" i="28" s="1"/>
  <c r="D500" i="28"/>
  <c r="C500" i="2"/>
  <c r="F500" i="28" s="1"/>
  <c r="D540" i="28"/>
  <c r="C540" i="2"/>
  <c r="F540" i="28" s="1"/>
  <c r="D556" i="28"/>
  <c r="C556" i="2"/>
  <c r="F556" i="28" s="1"/>
  <c r="D564" i="28"/>
  <c r="C564" i="2"/>
  <c r="F564" i="28" s="1"/>
  <c r="D572" i="28"/>
  <c r="C572" i="2"/>
  <c r="F572" i="28" s="1"/>
  <c r="D584" i="28"/>
  <c r="C584" i="2"/>
  <c r="F584" i="28" s="1"/>
  <c r="D592" i="28"/>
  <c r="C592" i="2"/>
  <c r="F592" i="28" s="1"/>
  <c r="D604" i="28"/>
  <c r="C604" i="2"/>
  <c r="F604" i="28" s="1"/>
  <c r="D612" i="28"/>
  <c r="C612" i="2"/>
  <c r="F612" i="28" s="1"/>
  <c r="D620" i="28"/>
  <c r="C620" i="2"/>
  <c r="F620" i="28" s="1"/>
  <c r="D624" i="28"/>
  <c r="C624" i="2"/>
  <c r="F624" i="28" s="1"/>
  <c r="D628" i="28"/>
  <c r="C628" i="2"/>
  <c r="F628" i="28" s="1"/>
  <c r="D632" i="28"/>
  <c r="C632" i="2"/>
  <c r="F632" i="28" s="1"/>
  <c r="D636" i="28"/>
  <c r="C636" i="2"/>
  <c r="F636" i="28" s="1"/>
  <c r="D640" i="28"/>
  <c r="C640" i="2"/>
  <c r="F640" i="28" s="1"/>
  <c r="D644" i="28"/>
  <c r="C644" i="2"/>
  <c r="F644" i="28" s="1"/>
  <c r="D648" i="28"/>
  <c r="C648" i="2"/>
  <c r="F648" i="28" s="1"/>
  <c r="D652" i="28"/>
  <c r="C652" i="2"/>
  <c r="F652" i="28" s="1"/>
  <c r="D656" i="28"/>
  <c r="C656" i="2"/>
  <c r="F656" i="28" s="1"/>
  <c r="D660" i="28"/>
  <c r="C660" i="2"/>
  <c r="F660" i="28" s="1"/>
  <c r="D664" i="28"/>
  <c r="C664" i="2"/>
  <c r="F664" i="28" s="1"/>
  <c r="D668" i="28"/>
  <c r="C668" i="2"/>
  <c r="F668" i="28" s="1"/>
  <c r="D672" i="28"/>
  <c r="C672" i="2"/>
  <c r="F672" i="28" s="1"/>
  <c r="D680" i="28"/>
  <c r="C680" i="2"/>
  <c r="F680" i="28" s="1"/>
  <c r="D688" i="28"/>
  <c r="C688" i="2"/>
  <c r="F688" i="28" s="1"/>
  <c r="D692" i="28"/>
  <c r="C692" i="2"/>
  <c r="F692" i="28" s="1"/>
  <c r="D696" i="28"/>
  <c r="C696" i="2"/>
  <c r="F696" i="28" s="1"/>
  <c r="D700" i="28"/>
  <c r="C700" i="2"/>
  <c r="F700" i="28" s="1"/>
  <c r="D704" i="28"/>
  <c r="C704" i="2"/>
  <c r="F704" i="28" s="1"/>
  <c r="D708" i="28"/>
  <c r="C708" i="2"/>
  <c r="F708" i="28" s="1"/>
  <c r="D712" i="28"/>
  <c r="C712" i="2"/>
  <c r="F712" i="28" s="1"/>
  <c r="D716" i="28"/>
  <c r="C716" i="2"/>
  <c r="F716" i="28" s="1"/>
  <c r="D720" i="28"/>
  <c r="C720" i="2"/>
  <c r="F720" i="28" s="1"/>
  <c r="D724" i="28"/>
  <c r="C724" i="2"/>
  <c r="F724" i="28" s="1"/>
  <c r="D728" i="28"/>
  <c r="C728" i="2"/>
  <c r="F728" i="28" s="1"/>
  <c r="D732" i="28"/>
  <c r="C732" i="2"/>
  <c r="F732" i="28" s="1"/>
  <c r="D736" i="28"/>
  <c r="C736" i="2"/>
  <c r="F736" i="28" s="1"/>
  <c r="D740" i="28"/>
  <c r="C740" i="2"/>
  <c r="F740" i="28" s="1"/>
  <c r="D744" i="28"/>
  <c r="C744" i="2"/>
  <c r="F744" i="28" s="1"/>
  <c r="D748" i="28"/>
  <c r="C748" i="2"/>
  <c r="F748" i="28" s="1"/>
  <c r="D752" i="28"/>
  <c r="C752" i="2"/>
  <c r="F752" i="28" s="1"/>
  <c r="D756" i="28"/>
  <c r="C756" i="2"/>
  <c r="F756" i="28" s="1"/>
  <c r="D760" i="28"/>
  <c r="C760" i="2"/>
  <c r="F760" i="28" s="1"/>
  <c r="D764" i="28"/>
  <c r="C764" i="2"/>
  <c r="F764" i="28" s="1"/>
  <c r="D768" i="28"/>
  <c r="C768" i="2"/>
  <c r="F768" i="28" s="1"/>
  <c r="D772" i="28"/>
  <c r="C772" i="2"/>
  <c r="F772" i="28" s="1"/>
  <c r="D776" i="28"/>
  <c r="C776" i="2"/>
  <c r="F776" i="28" s="1"/>
  <c r="D780" i="28"/>
  <c r="C780" i="2"/>
  <c r="F780" i="28" s="1"/>
  <c r="D784" i="28"/>
  <c r="C784" i="2"/>
  <c r="F784" i="28" s="1"/>
  <c r="D788" i="28"/>
  <c r="C788" i="2"/>
  <c r="F788" i="28" s="1"/>
  <c r="D792" i="28"/>
  <c r="C792" i="2"/>
  <c r="F792" i="28" s="1"/>
  <c r="D796" i="28"/>
  <c r="C796" i="2"/>
  <c r="F796" i="28" s="1"/>
  <c r="D800" i="28"/>
  <c r="C800" i="2"/>
  <c r="F800" i="28" s="1"/>
  <c r="D804" i="28"/>
  <c r="C804" i="2"/>
  <c r="F804" i="28" s="1"/>
  <c r="D808" i="28"/>
  <c r="C808" i="2"/>
  <c r="F808" i="28" s="1"/>
  <c r="D812" i="28"/>
  <c r="C812" i="2"/>
  <c r="F812" i="28" s="1"/>
  <c r="D820" i="28"/>
  <c r="C820" i="2"/>
  <c r="F820" i="28" s="1"/>
  <c r="D824" i="28"/>
  <c r="C824" i="2"/>
  <c r="F824" i="28" s="1"/>
  <c r="D828" i="28"/>
  <c r="C828" i="2"/>
  <c r="F828" i="28" s="1"/>
  <c r="D832" i="28"/>
  <c r="C832" i="2"/>
  <c r="F832" i="28" s="1"/>
  <c r="D840" i="28"/>
  <c r="C840" i="2"/>
  <c r="F840" i="28" s="1"/>
  <c r="D844" i="28"/>
  <c r="C844" i="2"/>
  <c r="F844" i="28" s="1"/>
  <c r="D852" i="28"/>
  <c r="C852" i="2"/>
  <c r="F852" i="28" s="1"/>
  <c r="D856" i="28"/>
  <c r="C856" i="2"/>
  <c r="F856" i="28" s="1"/>
  <c r="D860" i="28"/>
  <c r="C860" i="2"/>
  <c r="F860" i="28" s="1"/>
  <c r="D864" i="28"/>
  <c r="C864" i="2"/>
  <c r="F864" i="28" s="1"/>
  <c r="D872" i="28"/>
  <c r="C872" i="2"/>
  <c r="F872" i="28" s="1"/>
  <c r="D876" i="28"/>
  <c r="C876" i="2"/>
  <c r="F876" i="28" s="1"/>
  <c r="D884" i="28"/>
  <c r="C884" i="2"/>
  <c r="F884" i="28" s="1"/>
  <c r="D888" i="28"/>
  <c r="C888" i="2"/>
  <c r="F888" i="28" s="1"/>
  <c r="D892" i="28"/>
  <c r="C892" i="2"/>
  <c r="F892" i="28" s="1"/>
  <c r="D896" i="28"/>
  <c r="C896" i="2"/>
  <c r="F896" i="28" s="1"/>
  <c r="D904" i="28"/>
  <c r="C904" i="2"/>
  <c r="F904" i="28" s="1"/>
  <c r="D908" i="28"/>
  <c r="C908" i="2"/>
  <c r="F908" i="28" s="1"/>
  <c r="D916" i="28"/>
  <c r="C916" i="2"/>
  <c r="F916" i="28" s="1"/>
  <c r="D920" i="28"/>
  <c r="C920" i="2"/>
  <c r="F920" i="28" s="1"/>
  <c r="D924" i="28"/>
  <c r="C924" i="2"/>
  <c r="F924" i="28" s="1"/>
  <c r="D928" i="28"/>
  <c r="C928" i="2"/>
  <c r="F928" i="28" s="1"/>
  <c r="D936" i="28"/>
  <c r="C936" i="2"/>
  <c r="F936" i="28" s="1"/>
  <c r="D940" i="28"/>
  <c r="C940" i="2"/>
  <c r="F940" i="28" s="1"/>
  <c r="D948" i="28"/>
  <c r="C948" i="2"/>
  <c r="F948" i="28" s="1"/>
  <c r="D952" i="28"/>
  <c r="C952" i="2"/>
  <c r="F952" i="28" s="1"/>
  <c r="D956" i="28"/>
  <c r="C956" i="2"/>
  <c r="F956" i="28" s="1"/>
  <c r="C7" i="2"/>
  <c r="F7" i="28" s="1"/>
  <c r="C16" i="2"/>
  <c r="F16" i="28" s="1"/>
  <c r="C25" i="2"/>
  <c r="F25" i="28" s="1"/>
  <c r="C34" i="2"/>
  <c r="F34" i="28" s="1"/>
  <c r="C43" i="2"/>
  <c r="F43" i="28" s="1"/>
  <c r="C53" i="2"/>
  <c r="F53" i="28" s="1"/>
  <c r="C62" i="2"/>
  <c r="F62" i="28" s="1"/>
  <c r="C71" i="2"/>
  <c r="F71" i="28" s="1"/>
  <c r="C80" i="2"/>
  <c r="F80" i="28" s="1"/>
  <c r="C89" i="2"/>
  <c r="F89" i="28" s="1"/>
  <c r="C101" i="2"/>
  <c r="F101" i="28" s="1"/>
  <c r="C112" i="2"/>
  <c r="F112" i="28" s="1"/>
  <c r="C126" i="2"/>
  <c r="F126" i="28" s="1"/>
  <c r="C139" i="2"/>
  <c r="F139" i="28" s="1"/>
  <c r="C151" i="2"/>
  <c r="F151" i="28" s="1"/>
  <c r="C165" i="2"/>
  <c r="F165" i="28" s="1"/>
  <c r="C176" i="2"/>
  <c r="F176" i="28" s="1"/>
  <c r="C190" i="2"/>
  <c r="F190" i="28" s="1"/>
  <c r="C203" i="2"/>
  <c r="F203" i="28" s="1"/>
  <c r="C215" i="2"/>
  <c r="F215" i="28" s="1"/>
  <c r="C229" i="2"/>
  <c r="F229" i="28" s="1"/>
  <c r="C240" i="2"/>
  <c r="F240" i="28" s="1"/>
  <c r="C254" i="2"/>
  <c r="F254" i="28" s="1"/>
  <c r="C267" i="2"/>
  <c r="F267" i="28" s="1"/>
  <c r="C279" i="2"/>
  <c r="F279" i="28" s="1"/>
  <c r="C293" i="2"/>
  <c r="F293" i="28" s="1"/>
  <c r="C304" i="2"/>
  <c r="F304" i="28" s="1"/>
  <c r="C318" i="2"/>
  <c r="F318" i="28" s="1"/>
  <c r="C331" i="2"/>
  <c r="F331" i="28" s="1"/>
  <c r="C343" i="2"/>
  <c r="F343" i="28" s="1"/>
  <c r="C357" i="2"/>
  <c r="F357" i="28" s="1"/>
  <c r="C368" i="2"/>
  <c r="F368" i="28" s="1"/>
  <c r="C382" i="2"/>
  <c r="F382" i="28" s="1"/>
  <c r="C395" i="2"/>
  <c r="F395" i="28" s="1"/>
  <c r="C407" i="2"/>
  <c r="F407" i="28" s="1"/>
  <c r="C421" i="2"/>
  <c r="F421" i="28" s="1"/>
  <c r="C432" i="2"/>
  <c r="F432" i="28" s="1"/>
  <c r="C446" i="2"/>
  <c r="F446" i="28" s="1"/>
  <c r="C459" i="2"/>
  <c r="F459" i="28" s="1"/>
  <c r="C471" i="2"/>
  <c r="F471" i="28" s="1"/>
  <c r="C485" i="2"/>
  <c r="F485" i="28" s="1"/>
  <c r="C496" i="2"/>
  <c r="F496" i="28" s="1"/>
  <c r="C510" i="2"/>
  <c r="F510" i="28" s="1"/>
  <c r="C523" i="2"/>
  <c r="F523" i="28" s="1"/>
  <c r="C535" i="2"/>
  <c r="F535" i="28" s="1"/>
  <c r="C549" i="2"/>
  <c r="F549" i="28" s="1"/>
  <c r="C560" i="2"/>
  <c r="F560" i="28" s="1"/>
  <c r="C581" i="2"/>
  <c r="F581" i="28" s="1"/>
  <c r="C599" i="2"/>
  <c r="F599" i="28" s="1"/>
  <c r="C622" i="2"/>
  <c r="F622" i="28" s="1"/>
  <c r="C645" i="2"/>
  <c r="F645" i="28" s="1"/>
  <c r="C663" i="2"/>
  <c r="F663" i="28" s="1"/>
  <c r="C686" i="2"/>
  <c r="F686" i="28" s="1"/>
  <c r="C709" i="2"/>
  <c r="F709" i="28" s="1"/>
  <c r="C727" i="2"/>
  <c r="F727" i="28" s="1"/>
  <c r="C750" i="2"/>
  <c r="F750" i="28" s="1"/>
  <c r="C773" i="2"/>
  <c r="F773" i="28" s="1"/>
  <c r="C791" i="2"/>
  <c r="F791" i="28" s="1"/>
  <c r="C827" i="2"/>
  <c r="F827" i="28" s="1"/>
  <c r="C869" i="2"/>
  <c r="F869" i="28" s="1"/>
  <c r="C913" i="2"/>
  <c r="F913" i="28" s="1"/>
  <c r="C955" i="2"/>
  <c r="F955" i="28" s="1"/>
  <c r="C997" i="2"/>
  <c r="F997" i="28" s="1"/>
  <c r="C1041" i="2"/>
  <c r="F1041" i="28" s="1"/>
  <c r="C1083" i="2"/>
  <c r="F1083" i="28" s="1"/>
  <c r="C1125" i="2"/>
  <c r="F1125" i="28" s="1"/>
  <c r="C1169" i="2"/>
  <c r="F1169" i="28" s="1"/>
  <c r="C1211" i="2"/>
  <c r="F1211" i="28" s="1"/>
  <c r="D82" i="28"/>
  <c r="D155" i="28"/>
  <c r="D259" i="28"/>
  <c r="D527" i="28"/>
  <c r="D571" i="28"/>
  <c r="C571" i="2"/>
  <c r="F571" i="28" s="1"/>
  <c r="D683" i="28"/>
  <c r="C683" i="2"/>
  <c r="F683" i="28" s="1"/>
  <c r="D723" i="28"/>
  <c r="C723" i="2"/>
  <c r="F723" i="28" s="1"/>
  <c r="D747" i="28"/>
  <c r="C747" i="2"/>
  <c r="F747" i="28" s="1"/>
  <c r="D12" i="28"/>
  <c r="C12" i="2"/>
  <c r="F12" i="28" s="1"/>
  <c r="D28" i="28"/>
  <c r="C28" i="2"/>
  <c r="F28" i="28" s="1"/>
  <c r="C92" i="2"/>
  <c r="F92" i="28" s="1"/>
  <c r="D124" i="28"/>
  <c r="C124" i="2"/>
  <c r="F124" i="28" s="1"/>
  <c r="D132" i="28"/>
  <c r="C132" i="2"/>
  <c r="F132" i="28" s="1"/>
  <c r="D140" i="28"/>
  <c r="C140" i="2"/>
  <c r="F140" i="28" s="1"/>
  <c r="D148" i="28"/>
  <c r="C148" i="2"/>
  <c r="F148" i="28" s="1"/>
  <c r="D172" i="28"/>
  <c r="C172" i="2"/>
  <c r="F172" i="28" s="1"/>
  <c r="D180" i="28"/>
  <c r="C180" i="2"/>
  <c r="F180" i="28" s="1"/>
  <c r="D220" i="28"/>
  <c r="C220" i="2"/>
  <c r="F220" i="28" s="1"/>
  <c r="D228" i="28"/>
  <c r="C228" i="2"/>
  <c r="F228" i="28" s="1"/>
  <c r="D244" i="28"/>
  <c r="C244" i="2"/>
  <c r="F244" i="28" s="1"/>
  <c r="D252" i="28"/>
  <c r="C252" i="2"/>
  <c r="F252" i="28" s="1"/>
  <c r="D260" i="28"/>
  <c r="C260" i="2"/>
  <c r="F260" i="28" s="1"/>
  <c r="D268" i="28"/>
  <c r="C268" i="2"/>
  <c r="F268" i="28" s="1"/>
  <c r="D276" i="28"/>
  <c r="C276" i="2"/>
  <c r="F276" i="28" s="1"/>
  <c r="D284" i="28"/>
  <c r="C284" i="2"/>
  <c r="F284" i="28" s="1"/>
  <c r="D316" i="28"/>
  <c r="C316" i="2"/>
  <c r="F316" i="28" s="1"/>
  <c r="D380" i="28"/>
  <c r="C380" i="2"/>
  <c r="F380" i="28" s="1"/>
  <c r="D388" i="28"/>
  <c r="C388" i="2"/>
  <c r="F388" i="28" s="1"/>
  <c r="D412" i="28"/>
  <c r="C412" i="2"/>
  <c r="F412" i="28" s="1"/>
  <c r="D460" i="28"/>
  <c r="C460" i="2"/>
  <c r="F460" i="28" s="1"/>
  <c r="D468" i="28"/>
  <c r="C468" i="2"/>
  <c r="F468" i="28" s="1"/>
  <c r="D476" i="28"/>
  <c r="C476" i="2"/>
  <c r="F476" i="28" s="1"/>
  <c r="D484" i="28"/>
  <c r="C484" i="2"/>
  <c r="F484" i="28" s="1"/>
  <c r="D508" i="28"/>
  <c r="C508" i="2"/>
  <c r="F508" i="28" s="1"/>
  <c r="D516" i="28"/>
  <c r="C516" i="2"/>
  <c r="F516" i="28" s="1"/>
  <c r="D524" i="28"/>
  <c r="C524" i="2"/>
  <c r="F524" i="28" s="1"/>
  <c r="D548" i="28"/>
  <c r="C548" i="2"/>
  <c r="F548" i="28" s="1"/>
  <c r="D576" i="28"/>
  <c r="C576" i="2"/>
  <c r="F576" i="28" s="1"/>
  <c r="D588" i="28"/>
  <c r="C588" i="2"/>
  <c r="F588" i="28" s="1"/>
  <c r="D600" i="28"/>
  <c r="C600" i="2"/>
  <c r="F600" i="28" s="1"/>
  <c r="D608" i="28"/>
  <c r="C608" i="2"/>
  <c r="F608" i="28" s="1"/>
  <c r="D684" i="28"/>
  <c r="C684" i="2"/>
  <c r="F684" i="28" s="1"/>
  <c r="C105" i="2"/>
  <c r="F105" i="28" s="1"/>
  <c r="D105" i="28"/>
  <c r="C113" i="2"/>
  <c r="F113" i="28" s="1"/>
  <c r="D121" i="28"/>
  <c r="C121" i="2"/>
  <c r="F121" i="28" s="1"/>
  <c r="D137" i="28"/>
  <c r="C137" i="2"/>
  <c r="F137" i="28" s="1"/>
  <c r="D145" i="28"/>
  <c r="C145" i="2"/>
  <c r="F145" i="28" s="1"/>
  <c r="C153" i="2"/>
  <c r="F153" i="28" s="1"/>
  <c r="D177" i="28"/>
  <c r="C177" i="2"/>
  <c r="F177" i="28" s="1"/>
  <c r="C193" i="2"/>
  <c r="F193" i="28" s="1"/>
  <c r="D201" i="28"/>
  <c r="C201" i="2"/>
  <c r="F201" i="28" s="1"/>
  <c r="C209" i="2"/>
  <c r="F209" i="28" s="1"/>
  <c r="D217" i="28"/>
  <c r="C217" i="2"/>
  <c r="F217" i="28" s="1"/>
  <c r="C225" i="2"/>
  <c r="F225" i="28" s="1"/>
  <c r="C249" i="2"/>
  <c r="F249" i="28" s="1"/>
  <c r="C257" i="2"/>
  <c r="F257" i="28" s="1"/>
  <c r="D265" i="28"/>
  <c r="C265" i="2"/>
  <c r="F265" i="28" s="1"/>
  <c r="D297" i="28"/>
  <c r="C297" i="2"/>
  <c r="F297" i="28" s="1"/>
  <c r="D305" i="28"/>
  <c r="C305" i="2"/>
  <c r="F305" i="28" s="1"/>
  <c r="D313" i="28"/>
  <c r="C313" i="2"/>
  <c r="F313" i="28" s="1"/>
  <c r="D321" i="28"/>
  <c r="C321" i="2"/>
  <c r="F321" i="28" s="1"/>
  <c r="D329" i="28"/>
  <c r="C329" i="2"/>
  <c r="F329" i="28" s="1"/>
  <c r="D345" i="28"/>
  <c r="C345" i="2"/>
  <c r="F345" i="28" s="1"/>
  <c r="D353" i="28"/>
  <c r="C353" i="2"/>
  <c r="F353" i="28" s="1"/>
  <c r="D361" i="28"/>
  <c r="C361" i="2"/>
  <c r="F361" i="28" s="1"/>
  <c r="D369" i="28"/>
  <c r="C369" i="2"/>
  <c r="F369" i="28" s="1"/>
  <c r="D377" i="28"/>
  <c r="C377" i="2"/>
  <c r="F377" i="28" s="1"/>
  <c r="D385" i="28"/>
  <c r="C385" i="2"/>
  <c r="F385" i="28" s="1"/>
  <c r="D393" i="28"/>
  <c r="C393" i="2"/>
  <c r="F393" i="28" s="1"/>
  <c r="D401" i="28"/>
  <c r="C401" i="2"/>
  <c r="F401" i="28" s="1"/>
  <c r="D409" i="28"/>
  <c r="C409" i="2"/>
  <c r="F409" i="28" s="1"/>
  <c r="D417" i="28"/>
  <c r="C417" i="2"/>
  <c r="F417" i="28" s="1"/>
  <c r="D425" i="28"/>
  <c r="C425" i="2"/>
  <c r="F425" i="28" s="1"/>
  <c r="D433" i="28"/>
  <c r="C433" i="2"/>
  <c r="F433" i="28" s="1"/>
  <c r="D441" i="28"/>
  <c r="C441" i="2"/>
  <c r="F441" i="28" s="1"/>
  <c r="D449" i="28"/>
  <c r="C449" i="2"/>
  <c r="F449" i="28" s="1"/>
  <c r="D457" i="28"/>
  <c r="C457" i="2"/>
  <c r="F457" i="28" s="1"/>
  <c r="D465" i="28"/>
  <c r="C465" i="2"/>
  <c r="F465" i="28" s="1"/>
  <c r="D473" i="28"/>
  <c r="C473" i="2"/>
  <c r="F473" i="28" s="1"/>
  <c r="D481" i="28"/>
  <c r="C481" i="2"/>
  <c r="F481" i="28" s="1"/>
  <c r="D489" i="28"/>
  <c r="C489" i="2"/>
  <c r="F489" i="28" s="1"/>
  <c r="D497" i="28"/>
  <c r="C497" i="2"/>
  <c r="F497" i="28" s="1"/>
  <c r="D505" i="28"/>
  <c r="C505" i="2"/>
  <c r="F505" i="28" s="1"/>
  <c r="D513" i="28"/>
  <c r="C513" i="2"/>
  <c r="F513" i="28" s="1"/>
  <c r="D521" i="28"/>
  <c r="C521" i="2"/>
  <c r="F521" i="28" s="1"/>
  <c r="D529" i="28"/>
  <c r="C529" i="2"/>
  <c r="F529" i="28" s="1"/>
  <c r="D537" i="28"/>
  <c r="C537" i="2"/>
  <c r="F537" i="28" s="1"/>
  <c r="D545" i="28"/>
  <c r="C545" i="2"/>
  <c r="F545" i="28" s="1"/>
  <c r="D553" i="28"/>
  <c r="C553" i="2"/>
  <c r="F553" i="28" s="1"/>
  <c r="D561" i="28"/>
  <c r="C561" i="2"/>
  <c r="F561" i="28" s="1"/>
  <c r="D569" i="28"/>
  <c r="C569" i="2"/>
  <c r="F569" i="28" s="1"/>
  <c r="D577" i="28"/>
  <c r="C577" i="2"/>
  <c r="F577" i="28" s="1"/>
  <c r="D585" i="28"/>
  <c r="C585" i="2"/>
  <c r="F585" i="28" s="1"/>
  <c r="D593" i="28"/>
  <c r="C593" i="2"/>
  <c r="F593" i="28" s="1"/>
  <c r="D601" i="28"/>
  <c r="C601" i="2"/>
  <c r="F601" i="28" s="1"/>
  <c r="D609" i="28"/>
  <c r="C609" i="2"/>
  <c r="F609" i="28" s="1"/>
  <c r="D617" i="28"/>
  <c r="C617" i="2"/>
  <c r="F617" i="28" s="1"/>
  <c r="D625" i="28"/>
  <c r="C625" i="2"/>
  <c r="F625" i="28" s="1"/>
  <c r="D633" i="28"/>
  <c r="C633" i="2"/>
  <c r="F633" i="28" s="1"/>
  <c r="D641" i="28"/>
  <c r="C641" i="2"/>
  <c r="F641" i="28" s="1"/>
  <c r="D649" i="28"/>
  <c r="C649" i="2"/>
  <c r="F649" i="28" s="1"/>
  <c r="D657" i="28"/>
  <c r="C657" i="2"/>
  <c r="F657" i="28" s="1"/>
  <c r="D665" i="28"/>
  <c r="C665" i="2"/>
  <c r="F665" i="28" s="1"/>
  <c r="D673" i="28"/>
  <c r="C673" i="2"/>
  <c r="F673" i="28" s="1"/>
  <c r="D681" i="28"/>
  <c r="C681" i="2"/>
  <c r="F681" i="28" s="1"/>
  <c r="D689" i="28"/>
  <c r="C689" i="2"/>
  <c r="F689" i="28" s="1"/>
  <c r="D697" i="28"/>
  <c r="C697" i="2"/>
  <c r="F697" i="28" s="1"/>
  <c r="D705" i="28"/>
  <c r="C705" i="2"/>
  <c r="F705" i="28" s="1"/>
  <c r="D713" i="28"/>
  <c r="C713" i="2"/>
  <c r="F713" i="28" s="1"/>
  <c r="D721" i="28"/>
  <c r="C721" i="2"/>
  <c r="F721" i="28" s="1"/>
  <c r="D729" i="28"/>
  <c r="C729" i="2"/>
  <c r="F729" i="28" s="1"/>
  <c r="D737" i="28"/>
  <c r="C737" i="2"/>
  <c r="F737" i="28" s="1"/>
  <c r="D745" i="28"/>
  <c r="C745" i="2"/>
  <c r="F745" i="28" s="1"/>
  <c r="D753" i="28"/>
  <c r="C753" i="2"/>
  <c r="F753" i="28" s="1"/>
  <c r="D761" i="28"/>
  <c r="C761" i="2"/>
  <c r="F761" i="28" s="1"/>
  <c r="D769" i="28"/>
  <c r="C769" i="2"/>
  <c r="F769" i="28" s="1"/>
  <c r="D777" i="28"/>
  <c r="C777" i="2"/>
  <c r="F777" i="28" s="1"/>
  <c r="D785" i="28"/>
  <c r="C785" i="2"/>
  <c r="F785" i="28" s="1"/>
  <c r="D793" i="28"/>
  <c r="C793" i="2"/>
  <c r="F793" i="28" s="1"/>
  <c r="D801" i="28"/>
  <c r="C801" i="2"/>
  <c r="F801" i="28" s="1"/>
  <c r="D809" i="28"/>
  <c r="C809" i="2"/>
  <c r="F809" i="28" s="1"/>
  <c r="D813" i="28"/>
  <c r="C813" i="2"/>
  <c r="F813" i="28" s="1"/>
  <c r="D821" i="28"/>
  <c r="C821" i="2"/>
  <c r="F821" i="28" s="1"/>
  <c r="D825" i="28"/>
  <c r="C825" i="2"/>
  <c r="F825" i="28" s="1"/>
  <c r="D829" i="28"/>
  <c r="C829" i="2"/>
  <c r="F829" i="28" s="1"/>
  <c r="D833" i="28"/>
  <c r="C833" i="2"/>
  <c r="F833" i="28" s="1"/>
  <c r="D841" i="28"/>
  <c r="C841" i="2"/>
  <c r="F841" i="28" s="1"/>
  <c r="D845" i="28"/>
  <c r="C845" i="2"/>
  <c r="F845" i="28" s="1"/>
  <c r="D853" i="28"/>
  <c r="C853" i="2"/>
  <c r="F853" i="28" s="1"/>
  <c r="D857" i="28"/>
  <c r="C857" i="2"/>
  <c r="F857" i="28" s="1"/>
  <c r="D861" i="28"/>
  <c r="C861" i="2"/>
  <c r="F861" i="28" s="1"/>
  <c r="D865" i="28"/>
  <c r="C865" i="2"/>
  <c r="F865" i="28" s="1"/>
  <c r="D873" i="28"/>
  <c r="C873" i="2"/>
  <c r="F873" i="28" s="1"/>
  <c r="D877" i="28"/>
  <c r="C877" i="2"/>
  <c r="F877" i="28" s="1"/>
  <c r="D885" i="28"/>
  <c r="C885" i="2"/>
  <c r="F885" i="28" s="1"/>
  <c r="D889" i="28"/>
  <c r="C889" i="2"/>
  <c r="F889" i="28" s="1"/>
  <c r="D893" i="28"/>
  <c r="C893" i="2"/>
  <c r="F893" i="28" s="1"/>
  <c r="D897" i="28"/>
  <c r="C897" i="2"/>
  <c r="F897" i="28" s="1"/>
  <c r="D905" i="28"/>
  <c r="C905" i="2"/>
  <c r="F905" i="28" s="1"/>
  <c r="D909" i="28"/>
  <c r="C909" i="2"/>
  <c r="F909" i="28" s="1"/>
  <c r="D917" i="28"/>
  <c r="C917" i="2"/>
  <c r="F917" i="28" s="1"/>
  <c r="D921" i="28"/>
  <c r="C921" i="2"/>
  <c r="F921" i="28" s="1"/>
  <c r="D925" i="28"/>
  <c r="C925" i="2"/>
  <c r="F925" i="28" s="1"/>
  <c r="D929" i="28"/>
  <c r="C929" i="2"/>
  <c r="F929" i="28" s="1"/>
  <c r="D937" i="28"/>
  <c r="C937" i="2"/>
  <c r="F937" i="28" s="1"/>
  <c r="D941" i="28"/>
  <c r="C941" i="2"/>
  <c r="F941" i="28" s="1"/>
  <c r="D949" i="28"/>
  <c r="C949" i="2"/>
  <c r="F949" i="28" s="1"/>
  <c r="D953" i="28"/>
  <c r="C953" i="2"/>
  <c r="F953" i="28" s="1"/>
  <c r="D957" i="28"/>
  <c r="C957" i="2"/>
  <c r="F957" i="28" s="1"/>
  <c r="D961" i="28"/>
  <c r="C961" i="2"/>
  <c r="F961" i="28" s="1"/>
  <c r="D969" i="28"/>
  <c r="C969" i="2"/>
  <c r="F969" i="28" s="1"/>
  <c r="D973" i="28"/>
  <c r="C973" i="2"/>
  <c r="F973" i="28" s="1"/>
  <c r="D981" i="28"/>
  <c r="C981" i="2"/>
  <c r="F981" i="28" s="1"/>
  <c r="D985" i="28"/>
  <c r="C985" i="2"/>
  <c r="F985" i="28" s="1"/>
  <c r="D989" i="28"/>
  <c r="C989" i="2"/>
  <c r="F989" i="28" s="1"/>
  <c r="D993" i="28"/>
  <c r="C993" i="2"/>
  <c r="F993" i="28" s="1"/>
  <c r="D1001" i="28"/>
  <c r="C1001" i="2"/>
  <c r="F1001" i="28" s="1"/>
  <c r="D1005" i="28"/>
  <c r="C1005" i="2"/>
  <c r="F1005" i="28" s="1"/>
  <c r="D1013" i="28"/>
  <c r="C1013" i="2"/>
  <c r="F1013" i="28" s="1"/>
  <c r="D1017" i="28"/>
  <c r="C1017" i="2"/>
  <c r="F1017" i="28" s="1"/>
  <c r="D1021" i="28"/>
  <c r="C1021" i="2"/>
  <c r="F1021" i="28" s="1"/>
  <c r="D1025" i="28"/>
  <c r="C1025" i="2"/>
  <c r="F1025" i="28" s="1"/>
  <c r="D1033" i="28"/>
  <c r="C1033" i="2"/>
  <c r="F1033" i="28" s="1"/>
  <c r="D1037" i="28"/>
  <c r="C1037" i="2"/>
  <c r="F1037" i="28" s="1"/>
  <c r="D1045" i="28"/>
  <c r="C1045" i="2"/>
  <c r="F1045" i="28" s="1"/>
  <c r="D1049" i="28"/>
  <c r="C1049" i="2"/>
  <c r="F1049" i="28" s="1"/>
  <c r="D1053" i="28"/>
  <c r="C1053" i="2"/>
  <c r="F1053" i="28" s="1"/>
  <c r="D1057" i="28"/>
  <c r="C1057" i="2"/>
  <c r="F1057" i="28" s="1"/>
  <c r="D1065" i="28"/>
  <c r="C1065" i="2"/>
  <c r="F1065" i="28" s="1"/>
  <c r="D1069" i="28"/>
  <c r="C1069" i="2"/>
  <c r="F1069" i="28" s="1"/>
  <c r="D1077" i="28"/>
  <c r="C1077" i="2"/>
  <c r="F1077" i="28" s="1"/>
  <c r="D1081" i="28"/>
  <c r="C1081" i="2"/>
  <c r="F1081" i="28" s="1"/>
  <c r="D1085" i="28"/>
  <c r="C1085" i="2"/>
  <c r="F1085" i="28" s="1"/>
  <c r="D1089" i="28"/>
  <c r="C1089" i="2"/>
  <c r="F1089" i="28" s="1"/>
  <c r="D1097" i="28"/>
  <c r="C1097" i="2"/>
  <c r="F1097" i="28" s="1"/>
  <c r="D1101" i="28"/>
  <c r="C1101" i="2"/>
  <c r="F1101" i="28" s="1"/>
  <c r="D1109" i="28"/>
  <c r="C1109" i="2"/>
  <c r="F1109" i="28" s="1"/>
  <c r="D1113" i="28"/>
  <c r="C1113" i="2"/>
  <c r="F1113" i="28" s="1"/>
  <c r="D1117" i="28"/>
  <c r="C1117" i="2"/>
  <c r="F1117" i="28" s="1"/>
  <c r="D1121" i="28"/>
  <c r="C1121" i="2"/>
  <c r="F1121" i="28" s="1"/>
  <c r="D1129" i="28"/>
  <c r="C1129" i="2"/>
  <c r="F1129" i="28" s="1"/>
  <c r="D1133" i="28"/>
  <c r="C1133" i="2"/>
  <c r="F1133" i="28" s="1"/>
  <c r="D1141" i="28"/>
  <c r="C1141" i="2"/>
  <c r="F1141" i="28" s="1"/>
  <c r="D1145" i="28"/>
  <c r="C1145" i="2"/>
  <c r="F1145" i="28" s="1"/>
  <c r="D1149" i="28"/>
  <c r="C1149" i="2"/>
  <c r="F1149" i="28" s="1"/>
  <c r="D1153" i="28"/>
  <c r="C1153" i="2"/>
  <c r="F1153" i="28" s="1"/>
  <c r="D1161" i="28"/>
  <c r="C1161" i="2"/>
  <c r="F1161" i="28" s="1"/>
  <c r="D1165" i="28"/>
  <c r="C1165" i="2"/>
  <c r="F1165" i="28" s="1"/>
  <c r="D1173" i="28"/>
  <c r="C1173" i="2"/>
  <c r="F1173" i="28" s="1"/>
  <c r="D1177" i="28"/>
  <c r="C1177" i="2"/>
  <c r="F1177" i="28" s="1"/>
  <c r="D1181" i="28"/>
  <c r="C1181" i="2"/>
  <c r="F1181" i="28" s="1"/>
  <c r="D1185" i="28"/>
  <c r="C1185" i="2"/>
  <c r="F1185" i="28" s="1"/>
  <c r="D1193" i="28"/>
  <c r="C1193" i="2"/>
  <c r="F1193" i="28" s="1"/>
  <c r="D1197" i="28"/>
  <c r="C1197" i="2"/>
  <c r="F1197" i="28" s="1"/>
  <c r="D1205" i="28"/>
  <c r="C1205" i="2"/>
  <c r="F1205" i="28" s="1"/>
  <c r="D1209" i="28"/>
  <c r="C1209" i="2"/>
  <c r="F1209" i="28" s="1"/>
  <c r="D1213" i="28"/>
  <c r="C1213" i="2"/>
  <c r="F1213" i="28" s="1"/>
  <c r="D1217" i="28"/>
  <c r="C1217" i="2"/>
  <c r="F1217" i="28" s="1"/>
  <c r="D1225" i="28"/>
  <c r="C1225" i="2"/>
  <c r="F1225" i="28" s="1"/>
  <c r="D1229" i="28"/>
  <c r="C1229" i="2"/>
  <c r="F1229" i="28" s="1"/>
  <c r="D1237" i="28"/>
  <c r="C1237" i="2"/>
  <c r="F1237" i="28" s="1"/>
  <c r="C8" i="2"/>
  <c r="F8" i="28" s="1"/>
  <c r="C17" i="2"/>
  <c r="F17" i="28" s="1"/>
  <c r="C26" i="2"/>
  <c r="F26" i="28" s="1"/>
  <c r="C35" i="2"/>
  <c r="F35" i="28" s="1"/>
  <c r="C45" i="2"/>
  <c r="F45" i="28" s="1"/>
  <c r="C54" i="2"/>
  <c r="F54" i="28" s="1"/>
  <c r="C63" i="2"/>
  <c r="F63" i="28" s="1"/>
  <c r="C81" i="2"/>
  <c r="F81" i="28" s="1"/>
  <c r="C90" i="2"/>
  <c r="F90" i="28" s="1"/>
  <c r="C102" i="2"/>
  <c r="F102" i="28" s="1"/>
  <c r="C115" i="2"/>
  <c r="F115" i="28" s="1"/>
  <c r="C127" i="2"/>
  <c r="F127" i="28" s="1"/>
  <c r="C141" i="2"/>
  <c r="F141" i="28" s="1"/>
  <c r="C152" i="2"/>
  <c r="F152" i="28" s="1"/>
  <c r="C166" i="2"/>
  <c r="F166" i="28" s="1"/>
  <c r="C179" i="2"/>
  <c r="F179" i="28" s="1"/>
  <c r="C191" i="2"/>
  <c r="F191" i="28" s="1"/>
  <c r="C205" i="2"/>
  <c r="F205" i="28" s="1"/>
  <c r="C216" i="2"/>
  <c r="F216" i="28" s="1"/>
  <c r="C230" i="2"/>
  <c r="F230" i="28" s="1"/>
  <c r="C243" i="2"/>
  <c r="F243" i="28" s="1"/>
  <c r="C255" i="2"/>
  <c r="F255" i="28" s="1"/>
  <c r="C269" i="2"/>
  <c r="F269" i="28" s="1"/>
  <c r="C280" i="2"/>
  <c r="F280" i="28" s="1"/>
  <c r="C294" i="2"/>
  <c r="F294" i="28" s="1"/>
  <c r="C307" i="2"/>
  <c r="F307" i="28" s="1"/>
  <c r="C319" i="2"/>
  <c r="F319" i="28" s="1"/>
  <c r="C333" i="2"/>
  <c r="F333" i="28" s="1"/>
  <c r="C344" i="2"/>
  <c r="F344" i="28" s="1"/>
  <c r="C358" i="2"/>
  <c r="F358" i="28" s="1"/>
  <c r="C371" i="2"/>
  <c r="F371" i="28" s="1"/>
  <c r="C383" i="2"/>
  <c r="F383" i="28" s="1"/>
  <c r="C397" i="2"/>
  <c r="F397" i="28" s="1"/>
  <c r="C408" i="2"/>
  <c r="F408" i="28" s="1"/>
  <c r="C422" i="2"/>
  <c r="F422" i="28" s="1"/>
  <c r="C435" i="2"/>
  <c r="F435" i="28" s="1"/>
  <c r="C447" i="2"/>
  <c r="F447" i="28" s="1"/>
  <c r="C461" i="2"/>
  <c r="F461" i="28" s="1"/>
  <c r="C472" i="2"/>
  <c r="F472" i="28" s="1"/>
  <c r="C486" i="2"/>
  <c r="F486" i="28" s="1"/>
  <c r="C499" i="2"/>
  <c r="F499" i="28" s="1"/>
  <c r="C511" i="2"/>
  <c r="F511" i="28" s="1"/>
  <c r="C525" i="2"/>
  <c r="F525" i="28" s="1"/>
  <c r="C536" i="2"/>
  <c r="F536" i="28" s="1"/>
  <c r="C550" i="2"/>
  <c r="F550" i="28" s="1"/>
  <c r="C565" i="2"/>
  <c r="F565" i="28" s="1"/>
  <c r="C582" i="2"/>
  <c r="F582" i="28" s="1"/>
  <c r="C605" i="2"/>
  <c r="F605" i="28" s="1"/>
  <c r="C623" i="2"/>
  <c r="F623" i="28" s="1"/>
  <c r="C646" i="2"/>
  <c r="F646" i="28" s="1"/>
  <c r="C669" i="2"/>
  <c r="F669" i="28" s="1"/>
  <c r="C687" i="2"/>
  <c r="F687" i="28" s="1"/>
  <c r="C710" i="2"/>
  <c r="F710" i="28" s="1"/>
  <c r="C733" i="2"/>
  <c r="F733" i="28" s="1"/>
  <c r="C751" i="2"/>
  <c r="F751" i="28" s="1"/>
  <c r="C774" i="2"/>
  <c r="F774" i="28" s="1"/>
  <c r="C797" i="2"/>
  <c r="F797" i="28" s="1"/>
  <c r="C836" i="2"/>
  <c r="F836" i="28" s="1"/>
  <c r="C880" i="2"/>
  <c r="F880" i="28" s="1"/>
  <c r="C922" i="2"/>
  <c r="F922" i="28" s="1"/>
  <c r="C964" i="2"/>
  <c r="F964" i="28" s="1"/>
  <c r="C1008" i="2"/>
  <c r="F1008" i="28" s="1"/>
  <c r="C1050" i="2"/>
  <c r="F1050" i="28" s="1"/>
  <c r="C1092" i="2"/>
  <c r="F1092" i="28" s="1"/>
  <c r="C1136" i="2"/>
  <c r="F1136" i="28" s="1"/>
  <c r="C1178" i="2"/>
  <c r="F1178" i="28" s="1"/>
  <c r="C1220" i="2"/>
  <c r="F1220" i="28" s="1"/>
  <c r="D92" i="28"/>
  <c r="D117" i="28"/>
  <c r="D153" i="28"/>
  <c r="D257" i="28"/>
  <c r="D563" i="28"/>
  <c r="C563" i="2"/>
  <c r="F563" i="28" s="1"/>
  <c r="D587" i="28"/>
  <c r="C587" i="2"/>
  <c r="F587" i="28" s="1"/>
  <c r="D603" i="28"/>
  <c r="C603" i="2"/>
  <c r="F603" i="28" s="1"/>
  <c r="D619" i="28"/>
  <c r="C619" i="2"/>
  <c r="F619" i="28" s="1"/>
  <c r="D635" i="28"/>
  <c r="C635" i="2"/>
  <c r="F635" i="28" s="1"/>
  <c r="D659" i="28"/>
  <c r="C659" i="2"/>
  <c r="F659" i="28" s="1"/>
  <c r="D715" i="28"/>
  <c r="C715" i="2"/>
  <c r="F715" i="28" s="1"/>
  <c r="D739" i="28"/>
  <c r="C739" i="2"/>
  <c r="F739" i="28" s="1"/>
  <c r="D847" i="28"/>
  <c r="C847" i="2"/>
  <c r="F847" i="28" s="1"/>
  <c r="D20" i="28"/>
  <c r="C20" i="2"/>
  <c r="F20" i="28" s="1"/>
  <c r="C36" i="2"/>
  <c r="F36" i="28" s="1"/>
  <c r="C52" i="2"/>
  <c r="F52" i="28" s="1"/>
  <c r="C68" i="2"/>
  <c r="F68" i="28" s="1"/>
  <c r="C84" i="2"/>
  <c r="F84" i="28" s="1"/>
  <c r="C100" i="2"/>
  <c r="F100" i="28" s="1"/>
  <c r="D164" i="28"/>
  <c r="C164" i="2"/>
  <c r="F164" i="28" s="1"/>
  <c r="D212" i="28"/>
  <c r="C212" i="2"/>
  <c r="F212" i="28" s="1"/>
  <c r="D236" i="28"/>
  <c r="C236" i="2"/>
  <c r="F236" i="28" s="1"/>
  <c r="D300" i="28"/>
  <c r="C300" i="2"/>
  <c r="F300" i="28" s="1"/>
  <c r="D332" i="28"/>
  <c r="C332" i="2"/>
  <c r="F332" i="28" s="1"/>
  <c r="D340" i="28"/>
  <c r="C340" i="2"/>
  <c r="F340" i="28" s="1"/>
  <c r="D348" i="28"/>
  <c r="C348" i="2"/>
  <c r="F348" i="28" s="1"/>
  <c r="D356" i="28"/>
  <c r="C356" i="2"/>
  <c r="F356" i="28" s="1"/>
  <c r="D396" i="28"/>
  <c r="C396" i="2"/>
  <c r="F396" i="28" s="1"/>
  <c r="D404" i="28"/>
  <c r="C404" i="2"/>
  <c r="F404" i="28" s="1"/>
  <c r="D420" i="28"/>
  <c r="C420" i="2"/>
  <c r="F420" i="28" s="1"/>
  <c r="D532" i="28"/>
  <c r="C532" i="2"/>
  <c r="F532" i="28" s="1"/>
  <c r="D580" i="28"/>
  <c r="C580" i="2"/>
  <c r="F580" i="28" s="1"/>
  <c r="D596" i="28"/>
  <c r="C596" i="2"/>
  <c r="F596" i="28" s="1"/>
  <c r="D616" i="28"/>
  <c r="C616" i="2"/>
  <c r="F616" i="28" s="1"/>
  <c r="D676" i="28"/>
  <c r="C676" i="2"/>
  <c r="F676" i="28" s="1"/>
  <c r="C97" i="2"/>
  <c r="F97" i="28" s="1"/>
  <c r="D97" i="28"/>
  <c r="D129" i="28"/>
  <c r="C129" i="2"/>
  <c r="F129" i="28" s="1"/>
  <c r="D161" i="28"/>
  <c r="C161" i="2"/>
  <c r="F161" i="28" s="1"/>
  <c r="D169" i="28"/>
  <c r="C169" i="2"/>
  <c r="F169" i="28" s="1"/>
  <c r="C185" i="2"/>
  <c r="F185" i="28" s="1"/>
  <c r="D185" i="28"/>
  <c r="D233" i="28"/>
  <c r="C233" i="2"/>
  <c r="F233" i="28" s="1"/>
  <c r="D241" i="28"/>
  <c r="C241" i="2"/>
  <c r="F241" i="28" s="1"/>
  <c r="D273" i="28"/>
  <c r="C273" i="2"/>
  <c r="F273" i="28" s="1"/>
  <c r="D281" i="28"/>
  <c r="C281" i="2"/>
  <c r="F281" i="28" s="1"/>
  <c r="D289" i="28"/>
  <c r="C289" i="2"/>
  <c r="F289" i="28" s="1"/>
  <c r="D337" i="28"/>
  <c r="C337" i="2"/>
  <c r="F337" i="28" s="1"/>
  <c r="C9" i="2"/>
  <c r="F9" i="28" s="1"/>
  <c r="C18" i="2"/>
  <c r="F18" i="28" s="1"/>
  <c r="C27" i="2"/>
  <c r="F27" i="28" s="1"/>
  <c r="C37" i="2"/>
  <c r="F37" i="28" s="1"/>
  <c r="C46" i="2"/>
  <c r="F46" i="28" s="1"/>
  <c r="C55" i="2"/>
  <c r="F55" i="28" s="1"/>
  <c r="C73" i="2"/>
  <c r="F73" i="28" s="1"/>
  <c r="C91" i="2"/>
  <c r="F91" i="28" s="1"/>
  <c r="C103" i="2"/>
  <c r="F103" i="28" s="1"/>
  <c r="C128" i="2"/>
  <c r="F128" i="28" s="1"/>
  <c r="C142" i="2"/>
  <c r="F142" i="28" s="1"/>
  <c r="C167" i="2"/>
  <c r="F167" i="28" s="1"/>
  <c r="C181" i="2"/>
  <c r="F181" i="28" s="1"/>
  <c r="C192" i="2"/>
  <c r="F192" i="28" s="1"/>
  <c r="C206" i="2"/>
  <c r="F206" i="28" s="1"/>
  <c r="C219" i="2"/>
  <c r="F219" i="28" s="1"/>
  <c r="C231" i="2"/>
  <c r="F231" i="28" s="1"/>
  <c r="C245" i="2"/>
  <c r="F245" i="28" s="1"/>
  <c r="C256" i="2"/>
  <c r="F256" i="28" s="1"/>
  <c r="C270" i="2"/>
  <c r="F270" i="28" s="1"/>
  <c r="C283" i="2"/>
  <c r="F283" i="28" s="1"/>
  <c r="C295" i="2"/>
  <c r="F295" i="28" s="1"/>
  <c r="C309" i="2"/>
  <c r="F309" i="28" s="1"/>
  <c r="C320" i="2"/>
  <c r="F320" i="28" s="1"/>
  <c r="C334" i="2"/>
  <c r="F334" i="28" s="1"/>
  <c r="C347" i="2"/>
  <c r="F347" i="28" s="1"/>
  <c r="C359" i="2"/>
  <c r="F359" i="28" s="1"/>
  <c r="C373" i="2"/>
  <c r="F373" i="28" s="1"/>
  <c r="C384" i="2"/>
  <c r="F384" i="28" s="1"/>
  <c r="C398" i="2"/>
  <c r="F398" i="28" s="1"/>
  <c r="C411" i="2"/>
  <c r="F411" i="28" s="1"/>
  <c r="C423" i="2"/>
  <c r="F423" i="28" s="1"/>
  <c r="C437" i="2"/>
  <c r="F437" i="28" s="1"/>
  <c r="C448" i="2"/>
  <c r="F448" i="28" s="1"/>
  <c r="C462" i="2"/>
  <c r="F462" i="28" s="1"/>
  <c r="C475" i="2"/>
  <c r="F475" i="28" s="1"/>
  <c r="C487" i="2"/>
  <c r="F487" i="28" s="1"/>
  <c r="C501" i="2"/>
  <c r="F501" i="28" s="1"/>
  <c r="C512" i="2"/>
  <c r="F512" i="28" s="1"/>
  <c r="C526" i="2"/>
  <c r="F526" i="28" s="1"/>
  <c r="C539" i="2"/>
  <c r="F539" i="28" s="1"/>
  <c r="C551" i="2"/>
  <c r="F551" i="28" s="1"/>
  <c r="C566" i="2"/>
  <c r="F566" i="28" s="1"/>
  <c r="C583" i="2"/>
  <c r="F583" i="28" s="1"/>
  <c r="C606" i="2"/>
  <c r="F606" i="28" s="1"/>
  <c r="C629" i="2"/>
  <c r="F629" i="28" s="1"/>
  <c r="C647" i="2"/>
  <c r="F647" i="28" s="1"/>
  <c r="C670" i="2"/>
  <c r="F670" i="28" s="1"/>
  <c r="C693" i="2"/>
  <c r="F693" i="28" s="1"/>
  <c r="C711" i="2"/>
  <c r="F711" i="28" s="1"/>
  <c r="C734" i="2"/>
  <c r="F734" i="28" s="1"/>
  <c r="C757" i="2"/>
  <c r="F757" i="28" s="1"/>
  <c r="C775" i="2"/>
  <c r="F775" i="28" s="1"/>
  <c r="C798" i="2"/>
  <c r="F798" i="28" s="1"/>
  <c r="C837" i="2"/>
  <c r="F837" i="28" s="1"/>
  <c r="C881" i="2"/>
  <c r="F881" i="28" s="1"/>
  <c r="C923" i="2"/>
  <c r="F923" i="28" s="1"/>
  <c r="C965" i="2"/>
  <c r="F965" i="28" s="1"/>
  <c r="C1009" i="2"/>
  <c r="F1009" i="28" s="1"/>
  <c r="C1051" i="2"/>
  <c r="F1051" i="28" s="1"/>
  <c r="C1093" i="2"/>
  <c r="F1093" i="28" s="1"/>
  <c r="C1137" i="2"/>
  <c r="F1137" i="28" s="1"/>
  <c r="C1179" i="2"/>
  <c r="F1179" i="28" s="1"/>
  <c r="C1221" i="2"/>
  <c r="F1221" i="28" s="1"/>
  <c r="D44" i="28"/>
  <c r="D56" i="28"/>
  <c r="D68" i="28"/>
  <c r="D98" i="28"/>
  <c r="C98" i="2"/>
  <c r="F98" i="28" s="1"/>
  <c r="D106" i="28"/>
  <c r="C106" i="2"/>
  <c r="F106" i="28" s="1"/>
  <c r="D114" i="28"/>
  <c r="C114" i="2"/>
  <c r="F114" i="28" s="1"/>
  <c r="D122" i="28"/>
  <c r="C122" i="2"/>
  <c r="F122" i="28" s="1"/>
  <c r="D130" i="28"/>
  <c r="C130" i="2"/>
  <c r="F130" i="28" s="1"/>
  <c r="D138" i="28"/>
  <c r="C138" i="2"/>
  <c r="F138" i="28" s="1"/>
  <c r="D146" i="28"/>
  <c r="C146" i="2"/>
  <c r="F146" i="28" s="1"/>
  <c r="D154" i="28"/>
  <c r="C154" i="2"/>
  <c r="F154" i="28" s="1"/>
  <c r="D162" i="28"/>
  <c r="C162" i="2"/>
  <c r="F162" i="28" s="1"/>
  <c r="D170" i="28"/>
  <c r="C170" i="2"/>
  <c r="F170" i="28" s="1"/>
  <c r="D178" i="28"/>
  <c r="C178" i="2"/>
  <c r="F178" i="28" s="1"/>
  <c r="D186" i="28"/>
  <c r="C186" i="2"/>
  <c r="F186" i="28" s="1"/>
  <c r="D194" i="28"/>
  <c r="C194" i="2"/>
  <c r="F194" i="28" s="1"/>
  <c r="D202" i="28"/>
  <c r="C202" i="2"/>
  <c r="F202" i="28" s="1"/>
  <c r="D210" i="28"/>
  <c r="C210" i="2"/>
  <c r="F210" i="28" s="1"/>
  <c r="D218" i="28"/>
  <c r="C218" i="2"/>
  <c r="F218" i="28" s="1"/>
  <c r="D226" i="28"/>
  <c r="C226" i="2"/>
  <c r="F226" i="28" s="1"/>
  <c r="D234" i="28"/>
  <c r="C234" i="2"/>
  <c r="F234" i="28" s="1"/>
  <c r="D242" i="28"/>
  <c r="C242" i="2"/>
  <c r="F242" i="28" s="1"/>
  <c r="D250" i="28"/>
  <c r="C250" i="2"/>
  <c r="F250" i="28" s="1"/>
  <c r="D258" i="28"/>
  <c r="C258" i="2"/>
  <c r="F258" i="28" s="1"/>
  <c r="D266" i="28"/>
  <c r="C266" i="2"/>
  <c r="F266" i="28" s="1"/>
  <c r="D274" i="28"/>
  <c r="C274" i="2"/>
  <c r="F274" i="28" s="1"/>
  <c r="D282" i="28"/>
  <c r="C282" i="2"/>
  <c r="F282" i="28" s="1"/>
  <c r="D290" i="28"/>
  <c r="C290" i="2"/>
  <c r="F290" i="28" s="1"/>
  <c r="D298" i="28"/>
  <c r="C298" i="2"/>
  <c r="F298" i="28" s="1"/>
  <c r="D306" i="28"/>
  <c r="C306" i="2"/>
  <c r="F306" i="28" s="1"/>
  <c r="D314" i="28"/>
  <c r="C314" i="2"/>
  <c r="F314" i="28" s="1"/>
  <c r="D322" i="28"/>
  <c r="C322" i="2"/>
  <c r="F322" i="28" s="1"/>
  <c r="D330" i="28"/>
  <c r="C330" i="2"/>
  <c r="F330" i="28" s="1"/>
  <c r="D338" i="28"/>
  <c r="C338" i="2"/>
  <c r="F338" i="28" s="1"/>
  <c r="D346" i="28"/>
  <c r="C346" i="2"/>
  <c r="F346" i="28" s="1"/>
  <c r="D354" i="28"/>
  <c r="C354" i="2"/>
  <c r="F354" i="28" s="1"/>
  <c r="D362" i="28"/>
  <c r="C362" i="2"/>
  <c r="F362" i="28" s="1"/>
  <c r="D370" i="28"/>
  <c r="C370" i="2"/>
  <c r="F370" i="28" s="1"/>
  <c r="D378" i="28"/>
  <c r="C378" i="2"/>
  <c r="F378" i="28" s="1"/>
  <c r="D386" i="28"/>
  <c r="C386" i="2"/>
  <c r="F386" i="28" s="1"/>
  <c r="D394" i="28"/>
  <c r="C394" i="2"/>
  <c r="F394" i="28" s="1"/>
  <c r="D402" i="28"/>
  <c r="C402" i="2"/>
  <c r="F402" i="28" s="1"/>
  <c r="D410" i="28"/>
  <c r="C410" i="2"/>
  <c r="F410" i="28" s="1"/>
  <c r="D418" i="28"/>
  <c r="C418" i="2"/>
  <c r="F418" i="28" s="1"/>
  <c r="D426" i="28"/>
  <c r="C426" i="2"/>
  <c r="F426" i="28" s="1"/>
  <c r="D434" i="28"/>
  <c r="C434" i="2"/>
  <c r="F434" i="28" s="1"/>
  <c r="D442" i="28"/>
  <c r="C442" i="2"/>
  <c r="F442" i="28" s="1"/>
  <c r="D450" i="28"/>
  <c r="C450" i="2"/>
  <c r="F450" i="28" s="1"/>
  <c r="D458" i="28"/>
  <c r="C458" i="2"/>
  <c r="F458" i="28" s="1"/>
  <c r="D466" i="28"/>
  <c r="C466" i="2"/>
  <c r="F466" i="28" s="1"/>
  <c r="D474" i="28"/>
  <c r="C474" i="2"/>
  <c r="F474" i="28" s="1"/>
  <c r="D482" i="28"/>
  <c r="C482" i="2"/>
  <c r="F482" i="28" s="1"/>
  <c r="D490" i="28"/>
  <c r="C490" i="2"/>
  <c r="F490" i="28" s="1"/>
  <c r="D498" i="28"/>
  <c r="C498" i="2"/>
  <c r="F498" i="28" s="1"/>
  <c r="D506" i="28"/>
  <c r="C506" i="2"/>
  <c r="F506" i="28" s="1"/>
  <c r="D514" i="28"/>
  <c r="C514" i="2"/>
  <c r="F514" i="28" s="1"/>
  <c r="D522" i="28"/>
  <c r="C522" i="2"/>
  <c r="F522" i="28" s="1"/>
  <c r="D530" i="28"/>
  <c r="C530" i="2"/>
  <c r="F530" i="28" s="1"/>
  <c r="D538" i="28"/>
  <c r="C538" i="2"/>
  <c r="F538" i="28" s="1"/>
  <c r="D546" i="28"/>
  <c r="C546" i="2"/>
  <c r="F546" i="28" s="1"/>
  <c r="D554" i="28"/>
  <c r="C554" i="2"/>
  <c r="F554" i="28" s="1"/>
  <c r="D562" i="28"/>
  <c r="C562" i="2"/>
  <c r="F562" i="28" s="1"/>
  <c r="D570" i="28"/>
  <c r="C570" i="2"/>
  <c r="F570" i="28" s="1"/>
  <c r="D578" i="28"/>
  <c r="C578" i="2"/>
  <c r="F578" i="28" s="1"/>
  <c r="D586" i="28"/>
  <c r="C586" i="2"/>
  <c r="F586" i="28" s="1"/>
  <c r="D594" i="28"/>
  <c r="C594" i="2"/>
  <c r="F594" i="28" s="1"/>
  <c r="D602" i="28"/>
  <c r="C602" i="2"/>
  <c r="F602" i="28" s="1"/>
  <c r="D610" i="28"/>
  <c r="C610" i="2"/>
  <c r="F610" i="28" s="1"/>
  <c r="D618" i="28"/>
  <c r="C618" i="2"/>
  <c r="F618" i="28" s="1"/>
  <c r="D626" i="28"/>
  <c r="C626" i="2"/>
  <c r="F626" i="28" s="1"/>
  <c r="D634" i="28"/>
  <c r="C634" i="2"/>
  <c r="F634" i="28" s="1"/>
  <c r="D642" i="28"/>
  <c r="C642" i="2"/>
  <c r="F642" i="28" s="1"/>
  <c r="D650" i="28"/>
  <c r="C650" i="2"/>
  <c r="F650" i="28" s="1"/>
  <c r="D658" i="28"/>
  <c r="C658" i="2"/>
  <c r="F658" i="28" s="1"/>
  <c r="D666" i="28"/>
  <c r="C666" i="2"/>
  <c r="F666" i="28" s="1"/>
  <c r="D674" i="28"/>
  <c r="C674" i="2"/>
  <c r="F674" i="28" s="1"/>
  <c r="D682" i="28"/>
  <c r="C682" i="2"/>
  <c r="F682" i="28" s="1"/>
  <c r="D690" i="28"/>
  <c r="C690" i="2"/>
  <c r="F690" i="28" s="1"/>
  <c r="D698" i="28"/>
  <c r="C698" i="2"/>
  <c r="F698" i="28" s="1"/>
  <c r="D706" i="28"/>
  <c r="C706" i="2"/>
  <c r="F706" i="28" s="1"/>
  <c r="D714" i="28"/>
  <c r="C714" i="2"/>
  <c r="F714" i="28" s="1"/>
  <c r="D722" i="28"/>
  <c r="C722" i="2"/>
  <c r="F722" i="28" s="1"/>
  <c r="D730" i="28"/>
  <c r="C730" i="2"/>
  <c r="F730" i="28" s="1"/>
  <c r="D738" i="28"/>
  <c r="C738" i="2"/>
  <c r="F738" i="28" s="1"/>
  <c r="D746" i="28"/>
  <c r="C746" i="2"/>
  <c r="F746" i="28" s="1"/>
  <c r="D754" i="28"/>
  <c r="C754" i="2"/>
  <c r="F754" i="28" s="1"/>
  <c r="D762" i="28"/>
  <c r="C762" i="2"/>
  <c r="F762" i="28" s="1"/>
  <c r="D770" i="28"/>
  <c r="C770" i="2"/>
  <c r="F770" i="28" s="1"/>
  <c r="D778" i="28"/>
  <c r="C778" i="2"/>
  <c r="F778" i="28" s="1"/>
  <c r="D786" i="28"/>
  <c r="C786" i="2"/>
  <c r="F786" i="28" s="1"/>
  <c r="D794" i="28"/>
  <c r="C794" i="2"/>
  <c r="F794" i="28" s="1"/>
  <c r="D802" i="28"/>
  <c r="C802" i="2"/>
  <c r="F802" i="28" s="1"/>
  <c r="D810" i="28"/>
  <c r="C810" i="2"/>
  <c r="F810" i="28" s="1"/>
  <c r="D814" i="28"/>
  <c r="C814" i="2"/>
  <c r="F814" i="28" s="1"/>
  <c r="D822" i="28"/>
  <c r="C822" i="2"/>
  <c r="F822" i="28" s="1"/>
  <c r="D830" i="28"/>
  <c r="C830" i="2"/>
  <c r="F830" i="28" s="1"/>
  <c r="D834" i="28"/>
  <c r="C834" i="2"/>
  <c r="F834" i="28" s="1"/>
  <c r="D838" i="28"/>
  <c r="C838" i="2"/>
  <c r="F838" i="28" s="1"/>
  <c r="D842" i="28"/>
  <c r="C842" i="2"/>
  <c r="F842" i="28" s="1"/>
  <c r="D846" i="28"/>
  <c r="C846" i="2"/>
  <c r="F846" i="28" s="1"/>
  <c r="D850" i="28"/>
  <c r="C850" i="2"/>
  <c r="F850" i="28" s="1"/>
  <c r="D854" i="28"/>
  <c r="C854" i="2"/>
  <c r="F854" i="28" s="1"/>
  <c r="D862" i="28"/>
  <c r="C862" i="2"/>
  <c r="F862" i="28" s="1"/>
  <c r="D866" i="28"/>
  <c r="C866" i="2"/>
  <c r="F866" i="28" s="1"/>
  <c r="D870" i="28"/>
  <c r="C870" i="2"/>
  <c r="F870" i="28" s="1"/>
  <c r="D874" i="28"/>
  <c r="C874" i="2"/>
  <c r="F874" i="28" s="1"/>
  <c r="D878" i="28"/>
  <c r="C878" i="2"/>
  <c r="F878" i="28" s="1"/>
  <c r="D882" i="28"/>
  <c r="C882" i="2"/>
  <c r="F882" i="28" s="1"/>
  <c r="D886" i="28"/>
  <c r="C886" i="2"/>
  <c r="F886" i="28" s="1"/>
  <c r="D894" i="28"/>
  <c r="C894" i="2"/>
  <c r="F894" i="28" s="1"/>
  <c r="D898" i="28"/>
  <c r="C898" i="2"/>
  <c r="F898" i="28" s="1"/>
  <c r="D902" i="28"/>
  <c r="C902" i="2"/>
  <c r="F902" i="28" s="1"/>
  <c r="D906" i="28"/>
  <c r="C906" i="2"/>
  <c r="F906" i="28" s="1"/>
  <c r="D910" i="28"/>
  <c r="C910" i="2"/>
  <c r="F910" i="28" s="1"/>
  <c r="D914" i="28"/>
  <c r="C914" i="2"/>
  <c r="F914" i="28" s="1"/>
  <c r="D918" i="28"/>
  <c r="C918" i="2"/>
  <c r="F918" i="28" s="1"/>
  <c r="D926" i="28"/>
  <c r="C926" i="2"/>
  <c r="F926" i="28" s="1"/>
  <c r="D930" i="28"/>
  <c r="C930" i="2"/>
  <c r="F930" i="28" s="1"/>
  <c r="D934" i="28"/>
  <c r="C934" i="2"/>
  <c r="F934" i="28" s="1"/>
  <c r="D938" i="28"/>
  <c r="C938" i="2"/>
  <c r="F938" i="28" s="1"/>
  <c r="D942" i="28"/>
  <c r="C942" i="2"/>
  <c r="F942" i="28" s="1"/>
  <c r="D946" i="28"/>
  <c r="C946" i="2"/>
  <c r="F946" i="28" s="1"/>
  <c r="D950" i="28"/>
  <c r="C950" i="2"/>
  <c r="F950" i="28" s="1"/>
  <c r="D958" i="28"/>
  <c r="C958" i="2"/>
  <c r="F958" i="28" s="1"/>
  <c r="D962" i="28"/>
  <c r="C962" i="2"/>
  <c r="F962" i="28" s="1"/>
  <c r="D966" i="28"/>
  <c r="C966" i="2"/>
  <c r="F966" i="28" s="1"/>
  <c r="D970" i="28"/>
  <c r="C970" i="2"/>
  <c r="F970" i="28" s="1"/>
  <c r="D974" i="28"/>
  <c r="C974" i="2"/>
  <c r="F974" i="28" s="1"/>
  <c r="D978" i="28"/>
  <c r="C978" i="2"/>
  <c r="F978" i="28" s="1"/>
  <c r="D982" i="28"/>
  <c r="C982" i="2"/>
  <c r="F982" i="28" s="1"/>
  <c r="D990" i="28"/>
  <c r="C990" i="2"/>
  <c r="F990" i="28" s="1"/>
  <c r="D994" i="28"/>
  <c r="C994" i="2"/>
  <c r="F994" i="28" s="1"/>
  <c r="D998" i="28"/>
  <c r="C998" i="2"/>
  <c r="F998" i="28" s="1"/>
  <c r="D1002" i="28"/>
  <c r="C1002" i="2"/>
  <c r="F1002" i="28" s="1"/>
  <c r="D1006" i="28"/>
  <c r="C1006" i="2"/>
  <c r="F1006" i="28" s="1"/>
  <c r="D1010" i="28"/>
  <c r="C1010" i="2"/>
  <c r="F1010" i="28" s="1"/>
  <c r="D1014" i="28"/>
  <c r="C1014" i="2"/>
  <c r="F1014" i="28" s="1"/>
  <c r="D1022" i="28"/>
  <c r="C1022" i="2"/>
  <c r="F1022" i="28" s="1"/>
  <c r="D1026" i="28"/>
  <c r="C1026" i="2"/>
  <c r="F1026" i="28" s="1"/>
  <c r="D1030" i="28"/>
  <c r="C1030" i="2"/>
  <c r="F1030" i="28" s="1"/>
  <c r="D1034" i="28"/>
  <c r="C1034" i="2"/>
  <c r="F1034" i="28" s="1"/>
  <c r="D1038" i="28"/>
  <c r="C1038" i="2"/>
  <c r="F1038" i="28" s="1"/>
  <c r="D1042" i="28"/>
  <c r="C1042" i="2"/>
  <c r="F1042" i="28" s="1"/>
  <c r="D1046" i="28"/>
  <c r="C1046" i="2"/>
  <c r="F1046" i="28" s="1"/>
  <c r="D1054" i="28"/>
  <c r="C1054" i="2"/>
  <c r="F1054" i="28" s="1"/>
  <c r="D1058" i="28"/>
  <c r="C1058" i="2"/>
  <c r="F1058" i="28" s="1"/>
  <c r="D1062" i="28"/>
  <c r="C1062" i="2"/>
  <c r="F1062" i="28" s="1"/>
  <c r="D1066" i="28"/>
  <c r="C1066" i="2"/>
  <c r="F1066" i="28" s="1"/>
  <c r="D1070" i="28"/>
  <c r="C1070" i="2"/>
  <c r="F1070" i="28" s="1"/>
  <c r="D1074" i="28"/>
  <c r="C1074" i="2"/>
  <c r="F1074" i="28" s="1"/>
  <c r="D1078" i="28"/>
  <c r="C1078" i="2"/>
  <c r="F1078" i="28" s="1"/>
  <c r="D1086" i="28"/>
  <c r="C1086" i="2"/>
  <c r="F1086" i="28" s="1"/>
  <c r="D1090" i="28"/>
  <c r="C1090" i="2"/>
  <c r="F1090" i="28" s="1"/>
  <c r="D1094" i="28"/>
  <c r="C1094" i="2"/>
  <c r="F1094" i="28" s="1"/>
  <c r="D1098" i="28"/>
  <c r="C1098" i="2"/>
  <c r="F1098" i="28" s="1"/>
  <c r="D1102" i="28"/>
  <c r="C1102" i="2"/>
  <c r="F1102" i="28" s="1"/>
  <c r="D1106" i="28"/>
  <c r="C1106" i="2"/>
  <c r="F1106" i="28" s="1"/>
  <c r="D1110" i="28"/>
  <c r="C1110" i="2"/>
  <c r="F1110" i="28" s="1"/>
  <c r="D1118" i="28"/>
  <c r="C1118" i="2"/>
  <c r="F1118" i="28" s="1"/>
  <c r="D1122" i="28"/>
  <c r="C1122" i="2"/>
  <c r="F1122" i="28" s="1"/>
  <c r="D1126" i="28"/>
  <c r="C1126" i="2"/>
  <c r="F1126" i="28" s="1"/>
  <c r="D1130" i="28"/>
  <c r="C1130" i="2"/>
  <c r="F1130" i="28" s="1"/>
  <c r="D1134" i="28"/>
  <c r="C1134" i="2"/>
  <c r="F1134" i="28" s="1"/>
  <c r="D1138" i="28"/>
  <c r="C1138" i="2"/>
  <c r="F1138" i="28" s="1"/>
  <c r="D1142" i="28"/>
  <c r="C1142" i="2"/>
  <c r="F1142" i="28" s="1"/>
  <c r="D1150" i="28"/>
  <c r="C1150" i="2"/>
  <c r="F1150" i="28" s="1"/>
  <c r="D1154" i="28"/>
  <c r="C1154" i="2"/>
  <c r="F1154" i="28" s="1"/>
  <c r="D1158" i="28"/>
  <c r="C1158" i="2"/>
  <c r="F1158" i="28" s="1"/>
  <c r="D1162" i="28"/>
  <c r="C1162" i="2"/>
  <c r="F1162" i="28" s="1"/>
  <c r="D1166" i="28"/>
  <c r="C1166" i="2"/>
  <c r="F1166" i="28" s="1"/>
  <c r="D1170" i="28"/>
  <c r="C1170" i="2"/>
  <c r="F1170" i="28" s="1"/>
  <c r="D1174" i="28"/>
  <c r="C1174" i="2"/>
  <c r="F1174" i="28" s="1"/>
  <c r="D1182" i="28"/>
  <c r="C1182" i="2"/>
  <c r="F1182" i="28" s="1"/>
  <c r="D1186" i="28"/>
  <c r="C1186" i="2"/>
  <c r="F1186" i="28" s="1"/>
  <c r="D1190" i="28"/>
  <c r="C1190" i="2"/>
  <c r="F1190" i="28" s="1"/>
  <c r="D1194" i="28"/>
  <c r="C1194" i="2"/>
  <c r="F1194" i="28" s="1"/>
  <c r="D1198" i="28"/>
  <c r="C1198" i="2"/>
  <c r="F1198" i="28" s="1"/>
  <c r="D1202" i="28"/>
  <c r="C1202" i="2"/>
  <c r="F1202" i="28" s="1"/>
  <c r="D1206" i="28"/>
  <c r="C1206" i="2"/>
  <c r="F1206" i="28" s="1"/>
  <c r="D1214" i="28"/>
  <c r="C1214" i="2"/>
  <c r="F1214" i="28" s="1"/>
  <c r="D1218" i="28"/>
  <c r="C1218" i="2"/>
  <c r="F1218" i="28" s="1"/>
  <c r="D1222" i="28"/>
  <c r="C1222" i="2"/>
  <c r="F1222" i="28" s="1"/>
  <c r="D1226" i="28"/>
  <c r="C1226" i="2"/>
  <c r="F1226" i="28" s="1"/>
  <c r="D1230" i="28"/>
  <c r="C1230" i="2"/>
  <c r="F1230" i="28" s="1"/>
  <c r="D1234" i="28"/>
  <c r="C1234" i="2"/>
  <c r="F1234" i="28" s="1"/>
  <c r="C10" i="2"/>
  <c r="F10" i="28" s="1"/>
  <c r="C19" i="2"/>
  <c r="F19" i="28" s="1"/>
  <c r="C29" i="2"/>
  <c r="F29" i="28" s="1"/>
  <c r="C38" i="2"/>
  <c r="F38" i="28" s="1"/>
  <c r="C47" i="2"/>
  <c r="F47" i="28" s="1"/>
  <c r="C65" i="2"/>
  <c r="F65" i="28" s="1"/>
  <c r="C74" i="2"/>
  <c r="F74" i="28" s="1"/>
  <c r="C83" i="2"/>
  <c r="F83" i="28" s="1"/>
  <c r="C93" i="2"/>
  <c r="F93" i="28" s="1"/>
  <c r="C104" i="2"/>
  <c r="F104" i="28" s="1"/>
  <c r="C118" i="2"/>
  <c r="F118" i="28" s="1"/>
  <c r="C131" i="2"/>
  <c r="F131" i="28" s="1"/>
  <c r="C143" i="2"/>
  <c r="F143" i="28" s="1"/>
  <c r="C168" i="2"/>
  <c r="F168" i="28" s="1"/>
  <c r="C182" i="2"/>
  <c r="F182" i="28" s="1"/>
  <c r="C207" i="2"/>
  <c r="F207" i="28" s="1"/>
  <c r="C221" i="2"/>
  <c r="F221" i="28" s="1"/>
  <c r="C232" i="2"/>
  <c r="F232" i="28" s="1"/>
  <c r="C246" i="2"/>
  <c r="F246" i="28" s="1"/>
  <c r="C271" i="2"/>
  <c r="F271" i="28" s="1"/>
  <c r="C285" i="2"/>
  <c r="F285" i="28" s="1"/>
  <c r="C296" i="2"/>
  <c r="F296" i="28" s="1"/>
  <c r="C310" i="2"/>
  <c r="F310" i="28" s="1"/>
  <c r="C323" i="2"/>
  <c r="F323" i="28" s="1"/>
  <c r="C335" i="2"/>
  <c r="F335" i="28" s="1"/>
  <c r="C349" i="2"/>
  <c r="F349" i="28" s="1"/>
  <c r="C360" i="2"/>
  <c r="F360" i="28" s="1"/>
  <c r="C374" i="2"/>
  <c r="F374" i="28" s="1"/>
  <c r="C387" i="2"/>
  <c r="F387" i="28" s="1"/>
  <c r="C399" i="2"/>
  <c r="F399" i="28" s="1"/>
  <c r="C413" i="2"/>
  <c r="F413" i="28" s="1"/>
  <c r="C424" i="2"/>
  <c r="F424" i="28" s="1"/>
  <c r="C438" i="2"/>
  <c r="F438" i="28" s="1"/>
  <c r="C451" i="2"/>
  <c r="F451" i="28" s="1"/>
  <c r="C463" i="2"/>
  <c r="F463" i="28" s="1"/>
  <c r="C477" i="2"/>
  <c r="F477" i="28" s="1"/>
  <c r="C488" i="2"/>
  <c r="F488" i="28" s="1"/>
  <c r="C502" i="2"/>
  <c r="F502" i="28" s="1"/>
  <c r="C515" i="2"/>
  <c r="F515" i="28" s="1"/>
  <c r="C541" i="2"/>
  <c r="F541" i="28" s="1"/>
  <c r="C552" i="2"/>
  <c r="F552" i="28" s="1"/>
  <c r="C567" i="2"/>
  <c r="F567" i="28" s="1"/>
  <c r="C589" i="2"/>
  <c r="F589" i="28" s="1"/>
  <c r="C607" i="2"/>
  <c r="F607" i="28" s="1"/>
  <c r="C630" i="2"/>
  <c r="F630" i="28" s="1"/>
  <c r="C653" i="2"/>
  <c r="F653" i="28" s="1"/>
  <c r="C671" i="2"/>
  <c r="F671" i="28" s="1"/>
  <c r="C694" i="2"/>
  <c r="F694" i="28" s="1"/>
  <c r="C717" i="2"/>
  <c r="F717" i="28" s="1"/>
  <c r="C735" i="2"/>
  <c r="F735" i="28" s="1"/>
  <c r="C758" i="2"/>
  <c r="F758" i="28" s="1"/>
  <c r="C781" i="2"/>
  <c r="F781" i="28" s="1"/>
  <c r="C805" i="2"/>
  <c r="F805" i="28" s="1"/>
  <c r="C848" i="2"/>
  <c r="F848" i="28" s="1"/>
  <c r="C890" i="2"/>
  <c r="F890" i="28" s="1"/>
  <c r="C932" i="2"/>
  <c r="F932" i="28" s="1"/>
  <c r="C976" i="2"/>
  <c r="F976" i="28" s="1"/>
  <c r="C1018" i="2"/>
  <c r="F1018" i="28" s="1"/>
  <c r="C1060" i="2"/>
  <c r="F1060" i="28" s="1"/>
  <c r="C1104" i="2"/>
  <c r="F1104" i="28" s="1"/>
  <c r="C1146" i="2"/>
  <c r="F1146" i="28" s="1"/>
  <c r="C1188" i="2"/>
  <c r="F1188" i="28" s="1"/>
  <c r="C1232" i="2"/>
  <c r="F1232" i="28" s="1"/>
  <c r="D100" i="28"/>
  <c r="D209" i="28"/>
  <c r="B11" i="19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B62" i="19" s="1"/>
  <c r="B63" i="19" s="1"/>
  <c r="B64" i="19" s="1"/>
  <c r="B65" i="19" s="1"/>
  <c r="B66" i="19" s="1"/>
  <c r="B67" i="19" s="1"/>
  <c r="B68" i="19" s="1"/>
  <c r="B69" i="19" s="1"/>
  <c r="B70" i="19" s="1"/>
  <c r="B71" i="19" s="1"/>
  <c r="B72" i="19" s="1"/>
  <c r="B73" i="19" s="1"/>
  <c r="B74" i="19" s="1"/>
  <c r="B75" i="19" s="1"/>
  <c r="B76" i="19" s="1"/>
  <c r="B77" i="19" s="1"/>
  <c r="B78" i="19" s="1"/>
  <c r="B79" i="19" s="1"/>
  <c r="B80" i="19" s="1"/>
  <c r="B81" i="19" s="1"/>
  <c r="B82" i="19" s="1"/>
  <c r="B83" i="19" s="1"/>
  <c r="B84" i="19" s="1"/>
  <c r="B85" i="19" s="1"/>
  <c r="B86" i="19" s="1"/>
  <c r="B87" i="19" s="1"/>
  <c r="B88" i="19" s="1"/>
  <c r="B89" i="19" s="1"/>
  <c r="B90" i="19" s="1"/>
  <c r="B91" i="19" s="1"/>
  <c r="B92" i="19" s="1"/>
  <c r="B93" i="19" s="1"/>
  <c r="B94" i="19" s="1"/>
  <c r="B95" i="19" s="1"/>
  <c r="B96" i="19" s="1"/>
  <c r="B97" i="19" s="1"/>
  <c r="B98" i="19" s="1"/>
  <c r="B99" i="19" s="1"/>
  <c r="B100" i="19" s="1"/>
  <c r="B101" i="19" s="1"/>
  <c r="B102" i="19" s="1"/>
  <c r="B103" i="19" s="1"/>
  <c r="B104" i="19" s="1"/>
  <c r="B105" i="19" s="1"/>
  <c r="B106" i="19" s="1"/>
  <c r="B107" i="19" s="1"/>
  <c r="B108" i="19" s="1"/>
  <c r="B109" i="19" s="1"/>
  <c r="B110" i="19" s="1"/>
  <c r="B111" i="19" s="1"/>
  <c r="B112" i="19" s="1"/>
  <c r="B113" i="19" s="1"/>
  <c r="B114" i="19" s="1"/>
  <c r="B115" i="19" s="1"/>
  <c r="B116" i="19" s="1"/>
  <c r="B117" i="19" s="1"/>
  <c r="B118" i="19" s="1"/>
  <c r="B119" i="19" s="1"/>
  <c r="B120" i="19" s="1"/>
  <c r="B121" i="19" s="1"/>
  <c r="B122" i="19" s="1"/>
  <c r="B123" i="19" s="1"/>
  <c r="B124" i="19" s="1"/>
  <c r="B125" i="19" s="1"/>
  <c r="B126" i="19" s="1"/>
  <c r="B127" i="19" s="1"/>
  <c r="B128" i="19" s="1"/>
  <c r="B129" i="19" s="1"/>
  <c r="B130" i="19" s="1"/>
  <c r="B131" i="19" s="1"/>
  <c r="B132" i="19" s="1"/>
  <c r="B133" i="19" s="1"/>
  <c r="B134" i="19" s="1"/>
  <c r="B135" i="19" s="1"/>
  <c r="B136" i="19" s="1"/>
  <c r="B137" i="19" s="1"/>
  <c r="B138" i="19" s="1"/>
  <c r="B139" i="19" s="1"/>
  <c r="B140" i="19" s="1"/>
  <c r="B141" i="19" s="1"/>
  <c r="B142" i="19" s="1"/>
  <c r="B143" i="19" s="1"/>
  <c r="B144" i="19" s="1"/>
  <c r="B145" i="19" s="1"/>
  <c r="B146" i="19" s="1"/>
  <c r="B147" i="19" s="1"/>
  <c r="B148" i="19" s="1"/>
  <c r="B149" i="19" s="1"/>
  <c r="B150" i="19" s="1"/>
  <c r="B151" i="19" s="1"/>
  <c r="B152" i="19" s="1"/>
  <c r="B153" i="19" s="1"/>
  <c r="B154" i="19" s="1"/>
  <c r="B155" i="19" s="1"/>
  <c r="B156" i="19" s="1"/>
  <c r="B157" i="19" s="1"/>
  <c r="B158" i="19" s="1"/>
  <c r="B159" i="19" s="1"/>
  <c r="B160" i="19" s="1"/>
  <c r="B161" i="19" s="1"/>
  <c r="B162" i="19" s="1"/>
  <c r="B163" i="19" s="1"/>
  <c r="B164" i="19" s="1"/>
  <c r="B165" i="19" s="1"/>
  <c r="B166" i="19" s="1"/>
  <c r="B167" i="19" s="1"/>
  <c r="B168" i="19" s="1"/>
  <c r="B169" i="19" s="1"/>
  <c r="B170" i="19" s="1"/>
  <c r="B171" i="19" s="1"/>
  <c r="B172" i="19" s="1"/>
  <c r="B173" i="19" s="1"/>
  <c r="B174" i="19" s="1"/>
  <c r="B175" i="19" s="1"/>
  <c r="B176" i="19" s="1"/>
  <c r="B177" i="19" s="1"/>
  <c r="B178" i="19" s="1"/>
  <c r="B179" i="19" s="1"/>
  <c r="B180" i="19" s="1"/>
  <c r="B181" i="19" s="1"/>
  <c r="B182" i="19" s="1"/>
  <c r="B183" i="19" s="1"/>
  <c r="B184" i="19" s="1"/>
  <c r="B185" i="19" s="1"/>
  <c r="B186" i="19" s="1"/>
  <c r="B187" i="19" s="1"/>
  <c r="B188" i="19" s="1"/>
  <c r="B189" i="19" s="1"/>
  <c r="B190" i="19" s="1"/>
  <c r="B191" i="19" s="1"/>
  <c r="B192" i="19" s="1"/>
  <c r="B193" i="19" s="1"/>
  <c r="B194" i="19" s="1"/>
  <c r="B195" i="19" s="1"/>
  <c r="B196" i="19" s="1"/>
  <c r="B197" i="19" s="1"/>
  <c r="B198" i="19" s="1"/>
  <c r="B199" i="19" s="1"/>
  <c r="B200" i="19" s="1"/>
  <c r="B201" i="19" s="1"/>
  <c r="B202" i="19" s="1"/>
  <c r="B203" i="19" s="1"/>
  <c r="B204" i="19" s="1"/>
  <c r="B205" i="19" s="1"/>
  <c r="B206" i="19" s="1"/>
  <c r="B207" i="19" s="1"/>
  <c r="B208" i="19" s="1"/>
  <c r="B209" i="19" s="1"/>
  <c r="B210" i="19" s="1"/>
  <c r="B211" i="19" s="1"/>
  <c r="B212" i="19" s="1"/>
  <c r="B213" i="19" s="1"/>
  <c r="B214" i="19" s="1"/>
  <c r="B215" i="19" s="1"/>
  <c r="B216" i="19" s="1"/>
  <c r="B217" i="19" s="1"/>
  <c r="B218" i="19" s="1"/>
  <c r="B219" i="19" s="1"/>
  <c r="B220" i="19" s="1"/>
  <c r="B221" i="19" s="1"/>
  <c r="B222" i="19" s="1"/>
  <c r="B223" i="19" s="1"/>
  <c r="B224" i="19" s="1"/>
  <c r="B225" i="19" s="1"/>
  <c r="B226" i="19" s="1"/>
  <c r="B227" i="19" s="1"/>
  <c r="B228" i="19" s="1"/>
  <c r="B229" i="19" s="1"/>
  <c r="B230" i="19" s="1"/>
  <c r="B231" i="19" s="1"/>
  <c r="B232" i="19" s="1"/>
  <c r="B233" i="19" s="1"/>
  <c r="B234" i="19" s="1"/>
  <c r="B235" i="19" s="1"/>
  <c r="B236" i="19" s="1"/>
  <c r="B237" i="19" s="1"/>
  <c r="B238" i="19" s="1"/>
  <c r="B239" i="19" s="1"/>
  <c r="B240" i="19" s="1"/>
  <c r="B241" i="19" s="1"/>
  <c r="B242" i="19" s="1"/>
  <c r="B243" i="19" s="1"/>
  <c r="B244" i="19" s="1"/>
  <c r="B245" i="19" s="1"/>
  <c r="B246" i="19" s="1"/>
  <c r="B247" i="19" s="1"/>
  <c r="B248" i="19" s="1"/>
  <c r="B249" i="19" s="1"/>
  <c r="B250" i="19" s="1"/>
  <c r="B251" i="19" s="1"/>
  <c r="B252" i="19" s="1"/>
  <c r="B253" i="19" s="1"/>
  <c r="B254" i="19" s="1"/>
  <c r="B255" i="19" s="1"/>
  <c r="B256" i="19" s="1"/>
  <c r="B257" i="19" s="1"/>
  <c r="B258" i="19" s="1"/>
  <c r="B259" i="19" s="1"/>
  <c r="B260" i="19" s="1"/>
  <c r="B261" i="19" s="1"/>
  <c r="B262" i="19" s="1"/>
  <c r="B263" i="19" s="1"/>
  <c r="B264" i="19" s="1"/>
  <c r="B265" i="19" s="1"/>
  <c r="B266" i="19" s="1"/>
  <c r="B267" i="19" s="1"/>
  <c r="B268" i="19" s="1"/>
  <c r="B269" i="19" s="1"/>
  <c r="B270" i="19" s="1"/>
  <c r="B271" i="19" s="1"/>
  <c r="B272" i="19" s="1"/>
  <c r="B273" i="19" s="1"/>
  <c r="B274" i="19" s="1"/>
  <c r="B275" i="19" s="1"/>
  <c r="B276" i="19" s="1"/>
  <c r="B277" i="19" s="1"/>
  <c r="B278" i="19" s="1"/>
  <c r="B279" i="19" s="1"/>
  <c r="B280" i="19" s="1"/>
  <c r="B281" i="19" s="1"/>
  <c r="B282" i="19" s="1"/>
  <c r="B283" i="19" s="1"/>
  <c r="B284" i="19" s="1"/>
  <c r="B285" i="19" s="1"/>
  <c r="B286" i="19" s="1"/>
  <c r="B287" i="19" s="1"/>
  <c r="B288" i="19" s="1"/>
  <c r="B289" i="19" s="1"/>
  <c r="B290" i="19" s="1"/>
  <c r="B291" i="19" s="1"/>
  <c r="B292" i="19" s="1"/>
  <c r="B293" i="19" s="1"/>
  <c r="B294" i="19" s="1"/>
  <c r="B295" i="19" s="1"/>
  <c r="B296" i="19" s="1"/>
  <c r="B297" i="19" s="1"/>
  <c r="B298" i="19" s="1"/>
  <c r="B299" i="19" s="1"/>
  <c r="B300" i="19" s="1"/>
  <c r="B301" i="19" s="1"/>
  <c r="B302" i="19" s="1"/>
  <c r="B303" i="19" s="1"/>
  <c r="B304" i="19" s="1"/>
  <c r="B305" i="19" s="1"/>
  <c r="B306" i="19" s="1"/>
  <c r="B307" i="19" s="1"/>
  <c r="B308" i="19" s="1"/>
  <c r="B309" i="19" s="1"/>
  <c r="B310" i="19" s="1"/>
  <c r="B311" i="19" s="1"/>
  <c r="B312" i="19" s="1"/>
  <c r="B313" i="19" s="1"/>
  <c r="B314" i="19" s="1"/>
  <c r="B315" i="19" s="1"/>
  <c r="B316" i="19" s="1"/>
  <c r="B317" i="19" s="1"/>
  <c r="B318" i="19" s="1"/>
  <c r="B319" i="19" s="1"/>
  <c r="B320" i="19" s="1"/>
  <c r="B321" i="19" s="1"/>
  <c r="B322" i="19" s="1"/>
  <c r="B323" i="19" s="1"/>
  <c r="B324" i="19" s="1"/>
  <c r="B325" i="19" s="1"/>
  <c r="B326" i="19" s="1"/>
  <c r="B327" i="19" s="1"/>
  <c r="B328" i="19" s="1"/>
  <c r="B329" i="19" s="1"/>
  <c r="B330" i="19" s="1"/>
  <c r="B331" i="19" s="1"/>
  <c r="B332" i="19" s="1"/>
  <c r="B333" i="19" s="1"/>
  <c r="B334" i="19" s="1"/>
  <c r="B335" i="19" s="1"/>
  <c r="B336" i="19" s="1"/>
  <c r="B337" i="19" s="1"/>
  <c r="B338" i="19" s="1"/>
  <c r="B339" i="19" s="1"/>
  <c r="B340" i="19" s="1"/>
  <c r="B341" i="19" s="1"/>
  <c r="B342" i="19" s="1"/>
  <c r="B343" i="19" s="1"/>
  <c r="B344" i="19" s="1"/>
  <c r="B345" i="19" s="1"/>
  <c r="B346" i="19" s="1"/>
  <c r="B347" i="19" s="1"/>
  <c r="B348" i="19" s="1"/>
  <c r="B349" i="19" s="1"/>
  <c r="B350" i="19" s="1"/>
  <c r="B351" i="19" s="1"/>
  <c r="B352" i="19" s="1"/>
  <c r="B353" i="19" s="1"/>
  <c r="B354" i="19" s="1"/>
  <c r="B355" i="19" s="1"/>
  <c r="B356" i="19" s="1"/>
  <c r="B357" i="19" s="1"/>
  <c r="B358" i="19" s="1"/>
  <c r="B359" i="19" s="1"/>
  <c r="B360" i="19" s="1"/>
  <c r="B361" i="19" s="1"/>
  <c r="B362" i="19" s="1"/>
  <c r="B363" i="19" s="1"/>
  <c r="B364" i="19" s="1"/>
  <c r="B365" i="19" s="1"/>
  <c r="B366" i="19" s="1"/>
  <c r="B367" i="19" s="1"/>
  <c r="B368" i="19" s="1"/>
  <c r="B369" i="19" s="1"/>
  <c r="B370" i="19" s="1"/>
  <c r="B371" i="19" s="1"/>
  <c r="B372" i="19" s="1"/>
  <c r="B373" i="19" s="1"/>
  <c r="B374" i="19" s="1"/>
  <c r="B375" i="19" s="1"/>
  <c r="B376" i="19" s="1"/>
  <c r="B377" i="19" s="1"/>
  <c r="B378" i="19" s="1"/>
  <c r="B379" i="19" s="1"/>
  <c r="B380" i="19" s="1"/>
  <c r="B381" i="19" s="1"/>
  <c r="B382" i="19" s="1"/>
  <c r="B383" i="19" s="1"/>
  <c r="B384" i="19" s="1"/>
  <c r="B385" i="19" s="1"/>
  <c r="B386" i="19" s="1"/>
  <c r="B387" i="19" s="1"/>
  <c r="B388" i="19" s="1"/>
  <c r="B389" i="19" s="1"/>
  <c r="B390" i="19" s="1"/>
  <c r="B391" i="19" s="1"/>
  <c r="B392" i="19" s="1"/>
  <c r="B393" i="19" s="1"/>
  <c r="B394" i="19" s="1"/>
  <c r="B395" i="19" s="1"/>
  <c r="B396" i="19" s="1"/>
  <c r="B397" i="19" s="1"/>
  <c r="B398" i="19" s="1"/>
  <c r="B399" i="19" s="1"/>
  <c r="B400" i="19" s="1"/>
  <c r="B401" i="19" s="1"/>
  <c r="B402" i="19" s="1"/>
  <c r="B403" i="19" s="1"/>
  <c r="B404" i="19" s="1"/>
  <c r="B405" i="19" s="1"/>
  <c r="B406" i="19" s="1"/>
  <c r="B407" i="19" s="1"/>
  <c r="B408" i="19" s="1"/>
  <c r="B409" i="19" s="1"/>
  <c r="B410" i="19" s="1"/>
  <c r="B411" i="19" s="1"/>
  <c r="B412" i="19" s="1"/>
  <c r="B413" i="19" s="1"/>
  <c r="B414" i="19" s="1"/>
  <c r="B415" i="19" s="1"/>
  <c r="B416" i="19" s="1"/>
  <c r="B417" i="19" s="1"/>
  <c r="B418" i="19" s="1"/>
  <c r="B419" i="19" s="1"/>
  <c r="B420" i="19" s="1"/>
  <c r="B421" i="19" s="1"/>
  <c r="B422" i="19" s="1"/>
  <c r="B423" i="19" s="1"/>
  <c r="B424" i="19" s="1"/>
  <c r="B425" i="19" s="1"/>
  <c r="B426" i="19" s="1"/>
  <c r="B427" i="19" s="1"/>
  <c r="B428" i="19" s="1"/>
  <c r="B429" i="19" s="1"/>
  <c r="B430" i="19" s="1"/>
  <c r="B431" i="19" s="1"/>
  <c r="B432" i="19" s="1"/>
  <c r="B433" i="19" s="1"/>
  <c r="B434" i="19" s="1"/>
  <c r="B435" i="19" s="1"/>
  <c r="B436" i="19" s="1"/>
  <c r="B437" i="19" s="1"/>
  <c r="B438" i="19" s="1"/>
  <c r="B439" i="19" s="1"/>
  <c r="B440" i="19" s="1"/>
  <c r="B441" i="19" s="1"/>
  <c r="B442" i="19" s="1"/>
  <c r="B443" i="19" s="1"/>
  <c r="B444" i="19" s="1"/>
  <c r="B445" i="19" s="1"/>
  <c r="B446" i="19" s="1"/>
  <c r="B447" i="19" s="1"/>
  <c r="B448" i="19" s="1"/>
  <c r="B449" i="19" s="1"/>
  <c r="B450" i="19" s="1"/>
  <c r="B451" i="19" s="1"/>
  <c r="B452" i="19" s="1"/>
  <c r="B453" i="19" s="1"/>
  <c r="B454" i="19" s="1"/>
  <c r="B455" i="19" s="1"/>
  <c r="B456" i="19" s="1"/>
  <c r="B457" i="19" s="1"/>
  <c r="B458" i="19" s="1"/>
  <c r="B459" i="19" s="1"/>
  <c r="B460" i="19" s="1"/>
  <c r="B461" i="19" s="1"/>
  <c r="B462" i="19" s="1"/>
  <c r="B463" i="19" s="1"/>
  <c r="B464" i="19" s="1"/>
  <c r="B465" i="19" s="1"/>
  <c r="B466" i="19" s="1"/>
  <c r="B467" i="19" s="1"/>
  <c r="B468" i="19" s="1"/>
  <c r="B469" i="19" s="1"/>
  <c r="B470" i="19" s="1"/>
  <c r="B471" i="19" s="1"/>
  <c r="B472" i="19" s="1"/>
  <c r="B473" i="19" s="1"/>
  <c r="B474" i="19" s="1"/>
  <c r="B475" i="19" s="1"/>
  <c r="B476" i="19" s="1"/>
  <c r="B477" i="19" s="1"/>
  <c r="B478" i="19" s="1"/>
  <c r="B479" i="19" s="1"/>
  <c r="B480" i="19" s="1"/>
  <c r="B481" i="19" s="1"/>
  <c r="B482" i="19" s="1"/>
  <c r="B483" i="19" s="1"/>
  <c r="B484" i="19" s="1"/>
  <c r="B485" i="19" s="1"/>
  <c r="B486" i="19" s="1"/>
  <c r="B487" i="19" s="1"/>
  <c r="B488" i="19" s="1"/>
  <c r="B489" i="19" s="1"/>
  <c r="B490" i="19" s="1"/>
  <c r="B491" i="19" s="1"/>
  <c r="B492" i="19" s="1"/>
  <c r="B493" i="19" s="1"/>
  <c r="B494" i="19" s="1"/>
  <c r="B495" i="19" s="1"/>
  <c r="B496" i="19" s="1"/>
  <c r="B497" i="19" s="1"/>
  <c r="B498" i="19" s="1"/>
  <c r="B499" i="19" s="1"/>
  <c r="B500" i="19" s="1"/>
  <c r="B501" i="19" s="1"/>
  <c r="B502" i="19" s="1"/>
  <c r="B503" i="19" s="1"/>
  <c r="B504" i="19" s="1"/>
  <c r="B505" i="19" s="1"/>
  <c r="B506" i="19" s="1"/>
  <c r="B507" i="19" s="1"/>
  <c r="B508" i="19" s="1"/>
  <c r="B509" i="19" s="1"/>
  <c r="B510" i="19" s="1"/>
  <c r="B511" i="19" s="1"/>
  <c r="B512" i="19" s="1"/>
  <c r="B513" i="19" s="1"/>
  <c r="B514" i="19" s="1"/>
  <c r="B515" i="19" s="1"/>
  <c r="B516" i="19" s="1"/>
  <c r="B517" i="19" s="1"/>
  <c r="B518" i="19" s="1"/>
  <c r="B519" i="19" s="1"/>
  <c r="B520" i="19" s="1"/>
  <c r="B521" i="19" s="1"/>
  <c r="B522" i="19" s="1"/>
  <c r="B523" i="19" s="1"/>
  <c r="B524" i="19" s="1"/>
  <c r="B525" i="19" s="1"/>
  <c r="B526" i="19" s="1"/>
  <c r="B527" i="19" s="1"/>
  <c r="B528" i="19" s="1"/>
  <c r="B529" i="19" s="1"/>
  <c r="B530" i="19" s="1"/>
  <c r="B531" i="19" s="1"/>
  <c r="B532" i="19" s="1"/>
  <c r="B533" i="19" s="1"/>
  <c r="B534" i="19" s="1"/>
  <c r="B535" i="19" s="1"/>
  <c r="B536" i="19" s="1"/>
  <c r="B537" i="19" s="1"/>
  <c r="B538" i="19" s="1"/>
  <c r="B539" i="19" s="1"/>
  <c r="B540" i="19" s="1"/>
  <c r="B541" i="19" s="1"/>
  <c r="B542" i="19" s="1"/>
  <c r="B543" i="19" s="1"/>
  <c r="B544" i="19" s="1"/>
  <c r="B545" i="19" s="1"/>
  <c r="B546" i="19" s="1"/>
  <c r="B547" i="19" s="1"/>
  <c r="B548" i="19" s="1"/>
  <c r="B549" i="19" s="1"/>
  <c r="B550" i="19" s="1"/>
  <c r="B551" i="19" s="1"/>
  <c r="B552" i="19" s="1"/>
  <c r="B553" i="19" s="1"/>
  <c r="B554" i="19" s="1"/>
  <c r="B555" i="19" s="1"/>
  <c r="B556" i="19" s="1"/>
  <c r="B557" i="19" s="1"/>
  <c r="B558" i="19" s="1"/>
  <c r="B559" i="19" s="1"/>
  <c r="B560" i="19" s="1"/>
  <c r="B561" i="19" s="1"/>
  <c r="B562" i="19" s="1"/>
  <c r="B563" i="19" s="1"/>
  <c r="B564" i="19" s="1"/>
  <c r="B565" i="19" s="1"/>
  <c r="B566" i="19" s="1"/>
  <c r="B567" i="19" s="1"/>
  <c r="B568" i="19" s="1"/>
  <c r="B569" i="19" s="1"/>
  <c r="B570" i="19" s="1"/>
  <c r="B571" i="19" s="1"/>
  <c r="B572" i="19" s="1"/>
  <c r="B573" i="19" s="1"/>
  <c r="B574" i="19" s="1"/>
  <c r="B575" i="19" s="1"/>
  <c r="B576" i="19" s="1"/>
  <c r="B577" i="19" s="1"/>
  <c r="B578" i="19" s="1"/>
  <c r="B579" i="19" s="1"/>
  <c r="B580" i="19" s="1"/>
  <c r="B581" i="19" s="1"/>
  <c r="B582" i="19" s="1"/>
  <c r="B583" i="19" s="1"/>
  <c r="B584" i="19" s="1"/>
  <c r="B585" i="19" s="1"/>
  <c r="B586" i="19" s="1"/>
  <c r="B587" i="19" s="1"/>
  <c r="B588" i="19" s="1"/>
  <c r="B589" i="19" s="1"/>
  <c r="B590" i="19" s="1"/>
  <c r="B591" i="19" s="1"/>
  <c r="B592" i="19" s="1"/>
  <c r="B593" i="19" s="1"/>
  <c r="B594" i="19" s="1"/>
  <c r="B595" i="19" s="1"/>
  <c r="B596" i="19" s="1"/>
  <c r="B597" i="19" s="1"/>
  <c r="B598" i="19" s="1"/>
  <c r="B599" i="19" s="1"/>
  <c r="B600" i="19" s="1"/>
  <c r="B601" i="19" s="1"/>
  <c r="B602" i="19" s="1"/>
  <c r="B603" i="19" s="1"/>
  <c r="B604" i="19" s="1"/>
  <c r="B605" i="19" s="1"/>
  <c r="B606" i="19" s="1"/>
  <c r="B607" i="19" s="1"/>
  <c r="B608" i="19" s="1"/>
  <c r="B609" i="19" s="1"/>
  <c r="B610" i="19" s="1"/>
  <c r="B611" i="19" s="1"/>
  <c r="B612" i="19" s="1"/>
  <c r="B613" i="19" s="1"/>
  <c r="B614" i="19" s="1"/>
  <c r="B615" i="19" s="1"/>
  <c r="B616" i="19" s="1"/>
  <c r="B617" i="19" s="1"/>
  <c r="B618" i="19" s="1"/>
  <c r="B619" i="19" s="1"/>
  <c r="B620" i="19" s="1"/>
  <c r="B621" i="19" s="1"/>
  <c r="B622" i="19" s="1"/>
  <c r="B623" i="19" s="1"/>
  <c r="B624" i="19" s="1"/>
  <c r="B625" i="19" s="1"/>
  <c r="B626" i="19" s="1"/>
  <c r="B627" i="19" s="1"/>
  <c r="B628" i="19" s="1"/>
  <c r="B629" i="19" s="1"/>
  <c r="B630" i="19" s="1"/>
  <c r="B631" i="19" s="1"/>
  <c r="B632" i="19" s="1"/>
  <c r="B633" i="19" s="1"/>
  <c r="B634" i="19" s="1"/>
  <c r="B635" i="19" s="1"/>
  <c r="B636" i="19" s="1"/>
  <c r="B637" i="19" s="1"/>
  <c r="B638" i="19" s="1"/>
  <c r="B639" i="19" s="1"/>
  <c r="B640" i="19" s="1"/>
  <c r="B641" i="19" s="1"/>
  <c r="B642" i="19" s="1"/>
  <c r="B643" i="19" s="1"/>
  <c r="B644" i="19" s="1"/>
  <c r="B645" i="19" s="1"/>
  <c r="B646" i="19" s="1"/>
  <c r="B647" i="19" s="1"/>
  <c r="B648" i="19" s="1"/>
  <c r="B649" i="19" s="1"/>
  <c r="B650" i="19" s="1"/>
  <c r="B651" i="19" s="1"/>
  <c r="B652" i="19" s="1"/>
  <c r="B653" i="19" s="1"/>
  <c r="B654" i="19" s="1"/>
  <c r="B655" i="19" s="1"/>
  <c r="B656" i="19" s="1"/>
  <c r="B657" i="19" s="1"/>
  <c r="B658" i="19" s="1"/>
  <c r="B659" i="19" s="1"/>
  <c r="B660" i="19" s="1"/>
  <c r="B661" i="19" s="1"/>
  <c r="B662" i="19" s="1"/>
  <c r="B663" i="19" s="1"/>
  <c r="B664" i="19" s="1"/>
  <c r="B665" i="19" s="1"/>
  <c r="B666" i="19" s="1"/>
  <c r="B667" i="19" s="1"/>
  <c r="B668" i="19" s="1"/>
  <c r="B669" i="19" s="1"/>
  <c r="B670" i="19" s="1"/>
  <c r="B671" i="19" s="1"/>
  <c r="B672" i="19" s="1"/>
  <c r="B673" i="19" s="1"/>
  <c r="B674" i="19" s="1"/>
  <c r="B675" i="19" s="1"/>
  <c r="B676" i="19" s="1"/>
  <c r="B677" i="19" s="1"/>
  <c r="B678" i="19" s="1"/>
  <c r="B679" i="19" s="1"/>
  <c r="B680" i="19" s="1"/>
  <c r="B681" i="19" s="1"/>
  <c r="B682" i="19" s="1"/>
  <c r="B683" i="19" s="1"/>
  <c r="B684" i="19" s="1"/>
  <c r="B685" i="19" s="1"/>
  <c r="B686" i="19" s="1"/>
  <c r="B687" i="19" s="1"/>
  <c r="B688" i="19" s="1"/>
  <c r="B689" i="19" s="1"/>
  <c r="B690" i="19" s="1"/>
  <c r="B691" i="19" s="1"/>
  <c r="B692" i="19" s="1"/>
  <c r="B693" i="19" s="1"/>
  <c r="B694" i="19" s="1"/>
  <c r="B695" i="19" s="1"/>
  <c r="B696" i="19" s="1"/>
  <c r="B697" i="19" s="1"/>
  <c r="B698" i="19" s="1"/>
  <c r="B699" i="19" s="1"/>
  <c r="B700" i="19" s="1"/>
  <c r="B701" i="19" s="1"/>
  <c r="B702" i="19" s="1"/>
  <c r="B703" i="19" s="1"/>
  <c r="B704" i="19" s="1"/>
  <c r="B705" i="19" s="1"/>
  <c r="B706" i="19" s="1"/>
  <c r="B707" i="19" s="1"/>
  <c r="B708" i="19" s="1"/>
  <c r="B709" i="19" s="1"/>
  <c r="B710" i="19" s="1"/>
  <c r="B711" i="19" s="1"/>
  <c r="B712" i="19" s="1"/>
  <c r="B713" i="19" s="1"/>
  <c r="B714" i="19" s="1"/>
  <c r="B715" i="19" s="1"/>
  <c r="B716" i="19" s="1"/>
  <c r="B717" i="19" s="1"/>
  <c r="B718" i="19" s="1"/>
  <c r="B719" i="19" s="1"/>
  <c r="B720" i="19" s="1"/>
  <c r="B721" i="19" s="1"/>
  <c r="B722" i="19" s="1"/>
  <c r="B723" i="19" s="1"/>
  <c r="B724" i="19" s="1"/>
  <c r="B725" i="19" s="1"/>
  <c r="B726" i="19" s="1"/>
  <c r="B727" i="19" s="1"/>
  <c r="B728" i="19" s="1"/>
  <c r="B729" i="19" s="1"/>
  <c r="B730" i="19" s="1"/>
  <c r="B731" i="19" s="1"/>
  <c r="B732" i="19" s="1"/>
  <c r="B733" i="19" s="1"/>
  <c r="B734" i="19" s="1"/>
  <c r="B735" i="19" s="1"/>
  <c r="B736" i="19" s="1"/>
  <c r="B737" i="19" s="1"/>
  <c r="B738" i="19" s="1"/>
  <c r="B739" i="19" s="1"/>
  <c r="B740" i="19" s="1"/>
  <c r="B741" i="19" s="1"/>
  <c r="B742" i="19" s="1"/>
  <c r="B743" i="19" s="1"/>
  <c r="B744" i="19" s="1"/>
  <c r="B745" i="19" s="1"/>
  <c r="B746" i="19" s="1"/>
  <c r="B747" i="19" s="1"/>
  <c r="B748" i="19" s="1"/>
  <c r="B749" i="19" s="1"/>
  <c r="B750" i="19" s="1"/>
  <c r="B751" i="19" s="1"/>
  <c r="B752" i="19" s="1"/>
  <c r="B753" i="19" s="1"/>
  <c r="B754" i="19" s="1"/>
  <c r="B755" i="19" s="1"/>
  <c r="B756" i="19" s="1"/>
  <c r="B757" i="19" s="1"/>
  <c r="B758" i="19" s="1"/>
  <c r="B759" i="19" s="1"/>
  <c r="B760" i="19" s="1"/>
  <c r="B761" i="19" s="1"/>
  <c r="B762" i="19" s="1"/>
  <c r="B763" i="19" s="1"/>
  <c r="B764" i="19" s="1"/>
  <c r="B765" i="19" s="1"/>
  <c r="B766" i="19" s="1"/>
  <c r="B767" i="19" s="1"/>
  <c r="B768" i="19" s="1"/>
  <c r="B769" i="19" s="1"/>
  <c r="B770" i="19" s="1"/>
  <c r="B771" i="19" s="1"/>
  <c r="B772" i="19" s="1"/>
  <c r="B773" i="19" s="1"/>
  <c r="B774" i="19" s="1"/>
  <c r="B775" i="19" s="1"/>
  <c r="B776" i="19" s="1"/>
  <c r="B777" i="19" s="1"/>
  <c r="B778" i="19" s="1"/>
  <c r="B779" i="19" s="1"/>
  <c r="B780" i="19" s="1"/>
  <c r="B781" i="19" s="1"/>
  <c r="B782" i="19" s="1"/>
  <c r="B783" i="19" s="1"/>
  <c r="B784" i="19" s="1"/>
  <c r="B785" i="19" s="1"/>
  <c r="B786" i="19" s="1"/>
  <c r="B787" i="19" s="1"/>
  <c r="B788" i="19" s="1"/>
  <c r="B789" i="19" s="1"/>
  <c r="B790" i="19" s="1"/>
  <c r="B791" i="19" s="1"/>
  <c r="B792" i="19" s="1"/>
  <c r="B793" i="19" s="1"/>
  <c r="B794" i="19" s="1"/>
  <c r="B795" i="19" s="1"/>
  <c r="B796" i="19" s="1"/>
  <c r="B797" i="19" s="1"/>
  <c r="B798" i="19" s="1"/>
  <c r="B799" i="19" s="1"/>
  <c r="B800" i="19" s="1"/>
  <c r="B801" i="19" s="1"/>
  <c r="B802" i="19" s="1"/>
  <c r="B803" i="19" s="1"/>
  <c r="B804" i="19" s="1"/>
  <c r="B805" i="19" s="1"/>
  <c r="B806" i="19" s="1"/>
  <c r="B807" i="19" s="1"/>
  <c r="B808" i="19" s="1"/>
  <c r="B809" i="19" s="1"/>
  <c r="B810" i="19" s="1"/>
  <c r="B811" i="19" s="1"/>
  <c r="B812" i="19" s="1"/>
  <c r="B813" i="19" s="1"/>
  <c r="B814" i="19" s="1"/>
  <c r="B815" i="19" s="1"/>
  <c r="B816" i="19" s="1"/>
  <c r="B817" i="19" s="1"/>
  <c r="B818" i="19" s="1"/>
  <c r="B819" i="19" s="1"/>
  <c r="B820" i="19" s="1"/>
  <c r="B821" i="19" s="1"/>
  <c r="B822" i="19" s="1"/>
  <c r="B823" i="19" s="1"/>
  <c r="B824" i="19" s="1"/>
  <c r="B825" i="19" s="1"/>
  <c r="B826" i="19" s="1"/>
  <c r="B827" i="19" s="1"/>
  <c r="B828" i="19" s="1"/>
  <c r="B829" i="19" s="1"/>
  <c r="B830" i="19" s="1"/>
  <c r="B831" i="19" s="1"/>
  <c r="B832" i="19" s="1"/>
  <c r="B833" i="19" s="1"/>
  <c r="B834" i="19" s="1"/>
  <c r="B835" i="19" s="1"/>
  <c r="B836" i="19" s="1"/>
  <c r="B837" i="19" s="1"/>
  <c r="B838" i="19" s="1"/>
  <c r="B839" i="19" s="1"/>
  <c r="B840" i="19" s="1"/>
  <c r="B841" i="19" s="1"/>
  <c r="B842" i="19" s="1"/>
  <c r="B843" i="19" s="1"/>
  <c r="B844" i="19" s="1"/>
  <c r="B845" i="19" s="1"/>
  <c r="B846" i="19" s="1"/>
  <c r="B847" i="19" s="1"/>
  <c r="B848" i="19" s="1"/>
  <c r="B849" i="19" s="1"/>
  <c r="B850" i="19" s="1"/>
  <c r="B851" i="19" s="1"/>
  <c r="B852" i="19" s="1"/>
  <c r="B853" i="19" s="1"/>
  <c r="B854" i="19" s="1"/>
  <c r="B855" i="19" s="1"/>
  <c r="B856" i="19" s="1"/>
  <c r="B857" i="19" s="1"/>
  <c r="B858" i="19" s="1"/>
  <c r="B859" i="19" s="1"/>
  <c r="B860" i="19" s="1"/>
  <c r="B861" i="19" s="1"/>
  <c r="B862" i="19" s="1"/>
  <c r="B863" i="19" s="1"/>
  <c r="B864" i="19" s="1"/>
  <c r="B865" i="19" s="1"/>
  <c r="B866" i="19" s="1"/>
  <c r="B867" i="19" s="1"/>
  <c r="B868" i="19" s="1"/>
  <c r="B869" i="19" s="1"/>
  <c r="B870" i="19" s="1"/>
  <c r="B871" i="19" s="1"/>
  <c r="B872" i="19" s="1"/>
  <c r="B873" i="19" s="1"/>
  <c r="B874" i="19" s="1"/>
  <c r="B875" i="19" s="1"/>
  <c r="B876" i="19" s="1"/>
  <c r="B877" i="19" s="1"/>
  <c r="B878" i="19" s="1"/>
  <c r="B879" i="19" s="1"/>
  <c r="B880" i="19" s="1"/>
  <c r="B881" i="19" s="1"/>
  <c r="B882" i="19" s="1"/>
  <c r="B883" i="19" s="1"/>
  <c r="B884" i="19" s="1"/>
  <c r="B885" i="19" s="1"/>
  <c r="B886" i="19" s="1"/>
  <c r="B887" i="19" s="1"/>
  <c r="B888" i="19" s="1"/>
  <c r="B889" i="19" s="1"/>
  <c r="B890" i="19" s="1"/>
  <c r="B891" i="19" s="1"/>
  <c r="B892" i="19" s="1"/>
  <c r="B893" i="19" s="1"/>
  <c r="B894" i="19" s="1"/>
  <c r="B895" i="19" s="1"/>
  <c r="B896" i="19" s="1"/>
  <c r="B897" i="19" s="1"/>
  <c r="B898" i="19" s="1"/>
  <c r="B899" i="19" s="1"/>
  <c r="B900" i="19" s="1"/>
  <c r="B901" i="19" s="1"/>
  <c r="B902" i="19" s="1"/>
  <c r="B903" i="19" s="1"/>
  <c r="B904" i="19" s="1"/>
  <c r="B905" i="19" s="1"/>
  <c r="B906" i="19" s="1"/>
  <c r="B907" i="19" s="1"/>
  <c r="B908" i="19" s="1"/>
  <c r="B909" i="19" s="1"/>
  <c r="B910" i="19" s="1"/>
  <c r="B911" i="19" s="1"/>
  <c r="B912" i="19" s="1"/>
  <c r="B913" i="19" s="1"/>
  <c r="B914" i="19" s="1"/>
  <c r="B915" i="19" s="1"/>
  <c r="B916" i="19" s="1"/>
  <c r="B917" i="19" s="1"/>
  <c r="B918" i="19" s="1"/>
  <c r="B919" i="19" s="1"/>
  <c r="B920" i="19" s="1"/>
  <c r="B921" i="19" s="1"/>
  <c r="B922" i="19" s="1"/>
  <c r="B923" i="19" s="1"/>
  <c r="B924" i="19" s="1"/>
  <c r="B925" i="19" s="1"/>
  <c r="B926" i="19" s="1"/>
  <c r="B927" i="19" s="1"/>
  <c r="B928" i="19" s="1"/>
  <c r="B929" i="19" s="1"/>
  <c r="B930" i="19" s="1"/>
  <c r="B931" i="19" s="1"/>
  <c r="B932" i="19" s="1"/>
  <c r="B933" i="19" s="1"/>
  <c r="B934" i="19" s="1"/>
  <c r="B935" i="19" s="1"/>
  <c r="B936" i="19" s="1"/>
  <c r="B937" i="19" s="1"/>
  <c r="B938" i="19" s="1"/>
  <c r="B939" i="19" s="1"/>
  <c r="B940" i="19" s="1"/>
  <c r="B941" i="19" s="1"/>
  <c r="B942" i="19" s="1"/>
  <c r="B943" i="19" s="1"/>
  <c r="B944" i="19" s="1"/>
  <c r="B945" i="19" s="1"/>
  <c r="B946" i="19" s="1"/>
  <c r="B947" i="19" s="1"/>
  <c r="B948" i="19" s="1"/>
  <c r="B949" i="19" s="1"/>
  <c r="B950" i="19" s="1"/>
  <c r="B951" i="19" s="1"/>
  <c r="B952" i="19" s="1"/>
  <c r="B953" i="19" s="1"/>
  <c r="B954" i="19" s="1"/>
  <c r="B955" i="19" s="1"/>
  <c r="B956" i="19" s="1"/>
  <c r="B957" i="19" s="1"/>
  <c r="B958" i="19" s="1"/>
  <c r="B959" i="19" s="1"/>
  <c r="B960" i="19" s="1"/>
  <c r="B961" i="19" s="1"/>
  <c r="B962" i="19" s="1"/>
  <c r="B963" i="19" s="1"/>
  <c r="B964" i="19" s="1"/>
  <c r="B965" i="19" s="1"/>
  <c r="B966" i="19" s="1"/>
  <c r="B967" i="19" s="1"/>
  <c r="B968" i="19" s="1"/>
  <c r="B969" i="19" s="1"/>
  <c r="B970" i="19" s="1"/>
  <c r="B971" i="19" s="1"/>
  <c r="B972" i="19" s="1"/>
  <c r="B973" i="19" s="1"/>
  <c r="B974" i="19" s="1"/>
  <c r="B975" i="19" s="1"/>
  <c r="B976" i="19" s="1"/>
  <c r="B977" i="19" s="1"/>
  <c r="B978" i="19" s="1"/>
  <c r="B979" i="19" s="1"/>
  <c r="B980" i="19" s="1"/>
  <c r="B981" i="19" s="1"/>
  <c r="B982" i="19" s="1"/>
  <c r="B983" i="19" s="1"/>
  <c r="B984" i="19" s="1"/>
  <c r="B985" i="19" s="1"/>
  <c r="B986" i="19" s="1"/>
  <c r="B987" i="19" s="1"/>
  <c r="B988" i="19" s="1"/>
  <c r="B989" i="19" s="1"/>
  <c r="B990" i="19" s="1"/>
  <c r="B991" i="19" s="1"/>
  <c r="B992" i="19" s="1"/>
  <c r="B993" i="19" s="1"/>
  <c r="B994" i="19" s="1"/>
  <c r="B995" i="19" s="1"/>
  <c r="B996" i="19" s="1"/>
  <c r="B997" i="19" s="1"/>
  <c r="B998" i="19" s="1"/>
  <c r="B999" i="19" s="1"/>
  <c r="B1000" i="19" s="1"/>
  <c r="B1001" i="19" s="1"/>
  <c r="B1002" i="19" s="1"/>
  <c r="B1003" i="19" s="1"/>
  <c r="B1004" i="19" s="1"/>
  <c r="B1005" i="19" s="1"/>
  <c r="B1006" i="19" s="1"/>
  <c r="B1007" i="19" s="1"/>
  <c r="B1008" i="19" s="1"/>
  <c r="B1009" i="19" s="1"/>
  <c r="B1010" i="19" s="1"/>
  <c r="B1011" i="19" s="1"/>
  <c r="B1012" i="19" s="1"/>
  <c r="B1013" i="19" s="1"/>
  <c r="B1014" i="19" s="1"/>
  <c r="B1015" i="19" s="1"/>
  <c r="B1016" i="19" s="1"/>
  <c r="B1017" i="19" s="1"/>
  <c r="B1018" i="19" s="1"/>
  <c r="B1019" i="19" s="1"/>
  <c r="B1020" i="19" s="1"/>
  <c r="B1021" i="19" s="1"/>
  <c r="B1022" i="19" s="1"/>
  <c r="B1023" i="19" s="1"/>
  <c r="B1024" i="19" s="1"/>
  <c r="B1025" i="19" s="1"/>
  <c r="B1026" i="19" s="1"/>
  <c r="B1027" i="19" s="1"/>
  <c r="B1028" i="19" s="1"/>
  <c r="B1029" i="19" s="1"/>
  <c r="B1030" i="19" s="1"/>
  <c r="B1031" i="19" s="1"/>
  <c r="B1032" i="19" s="1"/>
  <c r="B1033" i="19" s="1"/>
  <c r="B1034" i="19" s="1"/>
  <c r="B1035" i="19" s="1"/>
  <c r="B1036" i="19" s="1"/>
  <c r="B1037" i="19" s="1"/>
  <c r="B1038" i="19" s="1"/>
  <c r="B1039" i="19" s="1"/>
  <c r="B1040" i="19" s="1"/>
  <c r="B1041" i="19" s="1"/>
  <c r="B1042" i="19" s="1"/>
  <c r="B1043" i="19" s="1"/>
  <c r="B1044" i="19" s="1"/>
  <c r="B1045" i="19" s="1"/>
  <c r="B1046" i="19" s="1"/>
  <c r="B1047" i="19" s="1"/>
  <c r="B1048" i="19" s="1"/>
  <c r="B1049" i="19" s="1"/>
  <c r="B1050" i="19" s="1"/>
  <c r="B1051" i="19" s="1"/>
  <c r="B1052" i="19" s="1"/>
  <c r="B1053" i="19" s="1"/>
  <c r="B1054" i="19" s="1"/>
  <c r="B1055" i="19" s="1"/>
  <c r="B1056" i="19" s="1"/>
  <c r="B1057" i="19" s="1"/>
  <c r="B1058" i="19" s="1"/>
  <c r="B1059" i="19" s="1"/>
  <c r="B1060" i="19" s="1"/>
  <c r="B1061" i="19" s="1"/>
  <c r="B1062" i="19" s="1"/>
  <c r="B1063" i="19" s="1"/>
  <c r="B1064" i="19" s="1"/>
  <c r="B1065" i="19" s="1"/>
  <c r="B1066" i="19" s="1"/>
  <c r="B1067" i="19" s="1"/>
  <c r="B1068" i="19" s="1"/>
  <c r="B1069" i="19" s="1"/>
  <c r="B1070" i="19" s="1"/>
  <c r="B1071" i="19" s="1"/>
  <c r="B1072" i="19" s="1"/>
  <c r="B1073" i="19" s="1"/>
  <c r="B1074" i="19" s="1"/>
  <c r="B1075" i="19" s="1"/>
  <c r="B1076" i="19" s="1"/>
  <c r="B1077" i="19" s="1"/>
  <c r="B1078" i="19" s="1"/>
  <c r="B1079" i="19" s="1"/>
  <c r="B1080" i="19" s="1"/>
  <c r="B1081" i="19" s="1"/>
  <c r="B1082" i="19" s="1"/>
  <c r="B1083" i="19" s="1"/>
  <c r="B1084" i="19" s="1"/>
  <c r="B1085" i="19" s="1"/>
  <c r="B1086" i="19" s="1"/>
  <c r="B1087" i="19" s="1"/>
  <c r="B1088" i="19" s="1"/>
  <c r="B1089" i="19" s="1"/>
  <c r="B1090" i="19" s="1"/>
  <c r="B1091" i="19" s="1"/>
  <c r="B1092" i="19" s="1"/>
  <c r="B1093" i="19" s="1"/>
  <c r="B1094" i="19" s="1"/>
  <c r="B1095" i="19" s="1"/>
  <c r="B1096" i="19" s="1"/>
  <c r="B1097" i="19" s="1"/>
  <c r="B1098" i="19" s="1"/>
  <c r="B1099" i="19" s="1"/>
  <c r="B1100" i="19" s="1"/>
  <c r="B1101" i="19" s="1"/>
  <c r="B1102" i="19" s="1"/>
  <c r="B1103" i="19" s="1"/>
  <c r="B1104" i="19" s="1"/>
  <c r="B1105" i="19" s="1"/>
  <c r="B1106" i="19" s="1"/>
  <c r="B1107" i="19" s="1"/>
  <c r="B1108" i="19" s="1"/>
  <c r="B1109" i="19" s="1"/>
  <c r="B1110" i="19" s="1"/>
  <c r="B1111" i="19" s="1"/>
  <c r="B1112" i="19" s="1"/>
  <c r="B1113" i="19" s="1"/>
  <c r="B1114" i="19" s="1"/>
  <c r="B1115" i="19" s="1"/>
  <c r="B1116" i="19" s="1"/>
  <c r="B1117" i="19" s="1"/>
  <c r="B1118" i="19" s="1"/>
  <c r="B1119" i="19" s="1"/>
  <c r="B1120" i="19" s="1"/>
  <c r="B1121" i="19" s="1"/>
  <c r="B1122" i="19" s="1"/>
  <c r="B1123" i="19" s="1"/>
  <c r="B1124" i="19" s="1"/>
  <c r="B1125" i="19" s="1"/>
  <c r="B1126" i="19" s="1"/>
  <c r="B1127" i="19" s="1"/>
  <c r="B1128" i="19" s="1"/>
  <c r="B1129" i="19" s="1"/>
  <c r="B1130" i="19" s="1"/>
  <c r="B1131" i="19" s="1"/>
  <c r="B1132" i="19" s="1"/>
  <c r="B1133" i="19" s="1"/>
  <c r="B1134" i="19" s="1"/>
  <c r="B1135" i="19" s="1"/>
  <c r="B1136" i="19" s="1"/>
  <c r="B1137" i="19" s="1"/>
  <c r="B1138" i="19" s="1"/>
  <c r="B1139" i="19" s="1"/>
  <c r="B1140" i="19" s="1"/>
  <c r="B1141" i="19" s="1"/>
  <c r="B1142" i="19" s="1"/>
  <c r="B1143" i="19" s="1"/>
  <c r="B1144" i="19" s="1"/>
  <c r="B1145" i="19" s="1"/>
  <c r="B1146" i="19" s="1"/>
  <c r="B1147" i="19" s="1"/>
  <c r="B1148" i="19" s="1"/>
  <c r="B1149" i="19" s="1"/>
  <c r="B1150" i="19" s="1"/>
  <c r="B1151" i="19" s="1"/>
  <c r="B1152" i="19" s="1"/>
  <c r="B1153" i="19" s="1"/>
  <c r="B1154" i="19" s="1"/>
  <c r="B1155" i="19" s="1"/>
  <c r="B1156" i="19" s="1"/>
  <c r="B1157" i="19" s="1"/>
  <c r="B1158" i="19" s="1"/>
  <c r="B1159" i="19" s="1"/>
  <c r="B1160" i="19" s="1"/>
  <c r="B1161" i="19" s="1"/>
  <c r="B1162" i="19" s="1"/>
  <c r="B1163" i="19" s="1"/>
  <c r="B1164" i="19" s="1"/>
  <c r="B1165" i="19" s="1"/>
  <c r="B1166" i="19" s="1"/>
  <c r="B1167" i="19" s="1"/>
  <c r="B1168" i="19" s="1"/>
  <c r="B1169" i="19" s="1"/>
  <c r="B1170" i="19" s="1"/>
  <c r="B1171" i="19" s="1"/>
  <c r="B1172" i="19" s="1"/>
  <c r="B1173" i="19" s="1"/>
  <c r="B1174" i="19" s="1"/>
  <c r="B1175" i="19" s="1"/>
  <c r="B1176" i="19" s="1"/>
  <c r="B1177" i="19" s="1"/>
  <c r="B1178" i="19" s="1"/>
  <c r="B1179" i="19" s="1"/>
  <c r="B1180" i="19" s="1"/>
  <c r="B1181" i="19" s="1"/>
  <c r="B1182" i="19" s="1"/>
  <c r="B1183" i="19" s="1"/>
  <c r="B1184" i="19" s="1"/>
  <c r="B1185" i="19" s="1"/>
  <c r="B1186" i="19" s="1"/>
  <c r="B1187" i="19" s="1"/>
  <c r="B1188" i="19" s="1"/>
  <c r="B1189" i="19" s="1"/>
  <c r="B1190" i="19" s="1"/>
  <c r="B1191" i="19" s="1"/>
  <c r="B1192" i="19" s="1"/>
  <c r="B1193" i="19" s="1"/>
  <c r="B1194" i="19" s="1"/>
  <c r="B1195" i="19" s="1"/>
  <c r="B1196" i="19" s="1"/>
  <c r="B1197" i="19" s="1"/>
  <c r="B1198" i="19" s="1"/>
  <c r="B1199" i="19" s="1"/>
  <c r="B1200" i="19" s="1"/>
  <c r="B1201" i="19" s="1"/>
  <c r="B1202" i="19" s="1"/>
  <c r="B1203" i="19" s="1"/>
  <c r="B1204" i="19" s="1"/>
  <c r="B1205" i="19" s="1"/>
  <c r="B1206" i="19" s="1"/>
  <c r="B1207" i="19" s="1"/>
  <c r="B1208" i="19" s="1"/>
  <c r="B1209" i="19" s="1"/>
  <c r="B1210" i="19" s="1"/>
  <c r="B1211" i="19" s="1"/>
  <c r="B1212" i="19" s="1"/>
  <c r="B1213" i="19" s="1"/>
  <c r="B1214" i="19" s="1"/>
  <c r="B1215" i="19" s="1"/>
  <c r="B1216" i="19" s="1"/>
  <c r="B1217" i="19" s="1"/>
  <c r="B1218" i="19" s="1"/>
  <c r="B1219" i="19" s="1"/>
  <c r="B1220" i="19" s="1"/>
  <c r="B1221" i="19" s="1"/>
  <c r="B1222" i="19" s="1"/>
  <c r="B1223" i="19" s="1"/>
  <c r="B1224" i="19" s="1"/>
  <c r="B1225" i="19" s="1"/>
  <c r="B1226" i="19" s="1"/>
  <c r="B1227" i="19" s="1"/>
  <c r="B1228" i="19" s="1"/>
  <c r="B1229" i="19" s="1"/>
  <c r="B1230" i="19" s="1"/>
  <c r="B1231" i="19" s="1"/>
  <c r="B1232" i="19" s="1"/>
  <c r="B1233" i="19" s="1"/>
  <c r="B1234" i="19" s="1"/>
  <c r="B1235" i="19" s="1"/>
  <c r="B1236" i="19" s="1"/>
  <c r="B1237" i="19" s="1"/>
  <c r="B1238" i="19" s="1"/>
  <c r="B1239" i="19" s="1"/>
  <c r="B10" i="19"/>
  <c r="B9" i="19"/>
  <c r="G6" i="19"/>
  <c r="E6" i="19"/>
  <c r="F6" i="19"/>
  <c r="B8" i="19"/>
  <c r="B7" i="19"/>
  <c r="D6" i="19"/>
  <c r="C6" i="19"/>
  <c r="C3" i="19"/>
  <c r="B1238" i="16"/>
  <c r="C4" i="16"/>
  <c r="B4" i="16"/>
  <c r="C3" i="16"/>
  <c r="B3" i="16"/>
  <c r="P1240" i="10"/>
  <c r="O1240" i="10"/>
  <c r="P1239" i="10"/>
  <c r="O1239" i="10"/>
  <c r="P1238" i="10"/>
  <c r="O1238" i="10"/>
  <c r="P1237" i="10"/>
  <c r="O1237" i="10"/>
  <c r="P1236" i="10"/>
  <c r="O1236" i="10"/>
  <c r="P1235" i="10"/>
  <c r="O1235" i="10"/>
  <c r="P1234" i="10"/>
  <c r="O1234" i="10"/>
  <c r="P1233" i="10"/>
  <c r="O1233" i="10"/>
  <c r="P1232" i="10"/>
  <c r="O1232" i="10"/>
  <c r="P1231" i="10"/>
  <c r="O1231" i="10"/>
  <c r="P1230" i="10"/>
  <c r="O1230" i="10"/>
  <c r="P1229" i="10"/>
  <c r="O1229" i="10"/>
  <c r="P1228" i="10"/>
  <c r="O1228" i="10"/>
  <c r="P1227" i="10"/>
  <c r="O1227" i="10"/>
  <c r="P1226" i="10"/>
  <c r="O1226" i="10"/>
  <c r="P1225" i="10"/>
  <c r="O1225" i="10"/>
  <c r="P1224" i="10"/>
  <c r="O1224" i="10"/>
  <c r="P1223" i="10"/>
  <c r="O1223" i="10"/>
  <c r="P1222" i="10"/>
  <c r="O1222" i="10"/>
  <c r="P1221" i="10"/>
  <c r="O1221" i="10"/>
  <c r="P1220" i="10"/>
  <c r="O1220" i="10"/>
  <c r="P1219" i="10"/>
  <c r="O1219" i="10"/>
  <c r="P1218" i="10"/>
  <c r="O1218" i="10"/>
  <c r="P1217" i="10"/>
  <c r="O1217" i="10"/>
  <c r="P1216" i="10"/>
  <c r="O1216" i="10"/>
  <c r="P1215" i="10"/>
  <c r="O1215" i="10"/>
  <c r="P1214" i="10"/>
  <c r="O1214" i="10"/>
  <c r="P1213" i="10"/>
  <c r="O1213" i="10"/>
  <c r="P1212" i="10"/>
  <c r="O1212" i="10"/>
  <c r="P1211" i="10"/>
  <c r="O1211" i="10"/>
  <c r="P1210" i="10"/>
  <c r="O1210" i="10"/>
  <c r="P1209" i="10"/>
  <c r="O1209" i="10"/>
  <c r="P1208" i="10"/>
  <c r="O1208" i="10"/>
  <c r="P1207" i="10"/>
  <c r="O1207" i="10"/>
  <c r="P1206" i="10"/>
  <c r="O1206" i="10"/>
  <c r="P1205" i="10"/>
  <c r="O1205" i="10"/>
  <c r="P1204" i="10"/>
  <c r="O1204" i="10"/>
  <c r="P1203" i="10"/>
  <c r="O1203" i="10"/>
  <c r="P1202" i="10"/>
  <c r="O1202" i="10"/>
  <c r="P1201" i="10"/>
  <c r="O1201" i="10"/>
  <c r="P1200" i="10"/>
  <c r="O1200" i="10"/>
  <c r="P1199" i="10"/>
  <c r="O1199" i="10"/>
  <c r="P1198" i="10"/>
  <c r="O1198" i="10"/>
  <c r="P1197" i="10"/>
  <c r="O1197" i="10"/>
  <c r="P1196" i="10"/>
  <c r="O1196" i="10"/>
  <c r="P1195" i="10"/>
  <c r="O1195" i="10"/>
  <c r="P1194" i="10"/>
  <c r="O1194" i="10"/>
  <c r="P1193" i="10"/>
  <c r="O1193" i="10"/>
  <c r="P1192" i="10"/>
  <c r="O1192" i="10"/>
  <c r="P1191" i="10"/>
  <c r="O1191" i="10"/>
  <c r="P1190" i="10"/>
  <c r="O1190" i="10"/>
  <c r="P1189" i="10"/>
  <c r="O1189" i="10"/>
  <c r="P1188" i="10"/>
  <c r="O1188" i="10"/>
  <c r="P1187" i="10"/>
  <c r="O1187" i="10"/>
  <c r="P1186" i="10"/>
  <c r="O1186" i="10"/>
  <c r="P1185" i="10"/>
  <c r="O1185" i="10"/>
  <c r="P1184" i="10"/>
  <c r="O1184" i="10"/>
  <c r="P1183" i="10"/>
  <c r="O1183" i="10"/>
  <c r="P1182" i="10"/>
  <c r="O1182" i="10"/>
  <c r="P1181" i="10"/>
  <c r="O1181" i="10"/>
  <c r="P1180" i="10"/>
  <c r="O1180" i="10"/>
  <c r="P1179" i="10"/>
  <c r="O1179" i="10"/>
  <c r="P1178" i="10"/>
  <c r="O1178" i="10"/>
  <c r="P1177" i="10"/>
  <c r="O1177" i="10"/>
  <c r="P1176" i="10"/>
  <c r="O1176" i="10"/>
  <c r="P1175" i="10"/>
  <c r="O1175" i="10"/>
  <c r="P1174" i="10"/>
  <c r="O1174" i="10"/>
  <c r="P1173" i="10"/>
  <c r="O1173" i="10"/>
  <c r="P1172" i="10"/>
  <c r="O1172" i="10"/>
  <c r="P1171" i="10"/>
  <c r="O1171" i="10"/>
  <c r="P1170" i="10"/>
  <c r="O1170" i="10"/>
  <c r="P1169" i="10"/>
  <c r="O1169" i="10"/>
  <c r="P1168" i="10"/>
  <c r="O1168" i="10"/>
  <c r="P1167" i="10"/>
  <c r="O1167" i="10"/>
  <c r="P1166" i="10"/>
  <c r="O1166" i="10"/>
  <c r="P1165" i="10"/>
  <c r="O1165" i="10"/>
  <c r="P1164" i="10"/>
  <c r="O1164" i="10"/>
  <c r="P1163" i="10"/>
  <c r="O1163" i="10"/>
  <c r="P1162" i="10"/>
  <c r="O1162" i="10"/>
  <c r="P1161" i="10"/>
  <c r="O1161" i="10"/>
  <c r="P1160" i="10"/>
  <c r="O1160" i="10"/>
  <c r="P1159" i="10"/>
  <c r="O1159" i="10"/>
  <c r="P1158" i="10"/>
  <c r="O1158" i="10"/>
  <c r="P1157" i="10"/>
  <c r="O1157" i="10"/>
  <c r="P1156" i="10"/>
  <c r="O1156" i="10"/>
  <c r="P1155" i="10"/>
  <c r="O1155" i="10"/>
  <c r="P1154" i="10"/>
  <c r="O1154" i="10"/>
  <c r="P1153" i="10"/>
  <c r="O1153" i="10"/>
  <c r="P1152" i="10"/>
  <c r="O1152" i="10"/>
  <c r="P1151" i="10"/>
  <c r="O1151" i="10"/>
  <c r="P1150" i="10"/>
  <c r="O1150" i="10"/>
  <c r="P1149" i="10"/>
  <c r="O1149" i="10"/>
  <c r="P1148" i="10"/>
  <c r="O1148" i="10"/>
  <c r="P1147" i="10"/>
  <c r="O1147" i="10"/>
  <c r="P1146" i="10"/>
  <c r="O1146" i="10"/>
  <c r="P1145" i="10"/>
  <c r="O1145" i="10"/>
  <c r="P1144" i="10"/>
  <c r="O1144" i="10"/>
  <c r="P1143" i="10"/>
  <c r="O1143" i="10"/>
  <c r="P1142" i="10"/>
  <c r="O1142" i="10"/>
  <c r="P1141" i="10"/>
  <c r="O1141" i="10"/>
  <c r="P1140" i="10"/>
  <c r="O1140" i="10"/>
  <c r="P1139" i="10"/>
  <c r="O1139" i="10"/>
  <c r="P1138" i="10"/>
  <c r="O1138" i="10"/>
  <c r="P1137" i="10"/>
  <c r="O1137" i="10"/>
  <c r="P1136" i="10"/>
  <c r="O1136" i="10"/>
  <c r="P1135" i="10"/>
  <c r="O1135" i="10"/>
  <c r="P1134" i="10"/>
  <c r="O1134" i="10"/>
  <c r="P1133" i="10"/>
  <c r="O1133" i="10"/>
  <c r="P1132" i="10"/>
  <c r="O1132" i="10"/>
  <c r="P1131" i="10"/>
  <c r="O1131" i="10"/>
  <c r="P1130" i="10"/>
  <c r="O1130" i="10"/>
  <c r="P1129" i="10"/>
  <c r="O1129" i="10"/>
  <c r="P1128" i="10"/>
  <c r="O1128" i="10"/>
  <c r="P1127" i="10"/>
  <c r="O1127" i="10"/>
  <c r="P1126" i="10"/>
  <c r="O1126" i="10"/>
  <c r="P1125" i="10"/>
  <c r="O1125" i="10"/>
  <c r="P1124" i="10"/>
  <c r="O1124" i="10"/>
  <c r="P1123" i="10"/>
  <c r="O1123" i="10"/>
  <c r="P1122" i="10"/>
  <c r="O1122" i="10"/>
  <c r="P1121" i="10"/>
  <c r="O1121" i="10"/>
  <c r="P1120" i="10"/>
  <c r="O1120" i="10"/>
  <c r="P1119" i="10"/>
  <c r="O1119" i="10"/>
  <c r="P1118" i="10"/>
  <c r="O1118" i="10"/>
  <c r="P1117" i="10"/>
  <c r="O1117" i="10"/>
  <c r="P1116" i="10"/>
  <c r="O1116" i="10"/>
  <c r="P1115" i="10"/>
  <c r="O1115" i="10"/>
  <c r="P1114" i="10"/>
  <c r="O1114" i="10"/>
  <c r="P1113" i="10"/>
  <c r="O1113" i="10"/>
  <c r="P1112" i="10"/>
  <c r="O1112" i="10"/>
  <c r="P1111" i="10"/>
  <c r="O1111" i="10"/>
  <c r="P1110" i="10"/>
  <c r="O1110" i="10"/>
  <c r="P1109" i="10"/>
  <c r="O1109" i="10"/>
  <c r="P1108" i="10"/>
  <c r="O1108" i="10"/>
  <c r="P1107" i="10"/>
  <c r="O1107" i="10"/>
  <c r="P1106" i="10"/>
  <c r="O1106" i="10"/>
  <c r="P1105" i="10"/>
  <c r="O1105" i="10"/>
  <c r="P1104" i="10"/>
  <c r="O1104" i="10"/>
  <c r="P1103" i="10"/>
  <c r="O1103" i="10"/>
  <c r="P1102" i="10"/>
  <c r="O1102" i="10"/>
  <c r="P1101" i="10"/>
  <c r="O1101" i="10"/>
  <c r="P1100" i="10"/>
  <c r="O1100" i="10"/>
  <c r="P1099" i="10"/>
  <c r="O1099" i="10"/>
  <c r="P1098" i="10"/>
  <c r="O1098" i="10"/>
  <c r="P1097" i="10"/>
  <c r="O1097" i="10"/>
  <c r="P1096" i="10"/>
  <c r="O1096" i="10"/>
  <c r="P1095" i="10"/>
  <c r="O1095" i="10"/>
  <c r="P1094" i="10"/>
  <c r="O1094" i="10"/>
  <c r="P1093" i="10"/>
  <c r="O1093" i="10"/>
  <c r="P1092" i="10"/>
  <c r="O1092" i="10"/>
  <c r="P1091" i="10"/>
  <c r="O1091" i="10"/>
  <c r="P1090" i="10"/>
  <c r="O1090" i="10"/>
  <c r="P1089" i="10"/>
  <c r="O1089" i="10"/>
  <c r="P1088" i="10"/>
  <c r="O1088" i="10"/>
  <c r="P1087" i="10"/>
  <c r="O1087" i="10"/>
  <c r="P1086" i="10"/>
  <c r="O1086" i="10"/>
  <c r="P1085" i="10"/>
  <c r="O1085" i="10"/>
  <c r="P1084" i="10"/>
  <c r="O1084" i="10"/>
  <c r="P1083" i="10"/>
  <c r="O1083" i="10"/>
  <c r="P1082" i="10"/>
  <c r="O1082" i="10"/>
  <c r="P1081" i="10"/>
  <c r="O1081" i="10"/>
  <c r="P1080" i="10"/>
  <c r="O1080" i="10"/>
  <c r="P1079" i="10"/>
  <c r="O1079" i="10"/>
  <c r="P1078" i="10"/>
  <c r="O1078" i="10"/>
  <c r="P1077" i="10"/>
  <c r="O1077" i="10"/>
  <c r="P1076" i="10"/>
  <c r="O1076" i="10"/>
  <c r="P1075" i="10"/>
  <c r="O1075" i="10"/>
  <c r="P1074" i="10"/>
  <c r="O1074" i="10"/>
  <c r="P1073" i="10"/>
  <c r="O1073" i="10"/>
  <c r="P1072" i="10"/>
  <c r="O1072" i="10"/>
  <c r="P1071" i="10"/>
  <c r="O1071" i="10"/>
  <c r="P1070" i="10"/>
  <c r="O1070" i="10"/>
  <c r="P1069" i="10"/>
  <c r="O1069" i="10"/>
  <c r="P1068" i="10"/>
  <c r="O1068" i="10"/>
  <c r="P1067" i="10"/>
  <c r="O1067" i="10"/>
  <c r="P1066" i="10"/>
  <c r="O1066" i="10"/>
  <c r="P1065" i="10"/>
  <c r="O1065" i="10"/>
  <c r="P1064" i="10"/>
  <c r="O1064" i="10"/>
  <c r="P1063" i="10"/>
  <c r="O1063" i="10"/>
  <c r="P1062" i="10"/>
  <c r="O1062" i="10"/>
  <c r="P1061" i="10"/>
  <c r="O1061" i="10"/>
  <c r="P1060" i="10"/>
  <c r="O1060" i="10"/>
  <c r="P1059" i="10"/>
  <c r="O1059" i="10"/>
  <c r="P1058" i="10"/>
  <c r="O1058" i="10"/>
  <c r="P1057" i="10"/>
  <c r="O1057" i="10"/>
  <c r="P1056" i="10"/>
  <c r="O1056" i="10"/>
  <c r="P1055" i="10"/>
  <c r="O1055" i="10"/>
  <c r="P1054" i="10"/>
  <c r="O1054" i="10"/>
  <c r="P1053" i="10"/>
  <c r="O1053" i="10"/>
  <c r="P1052" i="10"/>
  <c r="O1052" i="10"/>
  <c r="P1051" i="10"/>
  <c r="O1051" i="10"/>
  <c r="P1050" i="10"/>
  <c r="O1050" i="10"/>
  <c r="P1049" i="10"/>
  <c r="O1049" i="10"/>
  <c r="P1048" i="10"/>
  <c r="O1048" i="10"/>
  <c r="P1047" i="10"/>
  <c r="O1047" i="10"/>
  <c r="P1046" i="10"/>
  <c r="O1046" i="10"/>
  <c r="P1045" i="10"/>
  <c r="O1045" i="10"/>
  <c r="P1044" i="10"/>
  <c r="O1044" i="10"/>
  <c r="P1043" i="10"/>
  <c r="O1043" i="10"/>
  <c r="P1042" i="10"/>
  <c r="O1042" i="10"/>
  <c r="P1041" i="10"/>
  <c r="O1041" i="10"/>
  <c r="P1040" i="10"/>
  <c r="O1040" i="10"/>
  <c r="P1039" i="10"/>
  <c r="O1039" i="10"/>
  <c r="P1038" i="10"/>
  <c r="O1038" i="10"/>
  <c r="P1037" i="10"/>
  <c r="O1037" i="10"/>
  <c r="P1036" i="10"/>
  <c r="O1036" i="10"/>
  <c r="P1035" i="10"/>
  <c r="O1035" i="10"/>
  <c r="P1034" i="10"/>
  <c r="O1034" i="10"/>
  <c r="P1033" i="10"/>
  <c r="O1033" i="10"/>
  <c r="P1032" i="10"/>
  <c r="O1032" i="10"/>
  <c r="P1031" i="10"/>
  <c r="O1031" i="10"/>
  <c r="P1030" i="10"/>
  <c r="O1030" i="10"/>
  <c r="P1029" i="10"/>
  <c r="O1029" i="10"/>
  <c r="P1028" i="10"/>
  <c r="O1028" i="10"/>
  <c r="P1027" i="10"/>
  <c r="O1027" i="10"/>
  <c r="P1026" i="10"/>
  <c r="O1026" i="10"/>
  <c r="P1025" i="10"/>
  <c r="O1025" i="10"/>
  <c r="P1024" i="10"/>
  <c r="O1024" i="10"/>
  <c r="P1023" i="10"/>
  <c r="O1023" i="10"/>
  <c r="P1022" i="10"/>
  <c r="O1022" i="10"/>
  <c r="P1021" i="10"/>
  <c r="O1021" i="10"/>
  <c r="P1020" i="10"/>
  <c r="O1020" i="10"/>
  <c r="P1019" i="10"/>
  <c r="O1019" i="10"/>
  <c r="P1018" i="10"/>
  <c r="O1018" i="10"/>
  <c r="P1017" i="10"/>
  <c r="O1017" i="10"/>
  <c r="P1016" i="10"/>
  <c r="O1016" i="10"/>
  <c r="P1015" i="10"/>
  <c r="O1015" i="10"/>
  <c r="P1014" i="10"/>
  <c r="O1014" i="10"/>
  <c r="P1013" i="10"/>
  <c r="O1013" i="10"/>
  <c r="P1012" i="10"/>
  <c r="O1012" i="10"/>
  <c r="P1011" i="10"/>
  <c r="O1011" i="10"/>
  <c r="P1010" i="10"/>
  <c r="O1010" i="10"/>
  <c r="P1009" i="10"/>
  <c r="O1009" i="10"/>
  <c r="P1008" i="10"/>
  <c r="O1008" i="10"/>
  <c r="P1007" i="10"/>
  <c r="O1007" i="10"/>
  <c r="P1006" i="10"/>
  <c r="O1006" i="10"/>
  <c r="P1005" i="10"/>
  <c r="O1005" i="10"/>
  <c r="P1004" i="10"/>
  <c r="O1004" i="10"/>
  <c r="P1003" i="10"/>
  <c r="O1003" i="10"/>
  <c r="P1002" i="10"/>
  <c r="O1002" i="10"/>
  <c r="P1001" i="10"/>
  <c r="O1001" i="10"/>
  <c r="P1000" i="10"/>
  <c r="O1000" i="10"/>
  <c r="P999" i="10"/>
  <c r="O999" i="10"/>
  <c r="P998" i="10"/>
  <c r="O998" i="10"/>
  <c r="P997" i="10"/>
  <c r="O997" i="10"/>
  <c r="P996" i="10"/>
  <c r="O996" i="10"/>
  <c r="P995" i="10"/>
  <c r="O995" i="10"/>
  <c r="P994" i="10"/>
  <c r="O994" i="10"/>
  <c r="P993" i="10"/>
  <c r="O993" i="10"/>
  <c r="P992" i="10"/>
  <c r="O992" i="10"/>
  <c r="P991" i="10"/>
  <c r="O991" i="10"/>
  <c r="P990" i="10"/>
  <c r="O990" i="10"/>
  <c r="P989" i="10"/>
  <c r="O989" i="10"/>
  <c r="P988" i="10"/>
  <c r="O988" i="10"/>
  <c r="P987" i="10"/>
  <c r="O987" i="10"/>
  <c r="P986" i="10"/>
  <c r="O986" i="10"/>
  <c r="P985" i="10"/>
  <c r="O985" i="10"/>
  <c r="P984" i="10"/>
  <c r="O984" i="10"/>
  <c r="P983" i="10"/>
  <c r="O983" i="10"/>
  <c r="P982" i="10"/>
  <c r="O982" i="10"/>
  <c r="P981" i="10"/>
  <c r="O981" i="10"/>
  <c r="P980" i="10"/>
  <c r="O980" i="10"/>
  <c r="P979" i="10"/>
  <c r="O979" i="10"/>
  <c r="P978" i="10"/>
  <c r="O978" i="10"/>
  <c r="P977" i="10"/>
  <c r="O977" i="10"/>
  <c r="P976" i="10"/>
  <c r="O976" i="10"/>
  <c r="P975" i="10"/>
  <c r="O975" i="10"/>
  <c r="P974" i="10"/>
  <c r="O974" i="10"/>
  <c r="P973" i="10"/>
  <c r="O973" i="10"/>
  <c r="P972" i="10"/>
  <c r="O972" i="10"/>
  <c r="P971" i="10"/>
  <c r="O971" i="10"/>
  <c r="P970" i="10"/>
  <c r="O970" i="10"/>
  <c r="P969" i="10"/>
  <c r="O969" i="10"/>
  <c r="P968" i="10"/>
  <c r="O968" i="10"/>
  <c r="P967" i="10"/>
  <c r="O967" i="10"/>
  <c r="P966" i="10"/>
  <c r="O966" i="10"/>
  <c r="P965" i="10"/>
  <c r="O965" i="10"/>
  <c r="P964" i="10"/>
  <c r="O964" i="10"/>
  <c r="P963" i="10"/>
  <c r="O963" i="10"/>
  <c r="P962" i="10"/>
  <c r="O962" i="10"/>
  <c r="P961" i="10"/>
  <c r="O961" i="10"/>
  <c r="P960" i="10"/>
  <c r="O960" i="10"/>
  <c r="P959" i="10"/>
  <c r="O959" i="10"/>
  <c r="P958" i="10"/>
  <c r="O958" i="10"/>
  <c r="P957" i="10"/>
  <c r="O957" i="10"/>
  <c r="P956" i="10"/>
  <c r="O956" i="10"/>
  <c r="P955" i="10"/>
  <c r="O955" i="10"/>
  <c r="P954" i="10"/>
  <c r="O954" i="10"/>
  <c r="P953" i="10"/>
  <c r="O953" i="10"/>
  <c r="P952" i="10"/>
  <c r="O952" i="10"/>
  <c r="P951" i="10"/>
  <c r="O951" i="10"/>
  <c r="P950" i="10"/>
  <c r="O950" i="10"/>
  <c r="P949" i="10"/>
  <c r="O949" i="10"/>
  <c r="P948" i="10"/>
  <c r="O948" i="10"/>
  <c r="P947" i="10"/>
  <c r="O947" i="10"/>
  <c r="P946" i="10"/>
  <c r="O946" i="10"/>
  <c r="P945" i="10"/>
  <c r="O945" i="10"/>
  <c r="P944" i="10"/>
  <c r="O944" i="10"/>
  <c r="P943" i="10"/>
  <c r="O943" i="10"/>
  <c r="P942" i="10"/>
  <c r="O942" i="10"/>
  <c r="P941" i="10"/>
  <c r="O941" i="10"/>
  <c r="P940" i="10"/>
  <c r="O940" i="10"/>
  <c r="P939" i="10"/>
  <c r="O939" i="10"/>
  <c r="P938" i="10"/>
  <c r="O938" i="10"/>
  <c r="P937" i="10"/>
  <c r="O937" i="10"/>
  <c r="P936" i="10"/>
  <c r="O936" i="10"/>
  <c r="P935" i="10"/>
  <c r="O935" i="10"/>
  <c r="P934" i="10"/>
  <c r="O934" i="10"/>
  <c r="P933" i="10"/>
  <c r="O933" i="10"/>
  <c r="P932" i="10"/>
  <c r="O932" i="10"/>
  <c r="P931" i="10"/>
  <c r="O931" i="10"/>
  <c r="P930" i="10"/>
  <c r="O930" i="10"/>
  <c r="P929" i="10"/>
  <c r="O929" i="10"/>
  <c r="P928" i="10"/>
  <c r="O928" i="10"/>
  <c r="P927" i="10"/>
  <c r="O927" i="10"/>
  <c r="P926" i="10"/>
  <c r="O926" i="10"/>
  <c r="P925" i="10"/>
  <c r="O925" i="10"/>
  <c r="P924" i="10"/>
  <c r="O924" i="10"/>
  <c r="P923" i="10"/>
  <c r="O923" i="10"/>
  <c r="P922" i="10"/>
  <c r="O922" i="10"/>
  <c r="P921" i="10"/>
  <c r="O921" i="10"/>
  <c r="P920" i="10"/>
  <c r="O920" i="10"/>
  <c r="P919" i="10"/>
  <c r="O919" i="10"/>
  <c r="P918" i="10"/>
  <c r="O918" i="10"/>
  <c r="P917" i="10"/>
  <c r="O917" i="10"/>
  <c r="P916" i="10"/>
  <c r="O916" i="10"/>
  <c r="P915" i="10"/>
  <c r="O915" i="10"/>
  <c r="P914" i="10"/>
  <c r="O914" i="10"/>
  <c r="P913" i="10"/>
  <c r="O913" i="10"/>
  <c r="P912" i="10"/>
  <c r="O912" i="10"/>
  <c r="P911" i="10"/>
  <c r="O911" i="10"/>
  <c r="P910" i="10"/>
  <c r="O910" i="10"/>
  <c r="P909" i="10"/>
  <c r="O909" i="10"/>
  <c r="P908" i="10"/>
  <c r="O908" i="10"/>
  <c r="P907" i="10"/>
  <c r="O907" i="10"/>
  <c r="P906" i="10"/>
  <c r="O906" i="10"/>
  <c r="P905" i="10"/>
  <c r="O905" i="10"/>
  <c r="P904" i="10"/>
  <c r="O904" i="10"/>
  <c r="P903" i="10"/>
  <c r="O903" i="10"/>
  <c r="P902" i="10"/>
  <c r="O902" i="10"/>
  <c r="P901" i="10"/>
  <c r="O901" i="10"/>
  <c r="P900" i="10"/>
  <c r="O900" i="10"/>
  <c r="P899" i="10"/>
  <c r="O899" i="10"/>
  <c r="P898" i="10"/>
  <c r="O898" i="10"/>
  <c r="P897" i="10"/>
  <c r="O897" i="10"/>
  <c r="P896" i="10"/>
  <c r="O896" i="10"/>
  <c r="P895" i="10"/>
  <c r="O895" i="10"/>
  <c r="P894" i="10"/>
  <c r="O894" i="10"/>
  <c r="P893" i="10"/>
  <c r="O893" i="10"/>
  <c r="P892" i="10"/>
  <c r="O892" i="10"/>
  <c r="P891" i="10"/>
  <c r="O891" i="10"/>
  <c r="P890" i="10"/>
  <c r="O890" i="10"/>
  <c r="P889" i="10"/>
  <c r="O889" i="10"/>
  <c r="P888" i="10"/>
  <c r="O888" i="10"/>
  <c r="P887" i="10"/>
  <c r="O887" i="10"/>
  <c r="P886" i="10"/>
  <c r="O886" i="10"/>
  <c r="P885" i="10"/>
  <c r="O885" i="10"/>
  <c r="P884" i="10"/>
  <c r="O884" i="10"/>
  <c r="P883" i="10"/>
  <c r="O883" i="10"/>
  <c r="P882" i="10"/>
  <c r="O882" i="10"/>
  <c r="P881" i="10"/>
  <c r="O881" i="10"/>
  <c r="P880" i="10"/>
  <c r="O880" i="10"/>
  <c r="P879" i="10"/>
  <c r="O879" i="10"/>
  <c r="P878" i="10"/>
  <c r="O878" i="10"/>
  <c r="P877" i="10"/>
  <c r="O877" i="10"/>
  <c r="P876" i="10"/>
  <c r="O876" i="10"/>
  <c r="P875" i="10"/>
  <c r="O875" i="10"/>
  <c r="P874" i="10"/>
  <c r="O874" i="10"/>
  <c r="P873" i="10"/>
  <c r="O873" i="10"/>
  <c r="P872" i="10"/>
  <c r="O872" i="10"/>
  <c r="P871" i="10"/>
  <c r="O871" i="10"/>
  <c r="P870" i="10"/>
  <c r="O870" i="10"/>
  <c r="P869" i="10"/>
  <c r="O869" i="10"/>
  <c r="P868" i="10"/>
  <c r="O868" i="10"/>
  <c r="P867" i="10"/>
  <c r="O867" i="10"/>
  <c r="P866" i="10"/>
  <c r="O866" i="10"/>
  <c r="P865" i="10"/>
  <c r="O865" i="10"/>
  <c r="P864" i="10"/>
  <c r="O864" i="10"/>
  <c r="P863" i="10"/>
  <c r="O863" i="10"/>
  <c r="P862" i="10"/>
  <c r="O862" i="10"/>
  <c r="P861" i="10"/>
  <c r="O861" i="10"/>
  <c r="P860" i="10"/>
  <c r="O860" i="10"/>
  <c r="P859" i="10"/>
  <c r="O859" i="10"/>
  <c r="P858" i="10"/>
  <c r="O858" i="10"/>
  <c r="P857" i="10"/>
  <c r="O857" i="10"/>
  <c r="P856" i="10"/>
  <c r="O856" i="10"/>
  <c r="P855" i="10"/>
  <c r="O855" i="10"/>
  <c r="P854" i="10"/>
  <c r="O854" i="10"/>
  <c r="P853" i="10"/>
  <c r="O853" i="10"/>
  <c r="P852" i="10"/>
  <c r="O852" i="10"/>
  <c r="P851" i="10"/>
  <c r="O851" i="10"/>
  <c r="P850" i="10"/>
  <c r="O850" i="10"/>
  <c r="P849" i="10"/>
  <c r="O849" i="10"/>
  <c r="P848" i="10"/>
  <c r="O848" i="10"/>
  <c r="P847" i="10"/>
  <c r="O847" i="10"/>
  <c r="P846" i="10"/>
  <c r="O846" i="10"/>
  <c r="P845" i="10"/>
  <c r="O845" i="10"/>
  <c r="P844" i="10"/>
  <c r="O844" i="10"/>
  <c r="P843" i="10"/>
  <c r="O843" i="10"/>
  <c r="P842" i="10"/>
  <c r="O842" i="10"/>
  <c r="P841" i="10"/>
  <c r="O841" i="10"/>
  <c r="P840" i="10"/>
  <c r="O840" i="10"/>
  <c r="P839" i="10"/>
  <c r="O839" i="10"/>
  <c r="P838" i="10"/>
  <c r="O838" i="10"/>
  <c r="P837" i="10"/>
  <c r="O837" i="10"/>
  <c r="P836" i="10"/>
  <c r="O836" i="10"/>
  <c r="P835" i="10"/>
  <c r="O835" i="10"/>
  <c r="P834" i="10"/>
  <c r="O834" i="10"/>
  <c r="P833" i="10"/>
  <c r="O833" i="10"/>
  <c r="P832" i="10"/>
  <c r="O832" i="10"/>
  <c r="P831" i="10"/>
  <c r="O831" i="10"/>
  <c r="P830" i="10"/>
  <c r="O830" i="10"/>
  <c r="P829" i="10"/>
  <c r="O829" i="10"/>
  <c r="P828" i="10"/>
  <c r="O828" i="10"/>
  <c r="P827" i="10"/>
  <c r="O827" i="10"/>
  <c r="P826" i="10"/>
  <c r="O826" i="10"/>
  <c r="P825" i="10"/>
  <c r="O825" i="10"/>
  <c r="P824" i="10"/>
  <c r="O824" i="10"/>
  <c r="P823" i="10"/>
  <c r="O823" i="10"/>
  <c r="P822" i="10"/>
  <c r="O822" i="10"/>
  <c r="P821" i="10"/>
  <c r="O821" i="10"/>
  <c r="P820" i="10"/>
  <c r="O820" i="10"/>
  <c r="P819" i="10"/>
  <c r="O819" i="10"/>
  <c r="P818" i="10"/>
  <c r="O818" i="10"/>
  <c r="P817" i="10"/>
  <c r="O817" i="10"/>
  <c r="P816" i="10"/>
  <c r="O816" i="10"/>
  <c r="P815" i="10"/>
  <c r="O815" i="10"/>
  <c r="P814" i="10"/>
  <c r="O814" i="10"/>
  <c r="P813" i="10"/>
  <c r="O813" i="10"/>
  <c r="P812" i="10"/>
  <c r="O812" i="10"/>
  <c r="P811" i="10"/>
  <c r="O811" i="10"/>
  <c r="P810" i="10"/>
  <c r="O810" i="10"/>
  <c r="P809" i="10"/>
  <c r="O809" i="10"/>
  <c r="P808" i="10"/>
  <c r="O808" i="10"/>
  <c r="P807" i="10"/>
  <c r="O807" i="10"/>
  <c r="P806" i="10"/>
  <c r="O806" i="10"/>
  <c r="P805" i="10"/>
  <c r="O805" i="10"/>
  <c r="P804" i="10"/>
  <c r="O804" i="10"/>
  <c r="P803" i="10"/>
  <c r="O803" i="10"/>
  <c r="P802" i="10"/>
  <c r="O802" i="10"/>
  <c r="P801" i="10"/>
  <c r="O801" i="10"/>
  <c r="P800" i="10"/>
  <c r="O800" i="10"/>
  <c r="P799" i="10"/>
  <c r="O799" i="10"/>
  <c r="P798" i="10"/>
  <c r="O798" i="10"/>
  <c r="P797" i="10"/>
  <c r="O797" i="10"/>
  <c r="P796" i="10"/>
  <c r="O796" i="10"/>
  <c r="P795" i="10"/>
  <c r="O795" i="10"/>
  <c r="P794" i="10"/>
  <c r="O794" i="10"/>
  <c r="P793" i="10"/>
  <c r="O793" i="10"/>
  <c r="P792" i="10"/>
  <c r="O792" i="10"/>
  <c r="P791" i="10"/>
  <c r="O791" i="10"/>
  <c r="P790" i="10"/>
  <c r="O790" i="10"/>
  <c r="P789" i="10"/>
  <c r="O789" i="10"/>
  <c r="P788" i="10"/>
  <c r="O788" i="10"/>
  <c r="P787" i="10"/>
  <c r="O787" i="10"/>
  <c r="P786" i="10"/>
  <c r="O786" i="10"/>
  <c r="P785" i="10"/>
  <c r="O785" i="10"/>
  <c r="P784" i="10"/>
  <c r="O784" i="10"/>
  <c r="P783" i="10"/>
  <c r="O783" i="10"/>
  <c r="P782" i="10"/>
  <c r="O782" i="10"/>
  <c r="P781" i="10"/>
  <c r="O781" i="10"/>
  <c r="P780" i="10"/>
  <c r="O780" i="10"/>
  <c r="P779" i="10"/>
  <c r="O779" i="10"/>
  <c r="P778" i="10"/>
  <c r="O778" i="10"/>
  <c r="P777" i="10"/>
  <c r="O777" i="10"/>
  <c r="P776" i="10"/>
  <c r="O776" i="10"/>
  <c r="P775" i="10"/>
  <c r="O775" i="10"/>
  <c r="P774" i="10"/>
  <c r="O774" i="10"/>
  <c r="P773" i="10"/>
  <c r="O773" i="10"/>
  <c r="P772" i="10"/>
  <c r="O772" i="10"/>
  <c r="P771" i="10"/>
  <c r="O771" i="10"/>
  <c r="P770" i="10"/>
  <c r="O770" i="10"/>
  <c r="P769" i="10"/>
  <c r="O769" i="10"/>
  <c r="P768" i="10"/>
  <c r="O768" i="10"/>
  <c r="P767" i="10"/>
  <c r="O767" i="10"/>
  <c r="P766" i="10"/>
  <c r="O766" i="10"/>
  <c r="P765" i="10"/>
  <c r="O765" i="10"/>
  <c r="P764" i="10"/>
  <c r="O764" i="10"/>
  <c r="P763" i="10"/>
  <c r="O763" i="10"/>
  <c r="P762" i="10"/>
  <c r="O762" i="10"/>
  <c r="P761" i="10"/>
  <c r="O761" i="10"/>
  <c r="P760" i="10"/>
  <c r="O760" i="10"/>
  <c r="P759" i="10"/>
  <c r="O759" i="10"/>
  <c r="P758" i="10"/>
  <c r="O758" i="10"/>
  <c r="P757" i="10"/>
  <c r="O757" i="10"/>
  <c r="P756" i="10"/>
  <c r="O756" i="10"/>
  <c r="P755" i="10"/>
  <c r="O755" i="10"/>
  <c r="P754" i="10"/>
  <c r="O754" i="10"/>
  <c r="P753" i="10"/>
  <c r="O753" i="10"/>
  <c r="P752" i="10"/>
  <c r="O752" i="10"/>
  <c r="P751" i="10"/>
  <c r="O751" i="10"/>
  <c r="P750" i="10"/>
  <c r="O750" i="10"/>
  <c r="P749" i="10"/>
  <c r="O749" i="10"/>
  <c r="P748" i="10"/>
  <c r="O748" i="10"/>
  <c r="P747" i="10"/>
  <c r="O747" i="10"/>
  <c r="P746" i="10"/>
  <c r="O746" i="10"/>
  <c r="P745" i="10"/>
  <c r="O745" i="10"/>
  <c r="P744" i="10"/>
  <c r="O744" i="10"/>
  <c r="P743" i="10"/>
  <c r="O743" i="10"/>
  <c r="P742" i="10"/>
  <c r="O742" i="10"/>
  <c r="P741" i="10"/>
  <c r="O741" i="10"/>
  <c r="P740" i="10"/>
  <c r="O740" i="10"/>
  <c r="P739" i="10"/>
  <c r="O739" i="10"/>
  <c r="P738" i="10"/>
  <c r="O738" i="10"/>
  <c r="P737" i="10"/>
  <c r="O737" i="10"/>
  <c r="P736" i="10"/>
  <c r="O736" i="10"/>
  <c r="P735" i="10"/>
  <c r="O735" i="10"/>
  <c r="P734" i="10"/>
  <c r="O734" i="10"/>
  <c r="P733" i="10"/>
  <c r="O733" i="10"/>
  <c r="P732" i="10"/>
  <c r="O732" i="10"/>
  <c r="P731" i="10"/>
  <c r="O731" i="10"/>
  <c r="P730" i="10"/>
  <c r="O730" i="10"/>
  <c r="P729" i="10"/>
  <c r="O729" i="10"/>
  <c r="P728" i="10"/>
  <c r="O728" i="10"/>
  <c r="P727" i="10"/>
  <c r="O727" i="10"/>
  <c r="P726" i="10"/>
  <c r="O726" i="10"/>
  <c r="P725" i="10"/>
  <c r="O725" i="10"/>
  <c r="P724" i="10"/>
  <c r="O724" i="10"/>
  <c r="P723" i="10"/>
  <c r="O723" i="10"/>
  <c r="P722" i="10"/>
  <c r="O722" i="10"/>
  <c r="P721" i="10"/>
  <c r="O721" i="10"/>
  <c r="P720" i="10"/>
  <c r="O720" i="10"/>
  <c r="P719" i="10"/>
  <c r="O719" i="10"/>
  <c r="P718" i="10"/>
  <c r="O718" i="10"/>
  <c r="P717" i="10"/>
  <c r="O717" i="10"/>
  <c r="P716" i="10"/>
  <c r="O716" i="10"/>
  <c r="P715" i="10"/>
  <c r="O715" i="10"/>
  <c r="P714" i="10"/>
  <c r="O714" i="10"/>
  <c r="P713" i="10"/>
  <c r="O713" i="10"/>
  <c r="P712" i="10"/>
  <c r="O712" i="10"/>
  <c r="P711" i="10"/>
  <c r="O711" i="10"/>
  <c r="P710" i="10"/>
  <c r="O710" i="10"/>
  <c r="P709" i="10"/>
  <c r="O709" i="10"/>
  <c r="P708" i="10"/>
  <c r="O708" i="10"/>
  <c r="P707" i="10"/>
  <c r="O707" i="10"/>
  <c r="P706" i="10"/>
  <c r="O706" i="10"/>
  <c r="P705" i="10"/>
  <c r="O705" i="10"/>
  <c r="P704" i="10"/>
  <c r="O704" i="10"/>
  <c r="P703" i="10"/>
  <c r="O703" i="10"/>
  <c r="P702" i="10"/>
  <c r="O702" i="10"/>
  <c r="P701" i="10"/>
  <c r="O701" i="10"/>
  <c r="P700" i="10"/>
  <c r="O700" i="10"/>
  <c r="P699" i="10"/>
  <c r="O699" i="10"/>
  <c r="P698" i="10"/>
  <c r="O698" i="10"/>
  <c r="P697" i="10"/>
  <c r="O697" i="10"/>
  <c r="P696" i="10"/>
  <c r="O696" i="10"/>
  <c r="P695" i="10"/>
  <c r="O695" i="10"/>
  <c r="P694" i="10"/>
  <c r="O694" i="10"/>
  <c r="P693" i="10"/>
  <c r="O693" i="10"/>
  <c r="P692" i="10"/>
  <c r="O692" i="10"/>
  <c r="P691" i="10"/>
  <c r="O691" i="10"/>
  <c r="P690" i="10"/>
  <c r="O690" i="10"/>
  <c r="P689" i="10"/>
  <c r="O689" i="10"/>
  <c r="P688" i="10"/>
  <c r="O688" i="10"/>
  <c r="P687" i="10"/>
  <c r="O687" i="10"/>
  <c r="P686" i="10"/>
  <c r="O686" i="10"/>
  <c r="P685" i="10"/>
  <c r="O685" i="10"/>
  <c r="P684" i="10"/>
  <c r="O684" i="10"/>
  <c r="P683" i="10"/>
  <c r="O683" i="10"/>
  <c r="P682" i="10"/>
  <c r="O682" i="10"/>
  <c r="P681" i="10"/>
  <c r="O681" i="10"/>
  <c r="P680" i="10"/>
  <c r="O680" i="10"/>
  <c r="P679" i="10"/>
  <c r="O679" i="10"/>
  <c r="P678" i="10"/>
  <c r="O678" i="10"/>
  <c r="P677" i="10"/>
  <c r="O677" i="10"/>
  <c r="P676" i="10"/>
  <c r="O676" i="10"/>
  <c r="P675" i="10"/>
  <c r="O675" i="10"/>
  <c r="P674" i="10"/>
  <c r="O674" i="10"/>
  <c r="P673" i="10"/>
  <c r="O673" i="10"/>
  <c r="P672" i="10"/>
  <c r="O672" i="10"/>
  <c r="P671" i="10"/>
  <c r="O671" i="10"/>
  <c r="P670" i="10"/>
  <c r="O670" i="10"/>
  <c r="P669" i="10"/>
  <c r="O669" i="10"/>
  <c r="P668" i="10"/>
  <c r="O668" i="10"/>
  <c r="P667" i="10"/>
  <c r="O667" i="10"/>
  <c r="P666" i="10"/>
  <c r="O666" i="10"/>
  <c r="P665" i="10"/>
  <c r="O665" i="10"/>
  <c r="P664" i="10"/>
  <c r="O664" i="10"/>
  <c r="P663" i="10"/>
  <c r="O663" i="10"/>
  <c r="P662" i="10"/>
  <c r="O662" i="10"/>
  <c r="P661" i="10"/>
  <c r="O661" i="10"/>
  <c r="P660" i="10"/>
  <c r="O660" i="10"/>
  <c r="P659" i="10"/>
  <c r="O659" i="10"/>
  <c r="P658" i="10"/>
  <c r="O658" i="10"/>
  <c r="P657" i="10"/>
  <c r="O657" i="10"/>
  <c r="P656" i="10"/>
  <c r="O656" i="10"/>
  <c r="P655" i="10"/>
  <c r="O655" i="10"/>
  <c r="P654" i="10"/>
  <c r="O654" i="10"/>
  <c r="P653" i="10"/>
  <c r="O653" i="10"/>
  <c r="P652" i="10"/>
  <c r="O652" i="10"/>
  <c r="P651" i="10"/>
  <c r="O651" i="10"/>
  <c r="P650" i="10"/>
  <c r="O650" i="10"/>
  <c r="P649" i="10"/>
  <c r="O649" i="10"/>
  <c r="P648" i="10"/>
  <c r="O648" i="10"/>
  <c r="P647" i="10"/>
  <c r="O647" i="10"/>
  <c r="P646" i="10"/>
  <c r="O646" i="10"/>
  <c r="P645" i="10"/>
  <c r="O645" i="10"/>
  <c r="P644" i="10"/>
  <c r="O644" i="10"/>
  <c r="P643" i="10"/>
  <c r="O643" i="10"/>
  <c r="P642" i="10"/>
  <c r="O642" i="10"/>
  <c r="P641" i="10"/>
  <c r="O641" i="10"/>
  <c r="P640" i="10"/>
  <c r="O640" i="10"/>
  <c r="P639" i="10"/>
  <c r="O639" i="10"/>
  <c r="P638" i="10"/>
  <c r="O638" i="10"/>
  <c r="P637" i="10"/>
  <c r="O637" i="10"/>
  <c r="P636" i="10"/>
  <c r="O636" i="10"/>
  <c r="P635" i="10"/>
  <c r="O635" i="10"/>
  <c r="P634" i="10"/>
  <c r="O634" i="10"/>
  <c r="P633" i="10"/>
  <c r="O633" i="10"/>
  <c r="P632" i="10"/>
  <c r="O632" i="10"/>
  <c r="P631" i="10"/>
  <c r="O631" i="10"/>
  <c r="P630" i="10"/>
  <c r="O630" i="10"/>
  <c r="P629" i="10"/>
  <c r="O629" i="10"/>
  <c r="P628" i="10"/>
  <c r="O628" i="10"/>
  <c r="P627" i="10"/>
  <c r="O627" i="10"/>
  <c r="P626" i="10"/>
  <c r="O626" i="10"/>
  <c r="P625" i="10"/>
  <c r="O625" i="10"/>
  <c r="P624" i="10"/>
  <c r="O624" i="10"/>
  <c r="P623" i="10"/>
  <c r="O623" i="10"/>
  <c r="P622" i="10"/>
  <c r="O622" i="10"/>
  <c r="P621" i="10"/>
  <c r="O621" i="10"/>
  <c r="P620" i="10"/>
  <c r="O620" i="10"/>
  <c r="P619" i="10"/>
  <c r="O619" i="10"/>
  <c r="P618" i="10"/>
  <c r="O618" i="10"/>
  <c r="P617" i="10"/>
  <c r="O617" i="10"/>
  <c r="P616" i="10"/>
  <c r="O616" i="10"/>
  <c r="P615" i="10"/>
  <c r="O615" i="10"/>
  <c r="P614" i="10"/>
  <c r="O614" i="10"/>
  <c r="P613" i="10"/>
  <c r="O613" i="10"/>
  <c r="P612" i="10"/>
  <c r="O612" i="10"/>
  <c r="P611" i="10"/>
  <c r="O611" i="10"/>
  <c r="P610" i="10"/>
  <c r="O610" i="10"/>
  <c r="P609" i="10"/>
  <c r="O609" i="10"/>
  <c r="P608" i="10"/>
  <c r="O608" i="10"/>
  <c r="P607" i="10"/>
  <c r="O607" i="10"/>
  <c r="P606" i="10"/>
  <c r="O606" i="10"/>
  <c r="P605" i="10"/>
  <c r="O605" i="10"/>
  <c r="P604" i="10"/>
  <c r="O604" i="10"/>
  <c r="P603" i="10"/>
  <c r="O603" i="10"/>
  <c r="P602" i="10"/>
  <c r="O602" i="10"/>
  <c r="P601" i="10"/>
  <c r="O601" i="10"/>
  <c r="P600" i="10"/>
  <c r="O600" i="10"/>
  <c r="P599" i="10"/>
  <c r="O599" i="10"/>
  <c r="P598" i="10"/>
  <c r="O598" i="10"/>
  <c r="P597" i="10"/>
  <c r="O597" i="10"/>
  <c r="P596" i="10"/>
  <c r="O596" i="10"/>
  <c r="P595" i="10"/>
  <c r="O595" i="10"/>
  <c r="P594" i="10"/>
  <c r="O594" i="10"/>
  <c r="P593" i="10"/>
  <c r="O593" i="10"/>
  <c r="P592" i="10"/>
  <c r="O592" i="10"/>
  <c r="P591" i="10"/>
  <c r="O591" i="10"/>
  <c r="P590" i="10"/>
  <c r="O590" i="10"/>
  <c r="P589" i="10"/>
  <c r="O589" i="10"/>
  <c r="P588" i="10"/>
  <c r="O588" i="10"/>
  <c r="P587" i="10"/>
  <c r="O587" i="10"/>
  <c r="P586" i="10"/>
  <c r="O586" i="10"/>
  <c r="P585" i="10"/>
  <c r="O585" i="10"/>
  <c r="P584" i="10"/>
  <c r="O584" i="10"/>
  <c r="P583" i="10"/>
  <c r="O583" i="10"/>
  <c r="P582" i="10"/>
  <c r="O582" i="10"/>
  <c r="P581" i="10"/>
  <c r="O581" i="10"/>
  <c r="P580" i="10"/>
  <c r="O580" i="10"/>
  <c r="P579" i="10"/>
  <c r="O579" i="10"/>
  <c r="P578" i="10"/>
  <c r="O578" i="10"/>
  <c r="P577" i="10"/>
  <c r="O577" i="10"/>
  <c r="P576" i="10"/>
  <c r="O576" i="10"/>
  <c r="P575" i="10"/>
  <c r="O575" i="10"/>
  <c r="P574" i="10"/>
  <c r="O574" i="10"/>
  <c r="P573" i="10"/>
  <c r="O573" i="10"/>
  <c r="P572" i="10"/>
  <c r="O572" i="10"/>
  <c r="P571" i="10"/>
  <c r="O571" i="10"/>
  <c r="P570" i="10"/>
  <c r="O570" i="10"/>
  <c r="P569" i="10"/>
  <c r="O569" i="10"/>
  <c r="P568" i="10"/>
  <c r="O568" i="10"/>
  <c r="P567" i="10"/>
  <c r="O567" i="10"/>
  <c r="P566" i="10"/>
  <c r="O566" i="10"/>
  <c r="P565" i="10"/>
  <c r="O565" i="10"/>
  <c r="P564" i="10"/>
  <c r="O564" i="10"/>
  <c r="P563" i="10"/>
  <c r="O563" i="10"/>
  <c r="P562" i="10"/>
  <c r="O562" i="10"/>
  <c r="P561" i="10"/>
  <c r="O561" i="10"/>
  <c r="P560" i="10"/>
  <c r="O560" i="10"/>
  <c r="P559" i="10"/>
  <c r="O559" i="10"/>
  <c r="P558" i="10"/>
  <c r="O558" i="10"/>
  <c r="P557" i="10"/>
  <c r="O557" i="10"/>
  <c r="P556" i="10"/>
  <c r="O556" i="10"/>
  <c r="P555" i="10"/>
  <c r="O555" i="10"/>
  <c r="P554" i="10"/>
  <c r="O554" i="10"/>
  <c r="P553" i="10"/>
  <c r="O553" i="10"/>
  <c r="P552" i="10"/>
  <c r="O552" i="10"/>
  <c r="P551" i="10"/>
  <c r="O551" i="10"/>
  <c r="P550" i="10"/>
  <c r="O550" i="10"/>
  <c r="P549" i="10"/>
  <c r="O549" i="10"/>
  <c r="P548" i="10"/>
  <c r="O548" i="10"/>
  <c r="P547" i="10"/>
  <c r="O547" i="10"/>
  <c r="P546" i="10"/>
  <c r="O546" i="10"/>
  <c r="P545" i="10"/>
  <c r="O545" i="10"/>
  <c r="P544" i="10"/>
  <c r="O544" i="10"/>
  <c r="P543" i="10"/>
  <c r="O543" i="10"/>
  <c r="P542" i="10"/>
  <c r="O542" i="10"/>
  <c r="P541" i="10"/>
  <c r="O541" i="10"/>
  <c r="P540" i="10"/>
  <c r="O540" i="10"/>
  <c r="P539" i="10"/>
  <c r="O539" i="10"/>
  <c r="P538" i="10"/>
  <c r="O538" i="10"/>
  <c r="P537" i="10"/>
  <c r="O537" i="10"/>
  <c r="P536" i="10"/>
  <c r="O536" i="10"/>
  <c r="P535" i="10"/>
  <c r="O535" i="10"/>
  <c r="P534" i="10"/>
  <c r="O534" i="10"/>
  <c r="P533" i="10"/>
  <c r="O533" i="10"/>
  <c r="P532" i="10"/>
  <c r="O532" i="10"/>
  <c r="P531" i="10"/>
  <c r="O531" i="10"/>
  <c r="P530" i="10"/>
  <c r="O530" i="10"/>
  <c r="P529" i="10"/>
  <c r="O529" i="10"/>
  <c r="P528" i="10"/>
  <c r="O528" i="10"/>
  <c r="P527" i="10"/>
  <c r="O527" i="10"/>
  <c r="P526" i="10"/>
  <c r="O526" i="10"/>
  <c r="P525" i="10"/>
  <c r="O525" i="10"/>
  <c r="P524" i="10"/>
  <c r="O524" i="10"/>
  <c r="P523" i="10"/>
  <c r="O523" i="10"/>
  <c r="P522" i="10"/>
  <c r="O522" i="10"/>
  <c r="P521" i="10"/>
  <c r="O521" i="10"/>
  <c r="P520" i="10"/>
  <c r="O520" i="10"/>
  <c r="P519" i="10"/>
  <c r="O519" i="10"/>
  <c r="P518" i="10"/>
  <c r="O518" i="10"/>
  <c r="P517" i="10"/>
  <c r="O517" i="10"/>
  <c r="P516" i="10"/>
  <c r="O516" i="10"/>
  <c r="P515" i="10"/>
  <c r="O515" i="10"/>
  <c r="P514" i="10"/>
  <c r="O514" i="10"/>
  <c r="P513" i="10"/>
  <c r="O513" i="10"/>
  <c r="P512" i="10"/>
  <c r="O512" i="10"/>
  <c r="P511" i="10"/>
  <c r="O511" i="10"/>
  <c r="P510" i="10"/>
  <c r="O510" i="10"/>
  <c r="P509" i="10"/>
  <c r="O509" i="10"/>
  <c r="P508" i="10"/>
  <c r="O508" i="10"/>
  <c r="P507" i="10"/>
  <c r="O507" i="10"/>
  <c r="P506" i="10"/>
  <c r="O506" i="10"/>
  <c r="P505" i="10"/>
  <c r="O505" i="10"/>
  <c r="P504" i="10"/>
  <c r="O504" i="10"/>
  <c r="P503" i="10"/>
  <c r="O503" i="10"/>
  <c r="P502" i="10"/>
  <c r="O502" i="10"/>
  <c r="P501" i="10"/>
  <c r="O501" i="10"/>
  <c r="P500" i="10"/>
  <c r="O500" i="10"/>
  <c r="P499" i="10"/>
  <c r="O499" i="10"/>
  <c r="P498" i="10"/>
  <c r="O498" i="10"/>
  <c r="P497" i="10"/>
  <c r="O497" i="10"/>
  <c r="P496" i="10"/>
  <c r="O496" i="10"/>
  <c r="P495" i="10"/>
  <c r="O495" i="10"/>
  <c r="P494" i="10"/>
  <c r="O494" i="10"/>
  <c r="P493" i="10"/>
  <c r="O493" i="10"/>
  <c r="P492" i="10"/>
  <c r="O492" i="10"/>
  <c r="P491" i="10"/>
  <c r="O491" i="10"/>
  <c r="P490" i="10"/>
  <c r="O490" i="10"/>
  <c r="P489" i="10"/>
  <c r="O489" i="10"/>
  <c r="P488" i="10"/>
  <c r="O488" i="10"/>
  <c r="P487" i="10"/>
  <c r="O487" i="10"/>
  <c r="P486" i="10"/>
  <c r="O486" i="10"/>
  <c r="P485" i="10"/>
  <c r="O485" i="10"/>
  <c r="P484" i="10"/>
  <c r="O484" i="10"/>
  <c r="P483" i="10"/>
  <c r="O483" i="10"/>
  <c r="P482" i="10"/>
  <c r="O482" i="10"/>
  <c r="P481" i="10"/>
  <c r="O481" i="10"/>
  <c r="P480" i="10"/>
  <c r="O480" i="10"/>
  <c r="P479" i="10"/>
  <c r="O479" i="10"/>
  <c r="P478" i="10"/>
  <c r="O478" i="10"/>
  <c r="P477" i="10"/>
  <c r="O477" i="10"/>
  <c r="P476" i="10"/>
  <c r="O476" i="10"/>
  <c r="P475" i="10"/>
  <c r="O475" i="10"/>
  <c r="P474" i="10"/>
  <c r="O474" i="10"/>
  <c r="P473" i="10"/>
  <c r="O473" i="10"/>
  <c r="P472" i="10"/>
  <c r="O472" i="10"/>
  <c r="P471" i="10"/>
  <c r="O471" i="10"/>
  <c r="P470" i="10"/>
  <c r="O470" i="10"/>
  <c r="P469" i="10"/>
  <c r="O469" i="10"/>
  <c r="P468" i="10"/>
  <c r="O468" i="10"/>
  <c r="P467" i="10"/>
  <c r="O467" i="10"/>
  <c r="P466" i="10"/>
  <c r="O466" i="10"/>
  <c r="P465" i="10"/>
  <c r="O465" i="10"/>
  <c r="P464" i="10"/>
  <c r="O464" i="10"/>
  <c r="P463" i="10"/>
  <c r="O463" i="10"/>
  <c r="P462" i="10"/>
  <c r="O462" i="10"/>
  <c r="P461" i="10"/>
  <c r="O461" i="10"/>
  <c r="P460" i="10"/>
  <c r="O460" i="10"/>
  <c r="P459" i="10"/>
  <c r="O459" i="10"/>
  <c r="P458" i="10"/>
  <c r="O458" i="10"/>
  <c r="P457" i="10"/>
  <c r="O457" i="10"/>
  <c r="P456" i="10"/>
  <c r="O456" i="10"/>
  <c r="P455" i="10"/>
  <c r="O455" i="10"/>
  <c r="P454" i="10"/>
  <c r="O454" i="10"/>
  <c r="P453" i="10"/>
  <c r="O453" i="10"/>
  <c r="P452" i="10"/>
  <c r="O452" i="10"/>
  <c r="P451" i="10"/>
  <c r="O451" i="10"/>
  <c r="P450" i="10"/>
  <c r="O450" i="10"/>
  <c r="P449" i="10"/>
  <c r="O449" i="10"/>
  <c r="P448" i="10"/>
  <c r="O448" i="10"/>
  <c r="P447" i="10"/>
  <c r="O447" i="10"/>
  <c r="P446" i="10"/>
  <c r="O446" i="10"/>
  <c r="P445" i="10"/>
  <c r="O445" i="10"/>
  <c r="P444" i="10"/>
  <c r="O444" i="10"/>
  <c r="P443" i="10"/>
  <c r="O443" i="10"/>
  <c r="P442" i="10"/>
  <c r="O442" i="10"/>
  <c r="P441" i="10"/>
  <c r="O441" i="10"/>
  <c r="P440" i="10"/>
  <c r="O440" i="10"/>
  <c r="P439" i="10"/>
  <c r="O439" i="10"/>
  <c r="P438" i="10"/>
  <c r="O438" i="10"/>
  <c r="P437" i="10"/>
  <c r="O437" i="10"/>
  <c r="P436" i="10"/>
  <c r="O436" i="10"/>
  <c r="P435" i="10"/>
  <c r="O435" i="10"/>
  <c r="P434" i="10"/>
  <c r="O434" i="10"/>
  <c r="P433" i="10"/>
  <c r="O433" i="10"/>
  <c r="P432" i="10"/>
  <c r="O432" i="10"/>
  <c r="P431" i="10"/>
  <c r="O431" i="10"/>
  <c r="P430" i="10"/>
  <c r="O430" i="10"/>
  <c r="P429" i="10"/>
  <c r="O429" i="10"/>
  <c r="P428" i="10"/>
  <c r="O428" i="10"/>
  <c r="P427" i="10"/>
  <c r="O427" i="10"/>
  <c r="P426" i="10"/>
  <c r="O426" i="10"/>
  <c r="P425" i="10"/>
  <c r="O425" i="10"/>
  <c r="P424" i="10"/>
  <c r="O424" i="10"/>
  <c r="P423" i="10"/>
  <c r="O423" i="10"/>
  <c r="P422" i="10"/>
  <c r="O422" i="10"/>
  <c r="P421" i="10"/>
  <c r="O421" i="10"/>
  <c r="P420" i="10"/>
  <c r="O420" i="10"/>
  <c r="P419" i="10"/>
  <c r="O419" i="10"/>
  <c r="P418" i="10"/>
  <c r="O418" i="10"/>
  <c r="P417" i="10"/>
  <c r="O417" i="10"/>
  <c r="P416" i="10"/>
  <c r="O416" i="10"/>
  <c r="P415" i="10"/>
  <c r="O415" i="10"/>
  <c r="P414" i="10"/>
  <c r="O414" i="10"/>
  <c r="P413" i="10"/>
  <c r="O413" i="10"/>
  <c r="P412" i="10"/>
  <c r="O412" i="10"/>
  <c r="P411" i="10"/>
  <c r="O411" i="10"/>
  <c r="P410" i="10"/>
  <c r="O410" i="10"/>
  <c r="P409" i="10"/>
  <c r="O409" i="10"/>
  <c r="P408" i="10"/>
  <c r="O408" i="10"/>
  <c r="P407" i="10"/>
  <c r="O407" i="10"/>
  <c r="P406" i="10"/>
  <c r="O406" i="10"/>
  <c r="P405" i="10"/>
  <c r="O405" i="10"/>
  <c r="P404" i="10"/>
  <c r="O404" i="10"/>
  <c r="P403" i="10"/>
  <c r="O403" i="10"/>
  <c r="P402" i="10"/>
  <c r="O402" i="10"/>
  <c r="P401" i="10"/>
  <c r="O401" i="10"/>
  <c r="P400" i="10"/>
  <c r="O400" i="10"/>
  <c r="P399" i="10"/>
  <c r="O399" i="10"/>
  <c r="P398" i="10"/>
  <c r="O398" i="10"/>
  <c r="P397" i="10"/>
  <c r="O397" i="10"/>
  <c r="P396" i="10"/>
  <c r="O396" i="10"/>
  <c r="P395" i="10"/>
  <c r="O395" i="10"/>
  <c r="P394" i="10"/>
  <c r="O394" i="10"/>
  <c r="P393" i="10"/>
  <c r="O393" i="10"/>
  <c r="P392" i="10"/>
  <c r="O392" i="10"/>
  <c r="P391" i="10"/>
  <c r="O391" i="10"/>
  <c r="P390" i="10"/>
  <c r="O390" i="10"/>
  <c r="P389" i="10"/>
  <c r="O389" i="10"/>
  <c r="P388" i="10"/>
  <c r="O388" i="10"/>
  <c r="P387" i="10"/>
  <c r="O387" i="10"/>
  <c r="P386" i="10"/>
  <c r="O386" i="10"/>
  <c r="P385" i="10"/>
  <c r="O385" i="10"/>
  <c r="P384" i="10"/>
  <c r="O384" i="10"/>
  <c r="P383" i="10"/>
  <c r="O383" i="10"/>
  <c r="P382" i="10"/>
  <c r="O382" i="10"/>
  <c r="P381" i="10"/>
  <c r="O381" i="10"/>
  <c r="P380" i="10"/>
  <c r="O380" i="10"/>
  <c r="P379" i="10"/>
  <c r="O379" i="10"/>
  <c r="P378" i="10"/>
  <c r="O378" i="10"/>
  <c r="P377" i="10"/>
  <c r="O377" i="10"/>
  <c r="P376" i="10"/>
  <c r="O376" i="10"/>
  <c r="P375" i="10"/>
  <c r="O375" i="10"/>
  <c r="P374" i="10"/>
  <c r="O374" i="10"/>
  <c r="P373" i="10"/>
  <c r="O373" i="10"/>
  <c r="P372" i="10"/>
  <c r="O372" i="10"/>
  <c r="P371" i="10"/>
  <c r="O371" i="10"/>
  <c r="P370" i="10"/>
  <c r="O370" i="10"/>
  <c r="P369" i="10"/>
  <c r="O369" i="10"/>
  <c r="P368" i="10"/>
  <c r="O368" i="10"/>
  <c r="P367" i="10"/>
  <c r="O367" i="10"/>
  <c r="P366" i="10"/>
  <c r="O366" i="10"/>
  <c r="P365" i="10"/>
  <c r="O365" i="10"/>
  <c r="P364" i="10"/>
  <c r="O364" i="10"/>
  <c r="P363" i="10"/>
  <c r="O363" i="10"/>
  <c r="P362" i="10"/>
  <c r="O362" i="10"/>
  <c r="P361" i="10"/>
  <c r="O361" i="10"/>
  <c r="P360" i="10"/>
  <c r="O360" i="10"/>
  <c r="P359" i="10"/>
  <c r="O359" i="10"/>
  <c r="P358" i="10"/>
  <c r="O358" i="10"/>
  <c r="P357" i="10"/>
  <c r="O357" i="10"/>
  <c r="P356" i="10"/>
  <c r="O356" i="10"/>
  <c r="P355" i="10"/>
  <c r="O355" i="10"/>
  <c r="P354" i="10"/>
  <c r="O354" i="10"/>
  <c r="P353" i="10"/>
  <c r="O353" i="10"/>
  <c r="P352" i="10"/>
  <c r="O352" i="10"/>
  <c r="P351" i="10"/>
  <c r="O351" i="10"/>
  <c r="P350" i="10"/>
  <c r="O350" i="10"/>
  <c r="P349" i="10"/>
  <c r="O349" i="10"/>
  <c r="P348" i="10"/>
  <c r="O348" i="10"/>
  <c r="P347" i="10"/>
  <c r="O347" i="10"/>
  <c r="P346" i="10"/>
  <c r="O346" i="10"/>
  <c r="P345" i="10"/>
  <c r="O345" i="10"/>
  <c r="P344" i="10"/>
  <c r="O344" i="10"/>
  <c r="P343" i="10"/>
  <c r="O343" i="10"/>
  <c r="P342" i="10"/>
  <c r="O342" i="10"/>
  <c r="P341" i="10"/>
  <c r="O341" i="10"/>
  <c r="P340" i="10"/>
  <c r="O340" i="10"/>
  <c r="P339" i="10"/>
  <c r="O339" i="10"/>
  <c r="P338" i="10"/>
  <c r="O338" i="10"/>
  <c r="P337" i="10"/>
  <c r="O337" i="10"/>
  <c r="P336" i="10"/>
  <c r="O336" i="10"/>
  <c r="P335" i="10"/>
  <c r="O335" i="10"/>
  <c r="P334" i="10"/>
  <c r="O334" i="10"/>
  <c r="P333" i="10"/>
  <c r="O333" i="10"/>
  <c r="P332" i="10"/>
  <c r="O332" i="10"/>
  <c r="P331" i="10"/>
  <c r="O331" i="10"/>
  <c r="P330" i="10"/>
  <c r="O330" i="10"/>
  <c r="P329" i="10"/>
  <c r="O329" i="10"/>
  <c r="P328" i="10"/>
  <c r="O328" i="10"/>
  <c r="P327" i="10"/>
  <c r="O327" i="10"/>
  <c r="P326" i="10"/>
  <c r="O326" i="10"/>
  <c r="P325" i="10"/>
  <c r="O325" i="10"/>
  <c r="P324" i="10"/>
  <c r="O324" i="10"/>
  <c r="P323" i="10"/>
  <c r="O323" i="10"/>
  <c r="P322" i="10"/>
  <c r="O322" i="10"/>
  <c r="P321" i="10"/>
  <c r="O321" i="10"/>
  <c r="P320" i="10"/>
  <c r="O320" i="10"/>
  <c r="P319" i="10"/>
  <c r="O319" i="10"/>
  <c r="P318" i="10"/>
  <c r="O318" i="10"/>
  <c r="P317" i="10"/>
  <c r="O317" i="10"/>
  <c r="P316" i="10"/>
  <c r="O316" i="10"/>
  <c r="P315" i="10"/>
  <c r="O315" i="10"/>
  <c r="P314" i="10"/>
  <c r="O314" i="10"/>
  <c r="P313" i="10"/>
  <c r="O313" i="10"/>
  <c r="P312" i="10"/>
  <c r="O312" i="10"/>
  <c r="P311" i="10"/>
  <c r="O311" i="10"/>
  <c r="P310" i="10"/>
  <c r="O310" i="10"/>
  <c r="P309" i="10"/>
  <c r="O309" i="10"/>
  <c r="P308" i="10"/>
  <c r="O308" i="10"/>
  <c r="P307" i="10"/>
  <c r="O307" i="10"/>
  <c r="P306" i="10"/>
  <c r="O306" i="10"/>
  <c r="P305" i="10"/>
  <c r="O305" i="10"/>
  <c r="P304" i="10"/>
  <c r="O304" i="10"/>
  <c r="P303" i="10"/>
  <c r="O303" i="10"/>
  <c r="P302" i="10"/>
  <c r="O302" i="10"/>
  <c r="P301" i="10"/>
  <c r="O301" i="10"/>
  <c r="P300" i="10"/>
  <c r="O300" i="10"/>
  <c r="P299" i="10"/>
  <c r="O299" i="10"/>
  <c r="P298" i="10"/>
  <c r="O298" i="10"/>
  <c r="P297" i="10"/>
  <c r="O297" i="10"/>
  <c r="P296" i="10"/>
  <c r="O296" i="10"/>
  <c r="P295" i="10"/>
  <c r="O295" i="10"/>
  <c r="P294" i="10"/>
  <c r="O294" i="10"/>
  <c r="P293" i="10"/>
  <c r="O293" i="10"/>
  <c r="P292" i="10"/>
  <c r="O292" i="10"/>
  <c r="P291" i="10"/>
  <c r="O291" i="10"/>
  <c r="P290" i="10"/>
  <c r="O290" i="10"/>
  <c r="P289" i="10"/>
  <c r="O289" i="10"/>
  <c r="P288" i="10"/>
  <c r="O288" i="10"/>
  <c r="P287" i="10"/>
  <c r="O287" i="10"/>
  <c r="P286" i="10"/>
  <c r="O286" i="10"/>
  <c r="P285" i="10"/>
  <c r="O285" i="10"/>
  <c r="P284" i="10"/>
  <c r="O284" i="10"/>
  <c r="P283" i="10"/>
  <c r="O283" i="10"/>
  <c r="P282" i="10"/>
  <c r="O282" i="10"/>
  <c r="P281" i="10"/>
  <c r="O281" i="10"/>
  <c r="P280" i="10"/>
  <c r="O280" i="10"/>
  <c r="P279" i="10"/>
  <c r="O279" i="10"/>
  <c r="P278" i="10"/>
  <c r="O278" i="10"/>
  <c r="P277" i="10"/>
  <c r="O277" i="10"/>
  <c r="P276" i="10"/>
  <c r="O276" i="10"/>
  <c r="P275" i="10"/>
  <c r="O275" i="10"/>
  <c r="P274" i="10"/>
  <c r="O274" i="10"/>
  <c r="P273" i="10"/>
  <c r="O273" i="10"/>
  <c r="P272" i="10"/>
  <c r="O272" i="10"/>
  <c r="P271" i="10"/>
  <c r="O271" i="10"/>
  <c r="P270" i="10"/>
  <c r="O270" i="10"/>
  <c r="P269" i="10"/>
  <c r="O269" i="10"/>
  <c r="P268" i="10"/>
  <c r="O268" i="10"/>
  <c r="P267" i="10"/>
  <c r="O267" i="10"/>
  <c r="P266" i="10"/>
  <c r="O266" i="10"/>
  <c r="P265" i="10"/>
  <c r="O265" i="10"/>
  <c r="P264" i="10"/>
  <c r="O264" i="10"/>
  <c r="P263" i="10"/>
  <c r="O263" i="10"/>
  <c r="P262" i="10"/>
  <c r="O262" i="10"/>
  <c r="P261" i="10"/>
  <c r="O261" i="10"/>
  <c r="P260" i="10"/>
  <c r="O260" i="10"/>
  <c r="P259" i="10"/>
  <c r="O259" i="10"/>
  <c r="P258" i="10"/>
  <c r="O258" i="10"/>
  <c r="P257" i="10"/>
  <c r="O257" i="10"/>
  <c r="P256" i="10"/>
  <c r="O256" i="10"/>
  <c r="P255" i="10"/>
  <c r="O255" i="10"/>
  <c r="P254" i="10"/>
  <c r="O254" i="10"/>
  <c r="P253" i="10"/>
  <c r="O253" i="10"/>
  <c r="P252" i="10"/>
  <c r="O252" i="10"/>
  <c r="P251" i="10"/>
  <c r="O251" i="10"/>
  <c r="P250" i="10"/>
  <c r="O250" i="10"/>
  <c r="P249" i="10"/>
  <c r="O249" i="10"/>
  <c r="P248" i="10"/>
  <c r="O248" i="10"/>
  <c r="P247" i="10"/>
  <c r="O247" i="10"/>
  <c r="P246" i="10"/>
  <c r="O246" i="10"/>
  <c r="P245" i="10"/>
  <c r="O245" i="10"/>
  <c r="P244" i="10"/>
  <c r="O244" i="10"/>
  <c r="P243" i="10"/>
  <c r="O243" i="10"/>
  <c r="P242" i="10"/>
  <c r="O242" i="10"/>
  <c r="P241" i="10"/>
  <c r="O241" i="10"/>
  <c r="P240" i="10"/>
  <c r="O240" i="10"/>
  <c r="P239" i="10"/>
  <c r="O239" i="10"/>
  <c r="P238" i="10"/>
  <c r="O238" i="10"/>
  <c r="P237" i="10"/>
  <c r="O237" i="10"/>
  <c r="P236" i="10"/>
  <c r="O236" i="10"/>
  <c r="P235" i="10"/>
  <c r="O235" i="10"/>
  <c r="P234" i="10"/>
  <c r="O234" i="10"/>
  <c r="P233" i="10"/>
  <c r="O233" i="10"/>
  <c r="P232" i="10"/>
  <c r="O232" i="10"/>
  <c r="P231" i="10"/>
  <c r="O231" i="10"/>
  <c r="P230" i="10"/>
  <c r="O230" i="10"/>
  <c r="P229" i="10"/>
  <c r="O229" i="10"/>
  <c r="P228" i="10"/>
  <c r="O228" i="10"/>
  <c r="P227" i="10"/>
  <c r="O227" i="10"/>
  <c r="P226" i="10"/>
  <c r="O226" i="10"/>
  <c r="P225" i="10"/>
  <c r="O225" i="10"/>
  <c r="P224" i="10"/>
  <c r="O224" i="10"/>
  <c r="P223" i="10"/>
  <c r="O223" i="10"/>
  <c r="P222" i="10"/>
  <c r="O222" i="10"/>
  <c r="P221" i="10"/>
  <c r="O221" i="10"/>
  <c r="P220" i="10"/>
  <c r="O220" i="10"/>
  <c r="P219" i="10"/>
  <c r="O219" i="10"/>
  <c r="P218" i="10"/>
  <c r="O218" i="10"/>
  <c r="P217" i="10"/>
  <c r="O217" i="10"/>
  <c r="P216" i="10"/>
  <c r="O216" i="10"/>
  <c r="P215" i="10"/>
  <c r="O215" i="10"/>
  <c r="P214" i="10"/>
  <c r="O214" i="10"/>
  <c r="P213" i="10"/>
  <c r="O213" i="10"/>
  <c r="P212" i="10"/>
  <c r="O212" i="10"/>
  <c r="P211" i="10"/>
  <c r="O211" i="10"/>
  <c r="P210" i="10"/>
  <c r="O210" i="10"/>
  <c r="P209" i="10"/>
  <c r="O209" i="10"/>
  <c r="P208" i="10"/>
  <c r="O208" i="10"/>
  <c r="P207" i="10"/>
  <c r="O207" i="10"/>
  <c r="P206" i="10"/>
  <c r="O206" i="10"/>
  <c r="P205" i="10"/>
  <c r="O205" i="10"/>
  <c r="P204" i="10"/>
  <c r="O204" i="10"/>
  <c r="P203" i="10"/>
  <c r="O203" i="10"/>
  <c r="P202" i="10"/>
  <c r="O202" i="10"/>
  <c r="P201" i="10"/>
  <c r="O201" i="10"/>
  <c r="P200" i="10"/>
  <c r="O200" i="10"/>
  <c r="P199" i="10"/>
  <c r="O199" i="10"/>
  <c r="P198" i="10"/>
  <c r="O198" i="10"/>
  <c r="P197" i="10"/>
  <c r="O197" i="10"/>
  <c r="P196" i="10"/>
  <c r="O196" i="10"/>
  <c r="P195" i="10"/>
  <c r="O195" i="10"/>
  <c r="P194" i="10"/>
  <c r="O194" i="10"/>
  <c r="P193" i="10"/>
  <c r="O193" i="10"/>
  <c r="P192" i="10"/>
  <c r="O192" i="10"/>
  <c r="P191" i="10"/>
  <c r="O191" i="10"/>
  <c r="P190" i="10"/>
  <c r="O190" i="10"/>
  <c r="P189" i="10"/>
  <c r="O189" i="10"/>
  <c r="P188" i="10"/>
  <c r="O188" i="10"/>
  <c r="P187" i="10"/>
  <c r="O187" i="10"/>
  <c r="P186" i="10"/>
  <c r="O186" i="10"/>
  <c r="P185" i="10"/>
  <c r="O185" i="10"/>
  <c r="P184" i="10"/>
  <c r="O184" i="10"/>
  <c r="P183" i="10"/>
  <c r="O183" i="10"/>
  <c r="P182" i="10"/>
  <c r="O182" i="10"/>
  <c r="P181" i="10"/>
  <c r="O181" i="10"/>
  <c r="P180" i="10"/>
  <c r="O180" i="10"/>
  <c r="P179" i="10"/>
  <c r="O179" i="10"/>
  <c r="P178" i="10"/>
  <c r="O178" i="10"/>
  <c r="P177" i="10"/>
  <c r="O177" i="10"/>
  <c r="P176" i="10"/>
  <c r="O176" i="10"/>
  <c r="P175" i="10"/>
  <c r="O175" i="10"/>
  <c r="P174" i="10"/>
  <c r="O174" i="10"/>
  <c r="P173" i="10"/>
  <c r="O173" i="10"/>
  <c r="P172" i="10"/>
  <c r="O172" i="10"/>
  <c r="P171" i="10"/>
  <c r="O171" i="10"/>
  <c r="P170" i="10"/>
  <c r="O170" i="10"/>
  <c r="P169" i="10"/>
  <c r="O169" i="10"/>
  <c r="P168" i="10"/>
  <c r="O168" i="10"/>
  <c r="P167" i="10"/>
  <c r="O167" i="10"/>
  <c r="P166" i="10"/>
  <c r="O166" i="10"/>
  <c r="P165" i="10"/>
  <c r="O165" i="10"/>
  <c r="P164" i="10"/>
  <c r="O164" i="10"/>
  <c r="P163" i="10"/>
  <c r="O163" i="10"/>
  <c r="P162" i="10"/>
  <c r="O162" i="10"/>
  <c r="P161" i="10"/>
  <c r="O161" i="10"/>
  <c r="P160" i="10"/>
  <c r="O160" i="10"/>
  <c r="P159" i="10"/>
  <c r="O159" i="10"/>
  <c r="P158" i="10"/>
  <c r="O158" i="10"/>
  <c r="P157" i="10"/>
  <c r="O157" i="10"/>
  <c r="P156" i="10"/>
  <c r="O156" i="10"/>
  <c r="P155" i="10"/>
  <c r="O155" i="10"/>
  <c r="P154" i="10"/>
  <c r="O154" i="10"/>
  <c r="P153" i="10"/>
  <c r="O153" i="10"/>
  <c r="P152" i="10"/>
  <c r="O152" i="10"/>
  <c r="P151" i="10"/>
  <c r="O151" i="10"/>
  <c r="P150" i="10"/>
  <c r="O150" i="10"/>
  <c r="P149" i="10"/>
  <c r="O149" i="10"/>
  <c r="P148" i="10"/>
  <c r="O148" i="10"/>
  <c r="P147" i="10"/>
  <c r="O147" i="10"/>
  <c r="P146" i="10"/>
  <c r="O146" i="10"/>
  <c r="P145" i="10"/>
  <c r="O145" i="10"/>
  <c r="P144" i="10"/>
  <c r="O144" i="10"/>
  <c r="P143" i="10"/>
  <c r="O143" i="10"/>
  <c r="P142" i="10"/>
  <c r="O142" i="10"/>
  <c r="P141" i="10"/>
  <c r="O141" i="10"/>
  <c r="P140" i="10"/>
  <c r="O140" i="10"/>
  <c r="P139" i="10"/>
  <c r="O139" i="10"/>
  <c r="P138" i="10"/>
  <c r="O138" i="10"/>
  <c r="P137" i="10"/>
  <c r="O137" i="10"/>
  <c r="P136" i="10"/>
  <c r="O136" i="10"/>
  <c r="P135" i="10"/>
  <c r="O135" i="10"/>
  <c r="P134" i="10"/>
  <c r="O134" i="10"/>
  <c r="P133" i="10"/>
  <c r="O133" i="10"/>
  <c r="P132" i="10"/>
  <c r="O132" i="10"/>
  <c r="P131" i="10"/>
  <c r="O131" i="10"/>
  <c r="P130" i="10"/>
  <c r="O130" i="10"/>
  <c r="P129" i="10"/>
  <c r="O129" i="10"/>
  <c r="P128" i="10"/>
  <c r="O128" i="10"/>
  <c r="P127" i="10"/>
  <c r="O127" i="10"/>
  <c r="P126" i="10"/>
  <c r="O126" i="10"/>
  <c r="P125" i="10"/>
  <c r="O125" i="10"/>
  <c r="P124" i="10"/>
  <c r="O124" i="10"/>
  <c r="P123" i="10"/>
  <c r="O123" i="10"/>
  <c r="P122" i="10"/>
  <c r="O122" i="10"/>
  <c r="P121" i="10"/>
  <c r="O121" i="10"/>
  <c r="P120" i="10"/>
  <c r="O120" i="10"/>
  <c r="P119" i="10"/>
  <c r="O119" i="10"/>
  <c r="P118" i="10"/>
  <c r="O118" i="10"/>
  <c r="P117" i="10"/>
  <c r="O117" i="10"/>
  <c r="P116" i="10"/>
  <c r="O116" i="10"/>
  <c r="P115" i="10"/>
  <c r="O115" i="10"/>
  <c r="P114" i="10"/>
  <c r="O114" i="10"/>
  <c r="P113" i="10"/>
  <c r="O113" i="10"/>
  <c r="P112" i="10"/>
  <c r="O112" i="10"/>
  <c r="P111" i="10"/>
  <c r="O111" i="10"/>
  <c r="P110" i="10"/>
  <c r="O110" i="10"/>
  <c r="P109" i="10"/>
  <c r="O109" i="10"/>
  <c r="P108" i="10"/>
  <c r="O108" i="10"/>
  <c r="P107" i="10"/>
  <c r="O107" i="10"/>
  <c r="P106" i="10"/>
  <c r="O106" i="10"/>
  <c r="P105" i="10"/>
  <c r="O105" i="10"/>
  <c r="P104" i="10"/>
  <c r="O104" i="10"/>
  <c r="P103" i="10"/>
  <c r="O103" i="10"/>
  <c r="P102" i="10"/>
  <c r="O102" i="10"/>
  <c r="P101" i="10"/>
  <c r="O101" i="10"/>
  <c r="P100" i="10"/>
  <c r="O100" i="10"/>
  <c r="P99" i="10"/>
  <c r="O99" i="10"/>
  <c r="P98" i="10"/>
  <c r="O98" i="10"/>
  <c r="P97" i="10"/>
  <c r="O97" i="10"/>
  <c r="P96" i="10"/>
  <c r="O96" i="10"/>
  <c r="P95" i="10"/>
  <c r="O95" i="10"/>
  <c r="P94" i="10"/>
  <c r="O94" i="10"/>
  <c r="P93" i="10"/>
  <c r="O93" i="10"/>
  <c r="P92" i="10"/>
  <c r="O92" i="10"/>
  <c r="P91" i="10"/>
  <c r="O91" i="10"/>
  <c r="P90" i="10"/>
  <c r="O90" i="10"/>
  <c r="P89" i="10"/>
  <c r="O89" i="10"/>
  <c r="P88" i="10"/>
  <c r="O88" i="10"/>
  <c r="P87" i="10"/>
  <c r="O87" i="10"/>
  <c r="P86" i="10"/>
  <c r="O86" i="10"/>
  <c r="P85" i="10"/>
  <c r="O85" i="10"/>
  <c r="P84" i="10"/>
  <c r="O84" i="10"/>
  <c r="P83" i="10"/>
  <c r="O83" i="10"/>
  <c r="P82" i="10"/>
  <c r="O82" i="10"/>
  <c r="P81" i="10"/>
  <c r="O81" i="10"/>
  <c r="P80" i="10"/>
  <c r="O80" i="10"/>
  <c r="P79" i="10"/>
  <c r="O79" i="10"/>
  <c r="P78" i="10"/>
  <c r="O78" i="10"/>
  <c r="P77" i="10"/>
  <c r="O77" i="10"/>
  <c r="P76" i="10"/>
  <c r="O76" i="10"/>
  <c r="P75" i="10"/>
  <c r="O75" i="10"/>
  <c r="P74" i="10"/>
  <c r="O74" i="10"/>
  <c r="P73" i="10"/>
  <c r="O73" i="10"/>
  <c r="P72" i="10"/>
  <c r="O72" i="10"/>
  <c r="P71" i="10"/>
  <c r="O71" i="10"/>
  <c r="P70" i="10"/>
  <c r="O70" i="10"/>
  <c r="P69" i="10"/>
  <c r="O69" i="10"/>
  <c r="P68" i="10"/>
  <c r="O68" i="10"/>
  <c r="P67" i="10"/>
  <c r="O67" i="10"/>
  <c r="P66" i="10"/>
  <c r="O66" i="10"/>
  <c r="P65" i="10"/>
  <c r="O65" i="10"/>
  <c r="P64" i="10"/>
  <c r="O64" i="10"/>
  <c r="P63" i="10"/>
  <c r="O63" i="10"/>
  <c r="P62" i="10"/>
  <c r="O62" i="10"/>
  <c r="P61" i="10"/>
  <c r="O61" i="10"/>
  <c r="P60" i="10"/>
  <c r="O60" i="10"/>
  <c r="P59" i="10"/>
  <c r="O59" i="10"/>
  <c r="P58" i="10"/>
  <c r="O58" i="10"/>
  <c r="P57" i="10"/>
  <c r="O57" i="10"/>
  <c r="P56" i="10"/>
  <c r="O56" i="10"/>
  <c r="P55" i="10"/>
  <c r="O55" i="10"/>
  <c r="P54" i="10"/>
  <c r="O54" i="10"/>
  <c r="P53" i="10"/>
  <c r="O53" i="10"/>
  <c r="P52" i="10"/>
  <c r="O52" i="10"/>
  <c r="P51" i="10"/>
  <c r="O51" i="10"/>
  <c r="P50" i="10"/>
  <c r="O50" i="10"/>
  <c r="P49" i="10"/>
  <c r="O49" i="10"/>
  <c r="P48" i="10"/>
  <c r="O48" i="10"/>
  <c r="P47" i="10"/>
  <c r="O47" i="10"/>
  <c r="P46" i="10"/>
  <c r="O46" i="10"/>
  <c r="P45" i="10"/>
  <c r="O45" i="10"/>
  <c r="P44" i="10"/>
  <c r="O44" i="10"/>
  <c r="P43" i="10"/>
  <c r="O43" i="10"/>
  <c r="P42" i="10"/>
  <c r="O42" i="10"/>
  <c r="P41" i="10"/>
  <c r="O41" i="10"/>
  <c r="P40" i="10"/>
  <c r="O40" i="10"/>
  <c r="P39" i="10"/>
  <c r="O39" i="10"/>
  <c r="P38" i="10"/>
  <c r="O38" i="10"/>
  <c r="P37" i="10"/>
  <c r="O37" i="10"/>
  <c r="P36" i="10"/>
  <c r="O36" i="10"/>
  <c r="P35" i="10"/>
  <c r="O35" i="10"/>
  <c r="P34" i="10"/>
  <c r="O34" i="10"/>
  <c r="P33" i="10"/>
  <c r="O33" i="10"/>
  <c r="P32" i="10"/>
  <c r="O32" i="10"/>
  <c r="P31" i="10"/>
  <c r="O31" i="10"/>
  <c r="P30" i="10"/>
  <c r="O30" i="10"/>
  <c r="P29" i="10"/>
  <c r="O29" i="10"/>
  <c r="P28" i="10"/>
  <c r="O28" i="10"/>
  <c r="P27" i="10"/>
  <c r="O27" i="10"/>
  <c r="P26" i="10"/>
  <c r="O26" i="10"/>
  <c r="P25" i="10"/>
  <c r="O25" i="10"/>
  <c r="P24" i="10"/>
  <c r="O24" i="10"/>
  <c r="P23" i="10"/>
  <c r="O23" i="10"/>
  <c r="P22" i="10"/>
  <c r="O22" i="10"/>
  <c r="P21" i="10"/>
  <c r="O21" i="10"/>
  <c r="P20" i="10"/>
  <c r="O20" i="10"/>
  <c r="P19" i="10"/>
  <c r="O19" i="10"/>
  <c r="P18" i="10"/>
  <c r="O18" i="10"/>
  <c r="P17" i="10"/>
  <c r="O17" i="10"/>
  <c r="P16" i="10"/>
  <c r="O16" i="10"/>
  <c r="P15" i="10"/>
  <c r="O15" i="10"/>
  <c r="P14" i="10"/>
  <c r="O14" i="10"/>
  <c r="P13" i="10"/>
  <c r="O13" i="10"/>
  <c r="P12" i="10"/>
  <c r="O12" i="10"/>
  <c r="P11" i="10"/>
  <c r="O11" i="10"/>
  <c r="P10" i="10"/>
  <c r="O10" i="10"/>
  <c r="P9" i="10"/>
  <c r="O9" i="10"/>
  <c r="P8" i="10"/>
  <c r="O8" i="10"/>
  <c r="P7" i="10"/>
  <c r="O7" i="10"/>
  <c r="P6" i="10"/>
  <c r="O6" i="10"/>
  <c r="P5" i="10"/>
  <c r="O5" i="10"/>
  <c r="P4" i="10"/>
  <c r="O4" i="10"/>
  <c r="P3" i="10"/>
  <c r="O3" i="10"/>
  <c r="L1240" i="10"/>
  <c r="B1240" i="16" s="1"/>
  <c r="L1239" i="10"/>
  <c r="B1239" i="16" s="1"/>
  <c r="L1238" i="10"/>
  <c r="L4" i="10"/>
  <c r="M4" i="10"/>
  <c r="J1240" i="10" l="1"/>
  <c r="J1239" i="10"/>
  <c r="J1238" i="10"/>
  <c r="F1237" i="10"/>
  <c r="E1237" i="10"/>
  <c r="F1236" i="10"/>
  <c r="E1236" i="10"/>
  <c r="F1235" i="10"/>
  <c r="E1235" i="10"/>
  <c r="F1234" i="10"/>
  <c r="E1234" i="10"/>
  <c r="F1233" i="10"/>
  <c r="E1233" i="10"/>
  <c r="F1232" i="10"/>
  <c r="E1232" i="10"/>
  <c r="F1231" i="10"/>
  <c r="J1231" i="10" s="1"/>
  <c r="E1231" i="10"/>
  <c r="F1230" i="10"/>
  <c r="J1230" i="10" s="1"/>
  <c r="E1230" i="10"/>
  <c r="F1229" i="10"/>
  <c r="E1229" i="10"/>
  <c r="F1228" i="10"/>
  <c r="J1228" i="10" s="1"/>
  <c r="E1228" i="10"/>
  <c r="F1227" i="10"/>
  <c r="J1227" i="10" s="1"/>
  <c r="E1227" i="10"/>
  <c r="F1226" i="10"/>
  <c r="E1226" i="10"/>
  <c r="F1225" i="10"/>
  <c r="E1225" i="10"/>
  <c r="F1224" i="10"/>
  <c r="J1224" i="10" s="1"/>
  <c r="E1224" i="10"/>
  <c r="F1223" i="10"/>
  <c r="J1223" i="10" s="1"/>
  <c r="E1223" i="10"/>
  <c r="F1222" i="10"/>
  <c r="E1222" i="10"/>
  <c r="F1221" i="10"/>
  <c r="E1221" i="10"/>
  <c r="F1220" i="10"/>
  <c r="J1220" i="10" s="1"/>
  <c r="E1220" i="10"/>
  <c r="F1219" i="10"/>
  <c r="E1219" i="10"/>
  <c r="F1218" i="10"/>
  <c r="J1218" i="10" s="1"/>
  <c r="E1218" i="10"/>
  <c r="F1217" i="10"/>
  <c r="J1217" i="10" s="1"/>
  <c r="E1217" i="10"/>
  <c r="F1216" i="10"/>
  <c r="E1216" i="10"/>
  <c r="F1215" i="10"/>
  <c r="J1215" i="10" s="1"/>
  <c r="E1215" i="10"/>
  <c r="F1214" i="10"/>
  <c r="E1214" i="10"/>
  <c r="F1213" i="10"/>
  <c r="J1213" i="10" s="1"/>
  <c r="E1213" i="10"/>
  <c r="F1212" i="10"/>
  <c r="J1212" i="10" s="1"/>
  <c r="E1212" i="10"/>
  <c r="F1211" i="10"/>
  <c r="E1211" i="10"/>
  <c r="F1210" i="10"/>
  <c r="J1210" i="10" s="1"/>
  <c r="E1210" i="10"/>
  <c r="F1209" i="10"/>
  <c r="J1209" i="10" s="1"/>
  <c r="E1209" i="10"/>
  <c r="F1208" i="10"/>
  <c r="E1208" i="10"/>
  <c r="F1207" i="10"/>
  <c r="J1207" i="10" s="1"/>
  <c r="E1207" i="10"/>
  <c r="F1206" i="10"/>
  <c r="E1206" i="10"/>
  <c r="F1205" i="10"/>
  <c r="J1205" i="10" s="1"/>
  <c r="E1205" i="10"/>
  <c r="F1204" i="10"/>
  <c r="J1204" i="10" s="1"/>
  <c r="E1204" i="10"/>
  <c r="F1203" i="10"/>
  <c r="J1203" i="10" s="1"/>
  <c r="E1203" i="10"/>
  <c r="F1202" i="10"/>
  <c r="J1202" i="10" s="1"/>
  <c r="E1202" i="10"/>
  <c r="F1201" i="10"/>
  <c r="J1201" i="10" s="1"/>
  <c r="E1201" i="10"/>
  <c r="F1200" i="10"/>
  <c r="E1200" i="10"/>
  <c r="F1199" i="10"/>
  <c r="J1199" i="10" s="1"/>
  <c r="E1199" i="10"/>
  <c r="F1198" i="10"/>
  <c r="J1198" i="10" s="1"/>
  <c r="E1198" i="10"/>
  <c r="F1197" i="10"/>
  <c r="J1197" i="10" s="1"/>
  <c r="E1197" i="10"/>
  <c r="F1196" i="10"/>
  <c r="E1196" i="10"/>
  <c r="F1195" i="10"/>
  <c r="J1195" i="10" s="1"/>
  <c r="E1195" i="10"/>
  <c r="F1194" i="10"/>
  <c r="J1194" i="10" s="1"/>
  <c r="E1194" i="10"/>
  <c r="F1193" i="10"/>
  <c r="J1193" i="10" s="1"/>
  <c r="E1193" i="10"/>
  <c r="F1192" i="10"/>
  <c r="E1192" i="10"/>
  <c r="F1191" i="10"/>
  <c r="E1191" i="10"/>
  <c r="F1190" i="10"/>
  <c r="E1190" i="10"/>
  <c r="F1189" i="10"/>
  <c r="J1189" i="10" s="1"/>
  <c r="E1189" i="10"/>
  <c r="F1188" i="10"/>
  <c r="E1188" i="10"/>
  <c r="F1187" i="10"/>
  <c r="J1187" i="10" s="1"/>
  <c r="E1187" i="10"/>
  <c r="F1186" i="10"/>
  <c r="E1186" i="10"/>
  <c r="F1185" i="10"/>
  <c r="E1185" i="10"/>
  <c r="F1184" i="10"/>
  <c r="E1184" i="10"/>
  <c r="F1183" i="10"/>
  <c r="J1183" i="10" s="1"/>
  <c r="E1183" i="10"/>
  <c r="F1182" i="10"/>
  <c r="J1182" i="10" s="1"/>
  <c r="E1182" i="10"/>
  <c r="F1181" i="10"/>
  <c r="E1181" i="10"/>
  <c r="F1180" i="10"/>
  <c r="E1180" i="10"/>
  <c r="F1179" i="10"/>
  <c r="J1179" i="10" s="1"/>
  <c r="E1179" i="10"/>
  <c r="F1178" i="10"/>
  <c r="E1178" i="10"/>
  <c r="F1177" i="10"/>
  <c r="E1177" i="10"/>
  <c r="F1176" i="10"/>
  <c r="J1176" i="10" s="1"/>
  <c r="E1176" i="10"/>
  <c r="F1175" i="10"/>
  <c r="J1175" i="10" s="1"/>
  <c r="E1175" i="10"/>
  <c r="F1174" i="10"/>
  <c r="J1174" i="10" s="1"/>
  <c r="E1174" i="10"/>
  <c r="F1173" i="10"/>
  <c r="J1173" i="10" s="1"/>
  <c r="E1173" i="10"/>
  <c r="F1172" i="10"/>
  <c r="J1172" i="10" s="1"/>
  <c r="E1172" i="10"/>
  <c r="F1171" i="10"/>
  <c r="E1171" i="10"/>
  <c r="F1170" i="10"/>
  <c r="J1170" i="10" s="1"/>
  <c r="E1170" i="10"/>
  <c r="F1169" i="10"/>
  <c r="J1169" i="10" s="1"/>
  <c r="E1169" i="10"/>
  <c r="F1168" i="10"/>
  <c r="J1168" i="10" s="1"/>
  <c r="E1168" i="10"/>
  <c r="F1167" i="10"/>
  <c r="E1167" i="10"/>
  <c r="F1166" i="10"/>
  <c r="E1166" i="10"/>
  <c r="F1165" i="10"/>
  <c r="J1165" i="10" s="1"/>
  <c r="E1165" i="10"/>
  <c r="F1164" i="10"/>
  <c r="E1164" i="10"/>
  <c r="F1163" i="10"/>
  <c r="J1163" i="10" s="1"/>
  <c r="E1163" i="10"/>
  <c r="F1162" i="10"/>
  <c r="J1162" i="10" s="1"/>
  <c r="E1162" i="10"/>
  <c r="F1161" i="10"/>
  <c r="J1161" i="10" s="1"/>
  <c r="E1161" i="10"/>
  <c r="F1160" i="10"/>
  <c r="J1160" i="10" s="1"/>
  <c r="E1160" i="10"/>
  <c r="F1159" i="10"/>
  <c r="J1159" i="10" s="1"/>
  <c r="E1159" i="10"/>
  <c r="F1158" i="10"/>
  <c r="E1158" i="10"/>
  <c r="F1157" i="10"/>
  <c r="E1157" i="10"/>
  <c r="F1156" i="10"/>
  <c r="E1156" i="10"/>
  <c r="F1155" i="10"/>
  <c r="J1155" i="10" s="1"/>
  <c r="E1155" i="10"/>
  <c r="F1154" i="10"/>
  <c r="J1154" i="10" s="1"/>
  <c r="E1154" i="10"/>
  <c r="F1153" i="10"/>
  <c r="J1153" i="10" s="1"/>
  <c r="E1153" i="10"/>
  <c r="F1152" i="10"/>
  <c r="E1152" i="10"/>
  <c r="F1151" i="10"/>
  <c r="E1151" i="10"/>
  <c r="F1150" i="10"/>
  <c r="E1150" i="10"/>
  <c r="F1149" i="10"/>
  <c r="J1149" i="10" s="1"/>
  <c r="E1149" i="10"/>
  <c r="F1148" i="10"/>
  <c r="E1148" i="10"/>
  <c r="F1147" i="10"/>
  <c r="J1147" i="10" s="1"/>
  <c r="E1147" i="10"/>
  <c r="F1146" i="10"/>
  <c r="E1146" i="10"/>
  <c r="F1145" i="10"/>
  <c r="J1145" i="10" s="1"/>
  <c r="E1145" i="10"/>
  <c r="F1144" i="10"/>
  <c r="E1144" i="10"/>
  <c r="F1143" i="10"/>
  <c r="J1143" i="10" s="1"/>
  <c r="E1143" i="10"/>
  <c r="F1142" i="10"/>
  <c r="J1142" i="10" s="1"/>
  <c r="E1142" i="10"/>
  <c r="F1141" i="10"/>
  <c r="J1141" i="10" s="1"/>
  <c r="E1141" i="10"/>
  <c r="F1140" i="10"/>
  <c r="E1140" i="10"/>
  <c r="F1139" i="10"/>
  <c r="J1139" i="10" s="1"/>
  <c r="E1139" i="10"/>
  <c r="F1138" i="10"/>
  <c r="J1138" i="10" s="1"/>
  <c r="E1138" i="10"/>
  <c r="F1137" i="10"/>
  <c r="E1137" i="10"/>
  <c r="F1136" i="10"/>
  <c r="E1136" i="10"/>
  <c r="F1135" i="10"/>
  <c r="J1135" i="10" s="1"/>
  <c r="E1135" i="10"/>
  <c r="F1134" i="10"/>
  <c r="J1134" i="10" s="1"/>
  <c r="E1134" i="10"/>
  <c r="F1133" i="10"/>
  <c r="J1133" i="10" s="1"/>
  <c r="E1133" i="10"/>
  <c r="F1132" i="10"/>
  <c r="E1132" i="10"/>
  <c r="F1131" i="10"/>
  <c r="E1131" i="10"/>
  <c r="F1130" i="10"/>
  <c r="E1130" i="10"/>
  <c r="F1129" i="10"/>
  <c r="E1129" i="10"/>
  <c r="F1128" i="10"/>
  <c r="J1128" i="10" s="1"/>
  <c r="E1128" i="10"/>
  <c r="F1127" i="10"/>
  <c r="J1127" i="10" s="1"/>
  <c r="E1127" i="10"/>
  <c r="F1126" i="10"/>
  <c r="J1126" i="10" s="1"/>
  <c r="E1126" i="10"/>
  <c r="F1125" i="10"/>
  <c r="J1125" i="10" s="1"/>
  <c r="E1125" i="10"/>
  <c r="F1124" i="10"/>
  <c r="J1124" i="10" s="1"/>
  <c r="E1124" i="10"/>
  <c r="F1123" i="10"/>
  <c r="J1123" i="10" s="1"/>
  <c r="E1123" i="10"/>
  <c r="F1122" i="10"/>
  <c r="E1122" i="10"/>
  <c r="F1121" i="10"/>
  <c r="E1121" i="10"/>
  <c r="F1120" i="10"/>
  <c r="J1120" i="10" s="1"/>
  <c r="E1120" i="10"/>
  <c r="F1119" i="10"/>
  <c r="J1119" i="10" s="1"/>
  <c r="E1119" i="10"/>
  <c r="F1118" i="10"/>
  <c r="E1118" i="10"/>
  <c r="F1117" i="10"/>
  <c r="E1117" i="10"/>
  <c r="F1116" i="10"/>
  <c r="J1116" i="10" s="1"/>
  <c r="E1116" i="10"/>
  <c r="F1115" i="10"/>
  <c r="E1115" i="10"/>
  <c r="F1114" i="10"/>
  <c r="E1114" i="10"/>
  <c r="F1113" i="10"/>
  <c r="J1113" i="10" s="1"/>
  <c r="E1113" i="10"/>
  <c r="F1112" i="10"/>
  <c r="E1112" i="10"/>
  <c r="F1111" i="10"/>
  <c r="J1111" i="10" s="1"/>
  <c r="E1111" i="10"/>
  <c r="F1110" i="10"/>
  <c r="E1110" i="10"/>
  <c r="F1109" i="10"/>
  <c r="J1109" i="10" s="1"/>
  <c r="E1109" i="10"/>
  <c r="F1108" i="10"/>
  <c r="J1108" i="10" s="1"/>
  <c r="E1108" i="10"/>
  <c r="F1107" i="10"/>
  <c r="J1107" i="10" s="1"/>
  <c r="E1107" i="10"/>
  <c r="F1106" i="10"/>
  <c r="J1106" i="10" s="1"/>
  <c r="E1106" i="10"/>
  <c r="F1105" i="10"/>
  <c r="E1105" i="10"/>
  <c r="F1104" i="10"/>
  <c r="E1104" i="10"/>
  <c r="F1103" i="10"/>
  <c r="E1103" i="10"/>
  <c r="F1102" i="10"/>
  <c r="J1102" i="10" s="1"/>
  <c r="E1102" i="10"/>
  <c r="F1101" i="10"/>
  <c r="J1101" i="10" s="1"/>
  <c r="E1101" i="10"/>
  <c r="F1100" i="10"/>
  <c r="E1100" i="10"/>
  <c r="F1099" i="10"/>
  <c r="J1099" i="10" s="1"/>
  <c r="E1099" i="10"/>
  <c r="F1098" i="10"/>
  <c r="J1098" i="10" s="1"/>
  <c r="E1098" i="10"/>
  <c r="F1097" i="10"/>
  <c r="J1097" i="10" s="1"/>
  <c r="E1097" i="10"/>
  <c r="F1096" i="10"/>
  <c r="E1096" i="10"/>
  <c r="F1095" i="10"/>
  <c r="J1095" i="10" s="1"/>
  <c r="E1095" i="10"/>
  <c r="F1094" i="10"/>
  <c r="E1094" i="10"/>
  <c r="F1093" i="10"/>
  <c r="E1093" i="10"/>
  <c r="F1092" i="10"/>
  <c r="E1092" i="10"/>
  <c r="F1091" i="10"/>
  <c r="J1091" i="10" s="1"/>
  <c r="E1091" i="10"/>
  <c r="F1090" i="10"/>
  <c r="E1090" i="10"/>
  <c r="F1089" i="10"/>
  <c r="E1089" i="10"/>
  <c r="F1088" i="10"/>
  <c r="E1088" i="10"/>
  <c r="F1087" i="10"/>
  <c r="E1087" i="10"/>
  <c r="F1086" i="10"/>
  <c r="J1086" i="10" s="1"/>
  <c r="E1086" i="10"/>
  <c r="F1085" i="10"/>
  <c r="E1085" i="10"/>
  <c r="F1084" i="10"/>
  <c r="E1084" i="10"/>
  <c r="F1083" i="10"/>
  <c r="E1083" i="10"/>
  <c r="F1082" i="10"/>
  <c r="J1082" i="10" s="1"/>
  <c r="E1082" i="10"/>
  <c r="F1081" i="10"/>
  <c r="E1081" i="10"/>
  <c r="F1080" i="10"/>
  <c r="J1080" i="10" s="1"/>
  <c r="E1080" i="10"/>
  <c r="F1079" i="10"/>
  <c r="J1079" i="10" s="1"/>
  <c r="E1079" i="10"/>
  <c r="F1078" i="10"/>
  <c r="E1078" i="10"/>
  <c r="F1077" i="10"/>
  <c r="E1077" i="10"/>
  <c r="F1076" i="10"/>
  <c r="J1076" i="10" s="1"/>
  <c r="E1076" i="10"/>
  <c r="F1075" i="10"/>
  <c r="J1075" i="10" s="1"/>
  <c r="E1075" i="10"/>
  <c r="F1074" i="10"/>
  <c r="J1074" i="10" s="1"/>
  <c r="E1074" i="10"/>
  <c r="F1073" i="10"/>
  <c r="J1073" i="10" s="1"/>
  <c r="E1073" i="10"/>
  <c r="F1072" i="10"/>
  <c r="E1072" i="10"/>
  <c r="F1071" i="10"/>
  <c r="J1071" i="10" s="1"/>
  <c r="E1071" i="10"/>
  <c r="F1070" i="10"/>
  <c r="E1070" i="10"/>
  <c r="F1069" i="10"/>
  <c r="J1069" i="10" s="1"/>
  <c r="E1069" i="10"/>
  <c r="F1068" i="10"/>
  <c r="E1068" i="10"/>
  <c r="F1067" i="10"/>
  <c r="J1067" i="10" s="1"/>
  <c r="E1067" i="10"/>
  <c r="F1066" i="10"/>
  <c r="E1066" i="10"/>
  <c r="F1065" i="10"/>
  <c r="J1065" i="10" s="1"/>
  <c r="E1065" i="10"/>
  <c r="F1064" i="10"/>
  <c r="J1064" i="10" s="1"/>
  <c r="E1064" i="10"/>
  <c r="F1063" i="10"/>
  <c r="J1063" i="10" s="1"/>
  <c r="E1063" i="10"/>
  <c r="F1062" i="10"/>
  <c r="E1062" i="10"/>
  <c r="F1061" i="10"/>
  <c r="J1061" i="10" s="1"/>
  <c r="E1061" i="10"/>
  <c r="F1060" i="10"/>
  <c r="E1060" i="10"/>
  <c r="F1059" i="10"/>
  <c r="E1059" i="10"/>
  <c r="F1058" i="10"/>
  <c r="J1058" i="10" s="1"/>
  <c r="E1058" i="10"/>
  <c r="F1057" i="10"/>
  <c r="J1057" i="10" s="1"/>
  <c r="E1057" i="10"/>
  <c r="F1056" i="10"/>
  <c r="E1056" i="10"/>
  <c r="F1055" i="10"/>
  <c r="J1055" i="10" s="1"/>
  <c r="E1055" i="10"/>
  <c r="F1054" i="10"/>
  <c r="E1054" i="10"/>
  <c r="F1053" i="10"/>
  <c r="E1053" i="10"/>
  <c r="F1052" i="10"/>
  <c r="E1052" i="10"/>
  <c r="F1051" i="10"/>
  <c r="J1051" i="10" s="1"/>
  <c r="E1051" i="10"/>
  <c r="F1050" i="10"/>
  <c r="J1050" i="10" s="1"/>
  <c r="E1050" i="10"/>
  <c r="F1049" i="10"/>
  <c r="J1049" i="10" s="1"/>
  <c r="E1049" i="10"/>
  <c r="F1048" i="10"/>
  <c r="J1048" i="10" s="1"/>
  <c r="E1048" i="10"/>
  <c r="F1047" i="10"/>
  <c r="J1047" i="10" s="1"/>
  <c r="E1047" i="10"/>
  <c r="F1046" i="10"/>
  <c r="E1046" i="10"/>
  <c r="F1045" i="10"/>
  <c r="J1045" i="10" s="1"/>
  <c r="E1045" i="10"/>
  <c r="F1044" i="10"/>
  <c r="E1044" i="10"/>
  <c r="F1043" i="10"/>
  <c r="E1043" i="10"/>
  <c r="F1042" i="10"/>
  <c r="J1042" i="10" s="1"/>
  <c r="E1042" i="10"/>
  <c r="F1041" i="10"/>
  <c r="E1041" i="10"/>
  <c r="F1040" i="10"/>
  <c r="J1040" i="10" s="1"/>
  <c r="E1040" i="10"/>
  <c r="F1039" i="10"/>
  <c r="E1039" i="10"/>
  <c r="F1038" i="10"/>
  <c r="E1038" i="10"/>
  <c r="F1037" i="10"/>
  <c r="J1037" i="10" s="1"/>
  <c r="E1037" i="10"/>
  <c r="F1036" i="10"/>
  <c r="J1036" i="10" s="1"/>
  <c r="E1036" i="10"/>
  <c r="F1035" i="10"/>
  <c r="J1035" i="10" s="1"/>
  <c r="E1035" i="10"/>
  <c r="F1034" i="10"/>
  <c r="J1034" i="10" s="1"/>
  <c r="E1034" i="10"/>
  <c r="F1033" i="10"/>
  <c r="E1033" i="10"/>
  <c r="F1032" i="10"/>
  <c r="J1032" i="10" s="1"/>
  <c r="E1032" i="10"/>
  <c r="F1031" i="10"/>
  <c r="J1031" i="10" s="1"/>
  <c r="E1031" i="10"/>
  <c r="F1030" i="10"/>
  <c r="E1030" i="10"/>
  <c r="F1029" i="10"/>
  <c r="J1029" i="10" s="1"/>
  <c r="E1029" i="10"/>
  <c r="F1028" i="10"/>
  <c r="E1028" i="10"/>
  <c r="F1027" i="10"/>
  <c r="J1027" i="10" s="1"/>
  <c r="E1027" i="10"/>
  <c r="F1026" i="10"/>
  <c r="J1026" i="10" s="1"/>
  <c r="E1026" i="10"/>
  <c r="F1025" i="10"/>
  <c r="J1025" i="10" s="1"/>
  <c r="E1025" i="10"/>
  <c r="F1024" i="10"/>
  <c r="J1024" i="10" s="1"/>
  <c r="E1024" i="10"/>
  <c r="F1023" i="10"/>
  <c r="J1023" i="10" s="1"/>
  <c r="E1023" i="10"/>
  <c r="F1022" i="10"/>
  <c r="E1022" i="10"/>
  <c r="F1021" i="10"/>
  <c r="J1021" i="10" s="1"/>
  <c r="E1021" i="10"/>
  <c r="F1020" i="10"/>
  <c r="J1020" i="10" s="1"/>
  <c r="E1020" i="10"/>
  <c r="F1019" i="10"/>
  <c r="J1019" i="10" s="1"/>
  <c r="E1019" i="10"/>
  <c r="F1018" i="10"/>
  <c r="J1018" i="10" s="1"/>
  <c r="E1018" i="10"/>
  <c r="F1017" i="10"/>
  <c r="J1017" i="10" s="1"/>
  <c r="E1017" i="10"/>
  <c r="F1016" i="10"/>
  <c r="J1016" i="10" s="1"/>
  <c r="E1016" i="10"/>
  <c r="F1015" i="10"/>
  <c r="J1015" i="10" s="1"/>
  <c r="E1015" i="10"/>
  <c r="F1014" i="10"/>
  <c r="E1014" i="10"/>
  <c r="F1013" i="10"/>
  <c r="J1013" i="10" s="1"/>
  <c r="E1013" i="10"/>
  <c r="F1012" i="10"/>
  <c r="E1012" i="10"/>
  <c r="F1011" i="10"/>
  <c r="E1011" i="10"/>
  <c r="F1010" i="10"/>
  <c r="J1010" i="10" s="1"/>
  <c r="E1010" i="10"/>
  <c r="F1009" i="10"/>
  <c r="J1009" i="10" s="1"/>
  <c r="E1009" i="10"/>
  <c r="F1008" i="10"/>
  <c r="J1008" i="10" s="1"/>
  <c r="E1008" i="10"/>
  <c r="F1007" i="10"/>
  <c r="E1007" i="10"/>
  <c r="F1006" i="10"/>
  <c r="E1006" i="10"/>
  <c r="F1005" i="10"/>
  <c r="J1005" i="10" s="1"/>
  <c r="E1005" i="10"/>
  <c r="F1004" i="10"/>
  <c r="E1004" i="10"/>
  <c r="F1003" i="10"/>
  <c r="E1003" i="10"/>
  <c r="F1002" i="10"/>
  <c r="J1002" i="10" s="1"/>
  <c r="E1002" i="10"/>
  <c r="F1001" i="10"/>
  <c r="E1001" i="10"/>
  <c r="F1000" i="10"/>
  <c r="J1000" i="10" s="1"/>
  <c r="E1000" i="10"/>
  <c r="F999" i="10"/>
  <c r="J999" i="10" s="1"/>
  <c r="E999" i="10"/>
  <c r="F998" i="10"/>
  <c r="J998" i="10" s="1"/>
  <c r="E998" i="10"/>
  <c r="F997" i="10"/>
  <c r="J997" i="10" s="1"/>
  <c r="E997" i="10"/>
  <c r="F996" i="10"/>
  <c r="J996" i="10" s="1"/>
  <c r="E996" i="10"/>
  <c r="F995" i="10"/>
  <c r="E995" i="10"/>
  <c r="F994" i="10"/>
  <c r="J994" i="10" s="1"/>
  <c r="E994" i="10"/>
  <c r="F993" i="10"/>
  <c r="E993" i="10"/>
  <c r="F992" i="10"/>
  <c r="J992" i="10" s="1"/>
  <c r="E992" i="10"/>
  <c r="F991" i="10"/>
  <c r="E991" i="10"/>
  <c r="F990" i="10"/>
  <c r="E990" i="10"/>
  <c r="F989" i="10"/>
  <c r="J989" i="10" s="1"/>
  <c r="E989" i="10"/>
  <c r="F988" i="10"/>
  <c r="E988" i="10"/>
  <c r="F987" i="10"/>
  <c r="J987" i="10" s="1"/>
  <c r="E987" i="10"/>
  <c r="F986" i="10"/>
  <c r="E986" i="10"/>
  <c r="F985" i="10"/>
  <c r="E985" i="10"/>
  <c r="F984" i="10"/>
  <c r="J984" i="10" s="1"/>
  <c r="E984" i="10"/>
  <c r="F983" i="10"/>
  <c r="J983" i="10" s="1"/>
  <c r="E983" i="10"/>
  <c r="F982" i="10"/>
  <c r="E982" i="10"/>
  <c r="F981" i="10"/>
  <c r="J981" i="10" s="1"/>
  <c r="E981" i="10"/>
  <c r="F980" i="10"/>
  <c r="J980" i="10" s="1"/>
  <c r="E980" i="10"/>
  <c r="F979" i="10"/>
  <c r="J979" i="10" s="1"/>
  <c r="E979" i="10"/>
  <c r="F978" i="10"/>
  <c r="J978" i="10" s="1"/>
  <c r="E978" i="10"/>
  <c r="F977" i="10"/>
  <c r="E977" i="10"/>
  <c r="F976" i="10"/>
  <c r="E976" i="10"/>
  <c r="F975" i="10"/>
  <c r="J975" i="10" s="1"/>
  <c r="E975" i="10"/>
  <c r="F974" i="10"/>
  <c r="J974" i="10" s="1"/>
  <c r="E974" i="10"/>
  <c r="F973" i="10"/>
  <c r="J973" i="10" s="1"/>
  <c r="E973" i="10"/>
  <c r="F972" i="10"/>
  <c r="E972" i="10"/>
  <c r="F971" i="10"/>
  <c r="J971" i="10" s="1"/>
  <c r="E971" i="10"/>
  <c r="F970" i="10"/>
  <c r="J970" i="10" s="1"/>
  <c r="E970" i="10"/>
  <c r="F969" i="10"/>
  <c r="E969" i="10"/>
  <c r="F968" i="10"/>
  <c r="J968" i="10" s="1"/>
  <c r="E968" i="10"/>
  <c r="F967" i="10"/>
  <c r="J967" i="10" s="1"/>
  <c r="E967" i="10"/>
  <c r="F966" i="10"/>
  <c r="E966" i="10"/>
  <c r="F965" i="10"/>
  <c r="J965" i="10" s="1"/>
  <c r="E965" i="10"/>
  <c r="F964" i="10"/>
  <c r="E964" i="10"/>
  <c r="F963" i="10"/>
  <c r="E963" i="10"/>
  <c r="F962" i="10"/>
  <c r="J962" i="10" s="1"/>
  <c r="E962" i="10"/>
  <c r="F961" i="10"/>
  <c r="J961" i="10" s="1"/>
  <c r="E961" i="10"/>
  <c r="F960" i="10"/>
  <c r="J960" i="10" s="1"/>
  <c r="E960" i="10"/>
  <c r="F959" i="10"/>
  <c r="E959" i="10"/>
  <c r="F958" i="10"/>
  <c r="E958" i="10"/>
  <c r="F957" i="10"/>
  <c r="J957" i="10" s="1"/>
  <c r="E957" i="10"/>
  <c r="F956" i="10"/>
  <c r="J956" i="10" s="1"/>
  <c r="E956" i="10"/>
  <c r="F955" i="10"/>
  <c r="E955" i="10"/>
  <c r="F954" i="10"/>
  <c r="J954" i="10" s="1"/>
  <c r="E954" i="10"/>
  <c r="F953" i="10"/>
  <c r="J953" i="10" s="1"/>
  <c r="E953" i="10"/>
  <c r="F952" i="10"/>
  <c r="J952" i="10" s="1"/>
  <c r="E952" i="10"/>
  <c r="F951" i="10"/>
  <c r="J951" i="10" s="1"/>
  <c r="E951" i="10"/>
  <c r="F950" i="10"/>
  <c r="E950" i="10"/>
  <c r="F949" i="10"/>
  <c r="J949" i="10" s="1"/>
  <c r="E949" i="10"/>
  <c r="F948" i="10"/>
  <c r="E948" i="10"/>
  <c r="F947" i="10"/>
  <c r="J947" i="10" s="1"/>
  <c r="E947" i="10"/>
  <c r="F946" i="10"/>
  <c r="J946" i="10" s="1"/>
  <c r="E946" i="10"/>
  <c r="F945" i="10"/>
  <c r="E945" i="10"/>
  <c r="F944" i="10"/>
  <c r="J944" i="10" s="1"/>
  <c r="E944" i="10"/>
  <c r="F943" i="10"/>
  <c r="J943" i="10" s="1"/>
  <c r="E943" i="10"/>
  <c r="F942" i="10"/>
  <c r="E942" i="10"/>
  <c r="F941" i="10"/>
  <c r="J941" i="10" s="1"/>
  <c r="E941" i="10"/>
  <c r="F940" i="10"/>
  <c r="E940" i="10"/>
  <c r="F939" i="10"/>
  <c r="E939" i="10"/>
  <c r="F938" i="10"/>
  <c r="J938" i="10" s="1"/>
  <c r="E938" i="10"/>
  <c r="F937" i="10"/>
  <c r="E937" i="10"/>
  <c r="F936" i="10"/>
  <c r="J936" i="10" s="1"/>
  <c r="E936" i="10"/>
  <c r="F935" i="10"/>
  <c r="J935" i="10" s="1"/>
  <c r="E935" i="10"/>
  <c r="F934" i="10"/>
  <c r="J934" i="10" s="1"/>
  <c r="E934" i="10"/>
  <c r="F933" i="10"/>
  <c r="J933" i="10" s="1"/>
  <c r="E933" i="10"/>
  <c r="F932" i="10"/>
  <c r="E932" i="10"/>
  <c r="F931" i="10"/>
  <c r="J931" i="10" s="1"/>
  <c r="E931" i="10"/>
  <c r="F930" i="10"/>
  <c r="E930" i="10"/>
  <c r="F929" i="10"/>
  <c r="E929" i="10"/>
  <c r="F928" i="10"/>
  <c r="J928" i="10" s="1"/>
  <c r="E928" i="10"/>
  <c r="F927" i="10"/>
  <c r="J927" i="10" s="1"/>
  <c r="E927" i="10"/>
  <c r="F926" i="10"/>
  <c r="E926" i="10"/>
  <c r="F925" i="10"/>
  <c r="J925" i="10" s="1"/>
  <c r="E925" i="10"/>
  <c r="F924" i="10"/>
  <c r="E924" i="10"/>
  <c r="F923" i="10"/>
  <c r="J923" i="10" s="1"/>
  <c r="E923" i="10"/>
  <c r="F922" i="10"/>
  <c r="J922" i="10" s="1"/>
  <c r="E922" i="10"/>
  <c r="F921" i="10"/>
  <c r="E921" i="10"/>
  <c r="F920" i="10"/>
  <c r="J920" i="10" s="1"/>
  <c r="E920" i="10"/>
  <c r="F919" i="10"/>
  <c r="J919" i="10" s="1"/>
  <c r="E919" i="10"/>
  <c r="F918" i="10"/>
  <c r="J918" i="10" s="1"/>
  <c r="E918" i="10"/>
  <c r="F917" i="10"/>
  <c r="J917" i="10" s="1"/>
  <c r="E917" i="10"/>
  <c r="F916" i="10"/>
  <c r="J916" i="10" s="1"/>
  <c r="E916" i="10"/>
  <c r="F915" i="10"/>
  <c r="E915" i="10"/>
  <c r="F914" i="10"/>
  <c r="J914" i="10" s="1"/>
  <c r="E914" i="10"/>
  <c r="F913" i="10"/>
  <c r="E913" i="10"/>
  <c r="F912" i="10"/>
  <c r="J912" i="10" s="1"/>
  <c r="E912" i="10"/>
  <c r="F911" i="10"/>
  <c r="E911" i="10"/>
  <c r="F910" i="10"/>
  <c r="E910" i="10"/>
  <c r="F909" i="10"/>
  <c r="J909" i="10" s="1"/>
  <c r="E909" i="10"/>
  <c r="F908" i="10"/>
  <c r="E908" i="10"/>
  <c r="F907" i="10"/>
  <c r="J907" i="10" s="1"/>
  <c r="E907" i="10"/>
  <c r="F906" i="10"/>
  <c r="J906" i="10" s="1"/>
  <c r="E906" i="10"/>
  <c r="F905" i="10"/>
  <c r="E905" i="10"/>
  <c r="F904" i="10"/>
  <c r="J904" i="10" s="1"/>
  <c r="E904" i="10"/>
  <c r="F903" i="10"/>
  <c r="J903" i="10" s="1"/>
  <c r="E903" i="10"/>
  <c r="F902" i="10"/>
  <c r="E902" i="10"/>
  <c r="F901" i="10"/>
  <c r="J901" i="10" s="1"/>
  <c r="E901" i="10"/>
  <c r="F900" i="10"/>
  <c r="J900" i="10" s="1"/>
  <c r="E900" i="10"/>
  <c r="F899" i="10"/>
  <c r="J899" i="10" s="1"/>
  <c r="E899" i="10"/>
  <c r="F898" i="10"/>
  <c r="J898" i="10" s="1"/>
  <c r="E898" i="10"/>
  <c r="F897" i="10"/>
  <c r="J897" i="10" s="1"/>
  <c r="E897" i="10"/>
  <c r="F896" i="10"/>
  <c r="J896" i="10" s="1"/>
  <c r="E896" i="10"/>
  <c r="F895" i="10"/>
  <c r="E895" i="10"/>
  <c r="F894" i="10"/>
  <c r="E894" i="10"/>
  <c r="F893" i="10"/>
  <c r="J893" i="10" s="1"/>
  <c r="E893" i="10"/>
  <c r="F892" i="10"/>
  <c r="J892" i="10" s="1"/>
  <c r="E892" i="10"/>
  <c r="F891" i="10"/>
  <c r="E891" i="10"/>
  <c r="F890" i="10"/>
  <c r="J890" i="10" s="1"/>
  <c r="E890" i="10"/>
  <c r="F889" i="10"/>
  <c r="J889" i="10" s="1"/>
  <c r="E889" i="10"/>
  <c r="F888" i="10"/>
  <c r="J888" i="10" s="1"/>
  <c r="E888" i="10"/>
  <c r="F887" i="10"/>
  <c r="J887" i="10" s="1"/>
  <c r="E887" i="10"/>
  <c r="F886" i="10"/>
  <c r="J886" i="10" s="1"/>
  <c r="E886" i="10"/>
  <c r="F885" i="10"/>
  <c r="J885" i="10" s="1"/>
  <c r="E885" i="10"/>
  <c r="F884" i="10"/>
  <c r="E884" i="10"/>
  <c r="F883" i="10"/>
  <c r="J883" i="10" s="1"/>
  <c r="E883" i="10"/>
  <c r="F882" i="10"/>
  <c r="J882" i="10" s="1"/>
  <c r="E882" i="10"/>
  <c r="F881" i="10"/>
  <c r="E881" i="10"/>
  <c r="F880" i="10"/>
  <c r="J880" i="10" s="1"/>
  <c r="E880" i="10"/>
  <c r="F879" i="10"/>
  <c r="J879" i="10" s="1"/>
  <c r="E879" i="10"/>
  <c r="F878" i="10"/>
  <c r="E878" i="10"/>
  <c r="F877" i="10"/>
  <c r="J877" i="10" s="1"/>
  <c r="E877" i="10"/>
  <c r="F876" i="10"/>
  <c r="E876" i="10"/>
  <c r="F875" i="10"/>
  <c r="J875" i="10" s="1"/>
  <c r="E875" i="10"/>
  <c r="F874" i="10"/>
  <c r="J874" i="10" s="1"/>
  <c r="E874" i="10"/>
  <c r="F873" i="10"/>
  <c r="E873" i="10"/>
  <c r="F872" i="10"/>
  <c r="J872" i="10" s="1"/>
  <c r="E872" i="10"/>
  <c r="F871" i="10"/>
  <c r="J871" i="10" s="1"/>
  <c r="E871" i="10"/>
  <c r="F870" i="10"/>
  <c r="J870" i="10" s="1"/>
  <c r="E870" i="10"/>
  <c r="F869" i="10"/>
  <c r="J869" i="10" s="1"/>
  <c r="E869" i="10"/>
  <c r="F868" i="10"/>
  <c r="J868" i="10" s="1"/>
  <c r="E868" i="10"/>
  <c r="F867" i="10"/>
  <c r="J867" i="10" s="1"/>
  <c r="E867" i="10"/>
  <c r="F866" i="10"/>
  <c r="J866" i="10" s="1"/>
  <c r="E866" i="10"/>
  <c r="F865" i="10"/>
  <c r="E865" i="10"/>
  <c r="F864" i="10"/>
  <c r="J864" i="10" s="1"/>
  <c r="E864" i="10"/>
  <c r="F863" i="10"/>
  <c r="E863" i="10"/>
  <c r="F862" i="10"/>
  <c r="J862" i="10" s="1"/>
  <c r="E862" i="10"/>
  <c r="F861" i="10"/>
  <c r="E861" i="10"/>
  <c r="F860" i="10"/>
  <c r="J860" i="10" s="1"/>
  <c r="E860" i="10"/>
  <c r="F859" i="10"/>
  <c r="J859" i="10" s="1"/>
  <c r="E859" i="10"/>
  <c r="F858" i="10"/>
  <c r="E858" i="10"/>
  <c r="F857" i="10"/>
  <c r="J857" i="10" s="1"/>
  <c r="E857" i="10"/>
  <c r="F856" i="10"/>
  <c r="J856" i="10" s="1"/>
  <c r="E856" i="10"/>
  <c r="F855" i="10"/>
  <c r="J855" i="10" s="1"/>
  <c r="E855" i="10"/>
  <c r="F854" i="10"/>
  <c r="E854" i="10"/>
  <c r="F853" i="10"/>
  <c r="J853" i="10" s="1"/>
  <c r="E853" i="10"/>
  <c r="F852" i="10"/>
  <c r="J852" i="10" s="1"/>
  <c r="E852" i="10"/>
  <c r="F851" i="10"/>
  <c r="J851" i="10" s="1"/>
  <c r="E851" i="10"/>
  <c r="F850" i="10"/>
  <c r="J850" i="10" s="1"/>
  <c r="E850" i="10"/>
  <c r="F849" i="10"/>
  <c r="J849" i="10" s="1"/>
  <c r="E849" i="10"/>
  <c r="F848" i="10"/>
  <c r="E848" i="10"/>
  <c r="F847" i="10"/>
  <c r="E847" i="10"/>
  <c r="F846" i="10"/>
  <c r="E846" i="10"/>
  <c r="F845" i="10"/>
  <c r="J845" i="10" s="1"/>
  <c r="E845" i="10"/>
  <c r="F844" i="10"/>
  <c r="E844" i="10"/>
  <c r="F843" i="10"/>
  <c r="J843" i="10" s="1"/>
  <c r="E843" i="10"/>
  <c r="F842" i="10"/>
  <c r="J842" i="10" s="1"/>
  <c r="E842" i="10"/>
  <c r="F841" i="10"/>
  <c r="E841" i="10"/>
  <c r="F840" i="10"/>
  <c r="J840" i="10" s="1"/>
  <c r="E840" i="10"/>
  <c r="F839" i="10"/>
  <c r="J839" i="10" s="1"/>
  <c r="E839" i="10"/>
  <c r="F838" i="10"/>
  <c r="E838" i="10"/>
  <c r="F837" i="10"/>
  <c r="J837" i="10" s="1"/>
  <c r="E837" i="10"/>
  <c r="F836" i="10"/>
  <c r="E836" i="10"/>
  <c r="F835" i="10"/>
  <c r="J835" i="10" s="1"/>
  <c r="E835" i="10"/>
  <c r="F834" i="10"/>
  <c r="J834" i="10" s="1"/>
  <c r="E834" i="10"/>
  <c r="F833" i="10"/>
  <c r="J833" i="10" s="1"/>
  <c r="E833" i="10"/>
  <c r="F832" i="10"/>
  <c r="J832" i="10" s="1"/>
  <c r="E832" i="10"/>
  <c r="F831" i="10"/>
  <c r="J831" i="10" s="1"/>
  <c r="E831" i="10"/>
  <c r="F830" i="10"/>
  <c r="E830" i="10"/>
  <c r="F829" i="10"/>
  <c r="J829" i="10" s="1"/>
  <c r="E829" i="10"/>
  <c r="F828" i="10"/>
  <c r="J828" i="10" s="1"/>
  <c r="E828" i="10"/>
  <c r="F827" i="10"/>
  <c r="E827" i="10"/>
  <c r="F826" i="10"/>
  <c r="J826" i="10" s="1"/>
  <c r="E826" i="10"/>
  <c r="F825" i="10"/>
  <c r="J825" i="10" s="1"/>
  <c r="E825" i="10"/>
  <c r="F824" i="10"/>
  <c r="J824" i="10" s="1"/>
  <c r="E824" i="10"/>
  <c r="F823" i="10"/>
  <c r="J823" i="10" s="1"/>
  <c r="E823" i="10"/>
  <c r="F822" i="10"/>
  <c r="J822" i="10" s="1"/>
  <c r="E822" i="10"/>
  <c r="F821" i="10"/>
  <c r="J821" i="10" s="1"/>
  <c r="E821" i="10"/>
  <c r="F820" i="10"/>
  <c r="J820" i="10" s="1"/>
  <c r="E820" i="10"/>
  <c r="F819" i="10"/>
  <c r="J819" i="10" s="1"/>
  <c r="E819" i="10"/>
  <c r="F818" i="10"/>
  <c r="J818" i="10" s="1"/>
  <c r="E818" i="10"/>
  <c r="F817" i="10"/>
  <c r="J817" i="10" s="1"/>
  <c r="E817" i="10"/>
  <c r="F816" i="10"/>
  <c r="J816" i="10" s="1"/>
  <c r="E816" i="10"/>
  <c r="F815" i="10"/>
  <c r="E815" i="10"/>
  <c r="F814" i="10"/>
  <c r="E814" i="10"/>
  <c r="F813" i="10"/>
  <c r="E813" i="10"/>
  <c r="F812" i="10"/>
  <c r="E812" i="10"/>
  <c r="F811" i="10"/>
  <c r="J811" i="10" s="1"/>
  <c r="E811" i="10"/>
  <c r="F810" i="10"/>
  <c r="E810" i="10"/>
  <c r="F809" i="10"/>
  <c r="J809" i="10" s="1"/>
  <c r="E809" i="10"/>
  <c r="F808" i="10"/>
  <c r="J808" i="10" s="1"/>
  <c r="E808" i="10"/>
  <c r="F807" i="10"/>
  <c r="J807" i="10" s="1"/>
  <c r="E807" i="10"/>
  <c r="F806" i="10"/>
  <c r="J806" i="10" s="1"/>
  <c r="E806" i="10"/>
  <c r="F805" i="10"/>
  <c r="E805" i="10"/>
  <c r="F804" i="10"/>
  <c r="E804" i="10"/>
  <c r="F803" i="10"/>
  <c r="J803" i="10" s="1"/>
  <c r="E803" i="10"/>
  <c r="F802" i="10"/>
  <c r="J802" i="10" s="1"/>
  <c r="E802" i="10"/>
  <c r="F801" i="10"/>
  <c r="J801" i="10" s="1"/>
  <c r="E801" i="10"/>
  <c r="F800" i="10"/>
  <c r="J800" i="10" s="1"/>
  <c r="E800" i="10"/>
  <c r="F799" i="10"/>
  <c r="E799" i="10"/>
  <c r="F798" i="10"/>
  <c r="E798" i="10"/>
  <c r="F797" i="10"/>
  <c r="J797" i="10" s="1"/>
  <c r="E797" i="10"/>
  <c r="F796" i="10"/>
  <c r="E796" i="10"/>
  <c r="F795" i="10"/>
  <c r="J795" i="10" s="1"/>
  <c r="E795" i="10"/>
  <c r="F794" i="10"/>
  <c r="E794" i="10"/>
  <c r="F793" i="10"/>
  <c r="J793" i="10" s="1"/>
  <c r="E793" i="10"/>
  <c r="F792" i="10"/>
  <c r="J792" i="10" s="1"/>
  <c r="E792" i="10"/>
  <c r="F791" i="10"/>
  <c r="J791" i="10" s="1"/>
  <c r="E791" i="10"/>
  <c r="F790" i="10"/>
  <c r="E790" i="10"/>
  <c r="F789" i="10"/>
  <c r="J789" i="10" s="1"/>
  <c r="E789" i="10"/>
  <c r="F788" i="10"/>
  <c r="E788" i="10"/>
  <c r="F787" i="10"/>
  <c r="E787" i="10"/>
  <c r="F786" i="10"/>
  <c r="J786" i="10" s="1"/>
  <c r="E786" i="10"/>
  <c r="F785" i="10"/>
  <c r="E785" i="10"/>
  <c r="F784" i="10"/>
  <c r="J784" i="10" s="1"/>
  <c r="E784" i="10"/>
  <c r="F783" i="10"/>
  <c r="E783" i="10"/>
  <c r="F782" i="10"/>
  <c r="E782" i="10"/>
  <c r="F781" i="10"/>
  <c r="J781" i="10" s="1"/>
  <c r="E781" i="10"/>
  <c r="F780" i="10"/>
  <c r="J780" i="10" s="1"/>
  <c r="E780" i="10"/>
  <c r="F779" i="10"/>
  <c r="E779" i="10"/>
  <c r="F778" i="10"/>
  <c r="J778" i="10" s="1"/>
  <c r="E778" i="10"/>
  <c r="F777" i="10"/>
  <c r="E777" i="10"/>
  <c r="F776" i="10"/>
  <c r="J776" i="10" s="1"/>
  <c r="E776" i="10"/>
  <c r="F775" i="10"/>
  <c r="E775" i="10"/>
  <c r="F774" i="10"/>
  <c r="E774" i="10"/>
  <c r="F773" i="10"/>
  <c r="J773" i="10" s="1"/>
  <c r="E773" i="10"/>
  <c r="F772" i="10"/>
  <c r="J772" i="10" s="1"/>
  <c r="E772" i="10"/>
  <c r="F771" i="10"/>
  <c r="J771" i="10" s="1"/>
  <c r="E771" i="10"/>
  <c r="F770" i="10"/>
  <c r="J770" i="10" s="1"/>
  <c r="E770" i="10"/>
  <c r="F769" i="10"/>
  <c r="J769" i="10" s="1"/>
  <c r="E769" i="10"/>
  <c r="F768" i="10"/>
  <c r="E768" i="10"/>
  <c r="F767" i="10"/>
  <c r="E767" i="10"/>
  <c r="F766" i="10"/>
  <c r="E766" i="10"/>
  <c r="F765" i="10"/>
  <c r="E765" i="10"/>
  <c r="F764" i="10"/>
  <c r="E764" i="10"/>
  <c r="F763" i="10"/>
  <c r="J763" i="10" s="1"/>
  <c r="E763" i="10"/>
  <c r="F762" i="10"/>
  <c r="J762" i="10" s="1"/>
  <c r="E762" i="10"/>
  <c r="F761" i="10"/>
  <c r="E761" i="10"/>
  <c r="F760" i="10"/>
  <c r="J760" i="10" s="1"/>
  <c r="E760" i="10"/>
  <c r="F759" i="10"/>
  <c r="J759" i="10" s="1"/>
  <c r="E759" i="10"/>
  <c r="F758" i="10"/>
  <c r="E758" i="10"/>
  <c r="F757" i="10"/>
  <c r="J757" i="10" s="1"/>
  <c r="E757" i="10"/>
  <c r="F756" i="10"/>
  <c r="E756" i="10"/>
  <c r="F755" i="10"/>
  <c r="J755" i="10" s="1"/>
  <c r="E755" i="10"/>
  <c r="F754" i="10"/>
  <c r="J754" i="10" s="1"/>
  <c r="E754" i="10"/>
  <c r="F753" i="10"/>
  <c r="J753" i="10" s="1"/>
  <c r="E753" i="10"/>
  <c r="F752" i="10"/>
  <c r="J752" i="10" s="1"/>
  <c r="E752" i="10"/>
  <c r="F751" i="10"/>
  <c r="J751" i="10" s="1"/>
  <c r="E751" i="10"/>
  <c r="F750" i="10"/>
  <c r="E750" i="10"/>
  <c r="F749" i="10"/>
  <c r="J749" i="10" s="1"/>
  <c r="E749" i="10"/>
  <c r="F748" i="10"/>
  <c r="E748" i="10"/>
  <c r="F747" i="10"/>
  <c r="E747" i="10"/>
  <c r="F746" i="10"/>
  <c r="J746" i="10" s="1"/>
  <c r="E746" i="10"/>
  <c r="F745" i="10"/>
  <c r="J745" i="10" s="1"/>
  <c r="E745" i="10"/>
  <c r="F744" i="10"/>
  <c r="J744" i="10" s="1"/>
  <c r="E744" i="10"/>
  <c r="F743" i="10"/>
  <c r="J743" i="10" s="1"/>
  <c r="E743" i="10"/>
  <c r="F742" i="10"/>
  <c r="E742" i="10"/>
  <c r="F741" i="10"/>
  <c r="J741" i="10" s="1"/>
  <c r="E741" i="10"/>
  <c r="F740" i="10"/>
  <c r="J740" i="10" s="1"/>
  <c r="E740" i="10"/>
  <c r="F739" i="10"/>
  <c r="J739" i="10" s="1"/>
  <c r="E739" i="10"/>
  <c r="F738" i="10"/>
  <c r="J738" i="10" s="1"/>
  <c r="E738" i="10"/>
  <c r="F737" i="10"/>
  <c r="J737" i="10" s="1"/>
  <c r="E737" i="10"/>
  <c r="F736" i="10"/>
  <c r="J736" i="10" s="1"/>
  <c r="E736" i="10"/>
  <c r="F735" i="10"/>
  <c r="E735" i="10"/>
  <c r="F734" i="10"/>
  <c r="J734" i="10" s="1"/>
  <c r="E734" i="10"/>
  <c r="F733" i="10"/>
  <c r="E733" i="10"/>
  <c r="F732" i="10"/>
  <c r="E732" i="10"/>
  <c r="F731" i="10"/>
  <c r="E731" i="10"/>
  <c r="F730" i="10"/>
  <c r="E730" i="10"/>
  <c r="F729" i="10"/>
  <c r="E729" i="10"/>
  <c r="F728" i="10"/>
  <c r="J728" i="10" s="1"/>
  <c r="E728" i="10"/>
  <c r="F727" i="10"/>
  <c r="E727" i="10"/>
  <c r="F726" i="10"/>
  <c r="J726" i="10" s="1"/>
  <c r="E726" i="10"/>
  <c r="F725" i="10"/>
  <c r="J725" i="10" s="1"/>
  <c r="E725" i="10"/>
  <c r="F724" i="10"/>
  <c r="E724" i="10"/>
  <c r="F723" i="10"/>
  <c r="E723" i="10"/>
  <c r="F722" i="10"/>
  <c r="J722" i="10" s="1"/>
  <c r="E722" i="10"/>
  <c r="F721" i="10"/>
  <c r="E721" i="10"/>
  <c r="F720" i="10"/>
  <c r="E720" i="10"/>
  <c r="F719" i="10"/>
  <c r="J719" i="10" s="1"/>
  <c r="E719" i="10"/>
  <c r="F718" i="10"/>
  <c r="E718" i="10"/>
  <c r="F717" i="10"/>
  <c r="E717" i="10"/>
  <c r="F716" i="10"/>
  <c r="E716" i="10"/>
  <c r="F715" i="10"/>
  <c r="J715" i="10" s="1"/>
  <c r="E715" i="10"/>
  <c r="F714" i="10"/>
  <c r="J714" i="10" s="1"/>
  <c r="E714" i="10"/>
  <c r="F713" i="10"/>
  <c r="E713" i="10"/>
  <c r="F712" i="10"/>
  <c r="J712" i="10" s="1"/>
  <c r="E712" i="10"/>
  <c r="F711" i="10"/>
  <c r="E711" i="10"/>
  <c r="F710" i="10"/>
  <c r="J710" i="10" s="1"/>
  <c r="E710" i="10"/>
  <c r="F709" i="10"/>
  <c r="J709" i="10" s="1"/>
  <c r="E709" i="10"/>
  <c r="F708" i="10"/>
  <c r="E708" i="10"/>
  <c r="F707" i="10"/>
  <c r="J707" i="10" s="1"/>
  <c r="E707" i="10"/>
  <c r="F706" i="10"/>
  <c r="E706" i="10"/>
  <c r="F705" i="10"/>
  <c r="E705" i="10"/>
  <c r="F704" i="10"/>
  <c r="J704" i="10" s="1"/>
  <c r="E704" i="10"/>
  <c r="F703" i="10"/>
  <c r="J703" i="10" s="1"/>
  <c r="E703" i="10"/>
  <c r="F702" i="10"/>
  <c r="E702" i="10"/>
  <c r="F701" i="10"/>
  <c r="J701" i="10" s="1"/>
  <c r="E701" i="10"/>
  <c r="F700" i="10"/>
  <c r="E700" i="10"/>
  <c r="F699" i="10"/>
  <c r="J699" i="10" s="1"/>
  <c r="E699" i="10"/>
  <c r="F698" i="10"/>
  <c r="E698" i="10"/>
  <c r="F697" i="10"/>
  <c r="J697" i="10" s="1"/>
  <c r="E697" i="10"/>
  <c r="F696" i="10"/>
  <c r="J696" i="10" s="1"/>
  <c r="E696" i="10"/>
  <c r="F695" i="10"/>
  <c r="E695" i="10"/>
  <c r="F694" i="10"/>
  <c r="E694" i="10"/>
  <c r="F693" i="10"/>
  <c r="E693" i="10"/>
  <c r="F692" i="10"/>
  <c r="J692" i="10" s="1"/>
  <c r="E692" i="10"/>
  <c r="F691" i="10"/>
  <c r="J691" i="10" s="1"/>
  <c r="E691" i="10"/>
  <c r="F690" i="10"/>
  <c r="J690" i="10" s="1"/>
  <c r="E690" i="10"/>
  <c r="F689" i="10"/>
  <c r="J689" i="10" s="1"/>
  <c r="E689" i="10"/>
  <c r="F688" i="10"/>
  <c r="E688" i="10"/>
  <c r="F687" i="10"/>
  <c r="J687" i="10" s="1"/>
  <c r="E687" i="10"/>
  <c r="F686" i="10"/>
  <c r="J686" i="10" s="1"/>
  <c r="E686" i="10"/>
  <c r="F685" i="10"/>
  <c r="J685" i="10" s="1"/>
  <c r="E685" i="10"/>
  <c r="F684" i="10"/>
  <c r="J684" i="10" s="1"/>
  <c r="E684" i="10"/>
  <c r="F683" i="10"/>
  <c r="J683" i="10" s="1"/>
  <c r="E683" i="10"/>
  <c r="F682" i="10"/>
  <c r="E682" i="10"/>
  <c r="F681" i="10"/>
  <c r="E681" i="10"/>
  <c r="F680" i="10"/>
  <c r="J680" i="10" s="1"/>
  <c r="E680" i="10"/>
  <c r="F679" i="10"/>
  <c r="J679" i="10" s="1"/>
  <c r="E679" i="10"/>
  <c r="F678" i="10"/>
  <c r="J678" i="10" s="1"/>
  <c r="E678" i="10"/>
  <c r="F677" i="10"/>
  <c r="J677" i="10" s="1"/>
  <c r="E677" i="10"/>
  <c r="F676" i="10"/>
  <c r="E676" i="10"/>
  <c r="F675" i="10"/>
  <c r="J675" i="10" s="1"/>
  <c r="E675" i="10"/>
  <c r="F674" i="10"/>
  <c r="J674" i="10" s="1"/>
  <c r="E674" i="10"/>
  <c r="F673" i="10"/>
  <c r="E673" i="10"/>
  <c r="F672" i="10"/>
  <c r="J672" i="10" s="1"/>
  <c r="E672" i="10"/>
  <c r="F671" i="10"/>
  <c r="J671" i="10" s="1"/>
  <c r="E671" i="10"/>
  <c r="F670" i="10"/>
  <c r="E670" i="10"/>
  <c r="F669" i="10"/>
  <c r="J669" i="10" s="1"/>
  <c r="E669" i="10"/>
  <c r="F668" i="10"/>
  <c r="J668" i="10" s="1"/>
  <c r="E668" i="10"/>
  <c r="F667" i="10"/>
  <c r="E667" i="10"/>
  <c r="F666" i="10"/>
  <c r="J666" i="10" s="1"/>
  <c r="E666" i="10"/>
  <c r="F665" i="10"/>
  <c r="E665" i="10"/>
  <c r="F664" i="10"/>
  <c r="E664" i="10"/>
  <c r="F663" i="10"/>
  <c r="J663" i="10" s="1"/>
  <c r="E663" i="10"/>
  <c r="F662" i="10"/>
  <c r="E662" i="10"/>
  <c r="F661" i="10"/>
  <c r="E661" i="10"/>
  <c r="F660" i="10"/>
  <c r="J660" i="10" s="1"/>
  <c r="E660" i="10"/>
  <c r="F659" i="10"/>
  <c r="J659" i="10" s="1"/>
  <c r="E659" i="10"/>
  <c r="F658" i="10"/>
  <c r="J658" i="10" s="1"/>
  <c r="E658" i="10"/>
  <c r="F657" i="10"/>
  <c r="E657" i="10"/>
  <c r="F656" i="10"/>
  <c r="J656" i="10" s="1"/>
  <c r="E656" i="10"/>
  <c r="F655" i="10"/>
  <c r="J655" i="10" s="1"/>
  <c r="E655" i="10"/>
  <c r="F654" i="10"/>
  <c r="J654" i="10" s="1"/>
  <c r="E654" i="10"/>
  <c r="F653" i="10"/>
  <c r="J653" i="10" s="1"/>
  <c r="E653" i="10"/>
  <c r="F652" i="10"/>
  <c r="J652" i="10" s="1"/>
  <c r="E652" i="10"/>
  <c r="F651" i="10"/>
  <c r="J651" i="10" s="1"/>
  <c r="E651" i="10"/>
  <c r="F650" i="10"/>
  <c r="E650" i="10"/>
  <c r="F649" i="10"/>
  <c r="J649" i="10" s="1"/>
  <c r="E649" i="10"/>
  <c r="F648" i="10"/>
  <c r="E648" i="10"/>
  <c r="F647" i="10"/>
  <c r="J647" i="10" s="1"/>
  <c r="E647" i="10"/>
  <c r="F646" i="10"/>
  <c r="J646" i="10" s="1"/>
  <c r="E646" i="10"/>
  <c r="F645" i="10"/>
  <c r="J645" i="10" s="1"/>
  <c r="E645" i="10"/>
  <c r="F644" i="10"/>
  <c r="J644" i="10" s="1"/>
  <c r="E644" i="10"/>
  <c r="F643" i="10"/>
  <c r="J643" i="10" s="1"/>
  <c r="E643" i="10"/>
  <c r="F642" i="10"/>
  <c r="J642" i="10" s="1"/>
  <c r="E642" i="10"/>
  <c r="F641" i="10"/>
  <c r="E641" i="10"/>
  <c r="F640" i="10"/>
  <c r="J640" i="10" s="1"/>
  <c r="E640" i="10"/>
  <c r="F639" i="10"/>
  <c r="E639" i="10"/>
  <c r="F638" i="10"/>
  <c r="E638" i="10"/>
  <c r="F637" i="10"/>
  <c r="J637" i="10" s="1"/>
  <c r="E637" i="10"/>
  <c r="F636" i="10"/>
  <c r="E636" i="10"/>
  <c r="F635" i="10"/>
  <c r="J635" i="10" s="1"/>
  <c r="E635" i="10"/>
  <c r="F634" i="10"/>
  <c r="J634" i="10" s="1"/>
  <c r="E634" i="10"/>
  <c r="F633" i="10"/>
  <c r="J633" i="10" s="1"/>
  <c r="E633" i="10"/>
  <c r="F632" i="10"/>
  <c r="E632" i="10"/>
  <c r="F631" i="10"/>
  <c r="J631" i="10" s="1"/>
  <c r="E631" i="10"/>
  <c r="F630" i="10"/>
  <c r="E630" i="10"/>
  <c r="F629" i="10"/>
  <c r="E629" i="10"/>
  <c r="F628" i="10"/>
  <c r="E628" i="10"/>
  <c r="F627" i="10"/>
  <c r="J627" i="10" s="1"/>
  <c r="E627" i="10"/>
  <c r="F626" i="10"/>
  <c r="E626" i="10"/>
  <c r="F625" i="10"/>
  <c r="E625" i="10"/>
  <c r="F624" i="10"/>
  <c r="J624" i="10" s="1"/>
  <c r="E624" i="10"/>
  <c r="F623" i="10"/>
  <c r="E623" i="10"/>
  <c r="F622" i="10"/>
  <c r="J622" i="10" s="1"/>
  <c r="E622" i="10"/>
  <c r="F621" i="10"/>
  <c r="J621" i="10" s="1"/>
  <c r="E621" i="10"/>
  <c r="F620" i="10"/>
  <c r="E620" i="10"/>
  <c r="F619" i="10"/>
  <c r="J619" i="10" s="1"/>
  <c r="E619" i="10"/>
  <c r="F618" i="10"/>
  <c r="E618" i="10"/>
  <c r="F617" i="10"/>
  <c r="J617" i="10" s="1"/>
  <c r="E617" i="10"/>
  <c r="F616" i="10"/>
  <c r="E616" i="10"/>
  <c r="F615" i="10"/>
  <c r="E615" i="10"/>
  <c r="F614" i="10"/>
  <c r="J614" i="10" s="1"/>
  <c r="E614" i="10"/>
  <c r="F613" i="10"/>
  <c r="J613" i="10" s="1"/>
  <c r="E613" i="10"/>
  <c r="F612" i="10"/>
  <c r="E612" i="10"/>
  <c r="F611" i="10"/>
  <c r="J611" i="10" s="1"/>
  <c r="E611" i="10"/>
  <c r="F610" i="10"/>
  <c r="J610" i="10" s="1"/>
  <c r="E610" i="10"/>
  <c r="F609" i="10"/>
  <c r="E609" i="10"/>
  <c r="F608" i="10"/>
  <c r="J608" i="10" s="1"/>
  <c r="E608" i="10"/>
  <c r="F607" i="10"/>
  <c r="J607" i="10" s="1"/>
  <c r="E607" i="10"/>
  <c r="F606" i="10"/>
  <c r="E606" i="10"/>
  <c r="F605" i="10"/>
  <c r="J605" i="10" s="1"/>
  <c r="E605" i="10"/>
  <c r="F604" i="10"/>
  <c r="J604" i="10" s="1"/>
  <c r="E604" i="10"/>
  <c r="F603" i="10"/>
  <c r="E603" i="10"/>
  <c r="F602" i="10"/>
  <c r="J602" i="10" s="1"/>
  <c r="E602" i="10"/>
  <c r="F601" i="10"/>
  <c r="J601" i="10" s="1"/>
  <c r="E601" i="10"/>
  <c r="F600" i="10"/>
  <c r="E600" i="10"/>
  <c r="F599" i="10"/>
  <c r="J599" i="10" s="1"/>
  <c r="E599" i="10"/>
  <c r="F598" i="10"/>
  <c r="E598" i="10"/>
  <c r="F597" i="10"/>
  <c r="E597" i="10"/>
  <c r="F596" i="10"/>
  <c r="E596" i="10"/>
  <c r="F595" i="10"/>
  <c r="J595" i="10" s="1"/>
  <c r="E595" i="10"/>
  <c r="F594" i="10"/>
  <c r="E594" i="10"/>
  <c r="F593" i="10"/>
  <c r="E593" i="10"/>
  <c r="F592" i="10"/>
  <c r="E592" i="10"/>
  <c r="F591" i="10"/>
  <c r="E591" i="10"/>
  <c r="F590" i="10"/>
  <c r="J590" i="10" s="1"/>
  <c r="E590" i="10"/>
  <c r="F589" i="10"/>
  <c r="J589" i="10" s="1"/>
  <c r="E589" i="10"/>
  <c r="F588" i="10"/>
  <c r="J588" i="10" s="1"/>
  <c r="E588" i="10"/>
  <c r="F587" i="10"/>
  <c r="J587" i="10" s="1"/>
  <c r="E587" i="10"/>
  <c r="F586" i="10"/>
  <c r="E586" i="10"/>
  <c r="F585" i="10"/>
  <c r="J585" i="10" s="1"/>
  <c r="E585" i="10"/>
  <c r="F584" i="10"/>
  <c r="J584" i="10" s="1"/>
  <c r="E584" i="10"/>
  <c r="F583" i="10"/>
  <c r="J583" i="10" s="1"/>
  <c r="E583" i="10"/>
  <c r="F582" i="10"/>
  <c r="J582" i="10" s="1"/>
  <c r="E582" i="10"/>
  <c r="F581" i="10"/>
  <c r="J581" i="10" s="1"/>
  <c r="E581" i="10"/>
  <c r="F580" i="10"/>
  <c r="E580" i="10"/>
  <c r="F579" i="10"/>
  <c r="J579" i="10" s="1"/>
  <c r="E579" i="10"/>
  <c r="F578" i="10"/>
  <c r="J578" i="10" s="1"/>
  <c r="E578" i="10"/>
  <c r="F577" i="10"/>
  <c r="J577" i="10" s="1"/>
  <c r="E577" i="10"/>
  <c r="F576" i="10"/>
  <c r="J576" i="10" s="1"/>
  <c r="E576" i="10"/>
  <c r="F575" i="10"/>
  <c r="E575" i="10"/>
  <c r="F574" i="10"/>
  <c r="J574" i="10" s="1"/>
  <c r="E574" i="10"/>
  <c r="F573" i="10"/>
  <c r="E573" i="10"/>
  <c r="F572" i="10"/>
  <c r="E572" i="10"/>
  <c r="F571" i="10"/>
  <c r="J571" i="10" s="1"/>
  <c r="E571" i="10"/>
  <c r="F570" i="10"/>
  <c r="J570" i="10" s="1"/>
  <c r="E570" i="10"/>
  <c r="F569" i="10"/>
  <c r="E569" i="10"/>
  <c r="F568" i="10"/>
  <c r="J568" i="10" s="1"/>
  <c r="E568" i="10"/>
  <c r="F567" i="10"/>
  <c r="J567" i="10" s="1"/>
  <c r="E567" i="10"/>
  <c r="F566" i="10"/>
  <c r="E566" i="10"/>
  <c r="F565" i="10"/>
  <c r="E565" i="10"/>
  <c r="F564" i="10"/>
  <c r="J564" i="10" s="1"/>
  <c r="E564" i="10"/>
  <c r="F563" i="10"/>
  <c r="J563" i="10" s="1"/>
  <c r="E563" i="10"/>
  <c r="F562" i="10"/>
  <c r="E562" i="10"/>
  <c r="F561" i="10"/>
  <c r="J561" i="10" s="1"/>
  <c r="E561" i="10"/>
  <c r="F560" i="10"/>
  <c r="J560" i="10" s="1"/>
  <c r="E560" i="10"/>
  <c r="F559" i="10"/>
  <c r="E559" i="10"/>
  <c r="F558" i="10"/>
  <c r="E558" i="10"/>
  <c r="F557" i="10"/>
  <c r="J557" i="10" s="1"/>
  <c r="E557" i="10"/>
  <c r="F556" i="10"/>
  <c r="E556" i="10"/>
  <c r="F555" i="10"/>
  <c r="E555" i="10"/>
  <c r="F554" i="10"/>
  <c r="J554" i="10" s="1"/>
  <c r="E554" i="10"/>
  <c r="F553" i="10"/>
  <c r="J553" i="10" s="1"/>
  <c r="E553" i="10"/>
  <c r="F552" i="10"/>
  <c r="J552" i="10" s="1"/>
  <c r="E552" i="10"/>
  <c r="F551" i="10"/>
  <c r="E551" i="10"/>
  <c r="F550" i="10"/>
  <c r="E550" i="10"/>
  <c r="F549" i="10"/>
  <c r="J549" i="10" s="1"/>
  <c r="E549" i="10"/>
  <c r="F548" i="10"/>
  <c r="J548" i="10" s="1"/>
  <c r="E548" i="10"/>
  <c r="F547" i="10"/>
  <c r="E547" i="10"/>
  <c r="F546" i="10"/>
  <c r="J546" i="10" s="1"/>
  <c r="E546" i="10"/>
  <c r="F545" i="10"/>
  <c r="J545" i="10" s="1"/>
  <c r="E545" i="10"/>
  <c r="F544" i="10"/>
  <c r="J544" i="10" s="1"/>
  <c r="E544" i="10"/>
  <c r="F543" i="10"/>
  <c r="J543" i="10" s="1"/>
  <c r="E543" i="10"/>
  <c r="F542" i="10"/>
  <c r="E542" i="10"/>
  <c r="F541" i="10"/>
  <c r="E541" i="10"/>
  <c r="F540" i="10"/>
  <c r="J540" i="10" s="1"/>
  <c r="E540" i="10"/>
  <c r="F539" i="10"/>
  <c r="J539" i="10" s="1"/>
  <c r="E539" i="10"/>
  <c r="F538" i="10"/>
  <c r="J538" i="10" s="1"/>
  <c r="E538" i="10"/>
  <c r="F537" i="10"/>
  <c r="E537" i="10"/>
  <c r="F536" i="10"/>
  <c r="E536" i="10"/>
  <c r="F535" i="10"/>
  <c r="J535" i="10" s="1"/>
  <c r="E535" i="10"/>
  <c r="F534" i="10"/>
  <c r="E534" i="10"/>
  <c r="F533" i="10"/>
  <c r="J533" i="10" s="1"/>
  <c r="E533" i="10"/>
  <c r="F532" i="10"/>
  <c r="J532" i="10" s="1"/>
  <c r="E532" i="10"/>
  <c r="F531" i="10"/>
  <c r="J531" i="10" s="1"/>
  <c r="E531" i="10"/>
  <c r="F530" i="10"/>
  <c r="E530" i="10"/>
  <c r="F529" i="10"/>
  <c r="J529" i="10" s="1"/>
  <c r="E529" i="10"/>
  <c r="F528" i="10"/>
  <c r="J528" i="10" s="1"/>
  <c r="E528" i="10"/>
  <c r="F527" i="10"/>
  <c r="E527" i="10"/>
  <c r="F526" i="10"/>
  <c r="E526" i="10"/>
  <c r="F525" i="10"/>
  <c r="J525" i="10" s="1"/>
  <c r="E525" i="10"/>
  <c r="F524" i="10"/>
  <c r="J524" i="10" s="1"/>
  <c r="E524" i="10"/>
  <c r="F523" i="10"/>
  <c r="E523" i="10"/>
  <c r="F522" i="10"/>
  <c r="J522" i="10" s="1"/>
  <c r="E522" i="10"/>
  <c r="F521" i="10"/>
  <c r="E521" i="10"/>
  <c r="F520" i="10"/>
  <c r="J520" i="10" s="1"/>
  <c r="E520" i="10"/>
  <c r="F519" i="10"/>
  <c r="E519" i="10"/>
  <c r="F518" i="10"/>
  <c r="E518" i="10"/>
  <c r="F517" i="10"/>
  <c r="J517" i="10" s="1"/>
  <c r="E517" i="10"/>
  <c r="F516" i="10"/>
  <c r="J516" i="10" s="1"/>
  <c r="E516" i="10"/>
  <c r="F515" i="10"/>
  <c r="E515" i="10"/>
  <c r="F514" i="10"/>
  <c r="J514" i="10" s="1"/>
  <c r="E514" i="10"/>
  <c r="F513" i="10"/>
  <c r="J513" i="10" s="1"/>
  <c r="E513" i="10"/>
  <c r="F512" i="10"/>
  <c r="E512" i="10"/>
  <c r="F511" i="10"/>
  <c r="J511" i="10" s="1"/>
  <c r="E511" i="10"/>
  <c r="F510" i="10"/>
  <c r="E510" i="10"/>
  <c r="F509" i="10"/>
  <c r="E509" i="10"/>
  <c r="F508" i="10"/>
  <c r="J508" i="10" s="1"/>
  <c r="E508" i="10"/>
  <c r="F507" i="10"/>
  <c r="J507" i="10" s="1"/>
  <c r="E507" i="10"/>
  <c r="F506" i="10"/>
  <c r="E506" i="10"/>
  <c r="F505" i="10"/>
  <c r="E505" i="10"/>
  <c r="F504" i="10"/>
  <c r="E504" i="10"/>
  <c r="F503" i="10"/>
  <c r="J503" i="10" s="1"/>
  <c r="E503" i="10"/>
  <c r="F502" i="10"/>
  <c r="E502" i="10"/>
  <c r="F501" i="10"/>
  <c r="E501" i="10"/>
  <c r="F500" i="10"/>
  <c r="J500" i="10" s="1"/>
  <c r="E500" i="10"/>
  <c r="F499" i="10"/>
  <c r="J499" i="10" s="1"/>
  <c r="E499" i="10"/>
  <c r="F498" i="10"/>
  <c r="E498" i="10"/>
  <c r="F497" i="10"/>
  <c r="J497" i="10" s="1"/>
  <c r="E497" i="10"/>
  <c r="F496" i="10"/>
  <c r="J496" i="10" s="1"/>
  <c r="E496" i="10"/>
  <c r="F495" i="10"/>
  <c r="E495" i="10"/>
  <c r="F494" i="10"/>
  <c r="J494" i="10" s="1"/>
  <c r="E494" i="10"/>
  <c r="F493" i="10"/>
  <c r="J493" i="10" s="1"/>
  <c r="E493" i="10"/>
  <c r="F492" i="10"/>
  <c r="E492" i="10"/>
  <c r="F491" i="10"/>
  <c r="E491" i="10"/>
  <c r="F490" i="10"/>
  <c r="J490" i="10" s="1"/>
  <c r="E490" i="10"/>
  <c r="F489" i="10"/>
  <c r="J489" i="10" s="1"/>
  <c r="E489" i="10"/>
  <c r="F488" i="10"/>
  <c r="J488" i="10" s="1"/>
  <c r="E488" i="10"/>
  <c r="F487" i="10"/>
  <c r="E487" i="10"/>
  <c r="F486" i="10"/>
  <c r="E486" i="10"/>
  <c r="F485" i="10"/>
  <c r="J485" i="10" s="1"/>
  <c r="E485" i="10"/>
  <c r="F484" i="10"/>
  <c r="E484" i="10"/>
  <c r="F483" i="10"/>
  <c r="E483" i="10"/>
  <c r="F482" i="10"/>
  <c r="J482" i="10" s="1"/>
  <c r="E482" i="10"/>
  <c r="F481" i="10"/>
  <c r="J481" i="10" s="1"/>
  <c r="E481" i="10"/>
  <c r="F480" i="10"/>
  <c r="E480" i="10"/>
  <c r="F479" i="10"/>
  <c r="E479" i="10"/>
  <c r="F478" i="10"/>
  <c r="E478" i="10"/>
  <c r="F477" i="10"/>
  <c r="J477" i="10" s="1"/>
  <c r="E477" i="10"/>
  <c r="F476" i="10"/>
  <c r="E476" i="10"/>
  <c r="F475" i="10"/>
  <c r="E475" i="10"/>
  <c r="F474" i="10"/>
  <c r="E474" i="10"/>
  <c r="F473" i="10"/>
  <c r="J473" i="10" s="1"/>
  <c r="E473" i="10"/>
  <c r="F472" i="10"/>
  <c r="E472" i="10"/>
  <c r="F471" i="10"/>
  <c r="J471" i="10" s="1"/>
  <c r="E471" i="10"/>
  <c r="F470" i="10"/>
  <c r="E470" i="10"/>
  <c r="F469" i="10"/>
  <c r="J469" i="10" s="1"/>
  <c r="E469" i="10"/>
  <c r="F468" i="10"/>
  <c r="J468" i="10" s="1"/>
  <c r="E468" i="10"/>
  <c r="F467" i="10"/>
  <c r="E467" i="10"/>
  <c r="F466" i="10"/>
  <c r="E466" i="10"/>
  <c r="F465" i="10"/>
  <c r="J465" i="10" s="1"/>
  <c r="E465" i="10"/>
  <c r="F464" i="10"/>
  <c r="E464" i="10"/>
  <c r="F463" i="10"/>
  <c r="J463" i="10" s="1"/>
  <c r="E463" i="10"/>
  <c r="F462" i="10"/>
  <c r="E462" i="10"/>
  <c r="F461" i="10"/>
  <c r="E461" i="10"/>
  <c r="F460" i="10"/>
  <c r="J460" i="10" s="1"/>
  <c r="E460" i="10"/>
  <c r="F459" i="10"/>
  <c r="E459" i="10"/>
  <c r="F458" i="10"/>
  <c r="E458" i="10"/>
  <c r="F457" i="10"/>
  <c r="J457" i="10" s="1"/>
  <c r="E457" i="10"/>
  <c r="F456" i="10"/>
  <c r="E456" i="10"/>
  <c r="F455" i="10"/>
  <c r="J455" i="10" s="1"/>
  <c r="E455" i="10"/>
  <c r="F454" i="10"/>
  <c r="E454" i="10"/>
  <c r="F453" i="10"/>
  <c r="J453" i="10" s="1"/>
  <c r="E453" i="10"/>
  <c r="F452" i="10"/>
  <c r="E452" i="10"/>
  <c r="F451" i="10"/>
  <c r="E451" i="10"/>
  <c r="F450" i="10"/>
  <c r="E450" i="10"/>
  <c r="F449" i="10"/>
  <c r="E449" i="10"/>
  <c r="F448" i="10"/>
  <c r="J448" i="10" s="1"/>
  <c r="E448" i="10"/>
  <c r="F447" i="10"/>
  <c r="J447" i="10" s="1"/>
  <c r="E447" i="10"/>
  <c r="F446" i="10"/>
  <c r="E446" i="10"/>
  <c r="F445" i="10"/>
  <c r="J445" i="10" s="1"/>
  <c r="E445" i="10"/>
  <c r="F444" i="10"/>
  <c r="J444" i="10" s="1"/>
  <c r="E444" i="10"/>
  <c r="F443" i="10"/>
  <c r="E443" i="10"/>
  <c r="F442" i="10"/>
  <c r="E442" i="10"/>
  <c r="F441" i="10"/>
  <c r="J441" i="10" s="1"/>
  <c r="E441" i="10"/>
  <c r="F440" i="10"/>
  <c r="J440" i="10" s="1"/>
  <c r="E440" i="10"/>
  <c r="F439" i="10"/>
  <c r="E439" i="10"/>
  <c r="F438" i="10"/>
  <c r="E438" i="10"/>
  <c r="F437" i="10"/>
  <c r="J437" i="10" s="1"/>
  <c r="E437" i="10"/>
  <c r="F436" i="10"/>
  <c r="E436" i="10"/>
  <c r="F435" i="10"/>
  <c r="E435" i="10"/>
  <c r="F434" i="10"/>
  <c r="J434" i="10" s="1"/>
  <c r="E434" i="10"/>
  <c r="F433" i="10"/>
  <c r="J433" i="10" s="1"/>
  <c r="E433" i="10"/>
  <c r="F432" i="10"/>
  <c r="E432" i="10"/>
  <c r="F431" i="10"/>
  <c r="J431" i="10" s="1"/>
  <c r="E431" i="10"/>
  <c r="F430" i="10"/>
  <c r="E430" i="10"/>
  <c r="F429" i="10"/>
  <c r="J429" i="10" s="1"/>
  <c r="E429" i="10"/>
  <c r="F428" i="10"/>
  <c r="J428" i="10" s="1"/>
  <c r="E428" i="10"/>
  <c r="F427" i="10"/>
  <c r="E427" i="10"/>
  <c r="F426" i="10"/>
  <c r="E426" i="10"/>
  <c r="F425" i="10"/>
  <c r="E425" i="10"/>
  <c r="F424" i="10"/>
  <c r="E424" i="10"/>
  <c r="F423" i="10"/>
  <c r="J423" i="10" s="1"/>
  <c r="E423" i="10"/>
  <c r="F422" i="10"/>
  <c r="E422" i="10"/>
  <c r="F421" i="10"/>
  <c r="E421" i="10"/>
  <c r="F420" i="10"/>
  <c r="J420" i="10" s="1"/>
  <c r="E420" i="10"/>
  <c r="F419" i="10"/>
  <c r="E419" i="10"/>
  <c r="F418" i="10"/>
  <c r="E418" i="10"/>
  <c r="F417" i="10"/>
  <c r="J417" i="10" s="1"/>
  <c r="E417" i="10"/>
  <c r="F416" i="10"/>
  <c r="E416" i="10"/>
  <c r="F415" i="10"/>
  <c r="J415" i="10" s="1"/>
  <c r="E415" i="10"/>
  <c r="F414" i="10"/>
  <c r="E414" i="10"/>
  <c r="G413" i="10"/>
  <c r="F413" i="10"/>
  <c r="J413" i="10" s="1"/>
  <c r="E413" i="10"/>
  <c r="F412" i="10"/>
  <c r="E412" i="10"/>
  <c r="F411" i="10"/>
  <c r="E411" i="10"/>
  <c r="F410" i="10"/>
  <c r="E410" i="10"/>
  <c r="F409" i="10"/>
  <c r="J409" i="10" s="1"/>
  <c r="E409" i="10"/>
  <c r="F408" i="10"/>
  <c r="E408" i="10"/>
  <c r="F407" i="10"/>
  <c r="J407" i="10" s="1"/>
  <c r="E407" i="10"/>
  <c r="F406" i="10"/>
  <c r="E406" i="10"/>
  <c r="F405" i="10"/>
  <c r="J405" i="10" s="1"/>
  <c r="E405" i="10"/>
  <c r="F404" i="10"/>
  <c r="J404" i="10" s="1"/>
  <c r="E404" i="10"/>
  <c r="F403" i="10"/>
  <c r="J403" i="10" s="1"/>
  <c r="E403" i="10"/>
  <c r="F402" i="10"/>
  <c r="E402" i="10"/>
  <c r="F401" i="10"/>
  <c r="J401" i="10" s="1"/>
  <c r="E401" i="10"/>
  <c r="F400" i="10"/>
  <c r="E400" i="10"/>
  <c r="F399" i="10"/>
  <c r="J399" i="10" s="1"/>
  <c r="E399" i="10"/>
  <c r="F398" i="10"/>
  <c r="E398" i="10"/>
  <c r="F397" i="10"/>
  <c r="J397" i="10" s="1"/>
  <c r="E397" i="10"/>
  <c r="F396" i="10"/>
  <c r="J396" i="10" s="1"/>
  <c r="E396" i="10"/>
  <c r="F395" i="10"/>
  <c r="E395" i="10"/>
  <c r="F394" i="10"/>
  <c r="J394" i="10" s="1"/>
  <c r="E394" i="10"/>
  <c r="F393" i="10"/>
  <c r="J393" i="10" s="1"/>
  <c r="E393" i="10"/>
  <c r="F392" i="10"/>
  <c r="J392" i="10" s="1"/>
  <c r="E392" i="10"/>
  <c r="F391" i="10"/>
  <c r="J391" i="10" s="1"/>
  <c r="E391" i="10"/>
  <c r="F390" i="10"/>
  <c r="E390" i="10"/>
  <c r="F389" i="10"/>
  <c r="E389" i="10"/>
  <c r="F388" i="10"/>
  <c r="E388" i="10"/>
  <c r="F387" i="10"/>
  <c r="J387" i="10" s="1"/>
  <c r="E387" i="10"/>
  <c r="F386" i="10"/>
  <c r="E386" i="10"/>
  <c r="F385" i="10"/>
  <c r="E385" i="10"/>
  <c r="F384" i="10"/>
  <c r="E384" i="10"/>
  <c r="F383" i="10"/>
  <c r="J383" i="10" s="1"/>
  <c r="E383" i="10"/>
  <c r="F382" i="10"/>
  <c r="E382" i="10"/>
  <c r="F381" i="10"/>
  <c r="J381" i="10" s="1"/>
  <c r="E381" i="10"/>
  <c r="F380" i="10"/>
  <c r="J380" i="10" s="1"/>
  <c r="E380" i="10"/>
  <c r="F379" i="10"/>
  <c r="J379" i="10" s="1"/>
  <c r="E379" i="10"/>
  <c r="F378" i="10"/>
  <c r="E378" i="10"/>
  <c r="F377" i="10"/>
  <c r="J377" i="10" s="1"/>
  <c r="E377" i="10"/>
  <c r="F376" i="10"/>
  <c r="J376" i="10" s="1"/>
  <c r="E376" i="10"/>
  <c r="F375" i="10"/>
  <c r="E375" i="10"/>
  <c r="F374" i="10"/>
  <c r="E374" i="10"/>
  <c r="F373" i="10"/>
  <c r="J373" i="10" s="1"/>
  <c r="E373" i="10"/>
  <c r="F372" i="10"/>
  <c r="E372" i="10"/>
  <c r="F371" i="10"/>
  <c r="E371" i="10"/>
  <c r="F370" i="10"/>
  <c r="E370" i="10"/>
  <c r="F369" i="10"/>
  <c r="J369" i="10" s="1"/>
  <c r="E369" i="10"/>
  <c r="F368" i="10"/>
  <c r="E368" i="10"/>
  <c r="F367" i="10"/>
  <c r="J367" i="10" s="1"/>
  <c r="E367" i="10"/>
  <c r="F366" i="10"/>
  <c r="J366" i="10" s="1"/>
  <c r="E366" i="10"/>
  <c r="F365" i="10"/>
  <c r="E365" i="10"/>
  <c r="F364" i="10"/>
  <c r="J364" i="10" s="1"/>
  <c r="E364" i="10"/>
  <c r="F363" i="10"/>
  <c r="E363" i="10"/>
  <c r="F362" i="10"/>
  <c r="E362" i="10"/>
  <c r="F361" i="10"/>
  <c r="J361" i="10" s="1"/>
  <c r="E361" i="10"/>
  <c r="F360" i="10"/>
  <c r="E360" i="10"/>
  <c r="F359" i="10"/>
  <c r="J359" i="10" s="1"/>
  <c r="E359" i="10"/>
  <c r="F358" i="10"/>
  <c r="E358" i="10"/>
  <c r="F357" i="10"/>
  <c r="J357" i="10" s="1"/>
  <c r="E357" i="10"/>
  <c r="F356" i="10"/>
  <c r="J356" i="10" s="1"/>
  <c r="E356" i="10"/>
  <c r="F355" i="10"/>
  <c r="J355" i="10" s="1"/>
  <c r="E355" i="10"/>
  <c r="F354" i="10"/>
  <c r="J354" i="10" s="1"/>
  <c r="E354" i="10"/>
  <c r="F353" i="10"/>
  <c r="J353" i="10" s="1"/>
  <c r="E353" i="10"/>
  <c r="F352" i="10"/>
  <c r="E352" i="10"/>
  <c r="F351" i="10"/>
  <c r="E351" i="10"/>
  <c r="F350" i="10"/>
  <c r="E350" i="10"/>
  <c r="F349" i="10"/>
  <c r="E349" i="10"/>
  <c r="F348" i="10"/>
  <c r="J348" i="10" s="1"/>
  <c r="E348" i="10"/>
  <c r="F347" i="10"/>
  <c r="E347" i="10"/>
  <c r="F346" i="10"/>
  <c r="E346" i="10"/>
  <c r="F345" i="10"/>
  <c r="E345" i="10"/>
  <c r="F344" i="10"/>
  <c r="J344" i="10" s="1"/>
  <c r="E344" i="10"/>
  <c r="F343" i="10"/>
  <c r="J343" i="10" s="1"/>
  <c r="E343" i="10"/>
  <c r="F342" i="10"/>
  <c r="E342" i="10"/>
  <c r="F341" i="10"/>
  <c r="J341" i="10" s="1"/>
  <c r="E341" i="10"/>
  <c r="F340" i="10"/>
  <c r="J340" i="10" s="1"/>
  <c r="E340" i="10"/>
  <c r="F339" i="10"/>
  <c r="J339" i="10" s="1"/>
  <c r="E339" i="10"/>
  <c r="F338" i="10"/>
  <c r="E338" i="10"/>
  <c r="F337" i="10"/>
  <c r="J337" i="10" s="1"/>
  <c r="E337" i="10"/>
  <c r="F336" i="10"/>
  <c r="J336" i="10" s="1"/>
  <c r="E336" i="10"/>
  <c r="F335" i="10"/>
  <c r="J335" i="10" s="1"/>
  <c r="E335" i="10"/>
  <c r="F334" i="10"/>
  <c r="E334" i="10"/>
  <c r="F333" i="10"/>
  <c r="J333" i="10" s="1"/>
  <c r="E333" i="10"/>
  <c r="F332" i="10"/>
  <c r="J332" i="10" s="1"/>
  <c r="E332" i="10"/>
  <c r="F331" i="10"/>
  <c r="E331" i="10"/>
  <c r="F330" i="10"/>
  <c r="E330" i="10"/>
  <c r="F329" i="10"/>
  <c r="J329" i="10" s="1"/>
  <c r="E329" i="10"/>
  <c r="F328" i="10"/>
  <c r="E328" i="10"/>
  <c r="F327" i="10"/>
  <c r="J327" i="10" s="1"/>
  <c r="E327" i="10"/>
  <c r="F326" i="10"/>
  <c r="E326" i="10"/>
  <c r="F325" i="10"/>
  <c r="J325" i="10" s="1"/>
  <c r="E325" i="10"/>
  <c r="F324" i="10"/>
  <c r="E324" i="10"/>
  <c r="F323" i="10"/>
  <c r="E323" i="10"/>
  <c r="F322" i="10"/>
  <c r="J322" i="10" s="1"/>
  <c r="E322" i="10"/>
  <c r="F321" i="10"/>
  <c r="E321" i="10"/>
  <c r="F320" i="10"/>
  <c r="E320" i="10"/>
  <c r="F319" i="10"/>
  <c r="J319" i="10" s="1"/>
  <c r="E319" i="10"/>
  <c r="F318" i="10"/>
  <c r="E318" i="10"/>
  <c r="F317" i="10"/>
  <c r="J317" i="10" s="1"/>
  <c r="E317" i="10"/>
  <c r="F316" i="10"/>
  <c r="J316" i="10" s="1"/>
  <c r="E316" i="10"/>
  <c r="F315" i="10"/>
  <c r="J315" i="10" s="1"/>
  <c r="E315" i="10"/>
  <c r="F314" i="10"/>
  <c r="E314" i="10"/>
  <c r="F313" i="10"/>
  <c r="J313" i="10" s="1"/>
  <c r="E313" i="10"/>
  <c r="F312" i="10"/>
  <c r="J312" i="10" s="1"/>
  <c r="E312" i="10"/>
  <c r="F311" i="10"/>
  <c r="J311" i="10" s="1"/>
  <c r="E311" i="10"/>
  <c r="F310" i="10"/>
  <c r="E310" i="10"/>
  <c r="F309" i="10"/>
  <c r="J309" i="10" s="1"/>
  <c r="E309" i="10"/>
  <c r="F308" i="10"/>
  <c r="E308" i="10"/>
  <c r="F307" i="10"/>
  <c r="J307" i="10" s="1"/>
  <c r="E307" i="10"/>
  <c r="F306" i="10"/>
  <c r="E306" i="10"/>
  <c r="F305" i="10"/>
  <c r="J305" i="10" s="1"/>
  <c r="E305" i="10"/>
  <c r="F304" i="10"/>
  <c r="E304" i="10"/>
  <c r="F303" i="10"/>
  <c r="J303" i="10" s="1"/>
  <c r="E303" i="10"/>
  <c r="F302" i="10"/>
  <c r="E302" i="10"/>
  <c r="F301" i="10"/>
  <c r="E301" i="10"/>
  <c r="F300" i="10"/>
  <c r="J300" i="10" s="1"/>
  <c r="E300" i="10"/>
  <c r="F299" i="10"/>
  <c r="E299" i="10"/>
  <c r="F298" i="10"/>
  <c r="E298" i="10"/>
  <c r="F297" i="10"/>
  <c r="E297" i="10"/>
  <c r="F296" i="10"/>
  <c r="J296" i="10" s="1"/>
  <c r="E296" i="10"/>
  <c r="F295" i="10"/>
  <c r="J295" i="10" s="1"/>
  <c r="E295" i="10"/>
  <c r="F294" i="10"/>
  <c r="E294" i="10"/>
  <c r="F293" i="10"/>
  <c r="J293" i="10" s="1"/>
  <c r="E293" i="10"/>
  <c r="F292" i="10"/>
  <c r="J292" i="10" s="1"/>
  <c r="E292" i="10"/>
  <c r="F291" i="10"/>
  <c r="J291" i="10" s="1"/>
  <c r="E291" i="10"/>
  <c r="F290" i="10"/>
  <c r="J290" i="10" s="1"/>
  <c r="E290" i="10"/>
  <c r="F289" i="10"/>
  <c r="J289" i="10" s="1"/>
  <c r="E289" i="10"/>
  <c r="F288" i="10"/>
  <c r="E288" i="10"/>
  <c r="F287" i="10"/>
  <c r="E287" i="10"/>
  <c r="F286" i="10"/>
  <c r="E286" i="10"/>
  <c r="F285" i="10"/>
  <c r="J285" i="10" s="1"/>
  <c r="E285" i="10"/>
  <c r="F284" i="10"/>
  <c r="E284" i="10"/>
  <c r="F283" i="10"/>
  <c r="E283" i="10"/>
  <c r="F282" i="10"/>
  <c r="E282" i="10"/>
  <c r="F281" i="10"/>
  <c r="E281" i="10"/>
  <c r="F280" i="10"/>
  <c r="J280" i="10" s="1"/>
  <c r="E280" i="10"/>
  <c r="F279" i="10"/>
  <c r="J279" i="10" s="1"/>
  <c r="E279" i="10"/>
  <c r="F278" i="10"/>
  <c r="J278" i="10" s="1"/>
  <c r="E278" i="10"/>
  <c r="F277" i="10"/>
  <c r="E277" i="10"/>
  <c r="F276" i="10"/>
  <c r="J276" i="10" s="1"/>
  <c r="E276" i="10"/>
  <c r="F275" i="10"/>
  <c r="J275" i="10" s="1"/>
  <c r="E275" i="10"/>
  <c r="F274" i="10"/>
  <c r="E274" i="10"/>
  <c r="F273" i="10"/>
  <c r="J273" i="10" s="1"/>
  <c r="E273" i="10"/>
  <c r="F272" i="10"/>
  <c r="J272" i="10" s="1"/>
  <c r="E272" i="10"/>
  <c r="F271" i="10"/>
  <c r="J271" i="10" s="1"/>
  <c r="E271" i="10"/>
  <c r="F270" i="10"/>
  <c r="E270" i="10"/>
  <c r="F269" i="10"/>
  <c r="J269" i="10" s="1"/>
  <c r="E269" i="10"/>
  <c r="F268" i="10"/>
  <c r="J268" i="10" s="1"/>
  <c r="E268" i="10"/>
  <c r="F267" i="10"/>
  <c r="E267" i="10"/>
  <c r="F266" i="10"/>
  <c r="E266" i="10"/>
  <c r="F265" i="10"/>
  <c r="J265" i="10" s="1"/>
  <c r="E265" i="10"/>
  <c r="F264" i="10"/>
  <c r="E264" i="10"/>
  <c r="F263" i="10"/>
  <c r="J263" i="10" s="1"/>
  <c r="E263" i="10"/>
  <c r="F262" i="10"/>
  <c r="E262" i="10"/>
  <c r="F261" i="10"/>
  <c r="J261" i="10" s="1"/>
  <c r="E261" i="10"/>
  <c r="F260" i="10"/>
  <c r="E260" i="10"/>
  <c r="F259" i="10"/>
  <c r="J259" i="10" s="1"/>
  <c r="E259" i="10"/>
  <c r="F258" i="10"/>
  <c r="E258" i="10"/>
  <c r="F257" i="10"/>
  <c r="E257" i="10"/>
  <c r="F256" i="10"/>
  <c r="E256" i="10"/>
  <c r="F255" i="10"/>
  <c r="J255" i="10" s="1"/>
  <c r="E255" i="10"/>
  <c r="F254" i="10"/>
  <c r="E254" i="10"/>
  <c r="F253" i="10"/>
  <c r="J253" i="10" s="1"/>
  <c r="E253" i="10"/>
  <c r="F252" i="10"/>
  <c r="J252" i="10" s="1"/>
  <c r="E252" i="10"/>
  <c r="F251" i="10"/>
  <c r="E251" i="10"/>
  <c r="F250" i="10"/>
  <c r="E250" i="10"/>
  <c r="F249" i="10"/>
  <c r="J249" i="10" s="1"/>
  <c r="E249" i="10"/>
  <c r="F248" i="10"/>
  <c r="E248" i="10"/>
  <c r="F247" i="10"/>
  <c r="E247" i="10"/>
  <c r="F246" i="10"/>
  <c r="J246" i="10" s="1"/>
  <c r="E246" i="10"/>
  <c r="F245" i="10"/>
  <c r="J245" i="10" s="1"/>
  <c r="E245" i="10"/>
  <c r="F244" i="10"/>
  <c r="E244" i="10"/>
  <c r="F243" i="10"/>
  <c r="J243" i="10" s="1"/>
  <c r="E243" i="10"/>
  <c r="F242" i="10"/>
  <c r="E242" i="10"/>
  <c r="F241" i="10"/>
  <c r="J241" i="10" s="1"/>
  <c r="E241" i="10"/>
  <c r="F240" i="10"/>
  <c r="E240" i="10"/>
  <c r="F239" i="10"/>
  <c r="J239" i="10" s="1"/>
  <c r="E239" i="10"/>
  <c r="F238" i="10"/>
  <c r="E238" i="10"/>
  <c r="F237" i="10"/>
  <c r="J237" i="10" s="1"/>
  <c r="E237" i="10"/>
  <c r="F236" i="10"/>
  <c r="J236" i="10" s="1"/>
  <c r="E236" i="10"/>
  <c r="F235" i="10"/>
  <c r="E235" i="10"/>
  <c r="F234" i="10"/>
  <c r="J234" i="10" s="1"/>
  <c r="E234" i="10"/>
  <c r="F233" i="10"/>
  <c r="E233" i="10"/>
  <c r="F232" i="10"/>
  <c r="E232" i="10"/>
  <c r="F231" i="10"/>
  <c r="J231" i="10" s="1"/>
  <c r="E231" i="10"/>
  <c r="F230" i="10"/>
  <c r="E230" i="10"/>
  <c r="F229" i="10"/>
  <c r="J229" i="10" s="1"/>
  <c r="E229" i="10"/>
  <c r="F228" i="10"/>
  <c r="J228" i="10" s="1"/>
  <c r="E228" i="10"/>
  <c r="F227" i="10"/>
  <c r="J227" i="10" s="1"/>
  <c r="E227" i="10"/>
  <c r="F226" i="10"/>
  <c r="E226" i="10"/>
  <c r="F225" i="10"/>
  <c r="J225" i="10" s="1"/>
  <c r="E225" i="10"/>
  <c r="F224" i="10"/>
  <c r="J224" i="10" s="1"/>
  <c r="E224" i="10"/>
  <c r="F223" i="10"/>
  <c r="E223" i="10"/>
  <c r="F222" i="10"/>
  <c r="E222" i="10"/>
  <c r="F221" i="10"/>
  <c r="J221" i="10" s="1"/>
  <c r="E221" i="10"/>
  <c r="F220" i="10"/>
  <c r="E220" i="10"/>
  <c r="F219" i="10"/>
  <c r="E219" i="10"/>
  <c r="F218" i="10"/>
  <c r="J218" i="10" s="1"/>
  <c r="E218" i="10"/>
  <c r="F217" i="10"/>
  <c r="E217" i="10"/>
  <c r="F216" i="10"/>
  <c r="J216" i="10" s="1"/>
  <c r="E216" i="10"/>
  <c r="F215" i="10"/>
  <c r="J215" i="10" s="1"/>
  <c r="E215" i="10"/>
  <c r="F214" i="10"/>
  <c r="E214" i="10"/>
  <c r="F213" i="10"/>
  <c r="J213" i="10" s="1"/>
  <c r="E213" i="10"/>
  <c r="F212" i="10"/>
  <c r="E212" i="10"/>
  <c r="F211" i="10"/>
  <c r="J211" i="10" s="1"/>
  <c r="E211" i="10"/>
  <c r="F210" i="10"/>
  <c r="J210" i="10" s="1"/>
  <c r="E210" i="10"/>
  <c r="F209" i="10"/>
  <c r="J209" i="10" s="1"/>
  <c r="E209" i="10"/>
  <c r="F208" i="10"/>
  <c r="E208" i="10"/>
  <c r="F207" i="10"/>
  <c r="J207" i="10" s="1"/>
  <c r="E207" i="10"/>
  <c r="F206" i="10"/>
  <c r="E206" i="10"/>
  <c r="F205" i="10"/>
  <c r="E205" i="10"/>
  <c r="F204" i="10"/>
  <c r="J204" i="10" s="1"/>
  <c r="E204" i="10"/>
  <c r="F203" i="10"/>
  <c r="E203" i="10"/>
  <c r="F202" i="10"/>
  <c r="E202" i="10"/>
  <c r="F201" i="10"/>
  <c r="J201" i="10" s="1"/>
  <c r="E201" i="10"/>
  <c r="F200" i="10"/>
  <c r="J200" i="10" s="1"/>
  <c r="E200" i="10"/>
  <c r="F199" i="10"/>
  <c r="J199" i="10" s="1"/>
  <c r="E199" i="10"/>
  <c r="F198" i="10"/>
  <c r="E198" i="10"/>
  <c r="F197" i="10"/>
  <c r="J197" i="10" s="1"/>
  <c r="E197" i="10"/>
  <c r="F196" i="10"/>
  <c r="J196" i="10" s="1"/>
  <c r="E196" i="10"/>
  <c r="F195" i="10"/>
  <c r="E195" i="10"/>
  <c r="F194" i="10"/>
  <c r="E194" i="10"/>
  <c r="F193" i="10"/>
  <c r="E193" i="10"/>
  <c r="F192" i="10"/>
  <c r="E192" i="10"/>
  <c r="F191" i="10"/>
  <c r="J191" i="10" s="1"/>
  <c r="E191" i="10"/>
  <c r="F190" i="10"/>
  <c r="E190" i="10"/>
  <c r="F189" i="10"/>
  <c r="J189" i="10" s="1"/>
  <c r="E189" i="10"/>
  <c r="F188" i="10"/>
  <c r="J188" i="10" s="1"/>
  <c r="E188" i="10"/>
  <c r="F187" i="10"/>
  <c r="E187" i="10"/>
  <c r="F186" i="10"/>
  <c r="E186" i="10"/>
  <c r="F185" i="10"/>
  <c r="J185" i="10" s="1"/>
  <c r="E185" i="10"/>
  <c r="F184" i="10"/>
  <c r="J184" i="10" s="1"/>
  <c r="E184" i="10"/>
  <c r="F183" i="10"/>
  <c r="E183" i="10"/>
  <c r="F182" i="10"/>
  <c r="E182" i="10"/>
  <c r="F181" i="10"/>
  <c r="J181" i="10" s="1"/>
  <c r="E181" i="10"/>
  <c r="F180" i="10"/>
  <c r="E180" i="10"/>
  <c r="F179" i="10"/>
  <c r="J179" i="10" s="1"/>
  <c r="E179" i="10"/>
  <c r="F178" i="10"/>
  <c r="E178" i="10"/>
  <c r="F177" i="10"/>
  <c r="J177" i="10" s="1"/>
  <c r="E177" i="10"/>
  <c r="F176" i="10"/>
  <c r="E176" i="10"/>
  <c r="F175" i="10"/>
  <c r="J175" i="10" s="1"/>
  <c r="E175" i="10"/>
  <c r="F174" i="10"/>
  <c r="E174" i="10"/>
  <c r="F173" i="10"/>
  <c r="J173" i="10" s="1"/>
  <c r="E173" i="10"/>
  <c r="F172" i="10"/>
  <c r="J172" i="10" s="1"/>
  <c r="E172" i="10"/>
  <c r="F171" i="10"/>
  <c r="E171" i="10"/>
  <c r="F170" i="10"/>
  <c r="J170" i="10" s="1"/>
  <c r="E170" i="10"/>
  <c r="F169" i="10"/>
  <c r="J169" i="10" s="1"/>
  <c r="E169" i="10"/>
  <c r="F168" i="10"/>
  <c r="E168" i="10"/>
  <c r="F167" i="10"/>
  <c r="J167" i="10" s="1"/>
  <c r="E167" i="10"/>
  <c r="F166" i="10"/>
  <c r="E166" i="10"/>
  <c r="F165" i="10"/>
  <c r="E165" i="10"/>
  <c r="F164" i="10"/>
  <c r="J164" i="10" s="1"/>
  <c r="E164" i="10"/>
  <c r="F163" i="10"/>
  <c r="E163" i="10"/>
  <c r="F162" i="10"/>
  <c r="J162" i="10" s="1"/>
  <c r="E162" i="10"/>
  <c r="F161" i="10"/>
  <c r="J161" i="10" s="1"/>
  <c r="E161" i="10"/>
  <c r="F160" i="10"/>
  <c r="E160" i="10"/>
  <c r="F159" i="10"/>
  <c r="E159" i="10"/>
  <c r="F158" i="10"/>
  <c r="E158" i="10"/>
  <c r="F157" i="10"/>
  <c r="J157" i="10" s="1"/>
  <c r="E157" i="10"/>
  <c r="F156" i="10"/>
  <c r="E156" i="10"/>
  <c r="F155" i="10"/>
  <c r="E155" i="10"/>
  <c r="F154" i="10"/>
  <c r="E154" i="10"/>
  <c r="F153" i="10"/>
  <c r="E153" i="10"/>
  <c r="F152" i="10"/>
  <c r="J152" i="10" s="1"/>
  <c r="E152" i="10"/>
  <c r="F151" i="10"/>
  <c r="J151" i="10" s="1"/>
  <c r="E151" i="10"/>
  <c r="F150" i="10"/>
  <c r="E150" i="10"/>
  <c r="F149" i="10"/>
  <c r="E149" i="10"/>
  <c r="F148" i="10"/>
  <c r="J148" i="10" s="1"/>
  <c r="E148" i="10"/>
  <c r="F147" i="10"/>
  <c r="J147" i="10" s="1"/>
  <c r="E147" i="10"/>
  <c r="F146" i="10"/>
  <c r="E146" i="10"/>
  <c r="F145" i="10"/>
  <c r="J145" i="10" s="1"/>
  <c r="E145" i="10"/>
  <c r="F144" i="10"/>
  <c r="E144" i="10"/>
  <c r="F143" i="10"/>
  <c r="J143" i="10" s="1"/>
  <c r="E143" i="10"/>
  <c r="F142" i="10"/>
  <c r="J142" i="10" s="1"/>
  <c r="E142" i="10"/>
  <c r="F141" i="10"/>
  <c r="J141" i="10" s="1"/>
  <c r="E141" i="10"/>
  <c r="F140" i="10"/>
  <c r="E140" i="10"/>
  <c r="F139" i="10"/>
  <c r="E139" i="10"/>
  <c r="F138" i="10"/>
  <c r="J138" i="10" s="1"/>
  <c r="E138" i="10"/>
  <c r="F137" i="10"/>
  <c r="J137" i="10" s="1"/>
  <c r="E137" i="10"/>
  <c r="F136" i="10"/>
  <c r="J136" i="10" s="1"/>
  <c r="E136" i="10"/>
  <c r="F135" i="10"/>
  <c r="J135" i="10" s="1"/>
  <c r="E135" i="10"/>
  <c r="F134" i="10"/>
  <c r="E134" i="10"/>
  <c r="F133" i="10"/>
  <c r="E133" i="10"/>
  <c r="F132" i="10"/>
  <c r="E132" i="10"/>
  <c r="F131" i="10"/>
  <c r="E131" i="10"/>
  <c r="F130" i="10"/>
  <c r="E130" i="10"/>
  <c r="F129" i="10"/>
  <c r="E129" i="10"/>
  <c r="F128" i="10"/>
  <c r="J128" i="10" s="1"/>
  <c r="E128" i="10"/>
  <c r="F127" i="10"/>
  <c r="J127" i="10" s="1"/>
  <c r="E127" i="10"/>
  <c r="F126" i="10"/>
  <c r="E126" i="10"/>
  <c r="F125" i="10"/>
  <c r="J125" i="10" s="1"/>
  <c r="E125" i="10"/>
  <c r="F124" i="10"/>
  <c r="J124" i="10" s="1"/>
  <c r="E124" i="10"/>
  <c r="F123" i="10"/>
  <c r="J123" i="10" s="1"/>
  <c r="E123" i="10"/>
  <c r="F122" i="10"/>
  <c r="E122" i="10"/>
  <c r="F121" i="10"/>
  <c r="J121" i="10" s="1"/>
  <c r="E121" i="10"/>
  <c r="F120" i="10"/>
  <c r="J120" i="10" s="1"/>
  <c r="E120" i="10"/>
  <c r="F119" i="10"/>
  <c r="E119" i="10"/>
  <c r="F118" i="10"/>
  <c r="E118" i="10"/>
  <c r="F117" i="10"/>
  <c r="J117" i="10" s="1"/>
  <c r="E117" i="10"/>
  <c r="F116" i="10"/>
  <c r="E116" i="10"/>
  <c r="F115" i="10"/>
  <c r="J115" i="10" s="1"/>
  <c r="E115" i="10"/>
  <c r="F114" i="10"/>
  <c r="J114" i="10" s="1"/>
  <c r="E114" i="10"/>
  <c r="F113" i="10"/>
  <c r="J113" i="10" s="1"/>
  <c r="E113" i="10"/>
  <c r="F112" i="10"/>
  <c r="E112" i="10"/>
  <c r="F111" i="10"/>
  <c r="J111" i="10" s="1"/>
  <c r="E111" i="10"/>
  <c r="F110" i="10"/>
  <c r="J110" i="10" s="1"/>
  <c r="E110" i="10"/>
  <c r="F109" i="10"/>
  <c r="J109" i="10" s="1"/>
  <c r="E109" i="10"/>
  <c r="F108" i="10"/>
  <c r="J108" i="10" s="1"/>
  <c r="E108" i="10"/>
  <c r="F107" i="10"/>
  <c r="E107" i="10"/>
  <c r="F106" i="10"/>
  <c r="E106" i="10"/>
  <c r="F105" i="10"/>
  <c r="E105" i="10"/>
  <c r="F104" i="10"/>
  <c r="E104" i="10"/>
  <c r="F103" i="10"/>
  <c r="J103" i="10" s="1"/>
  <c r="E103" i="10"/>
  <c r="F102" i="10"/>
  <c r="J102" i="10" s="1"/>
  <c r="E102" i="10"/>
  <c r="F101" i="10"/>
  <c r="J101" i="10" s="1"/>
  <c r="E101" i="10"/>
  <c r="F100" i="10"/>
  <c r="E100" i="10"/>
  <c r="F99" i="10"/>
  <c r="J99" i="10" s="1"/>
  <c r="E99" i="10"/>
  <c r="F98" i="10"/>
  <c r="E98" i="10"/>
  <c r="F97" i="10"/>
  <c r="J97" i="10" s="1"/>
  <c r="E97" i="10"/>
  <c r="F96" i="10"/>
  <c r="E96" i="10"/>
  <c r="F95" i="10"/>
  <c r="E95" i="10"/>
  <c r="F94" i="10"/>
  <c r="J94" i="10" s="1"/>
  <c r="E94" i="10"/>
  <c r="F93" i="10"/>
  <c r="J93" i="10" s="1"/>
  <c r="E93" i="10"/>
  <c r="F92" i="10"/>
  <c r="E92" i="10"/>
  <c r="F91" i="10"/>
  <c r="E91" i="10"/>
  <c r="F90" i="10"/>
  <c r="E90" i="10"/>
  <c r="F89" i="10"/>
  <c r="E89" i="10"/>
  <c r="F88" i="10"/>
  <c r="J88" i="10" s="1"/>
  <c r="E88" i="10"/>
  <c r="F87" i="10"/>
  <c r="E87" i="10"/>
  <c r="F86" i="10"/>
  <c r="E86" i="10"/>
  <c r="F85" i="10"/>
  <c r="J85" i="10" s="1"/>
  <c r="E85" i="10"/>
  <c r="F84" i="10"/>
  <c r="J84" i="10" s="1"/>
  <c r="E84" i="10"/>
  <c r="F83" i="10"/>
  <c r="E83" i="10"/>
  <c r="F82" i="10"/>
  <c r="E82" i="10"/>
  <c r="F81" i="10"/>
  <c r="J81" i="10" s="1"/>
  <c r="E81" i="10"/>
  <c r="F80" i="10"/>
  <c r="J80" i="10" s="1"/>
  <c r="E80" i="10"/>
  <c r="F79" i="10"/>
  <c r="J79" i="10" s="1"/>
  <c r="E79" i="10"/>
  <c r="F78" i="10"/>
  <c r="E78" i="10"/>
  <c r="F77" i="10"/>
  <c r="J77" i="10" s="1"/>
  <c r="E77" i="10"/>
  <c r="F76" i="10"/>
  <c r="J76" i="10" s="1"/>
  <c r="E76" i="10"/>
  <c r="F75" i="10"/>
  <c r="E75" i="10"/>
  <c r="F74" i="10"/>
  <c r="E74" i="10"/>
  <c r="F73" i="10"/>
  <c r="J73" i="10" s="1"/>
  <c r="E73" i="10"/>
  <c r="F72" i="10"/>
  <c r="E72" i="10"/>
  <c r="F71" i="10"/>
  <c r="J71" i="10" s="1"/>
  <c r="E71" i="10"/>
  <c r="F70" i="10"/>
  <c r="J70" i="10" s="1"/>
  <c r="E70" i="10"/>
  <c r="F69" i="10"/>
  <c r="J69" i="10" s="1"/>
  <c r="E69" i="10"/>
  <c r="F68" i="10"/>
  <c r="E68" i="10"/>
  <c r="F67" i="10"/>
  <c r="E67" i="10"/>
  <c r="F66" i="10"/>
  <c r="J66" i="10" s="1"/>
  <c r="E66" i="10"/>
  <c r="F65" i="10"/>
  <c r="E65" i="10"/>
  <c r="F64" i="10"/>
  <c r="E64" i="10"/>
  <c r="F63" i="10"/>
  <c r="J63" i="10" s="1"/>
  <c r="E63" i="10"/>
  <c r="F62" i="10"/>
  <c r="E62" i="10"/>
  <c r="F61" i="10"/>
  <c r="E61" i="10"/>
  <c r="F60" i="10"/>
  <c r="J60" i="10" s="1"/>
  <c r="E60" i="10"/>
  <c r="F59" i="10"/>
  <c r="E59" i="10"/>
  <c r="F58" i="10"/>
  <c r="J58" i="10" s="1"/>
  <c r="E58" i="10"/>
  <c r="F57" i="10"/>
  <c r="J57" i="10" s="1"/>
  <c r="E57" i="10"/>
  <c r="F56" i="10"/>
  <c r="J56" i="10" s="1"/>
  <c r="E56" i="10"/>
  <c r="F55" i="10"/>
  <c r="J55" i="10" s="1"/>
  <c r="E55" i="10"/>
  <c r="F54" i="10"/>
  <c r="E54" i="10"/>
  <c r="F53" i="10"/>
  <c r="J53" i="10" s="1"/>
  <c r="E53" i="10"/>
  <c r="F52" i="10"/>
  <c r="J52" i="10" s="1"/>
  <c r="E52" i="10"/>
  <c r="F51" i="10"/>
  <c r="E51" i="10"/>
  <c r="F50" i="10"/>
  <c r="J50" i="10" s="1"/>
  <c r="E50" i="10"/>
  <c r="F49" i="10"/>
  <c r="E49" i="10"/>
  <c r="F48" i="10"/>
  <c r="J48" i="10" s="1"/>
  <c r="E48" i="10"/>
  <c r="F47" i="10"/>
  <c r="J47" i="10" s="1"/>
  <c r="E47" i="10"/>
  <c r="F46" i="10"/>
  <c r="E46" i="10"/>
  <c r="F45" i="10"/>
  <c r="J45" i="10" s="1"/>
  <c r="E45" i="10"/>
  <c r="F44" i="10"/>
  <c r="J44" i="10" s="1"/>
  <c r="E44" i="10"/>
  <c r="F43" i="10"/>
  <c r="J43" i="10" s="1"/>
  <c r="E43" i="10"/>
  <c r="F42" i="10"/>
  <c r="J42" i="10" s="1"/>
  <c r="E42" i="10"/>
  <c r="F41" i="10"/>
  <c r="J41" i="10" s="1"/>
  <c r="E41" i="10"/>
  <c r="F40" i="10"/>
  <c r="J40" i="10" s="1"/>
  <c r="E40" i="10"/>
  <c r="F39" i="10"/>
  <c r="J39" i="10" s="1"/>
  <c r="E39" i="10"/>
  <c r="F38" i="10"/>
  <c r="E38" i="10"/>
  <c r="F37" i="10"/>
  <c r="E37" i="10"/>
  <c r="F36" i="10"/>
  <c r="J36" i="10" s="1"/>
  <c r="E36" i="10"/>
  <c r="F35" i="10"/>
  <c r="E35" i="10"/>
  <c r="F34" i="10"/>
  <c r="J34" i="10" s="1"/>
  <c r="E34" i="10"/>
  <c r="F33" i="10"/>
  <c r="E33" i="10"/>
  <c r="F32" i="10"/>
  <c r="E32" i="10"/>
  <c r="F31" i="10"/>
  <c r="J31" i="10" s="1"/>
  <c r="E31" i="10"/>
  <c r="F30" i="10"/>
  <c r="E30" i="10"/>
  <c r="F29" i="10"/>
  <c r="E29" i="10"/>
  <c r="F28" i="10"/>
  <c r="J28" i="10" s="1"/>
  <c r="E28" i="10"/>
  <c r="F27" i="10"/>
  <c r="E27" i="10"/>
  <c r="F26" i="10"/>
  <c r="J26" i="10" s="1"/>
  <c r="E26" i="10"/>
  <c r="F25" i="10"/>
  <c r="J25" i="10" s="1"/>
  <c r="E25" i="10"/>
  <c r="F24" i="10"/>
  <c r="J24" i="10" s="1"/>
  <c r="E24" i="10"/>
  <c r="F23" i="10"/>
  <c r="J23" i="10" s="1"/>
  <c r="E23" i="10"/>
  <c r="F22" i="10"/>
  <c r="J22" i="10" s="1"/>
  <c r="E22" i="10"/>
  <c r="F21" i="10"/>
  <c r="E21" i="10"/>
  <c r="F20" i="10"/>
  <c r="J20" i="10" s="1"/>
  <c r="E20" i="10"/>
  <c r="F19" i="10"/>
  <c r="J19" i="10" s="1"/>
  <c r="E19" i="10"/>
  <c r="F18" i="10"/>
  <c r="J18" i="10" s="1"/>
  <c r="E18" i="10"/>
  <c r="F17" i="10"/>
  <c r="E17" i="10"/>
  <c r="F16" i="10"/>
  <c r="E16" i="10"/>
  <c r="F15" i="10"/>
  <c r="J15" i="10" s="1"/>
  <c r="E15" i="10"/>
  <c r="F14" i="10"/>
  <c r="E14" i="10"/>
  <c r="F13" i="10"/>
  <c r="J13" i="10" s="1"/>
  <c r="E13" i="10"/>
  <c r="F12" i="10"/>
  <c r="J12" i="10" s="1"/>
  <c r="E12" i="10"/>
  <c r="F11" i="10"/>
  <c r="E11" i="10"/>
  <c r="F10" i="10"/>
  <c r="J10" i="10" s="1"/>
  <c r="E10" i="10"/>
  <c r="F9" i="10"/>
  <c r="J9" i="10" s="1"/>
  <c r="E9" i="10"/>
  <c r="F8" i="10"/>
  <c r="J8" i="10" s="1"/>
  <c r="E8" i="10"/>
  <c r="F7" i="10"/>
  <c r="E7" i="10"/>
  <c r="F6" i="10"/>
  <c r="E6" i="10"/>
  <c r="F5" i="10"/>
  <c r="J5" i="10" s="1"/>
  <c r="E5" i="10"/>
  <c r="F4" i="10"/>
  <c r="J4" i="10" s="1"/>
  <c r="E4" i="10"/>
  <c r="G3" i="10"/>
  <c r="F3" i="10"/>
  <c r="E3" i="10"/>
  <c r="B1240" i="10"/>
  <c r="I1240" i="10" s="1"/>
  <c r="A1240" i="10"/>
  <c r="B1239" i="10"/>
  <c r="I1239" i="10" s="1"/>
  <c r="A1239" i="10"/>
  <c r="B1238" i="10"/>
  <c r="I1238" i="10" s="1"/>
  <c r="A1238" i="10"/>
  <c r="B1237" i="10"/>
  <c r="I1237" i="10" s="1"/>
  <c r="A1237" i="10"/>
  <c r="B1236" i="10"/>
  <c r="A1236" i="10"/>
  <c r="B1235" i="10"/>
  <c r="A1235" i="10"/>
  <c r="B1234" i="10"/>
  <c r="A1234" i="10"/>
  <c r="B1233" i="10"/>
  <c r="A1233" i="10"/>
  <c r="B1232" i="10"/>
  <c r="I1232" i="10" s="1"/>
  <c r="A1232" i="10"/>
  <c r="B1231" i="10"/>
  <c r="A1231" i="10"/>
  <c r="B1230" i="10"/>
  <c r="I1230" i="10" s="1"/>
  <c r="A1230" i="10"/>
  <c r="B1229" i="10"/>
  <c r="A1229" i="10"/>
  <c r="B1228" i="10"/>
  <c r="A1228" i="10"/>
  <c r="B1227" i="10"/>
  <c r="A1227" i="10"/>
  <c r="B1226" i="10"/>
  <c r="I1226" i="10" s="1"/>
  <c r="A1226" i="10"/>
  <c r="B1225" i="10"/>
  <c r="A1225" i="10"/>
  <c r="B1224" i="10"/>
  <c r="I1224" i="10" s="1"/>
  <c r="A1224" i="10"/>
  <c r="B1223" i="10"/>
  <c r="I1223" i="10" s="1"/>
  <c r="A1223" i="10"/>
  <c r="B1222" i="10"/>
  <c r="A1222" i="10"/>
  <c r="B1221" i="10"/>
  <c r="A1221" i="10"/>
  <c r="B1220" i="10"/>
  <c r="A1220" i="10"/>
  <c r="B1219" i="10"/>
  <c r="I1219" i="10" s="1"/>
  <c r="A1219" i="10"/>
  <c r="B1218" i="10"/>
  <c r="A1218" i="10"/>
  <c r="B1217" i="10"/>
  <c r="A1217" i="10"/>
  <c r="B1216" i="10"/>
  <c r="I1216" i="10" s="1"/>
  <c r="A1216" i="10"/>
  <c r="B1215" i="10"/>
  <c r="I1215" i="10" s="1"/>
  <c r="A1215" i="10"/>
  <c r="B1214" i="10"/>
  <c r="I1214" i="10" s="1"/>
  <c r="A1214" i="10"/>
  <c r="B1213" i="10"/>
  <c r="I1213" i="10" s="1"/>
  <c r="A1213" i="10"/>
  <c r="B1212" i="10"/>
  <c r="I1212" i="10" s="1"/>
  <c r="A1212" i="10"/>
  <c r="B1211" i="10"/>
  <c r="A1211" i="10"/>
  <c r="B1210" i="10"/>
  <c r="I1210" i="10" s="1"/>
  <c r="A1210" i="10"/>
  <c r="B1209" i="10"/>
  <c r="I1209" i="10" s="1"/>
  <c r="A1209" i="10"/>
  <c r="B1208" i="10"/>
  <c r="A1208" i="10"/>
  <c r="B1207" i="10"/>
  <c r="I1207" i="10" s="1"/>
  <c r="A1207" i="10"/>
  <c r="B1206" i="10"/>
  <c r="I1206" i="10" s="1"/>
  <c r="A1206" i="10"/>
  <c r="B1205" i="10"/>
  <c r="I1205" i="10" s="1"/>
  <c r="A1205" i="10"/>
  <c r="B1204" i="10"/>
  <c r="A1204" i="10"/>
  <c r="B1203" i="10"/>
  <c r="I1203" i="10" s="1"/>
  <c r="A1203" i="10"/>
  <c r="B1202" i="10"/>
  <c r="A1202" i="10"/>
  <c r="B1201" i="10"/>
  <c r="A1201" i="10"/>
  <c r="B1200" i="10"/>
  <c r="I1200" i="10" s="1"/>
  <c r="A1200" i="10"/>
  <c r="B1199" i="10"/>
  <c r="C1199" i="10" s="1"/>
  <c r="M1199" i="10" s="1"/>
  <c r="C1199" i="16" s="1"/>
  <c r="A1199" i="10"/>
  <c r="B1198" i="10"/>
  <c r="I1198" i="10" s="1"/>
  <c r="A1198" i="10"/>
  <c r="B1197" i="10"/>
  <c r="A1197" i="10"/>
  <c r="B1196" i="10"/>
  <c r="A1196" i="10"/>
  <c r="B1195" i="10"/>
  <c r="C1195" i="10" s="1"/>
  <c r="M1195" i="10" s="1"/>
  <c r="C1195" i="16" s="1"/>
  <c r="A1195" i="10"/>
  <c r="B1194" i="10"/>
  <c r="I1194" i="10" s="1"/>
  <c r="A1194" i="10"/>
  <c r="B1193" i="10"/>
  <c r="A1193" i="10"/>
  <c r="B1192" i="10"/>
  <c r="I1192" i="10" s="1"/>
  <c r="A1192" i="10"/>
  <c r="B1191" i="10"/>
  <c r="I1191" i="10" s="1"/>
  <c r="A1191" i="10"/>
  <c r="B1190" i="10"/>
  <c r="A1190" i="10"/>
  <c r="B1189" i="10"/>
  <c r="A1189" i="10"/>
  <c r="B1188" i="10"/>
  <c r="A1188" i="10"/>
  <c r="B1187" i="10"/>
  <c r="I1187" i="10" s="1"/>
  <c r="A1187" i="10"/>
  <c r="B1186" i="10"/>
  <c r="A1186" i="10"/>
  <c r="B1185" i="10"/>
  <c r="A1185" i="10"/>
  <c r="B1184" i="10"/>
  <c r="I1184" i="10" s="1"/>
  <c r="A1184" i="10"/>
  <c r="B1183" i="10"/>
  <c r="I1183" i="10" s="1"/>
  <c r="A1183" i="10"/>
  <c r="B1182" i="10"/>
  <c r="I1182" i="10" s="1"/>
  <c r="A1182" i="10"/>
  <c r="B1181" i="10"/>
  <c r="I1181" i="10" s="1"/>
  <c r="A1181" i="10"/>
  <c r="B1180" i="10"/>
  <c r="I1180" i="10" s="1"/>
  <c r="A1180" i="10"/>
  <c r="B1179" i="10"/>
  <c r="A1179" i="10"/>
  <c r="B1178" i="10"/>
  <c r="I1178" i="10" s="1"/>
  <c r="A1178" i="10"/>
  <c r="B1177" i="10"/>
  <c r="I1177" i="10" s="1"/>
  <c r="A1177" i="10"/>
  <c r="B1176" i="10"/>
  <c r="I1176" i="10" s="1"/>
  <c r="A1176" i="10"/>
  <c r="B1175" i="10"/>
  <c r="I1175" i="10" s="1"/>
  <c r="A1175" i="10"/>
  <c r="B1174" i="10"/>
  <c r="A1174" i="10"/>
  <c r="B1173" i="10"/>
  <c r="I1173" i="10" s="1"/>
  <c r="A1173" i="10"/>
  <c r="B1172" i="10"/>
  <c r="I1172" i="10" s="1"/>
  <c r="A1172" i="10"/>
  <c r="B1171" i="10"/>
  <c r="I1171" i="10" s="1"/>
  <c r="A1171" i="10"/>
  <c r="B1170" i="10"/>
  <c r="A1170" i="10"/>
  <c r="B1169" i="10"/>
  <c r="I1169" i="10" s="1"/>
  <c r="A1169" i="10"/>
  <c r="B1168" i="10"/>
  <c r="I1168" i="10" s="1"/>
  <c r="A1168" i="10"/>
  <c r="B1167" i="10"/>
  <c r="C1167" i="10" s="1"/>
  <c r="M1167" i="10" s="1"/>
  <c r="C1167" i="16" s="1"/>
  <c r="A1167" i="10"/>
  <c r="B1166" i="10"/>
  <c r="I1166" i="10" s="1"/>
  <c r="A1166" i="10"/>
  <c r="B1165" i="10"/>
  <c r="I1165" i="10" s="1"/>
  <c r="A1165" i="10"/>
  <c r="B1164" i="10"/>
  <c r="A1164" i="10"/>
  <c r="B1163" i="10"/>
  <c r="I1163" i="10" s="1"/>
  <c r="A1163" i="10"/>
  <c r="B1162" i="10"/>
  <c r="I1162" i="10" s="1"/>
  <c r="A1162" i="10"/>
  <c r="B1161" i="10"/>
  <c r="A1161" i="10"/>
  <c r="B1160" i="10"/>
  <c r="I1160" i="10" s="1"/>
  <c r="A1160" i="10"/>
  <c r="B1159" i="10"/>
  <c r="I1159" i="10" s="1"/>
  <c r="A1159" i="10"/>
  <c r="B1158" i="10"/>
  <c r="A1158" i="10"/>
  <c r="B1157" i="10"/>
  <c r="A1157" i="10"/>
  <c r="B1156" i="10"/>
  <c r="A1156" i="10"/>
  <c r="B1155" i="10"/>
  <c r="I1155" i="10" s="1"/>
  <c r="A1155" i="10"/>
  <c r="B1154" i="10"/>
  <c r="A1154" i="10"/>
  <c r="B1153" i="10"/>
  <c r="A1153" i="10"/>
  <c r="B1152" i="10"/>
  <c r="I1152" i="10" s="1"/>
  <c r="A1152" i="10"/>
  <c r="B1151" i="10"/>
  <c r="I1151" i="10" s="1"/>
  <c r="A1151" i="10"/>
  <c r="B1150" i="10"/>
  <c r="I1150" i="10" s="1"/>
  <c r="A1150" i="10"/>
  <c r="B1149" i="10"/>
  <c r="I1149" i="10" s="1"/>
  <c r="A1149" i="10"/>
  <c r="B1148" i="10"/>
  <c r="A1148" i="10"/>
  <c r="B1147" i="10"/>
  <c r="I1147" i="10" s="1"/>
  <c r="A1147" i="10"/>
  <c r="B1146" i="10"/>
  <c r="A1146" i="10"/>
  <c r="B1145" i="10"/>
  <c r="A1145" i="10"/>
  <c r="B1144" i="10"/>
  <c r="I1144" i="10" s="1"/>
  <c r="A1144" i="10"/>
  <c r="B1143" i="10"/>
  <c r="I1143" i="10" s="1"/>
  <c r="A1143" i="10"/>
  <c r="B1142" i="10"/>
  <c r="A1142" i="10"/>
  <c r="B1141" i="10"/>
  <c r="A1141" i="10"/>
  <c r="B1140" i="10"/>
  <c r="I1140" i="10" s="1"/>
  <c r="A1140" i="10"/>
  <c r="B1139" i="10"/>
  <c r="I1139" i="10" s="1"/>
  <c r="A1139" i="10"/>
  <c r="B1138" i="10"/>
  <c r="A1138" i="10"/>
  <c r="B1137" i="10"/>
  <c r="A1137" i="10"/>
  <c r="B1136" i="10"/>
  <c r="I1136" i="10" s="1"/>
  <c r="A1136" i="10"/>
  <c r="B1135" i="10"/>
  <c r="I1135" i="10" s="1"/>
  <c r="A1135" i="10"/>
  <c r="B1134" i="10"/>
  <c r="I1134" i="10" s="1"/>
  <c r="A1134" i="10"/>
  <c r="B1133" i="10"/>
  <c r="I1133" i="10" s="1"/>
  <c r="A1133" i="10"/>
  <c r="B1132" i="10"/>
  <c r="A1132" i="10"/>
  <c r="B1131" i="10"/>
  <c r="A1131" i="10"/>
  <c r="B1130" i="10"/>
  <c r="I1130" i="10" s="1"/>
  <c r="A1130" i="10"/>
  <c r="B1129" i="10"/>
  <c r="A1129" i="10"/>
  <c r="B1128" i="10"/>
  <c r="I1128" i="10" s="1"/>
  <c r="A1128" i="10"/>
  <c r="B1127" i="10"/>
  <c r="I1127" i="10" s="1"/>
  <c r="A1127" i="10"/>
  <c r="B1126" i="10"/>
  <c r="A1126" i="10"/>
  <c r="B1125" i="10"/>
  <c r="A1125" i="10"/>
  <c r="B1124" i="10"/>
  <c r="A1124" i="10"/>
  <c r="B1123" i="10"/>
  <c r="I1123" i="10" s="1"/>
  <c r="A1123" i="10"/>
  <c r="B1122" i="10"/>
  <c r="A1122" i="10"/>
  <c r="B1121" i="10"/>
  <c r="A1121" i="10"/>
  <c r="B1120" i="10"/>
  <c r="I1120" i="10" s="1"/>
  <c r="A1120" i="10"/>
  <c r="B1119" i="10"/>
  <c r="I1119" i="10" s="1"/>
  <c r="A1119" i="10"/>
  <c r="B1118" i="10"/>
  <c r="I1118" i="10" s="1"/>
  <c r="A1118" i="10"/>
  <c r="B1117" i="10"/>
  <c r="I1117" i="10" s="1"/>
  <c r="A1117" i="10"/>
  <c r="B1116" i="10"/>
  <c r="A1116" i="10"/>
  <c r="B1115" i="10"/>
  <c r="I1115" i="10" s="1"/>
  <c r="A1115" i="10"/>
  <c r="B1114" i="10"/>
  <c r="A1114" i="10"/>
  <c r="B1113" i="10"/>
  <c r="A1113" i="10"/>
  <c r="B1112" i="10"/>
  <c r="I1112" i="10" s="1"/>
  <c r="A1112" i="10"/>
  <c r="B1111" i="10"/>
  <c r="I1111" i="10" s="1"/>
  <c r="A1111" i="10"/>
  <c r="B1110" i="10"/>
  <c r="A1110" i="10"/>
  <c r="B1109" i="10"/>
  <c r="A1109" i="10"/>
  <c r="B1108" i="10"/>
  <c r="I1108" i="10" s="1"/>
  <c r="A1108" i="10"/>
  <c r="B1107" i="10"/>
  <c r="A1107" i="10"/>
  <c r="B1106" i="10"/>
  <c r="A1106" i="10"/>
  <c r="B1105" i="10"/>
  <c r="A1105" i="10"/>
  <c r="B1104" i="10"/>
  <c r="I1104" i="10" s="1"/>
  <c r="A1104" i="10"/>
  <c r="B1103" i="10"/>
  <c r="I1103" i="10" s="1"/>
  <c r="A1103" i="10"/>
  <c r="B1102" i="10"/>
  <c r="I1102" i="10" s="1"/>
  <c r="A1102" i="10"/>
  <c r="B1101" i="10"/>
  <c r="I1101" i="10" s="1"/>
  <c r="A1101" i="10"/>
  <c r="B1100" i="10"/>
  <c r="I1100" i="10" s="1"/>
  <c r="A1100" i="10"/>
  <c r="B1099" i="10"/>
  <c r="I1099" i="10" s="1"/>
  <c r="A1099" i="10"/>
  <c r="B1098" i="10"/>
  <c r="I1098" i="10" s="1"/>
  <c r="A1098" i="10"/>
  <c r="B1097" i="10"/>
  <c r="I1097" i="10" s="1"/>
  <c r="A1097" i="10"/>
  <c r="B1096" i="10"/>
  <c r="I1096" i="10" s="1"/>
  <c r="A1096" i="10"/>
  <c r="B1095" i="10"/>
  <c r="I1095" i="10" s="1"/>
  <c r="A1095" i="10"/>
  <c r="B1094" i="10"/>
  <c r="A1094" i="10"/>
  <c r="B1093" i="10"/>
  <c r="I1093" i="10" s="1"/>
  <c r="A1093" i="10"/>
  <c r="B1092" i="10"/>
  <c r="I1092" i="10" s="1"/>
  <c r="A1092" i="10"/>
  <c r="B1091" i="10"/>
  <c r="C1091" i="10" s="1"/>
  <c r="M1091" i="10" s="1"/>
  <c r="C1091" i="16" s="1"/>
  <c r="A1091" i="10"/>
  <c r="B1090" i="10"/>
  <c r="A1090" i="10"/>
  <c r="B1089" i="10"/>
  <c r="I1089" i="10" s="1"/>
  <c r="A1089" i="10"/>
  <c r="B1088" i="10"/>
  <c r="I1088" i="10" s="1"/>
  <c r="A1088" i="10"/>
  <c r="B1087" i="10"/>
  <c r="C1087" i="10" s="1"/>
  <c r="M1087" i="10" s="1"/>
  <c r="C1087" i="16" s="1"/>
  <c r="A1087" i="10"/>
  <c r="B1086" i="10"/>
  <c r="A1086" i="10"/>
  <c r="B1085" i="10"/>
  <c r="I1085" i="10" s="1"/>
  <c r="A1085" i="10"/>
  <c r="B1084" i="10"/>
  <c r="I1084" i="10" s="1"/>
  <c r="A1084" i="10"/>
  <c r="B1083" i="10"/>
  <c r="C1084" i="10" s="1"/>
  <c r="M1084" i="10" s="1"/>
  <c r="C1084" i="16" s="1"/>
  <c r="A1083" i="10"/>
  <c r="B1082" i="10"/>
  <c r="I1082" i="10" s="1"/>
  <c r="A1082" i="10"/>
  <c r="B1081" i="10"/>
  <c r="A1081" i="10"/>
  <c r="B1080" i="10"/>
  <c r="I1080" i="10" s="1"/>
  <c r="A1080" i="10"/>
  <c r="B1079" i="10"/>
  <c r="I1079" i="10" s="1"/>
  <c r="A1079" i="10"/>
  <c r="B1078" i="10"/>
  <c r="A1078" i="10"/>
  <c r="B1077" i="10"/>
  <c r="A1077" i="10"/>
  <c r="B1076" i="10"/>
  <c r="I1076" i="10" s="1"/>
  <c r="A1076" i="10"/>
  <c r="B1075" i="10"/>
  <c r="A1075" i="10"/>
  <c r="B1074" i="10"/>
  <c r="A1074" i="10"/>
  <c r="B1073" i="10"/>
  <c r="A1073" i="10"/>
  <c r="B1072" i="10"/>
  <c r="I1072" i="10" s="1"/>
  <c r="A1072" i="10"/>
  <c r="B1071" i="10"/>
  <c r="I1071" i="10" s="1"/>
  <c r="A1071" i="10"/>
  <c r="B1070" i="10"/>
  <c r="I1070" i="10" s="1"/>
  <c r="A1070" i="10"/>
  <c r="B1069" i="10"/>
  <c r="I1069" i="10" s="1"/>
  <c r="A1069" i="10"/>
  <c r="B1068" i="10"/>
  <c r="I1068" i="10" s="1"/>
  <c r="A1068" i="10"/>
  <c r="B1067" i="10"/>
  <c r="A1067" i="10"/>
  <c r="B1066" i="10"/>
  <c r="I1066" i="10" s="1"/>
  <c r="A1066" i="10"/>
  <c r="B1065" i="10"/>
  <c r="I1065" i="10" s="1"/>
  <c r="A1065" i="10"/>
  <c r="B1064" i="10"/>
  <c r="I1064" i="10" s="1"/>
  <c r="A1064" i="10"/>
  <c r="B1063" i="10"/>
  <c r="I1063" i="10" s="1"/>
  <c r="A1063" i="10"/>
  <c r="B1062" i="10"/>
  <c r="A1062" i="10"/>
  <c r="B1061" i="10"/>
  <c r="I1061" i="10" s="1"/>
  <c r="A1061" i="10"/>
  <c r="B1060" i="10"/>
  <c r="A1060" i="10"/>
  <c r="B1059" i="10"/>
  <c r="I1059" i="10" s="1"/>
  <c r="A1059" i="10"/>
  <c r="B1058" i="10"/>
  <c r="A1058" i="10"/>
  <c r="B1057" i="10"/>
  <c r="I1057" i="10" s="1"/>
  <c r="A1057" i="10"/>
  <c r="B1056" i="10"/>
  <c r="I1056" i="10" s="1"/>
  <c r="A1056" i="10"/>
  <c r="B1055" i="10"/>
  <c r="A1055" i="10"/>
  <c r="B1054" i="10"/>
  <c r="A1054" i="10"/>
  <c r="B1053" i="10"/>
  <c r="I1053" i="10" s="1"/>
  <c r="A1053" i="10"/>
  <c r="B1052" i="10"/>
  <c r="A1052" i="10"/>
  <c r="B1051" i="10"/>
  <c r="I1051" i="10" s="1"/>
  <c r="A1051" i="10"/>
  <c r="B1050" i="10"/>
  <c r="I1050" i="10" s="1"/>
  <c r="A1050" i="10"/>
  <c r="B1049" i="10"/>
  <c r="A1049" i="10"/>
  <c r="B1048" i="10"/>
  <c r="I1048" i="10" s="1"/>
  <c r="A1048" i="10"/>
  <c r="B1047" i="10"/>
  <c r="I1047" i="10" s="1"/>
  <c r="A1047" i="10"/>
  <c r="B1046" i="10"/>
  <c r="A1046" i="10"/>
  <c r="B1045" i="10"/>
  <c r="A1045" i="10"/>
  <c r="B1044" i="10"/>
  <c r="A1044" i="10"/>
  <c r="B1043" i="10"/>
  <c r="I1043" i="10" s="1"/>
  <c r="A1043" i="10"/>
  <c r="B1042" i="10"/>
  <c r="A1042" i="10"/>
  <c r="B1041" i="10"/>
  <c r="A1041" i="10"/>
  <c r="B1040" i="10"/>
  <c r="I1040" i="10" s="1"/>
  <c r="A1040" i="10"/>
  <c r="B1039" i="10"/>
  <c r="I1039" i="10" s="1"/>
  <c r="A1039" i="10"/>
  <c r="B1038" i="10"/>
  <c r="I1038" i="10" s="1"/>
  <c r="A1038" i="10"/>
  <c r="B1037" i="10"/>
  <c r="I1037" i="10" s="1"/>
  <c r="A1037" i="10"/>
  <c r="B1036" i="10"/>
  <c r="I1036" i="10" s="1"/>
  <c r="A1036" i="10"/>
  <c r="B1035" i="10"/>
  <c r="I1035" i="10" s="1"/>
  <c r="A1035" i="10"/>
  <c r="B1034" i="10"/>
  <c r="I1034" i="10" s="1"/>
  <c r="A1034" i="10"/>
  <c r="B1033" i="10"/>
  <c r="A1033" i="10"/>
  <c r="B1032" i="10"/>
  <c r="I1032" i="10" s="1"/>
  <c r="A1032" i="10"/>
  <c r="B1031" i="10"/>
  <c r="I1031" i="10" s="1"/>
  <c r="A1031" i="10"/>
  <c r="B1030" i="10"/>
  <c r="A1030" i="10"/>
  <c r="B1029" i="10"/>
  <c r="A1029" i="10"/>
  <c r="B1028" i="10"/>
  <c r="I1028" i="10" s="1"/>
  <c r="A1028" i="10"/>
  <c r="B1027" i="10"/>
  <c r="I1027" i="10" s="1"/>
  <c r="A1027" i="10"/>
  <c r="B1026" i="10"/>
  <c r="A1026" i="10"/>
  <c r="B1025" i="10"/>
  <c r="A1025" i="10"/>
  <c r="B1024" i="10"/>
  <c r="I1024" i="10" s="1"/>
  <c r="A1024" i="10"/>
  <c r="B1023" i="10"/>
  <c r="I1023" i="10" s="1"/>
  <c r="A1023" i="10"/>
  <c r="B1022" i="10"/>
  <c r="I1022" i="10" s="1"/>
  <c r="A1022" i="10"/>
  <c r="B1021" i="10"/>
  <c r="I1021" i="10" s="1"/>
  <c r="A1021" i="10"/>
  <c r="B1020" i="10"/>
  <c r="A1020" i="10"/>
  <c r="B1019" i="10"/>
  <c r="I1019" i="10" s="1"/>
  <c r="A1019" i="10"/>
  <c r="B1018" i="10"/>
  <c r="I1018" i="10" s="1"/>
  <c r="A1018" i="10"/>
  <c r="B1017" i="10"/>
  <c r="I1017" i="10" s="1"/>
  <c r="A1017" i="10"/>
  <c r="B1016" i="10"/>
  <c r="I1016" i="10" s="1"/>
  <c r="A1016" i="10"/>
  <c r="B1015" i="10"/>
  <c r="I1015" i="10" s="1"/>
  <c r="A1015" i="10"/>
  <c r="B1014" i="10"/>
  <c r="A1014" i="10"/>
  <c r="B1013" i="10"/>
  <c r="I1013" i="10" s="1"/>
  <c r="A1013" i="10"/>
  <c r="B1012" i="10"/>
  <c r="A1012" i="10"/>
  <c r="B1011" i="10"/>
  <c r="I1011" i="10" s="1"/>
  <c r="A1011" i="10"/>
  <c r="B1010" i="10"/>
  <c r="A1010" i="10"/>
  <c r="B1009" i="10"/>
  <c r="A1009" i="10"/>
  <c r="B1008" i="10"/>
  <c r="I1008" i="10" s="1"/>
  <c r="A1008" i="10"/>
  <c r="B1007" i="10"/>
  <c r="A1007" i="10"/>
  <c r="B1006" i="10"/>
  <c r="I1006" i="10" s="1"/>
  <c r="A1006" i="10"/>
  <c r="B1005" i="10"/>
  <c r="A1005" i="10"/>
  <c r="B1004" i="10"/>
  <c r="I1004" i="10" s="1"/>
  <c r="A1004" i="10"/>
  <c r="B1003" i="10"/>
  <c r="I1003" i="10" s="1"/>
  <c r="A1003" i="10"/>
  <c r="B1002" i="10"/>
  <c r="A1002" i="10"/>
  <c r="B1001" i="10"/>
  <c r="I1001" i="10" s="1"/>
  <c r="A1001" i="10"/>
  <c r="B1000" i="10"/>
  <c r="I1000" i="10" s="1"/>
  <c r="A1000" i="10"/>
  <c r="B999" i="10"/>
  <c r="I999" i="10" s="1"/>
  <c r="A999" i="10"/>
  <c r="B998" i="10"/>
  <c r="A998" i="10"/>
  <c r="B997" i="10"/>
  <c r="A997" i="10"/>
  <c r="B996" i="10"/>
  <c r="I996" i="10" s="1"/>
  <c r="A996" i="10"/>
  <c r="B995" i="10"/>
  <c r="A995" i="10"/>
  <c r="B994" i="10"/>
  <c r="A994" i="10"/>
  <c r="B993" i="10"/>
  <c r="A993" i="10"/>
  <c r="B992" i="10"/>
  <c r="I992" i="10" s="1"/>
  <c r="A992" i="10"/>
  <c r="B991" i="10"/>
  <c r="A991" i="10"/>
  <c r="B990" i="10"/>
  <c r="I990" i="10" s="1"/>
  <c r="A990" i="10"/>
  <c r="B989" i="10"/>
  <c r="I989" i="10" s="1"/>
  <c r="A989" i="10"/>
  <c r="B988" i="10"/>
  <c r="A988" i="10"/>
  <c r="B987" i="10"/>
  <c r="A987" i="10"/>
  <c r="B986" i="10"/>
  <c r="I986" i="10" s="1"/>
  <c r="A986" i="10"/>
  <c r="B985" i="10"/>
  <c r="I985" i="10" s="1"/>
  <c r="A985" i="10"/>
  <c r="B984" i="10"/>
  <c r="I984" i="10" s="1"/>
  <c r="A984" i="10"/>
  <c r="B983" i="10"/>
  <c r="I983" i="10" s="1"/>
  <c r="A983" i="10"/>
  <c r="B982" i="10"/>
  <c r="A982" i="10"/>
  <c r="B981" i="10"/>
  <c r="I981" i="10" s="1"/>
  <c r="A981" i="10"/>
  <c r="B980" i="10"/>
  <c r="A980" i="10"/>
  <c r="B979" i="10"/>
  <c r="I979" i="10" s="1"/>
  <c r="A979" i="10"/>
  <c r="B978" i="10"/>
  <c r="C979" i="10" s="1"/>
  <c r="M979" i="10" s="1"/>
  <c r="C979" i="16" s="1"/>
  <c r="A978" i="10"/>
  <c r="B977" i="10"/>
  <c r="A977" i="10"/>
  <c r="B976" i="10"/>
  <c r="I976" i="10" s="1"/>
  <c r="A976" i="10"/>
  <c r="B975" i="10"/>
  <c r="A975" i="10"/>
  <c r="B974" i="10"/>
  <c r="I974" i="10" s="1"/>
  <c r="A974" i="10"/>
  <c r="B973" i="10"/>
  <c r="A973" i="10"/>
  <c r="B972" i="10"/>
  <c r="A972" i="10"/>
  <c r="B971" i="10"/>
  <c r="I971" i="10" s="1"/>
  <c r="A971" i="10"/>
  <c r="B970" i="10"/>
  <c r="I970" i="10" s="1"/>
  <c r="A970" i="10"/>
  <c r="B969" i="10"/>
  <c r="A969" i="10"/>
  <c r="B968" i="10"/>
  <c r="I968" i="10" s="1"/>
  <c r="A968" i="10"/>
  <c r="B967" i="10"/>
  <c r="I967" i="10" s="1"/>
  <c r="A967" i="10"/>
  <c r="B966" i="10"/>
  <c r="A966" i="10"/>
  <c r="B965" i="10"/>
  <c r="A965" i="10"/>
  <c r="B964" i="10"/>
  <c r="A964" i="10"/>
  <c r="B963" i="10"/>
  <c r="I963" i="10" s="1"/>
  <c r="A963" i="10"/>
  <c r="B962" i="10"/>
  <c r="A962" i="10"/>
  <c r="B961" i="10"/>
  <c r="A961" i="10"/>
  <c r="B960" i="10"/>
  <c r="C960" i="10" s="1"/>
  <c r="M960" i="10" s="1"/>
  <c r="C960" i="16" s="1"/>
  <c r="A960" i="10"/>
  <c r="B959" i="10"/>
  <c r="I959" i="10" s="1"/>
  <c r="A959" i="10"/>
  <c r="B958" i="10"/>
  <c r="A958" i="10"/>
  <c r="B957" i="10"/>
  <c r="I957" i="10" s="1"/>
  <c r="A957" i="10"/>
  <c r="B956" i="10"/>
  <c r="I956" i="10" s="1"/>
  <c r="A956" i="10"/>
  <c r="B955" i="10"/>
  <c r="I955" i="10" s="1"/>
  <c r="A955" i="10"/>
  <c r="B954" i="10"/>
  <c r="I954" i="10" s="1"/>
  <c r="A954" i="10"/>
  <c r="B953" i="10"/>
  <c r="A953" i="10"/>
  <c r="B952" i="10"/>
  <c r="I952" i="10" s="1"/>
  <c r="A952" i="10"/>
  <c r="B951" i="10"/>
  <c r="I951" i="10" s="1"/>
  <c r="A951" i="10"/>
  <c r="B950" i="10"/>
  <c r="A950" i="10"/>
  <c r="B949" i="10"/>
  <c r="I949" i="10" s="1"/>
  <c r="A949" i="10"/>
  <c r="B948" i="10"/>
  <c r="A948" i="10"/>
  <c r="B947" i="10"/>
  <c r="I947" i="10" s="1"/>
  <c r="A947" i="10"/>
  <c r="B946" i="10"/>
  <c r="A946" i="10"/>
  <c r="B945" i="10"/>
  <c r="I945" i="10" s="1"/>
  <c r="A945" i="10"/>
  <c r="B944" i="10"/>
  <c r="A944" i="10"/>
  <c r="B943" i="10"/>
  <c r="A943" i="10"/>
  <c r="B942" i="10"/>
  <c r="A942" i="10"/>
  <c r="B941" i="10"/>
  <c r="I941" i="10" s="1"/>
  <c r="A941" i="10"/>
  <c r="B940" i="10"/>
  <c r="A940" i="10"/>
  <c r="B939" i="10"/>
  <c r="A939" i="10"/>
  <c r="B938" i="10"/>
  <c r="I938" i="10" s="1"/>
  <c r="A938" i="10"/>
  <c r="B937" i="10"/>
  <c r="I937" i="10" s="1"/>
  <c r="A937" i="10"/>
  <c r="B936" i="10"/>
  <c r="I936" i="10" s="1"/>
  <c r="A936" i="10"/>
  <c r="B935" i="10"/>
  <c r="I935" i="10" s="1"/>
  <c r="A935" i="10"/>
  <c r="B934" i="10"/>
  <c r="A934" i="10"/>
  <c r="B933" i="10"/>
  <c r="A933" i="10"/>
  <c r="B932" i="10"/>
  <c r="I932" i="10" s="1"/>
  <c r="A932" i="10"/>
  <c r="B931" i="10"/>
  <c r="I931" i="10" s="1"/>
  <c r="A931" i="10"/>
  <c r="B930" i="10"/>
  <c r="A930" i="10"/>
  <c r="B929" i="10"/>
  <c r="A929" i="10"/>
  <c r="B928" i="10"/>
  <c r="I928" i="10" s="1"/>
  <c r="A928" i="10"/>
  <c r="B927" i="10"/>
  <c r="I927" i="10" s="1"/>
  <c r="A927" i="10"/>
  <c r="B926" i="10"/>
  <c r="I926" i="10" s="1"/>
  <c r="A926" i="10"/>
  <c r="B925" i="10"/>
  <c r="I925" i="10" s="1"/>
  <c r="A925" i="10"/>
  <c r="B924" i="10"/>
  <c r="I924" i="10" s="1"/>
  <c r="A924" i="10"/>
  <c r="B923" i="10"/>
  <c r="I923" i="10" s="1"/>
  <c r="A923" i="10"/>
  <c r="B922" i="10"/>
  <c r="I922" i="10" s="1"/>
  <c r="A922" i="10"/>
  <c r="B921" i="10"/>
  <c r="A921" i="10"/>
  <c r="B920" i="10"/>
  <c r="I920" i="10" s="1"/>
  <c r="A920" i="10"/>
  <c r="B919" i="10"/>
  <c r="I919" i="10" s="1"/>
  <c r="A919" i="10"/>
  <c r="B918" i="10"/>
  <c r="A918" i="10"/>
  <c r="B917" i="10"/>
  <c r="I917" i="10" s="1"/>
  <c r="A917" i="10"/>
  <c r="B916" i="10"/>
  <c r="I916" i="10" s="1"/>
  <c r="A916" i="10"/>
  <c r="B915" i="10"/>
  <c r="I915" i="10" s="1"/>
  <c r="A915" i="10"/>
  <c r="B914" i="10"/>
  <c r="I914" i="10" s="1"/>
  <c r="A914" i="10"/>
  <c r="B913" i="10"/>
  <c r="I913" i="10" s="1"/>
  <c r="A913" i="10"/>
  <c r="B912" i="10"/>
  <c r="A912" i="10"/>
  <c r="B911" i="10"/>
  <c r="I911" i="10" s="1"/>
  <c r="A911" i="10"/>
  <c r="B910" i="10"/>
  <c r="A910" i="10"/>
  <c r="B909" i="10"/>
  <c r="I909" i="10" s="1"/>
  <c r="A909" i="10"/>
  <c r="B908" i="10"/>
  <c r="I908" i="10" s="1"/>
  <c r="A908" i="10"/>
  <c r="B907" i="10"/>
  <c r="A907" i="10"/>
  <c r="B906" i="10"/>
  <c r="I906" i="10" s="1"/>
  <c r="A906" i="10"/>
  <c r="B905" i="10"/>
  <c r="I905" i="10" s="1"/>
  <c r="A905" i="10"/>
  <c r="B904" i="10"/>
  <c r="I904" i="10" s="1"/>
  <c r="A904" i="10"/>
  <c r="B903" i="10"/>
  <c r="I903" i="10" s="1"/>
  <c r="A903" i="10"/>
  <c r="B902" i="10"/>
  <c r="A902" i="10"/>
  <c r="B901" i="10"/>
  <c r="I901" i="10" s="1"/>
  <c r="A901" i="10"/>
  <c r="B900" i="10"/>
  <c r="A900" i="10"/>
  <c r="B899" i="10"/>
  <c r="I899" i="10" s="1"/>
  <c r="A899" i="10"/>
  <c r="B898" i="10"/>
  <c r="A898" i="10"/>
  <c r="B897" i="10"/>
  <c r="A897" i="10"/>
  <c r="B896" i="10"/>
  <c r="A896" i="10"/>
  <c r="B895" i="10"/>
  <c r="I895" i="10" s="1"/>
  <c r="A895" i="10"/>
  <c r="B894" i="10"/>
  <c r="A894" i="10"/>
  <c r="B893" i="10"/>
  <c r="A893" i="10"/>
  <c r="B892" i="10"/>
  <c r="A892" i="10"/>
  <c r="B891" i="10"/>
  <c r="I891" i="10" s="1"/>
  <c r="A891" i="10"/>
  <c r="B890" i="10"/>
  <c r="I890" i="10" s="1"/>
  <c r="A890" i="10"/>
  <c r="B889" i="10"/>
  <c r="A889" i="10"/>
  <c r="B888" i="10"/>
  <c r="I888" i="10" s="1"/>
  <c r="A888" i="10"/>
  <c r="B887" i="10"/>
  <c r="I887" i="10" s="1"/>
  <c r="A887" i="10"/>
  <c r="B886" i="10"/>
  <c r="A886" i="10"/>
  <c r="B885" i="10"/>
  <c r="I885" i="10" s="1"/>
  <c r="A885" i="10"/>
  <c r="B884" i="10"/>
  <c r="I884" i="10" s="1"/>
  <c r="A884" i="10"/>
  <c r="B883" i="10"/>
  <c r="I883" i="10" s="1"/>
  <c r="A883" i="10"/>
  <c r="B882" i="10"/>
  <c r="I882" i="10" s="1"/>
  <c r="A882" i="10"/>
  <c r="B881" i="10"/>
  <c r="A881" i="10"/>
  <c r="B880" i="10"/>
  <c r="I880" i="10" s="1"/>
  <c r="A880" i="10"/>
  <c r="B879" i="10"/>
  <c r="I879" i="10" s="1"/>
  <c r="A879" i="10"/>
  <c r="B878" i="10"/>
  <c r="A878" i="10"/>
  <c r="B877" i="10"/>
  <c r="I877" i="10" s="1"/>
  <c r="A877" i="10"/>
  <c r="B876" i="10"/>
  <c r="I876" i="10" s="1"/>
  <c r="A876" i="10"/>
  <c r="B875" i="10"/>
  <c r="A875" i="10"/>
  <c r="B874" i="10"/>
  <c r="I874" i="10" s="1"/>
  <c r="A874" i="10"/>
  <c r="B873" i="10"/>
  <c r="A873" i="10"/>
  <c r="B872" i="10"/>
  <c r="I872" i="10" s="1"/>
  <c r="A872" i="10"/>
  <c r="B871" i="10"/>
  <c r="I871" i="10" s="1"/>
  <c r="A871" i="10"/>
  <c r="B870" i="10"/>
  <c r="I870" i="10" s="1"/>
  <c r="A870" i="10"/>
  <c r="B869" i="10"/>
  <c r="A869" i="10"/>
  <c r="B868" i="10"/>
  <c r="I868" i="10" s="1"/>
  <c r="A868" i="10"/>
  <c r="B867" i="10"/>
  <c r="A867" i="10"/>
  <c r="B866" i="10"/>
  <c r="I866" i="10" s="1"/>
  <c r="A866" i="10"/>
  <c r="B865" i="10"/>
  <c r="A865" i="10"/>
  <c r="B864" i="10"/>
  <c r="I864" i="10" s="1"/>
  <c r="A864" i="10"/>
  <c r="B863" i="10"/>
  <c r="C863" i="10" s="1"/>
  <c r="M863" i="10" s="1"/>
  <c r="C863" i="16" s="1"/>
  <c r="A863" i="10"/>
  <c r="B862" i="10"/>
  <c r="I862" i="10" s="1"/>
  <c r="A862" i="10"/>
  <c r="B861" i="10"/>
  <c r="I861" i="10" s="1"/>
  <c r="A861" i="10"/>
  <c r="B860" i="10"/>
  <c r="A860" i="10"/>
  <c r="B859" i="10"/>
  <c r="I859" i="10" s="1"/>
  <c r="A859" i="10"/>
  <c r="B858" i="10"/>
  <c r="I858" i="10" s="1"/>
  <c r="A858" i="10"/>
  <c r="B857" i="10"/>
  <c r="I857" i="10" s="1"/>
  <c r="A857" i="10"/>
  <c r="B856" i="10"/>
  <c r="I856" i="10" s="1"/>
  <c r="A856" i="10"/>
  <c r="B855" i="10"/>
  <c r="A855" i="10"/>
  <c r="B854" i="10"/>
  <c r="A854" i="10"/>
  <c r="B853" i="10"/>
  <c r="I853" i="10" s="1"/>
  <c r="A853" i="10"/>
  <c r="B852" i="10"/>
  <c r="A852" i="10"/>
  <c r="B851" i="10"/>
  <c r="I851" i="10" s="1"/>
  <c r="A851" i="10"/>
  <c r="B850" i="10"/>
  <c r="I850" i="10" s="1"/>
  <c r="A850" i="10"/>
  <c r="B849" i="10"/>
  <c r="A849" i="10"/>
  <c r="B848" i="10"/>
  <c r="A848" i="10"/>
  <c r="B847" i="10"/>
  <c r="I847" i="10" s="1"/>
  <c r="A847" i="10"/>
  <c r="B846" i="10"/>
  <c r="A846" i="10"/>
  <c r="B845" i="10"/>
  <c r="A845" i="10"/>
  <c r="B844" i="10"/>
  <c r="I844" i="10" s="1"/>
  <c r="A844" i="10"/>
  <c r="B843" i="10"/>
  <c r="I843" i="10" s="1"/>
  <c r="A843" i="10"/>
  <c r="B842" i="10"/>
  <c r="I842" i="10" s="1"/>
  <c r="A842" i="10"/>
  <c r="B841" i="10"/>
  <c r="A841" i="10"/>
  <c r="B840" i="10"/>
  <c r="I840" i="10" s="1"/>
  <c r="A840" i="10"/>
  <c r="B839" i="10"/>
  <c r="I839" i="10" s="1"/>
  <c r="A839" i="10"/>
  <c r="B838" i="10"/>
  <c r="I838" i="10" s="1"/>
  <c r="A838" i="10"/>
  <c r="B837" i="10"/>
  <c r="I837" i="10" s="1"/>
  <c r="A837" i="10"/>
  <c r="B836" i="10"/>
  <c r="A836" i="10"/>
  <c r="B835" i="10"/>
  <c r="I835" i="10" s="1"/>
  <c r="A835" i="10"/>
  <c r="B834" i="10"/>
  <c r="I834" i="10" s="1"/>
  <c r="A834" i="10"/>
  <c r="B833" i="10"/>
  <c r="A833" i="10"/>
  <c r="B832" i="10"/>
  <c r="I832" i="10" s="1"/>
  <c r="A832" i="10"/>
  <c r="B831" i="10"/>
  <c r="I831" i="10" s="1"/>
  <c r="A831" i="10"/>
  <c r="B830" i="10"/>
  <c r="A830" i="10"/>
  <c r="B829" i="10"/>
  <c r="A829" i="10"/>
  <c r="B828" i="10"/>
  <c r="I828" i="10" s="1"/>
  <c r="A828" i="10"/>
  <c r="B827" i="10"/>
  <c r="I827" i="10" s="1"/>
  <c r="A827" i="10"/>
  <c r="B826" i="10"/>
  <c r="I826" i="10" s="1"/>
  <c r="A826" i="10"/>
  <c r="B825" i="10"/>
  <c r="A825" i="10"/>
  <c r="B824" i="10"/>
  <c r="I824" i="10" s="1"/>
  <c r="A824" i="10"/>
  <c r="B823" i="10"/>
  <c r="A823" i="10"/>
  <c r="B822" i="10"/>
  <c r="A822" i="10"/>
  <c r="B821" i="10"/>
  <c r="I821" i="10" s="1"/>
  <c r="A821" i="10"/>
  <c r="B820" i="10"/>
  <c r="I820" i="10" s="1"/>
  <c r="A820" i="10"/>
  <c r="B819" i="10"/>
  <c r="I819" i="10" s="1"/>
  <c r="A819" i="10"/>
  <c r="B818" i="10"/>
  <c r="I818" i="10" s="1"/>
  <c r="A818" i="10"/>
  <c r="B817" i="10"/>
  <c r="A817" i="10"/>
  <c r="B816" i="10"/>
  <c r="I816" i="10" s="1"/>
  <c r="A816" i="10"/>
  <c r="B815" i="10"/>
  <c r="A815" i="10"/>
  <c r="B814" i="10"/>
  <c r="I814" i="10" s="1"/>
  <c r="A814" i="10"/>
  <c r="B813" i="10"/>
  <c r="I813" i="10" s="1"/>
  <c r="A813" i="10"/>
  <c r="B812" i="10"/>
  <c r="A812" i="10"/>
  <c r="B811" i="10"/>
  <c r="A811" i="10"/>
  <c r="B810" i="10"/>
  <c r="I810" i="10" s="1"/>
  <c r="A810" i="10"/>
  <c r="B809" i="10"/>
  <c r="I809" i="10" s="1"/>
  <c r="A809" i="10"/>
  <c r="B808" i="10"/>
  <c r="A808" i="10"/>
  <c r="B807" i="10"/>
  <c r="I807" i="10" s="1"/>
  <c r="A807" i="10"/>
  <c r="B806" i="10"/>
  <c r="I806" i="10" s="1"/>
  <c r="A806" i="10"/>
  <c r="B805" i="10"/>
  <c r="I805" i="10" s="1"/>
  <c r="A805" i="10"/>
  <c r="B804" i="10"/>
  <c r="I804" i="10" s="1"/>
  <c r="A804" i="10"/>
  <c r="B803" i="10"/>
  <c r="I803" i="10" s="1"/>
  <c r="A803" i="10"/>
  <c r="B802" i="10"/>
  <c r="I802" i="10" s="1"/>
  <c r="A802" i="10"/>
  <c r="B801" i="10"/>
  <c r="A801" i="10"/>
  <c r="B800" i="10"/>
  <c r="I800" i="10" s="1"/>
  <c r="A800" i="10"/>
  <c r="B799" i="10"/>
  <c r="I799" i="10" s="1"/>
  <c r="A799" i="10"/>
  <c r="B798" i="10"/>
  <c r="A798" i="10"/>
  <c r="B797" i="10"/>
  <c r="I797" i="10" s="1"/>
  <c r="A797" i="10"/>
  <c r="B796" i="10"/>
  <c r="A796" i="10"/>
  <c r="B795" i="10"/>
  <c r="I795" i="10" s="1"/>
  <c r="A795" i="10"/>
  <c r="B794" i="10"/>
  <c r="I794" i="10" s="1"/>
  <c r="A794" i="10"/>
  <c r="B793" i="10"/>
  <c r="A793" i="10"/>
  <c r="B792" i="10"/>
  <c r="I792" i="10" s="1"/>
  <c r="A792" i="10"/>
  <c r="B791" i="10"/>
  <c r="I791" i="10" s="1"/>
  <c r="A791" i="10"/>
  <c r="B790" i="10"/>
  <c r="I790" i="10" s="1"/>
  <c r="A790" i="10"/>
  <c r="B789" i="10"/>
  <c r="I789" i="10" s="1"/>
  <c r="A789" i="10"/>
  <c r="B788" i="10"/>
  <c r="I788" i="10" s="1"/>
  <c r="A788" i="10"/>
  <c r="B787" i="10"/>
  <c r="I787" i="10" s="1"/>
  <c r="A787" i="10"/>
  <c r="B786" i="10"/>
  <c r="I786" i="10" s="1"/>
  <c r="A786" i="10"/>
  <c r="B785" i="10"/>
  <c r="A785" i="10"/>
  <c r="B784" i="10"/>
  <c r="I784" i="10" s="1"/>
  <c r="A784" i="10"/>
  <c r="B783" i="10"/>
  <c r="I783" i="10" s="1"/>
  <c r="A783" i="10"/>
  <c r="B782" i="10"/>
  <c r="A782" i="10"/>
  <c r="B781" i="10"/>
  <c r="A781" i="10"/>
  <c r="B780" i="10"/>
  <c r="I780" i="10" s="1"/>
  <c r="A780" i="10"/>
  <c r="B779" i="10"/>
  <c r="C780" i="10" s="1"/>
  <c r="M780" i="10" s="1"/>
  <c r="C780" i="16" s="1"/>
  <c r="A779" i="10"/>
  <c r="B778" i="10"/>
  <c r="I778" i="10" s="1"/>
  <c r="A778" i="10"/>
  <c r="B777" i="10"/>
  <c r="A777" i="10"/>
  <c r="B776" i="10"/>
  <c r="I776" i="10" s="1"/>
  <c r="A776" i="10"/>
  <c r="B775" i="10"/>
  <c r="A775" i="10"/>
  <c r="B774" i="10"/>
  <c r="I774" i="10" s="1"/>
  <c r="A774" i="10"/>
  <c r="B773" i="10"/>
  <c r="I773" i="10" s="1"/>
  <c r="A773" i="10"/>
  <c r="B772" i="10"/>
  <c r="A772" i="10"/>
  <c r="B771" i="10"/>
  <c r="A771" i="10"/>
  <c r="B770" i="10"/>
  <c r="I770" i="10" s="1"/>
  <c r="A770" i="10"/>
  <c r="B769" i="10"/>
  <c r="A769" i="10"/>
  <c r="B768" i="10"/>
  <c r="I768" i="10" s="1"/>
  <c r="A768" i="10"/>
  <c r="B767" i="10"/>
  <c r="I767" i="10" s="1"/>
  <c r="A767" i="10"/>
  <c r="B766" i="10"/>
  <c r="A766" i="10"/>
  <c r="B765" i="10"/>
  <c r="A765" i="10"/>
  <c r="B764" i="10"/>
  <c r="A764" i="10"/>
  <c r="B763" i="10"/>
  <c r="I763" i="10" s="1"/>
  <c r="A763" i="10"/>
  <c r="B762" i="10"/>
  <c r="I762" i="10" s="1"/>
  <c r="A762" i="10"/>
  <c r="B761" i="10"/>
  <c r="I761" i="10" s="1"/>
  <c r="A761" i="10"/>
  <c r="B760" i="10"/>
  <c r="A760" i="10"/>
  <c r="B759" i="10"/>
  <c r="I759" i="10" s="1"/>
  <c r="A759" i="10"/>
  <c r="B758" i="10"/>
  <c r="I758" i="10" s="1"/>
  <c r="A758" i="10"/>
  <c r="B757" i="10"/>
  <c r="A757" i="10"/>
  <c r="B756" i="10"/>
  <c r="A756" i="10"/>
  <c r="B755" i="10"/>
  <c r="I755" i="10" s="1"/>
  <c r="A755" i="10"/>
  <c r="B754" i="10"/>
  <c r="A754" i="10"/>
  <c r="B753" i="10"/>
  <c r="A753" i="10"/>
  <c r="B752" i="10"/>
  <c r="A752" i="10"/>
  <c r="B751" i="10"/>
  <c r="I751" i="10" s="1"/>
  <c r="A751" i="10"/>
  <c r="B750" i="10"/>
  <c r="I750" i="10" s="1"/>
  <c r="A750" i="10"/>
  <c r="B749" i="10"/>
  <c r="I749" i="10" s="1"/>
  <c r="A749" i="10"/>
  <c r="B748" i="10"/>
  <c r="I748" i="10" s="1"/>
  <c r="A748" i="10"/>
  <c r="B747" i="10"/>
  <c r="I747" i="10" s="1"/>
  <c r="A747" i="10"/>
  <c r="B746" i="10"/>
  <c r="A746" i="10"/>
  <c r="B745" i="10"/>
  <c r="A745" i="10"/>
  <c r="B744" i="10"/>
  <c r="I744" i="10" s="1"/>
  <c r="A744" i="10"/>
  <c r="B743" i="10"/>
  <c r="I743" i="10" s="1"/>
  <c r="A743" i="10"/>
  <c r="B742" i="10"/>
  <c r="A742" i="10"/>
  <c r="B741" i="10"/>
  <c r="I741" i="10" s="1"/>
  <c r="A741" i="10"/>
  <c r="B740" i="10"/>
  <c r="I740" i="10" s="1"/>
  <c r="A740" i="10"/>
  <c r="B739" i="10"/>
  <c r="A739" i="10"/>
  <c r="B738" i="10"/>
  <c r="I738" i="10" s="1"/>
  <c r="A738" i="10"/>
  <c r="B737" i="10"/>
  <c r="I737" i="10" s="1"/>
  <c r="A737" i="10"/>
  <c r="B736" i="10"/>
  <c r="I736" i="10" s="1"/>
  <c r="A736" i="10"/>
  <c r="B735" i="10"/>
  <c r="I735" i="10" s="1"/>
  <c r="A735" i="10"/>
  <c r="B734" i="10"/>
  <c r="I734" i="10" s="1"/>
  <c r="A734" i="10"/>
  <c r="B733" i="10"/>
  <c r="I733" i="10" s="1"/>
  <c r="A733" i="10"/>
  <c r="B732" i="10"/>
  <c r="I732" i="10" s="1"/>
  <c r="A732" i="10"/>
  <c r="B731" i="10"/>
  <c r="A731" i="10"/>
  <c r="B730" i="10"/>
  <c r="I730" i="10" s="1"/>
  <c r="A730" i="10"/>
  <c r="B729" i="10"/>
  <c r="I729" i="10" s="1"/>
  <c r="A729" i="10"/>
  <c r="B728" i="10"/>
  <c r="I728" i="10" s="1"/>
  <c r="A728" i="10"/>
  <c r="B727" i="10"/>
  <c r="I727" i="10" s="1"/>
  <c r="A727" i="10"/>
  <c r="B726" i="10"/>
  <c r="I726" i="10" s="1"/>
  <c r="A726" i="10"/>
  <c r="B725" i="10"/>
  <c r="A725" i="10"/>
  <c r="B724" i="10"/>
  <c r="I724" i="10" s="1"/>
  <c r="A724" i="10"/>
  <c r="B723" i="10"/>
  <c r="I723" i="10" s="1"/>
  <c r="A723" i="10"/>
  <c r="B722" i="10"/>
  <c r="A722" i="10"/>
  <c r="B721" i="10"/>
  <c r="I721" i="10" s="1"/>
  <c r="A721" i="10"/>
  <c r="B720" i="10"/>
  <c r="I720" i="10" s="1"/>
  <c r="A720" i="10"/>
  <c r="B719" i="10"/>
  <c r="A719" i="10"/>
  <c r="B718" i="10"/>
  <c r="I718" i="10" s="1"/>
  <c r="A718" i="10"/>
  <c r="B717" i="10"/>
  <c r="I717" i="10" s="1"/>
  <c r="A717" i="10"/>
  <c r="B716" i="10"/>
  <c r="I716" i="10" s="1"/>
  <c r="A716" i="10"/>
  <c r="B715" i="10"/>
  <c r="I715" i="10" s="1"/>
  <c r="A715" i="10"/>
  <c r="B714" i="10"/>
  <c r="A714" i="10"/>
  <c r="B713" i="10"/>
  <c r="I713" i="10" s="1"/>
  <c r="A713" i="10"/>
  <c r="B712" i="10"/>
  <c r="I712" i="10" s="1"/>
  <c r="A712" i="10"/>
  <c r="B711" i="10"/>
  <c r="A711" i="10"/>
  <c r="B710" i="10"/>
  <c r="I710" i="10" s="1"/>
  <c r="A710" i="10"/>
  <c r="B709" i="10"/>
  <c r="I709" i="10" s="1"/>
  <c r="A709" i="10"/>
  <c r="B708" i="10"/>
  <c r="A708" i="10"/>
  <c r="B707" i="10"/>
  <c r="A707" i="10"/>
  <c r="B706" i="10"/>
  <c r="I706" i="10" s="1"/>
  <c r="A706" i="10"/>
  <c r="B705" i="10"/>
  <c r="I705" i="10" s="1"/>
  <c r="A705" i="10"/>
  <c r="B704" i="10"/>
  <c r="A704" i="10"/>
  <c r="B703" i="10"/>
  <c r="I703" i="10" s="1"/>
  <c r="A703" i="10"/>
  <c r="B702" i="10"/>
  <c r="I702" i="10" s="1"/>
  <c r="A702" i="10"/>
  <c r="B701" i="10"/>
  <c r="I701" i="10" s="1"/>
  <c r="A701" i="10"/>
  <c r="B700" i="10"/>
  <c r="A700" i="10"/>
  <c r="B699" i="10"/>
  <c r="I699" i="10" s="1"/>
  <c r="A699" i="10"/>
  <c r="B698" i="10"/>
  <c r="I698" i="10" s="1"/>
  <c r="A698" i="10"/>
  <c r="B697" i="10"/>
  <c r="I697" i="10" s="1"/>
  <c r="A697" i="10"/>
  <c r="B696" i="10"/>
  <c r="I696" i="10" s="1"/>
  <c r="A696" i="10"/>
  <c r="B695" i="10"/>
  <c r="I695" i="10" s="1"/>
  <c r="A695" i="10"/>
  <c r="B694" i="10"/>
  <c r="I694" i="10" s="1"/>
  <c r="A694" i="10"/>
  <c r="B693" i="10"/>
  <c r="A693" i="10"/>
  <c r="B692" i="10"/>
  <c r="A692" i="10"/>
  <c r="B691" i="10"/>
  <c r="I691" i="10" s="1"/>
  <c r="A691" i="10"/>
  <c r="B690" i="10"/>
  <c r="A690" i="10"/>
  <c r="B689" i="10"/>
  <c r="I689" i="10" s="1"/>
  <c r="A689" i="10"/>
  <c r="B688" i="10"/>
  <c r="I688" i="10" s="1"/>
  <c r="A688" i="10"/>
  <c r="B687" i="10"/>
  <c r="A687" i="10"/>
  <c r="B686" i="10"/>
  <c r="I686" i="10" s="1"/>
  <c r="A686" i="10"/>
  <c r="B685" i="10"/>
  <c r="I685" i="10" s="1"/>
  <c r="A685" i="10"/>
  <c r="B684" i="10"/>
  <c r="I684" i="10" s="1"/>
  <c r="A684" i="10"/>
  <c r="B683" i="10"/>
  <c r="I683" i="10" s="1"/>
  <c r="A683" i="10"/>
  <c r="B682" i="10"/>
  <c r="A682" i="10"/>
  <c r="B681" i="10"/>
  <c r="A681" i="10"/>
  <c r="B680" i="10"/>
  <c r="I680" i="10" s="1"/>
  <c r="A680" i="10"/>
  <c r="B679" i="10"/>
  <c r="A679" i="10"/>
  <c r="B678" i="10"/>
  <c r="A678" i="10"/>
  <c r="B677" i="10"/>
  <c r="I677" i="10" s="1"/>
  <c r="A677" i="10"/>
  <c r="B676" i="10"/>
  <c r="A676" i="10"/>
  <c r="B675" i="10"/>
  <c r="A675" i="10"/>
  <c r="B674" i="10"/>
  <c r="I674" i="10" s="1"/>
  <c r="A674" i="10"/>
  <c r="B673" i="10"/>
  <c r="A673" i="10"/>
  <c r="B672" i="10"/>
  <c r="I672" i="10" s="1"/>
  <c r="A672" i="10"/>
  <c r="B671" i="10"/>
  <c r="A671" i="10"/>
  <c r="B670" i="10"/>
  <c r="I670" i="10" s="1"/>
  <c r="A670" i="10"/>
  <c r="B669" i="10"/>
  <c r="A669" i="10"/>
  <c r="B668" i="10"/>
  <c r="I668" i="10" s="1"/>
  <c r="A668" i="10"/>
  <c r="B667" i="10"/>
  <c r="A667" i="10"/>
  <c r="B666" i="10"/>
  <c r="I666" i="10" s="1"/>
  <c r="A666" i="10"/>
  <c r="B665" i="10"/>
  <c r="I665" i="10" s="1"/>
  <c r="A665" i="10"/>
  <c r="B664" i="10"/>
  <c r="I664" i="10" s="1"/>
  <c r="A664" i="10"/>
  <c r="B663" i="10"/>
  <c r="A663" i="10"/>
  <c r="B662" i="10"/>
  <c r="I662" i="10" s="1"/>
  <c r="A662" i="10"/>
  <c r="B661" i="10"/>
  <c r="A661" i="10"/>
  <c r="B660" i="10"/>
  <c r="A660" i="10"/>
  <c r="B659" i="10"/>
  <c r="I659" i="10" s="1"/>
  <c r="A659" i="10"/>
  <c r="B658" i="10"/>
  <c r="A658" i="10"/>
  <c r="B657" i="10"/>
  <c r="I657" i="10" s="1"/>
  <c r="A657" i="10"/>
  <c r="B656" i="10"/>
  <c r="I656" i="10" s="1"/>
  <c r="A656" i="10"/>
  <c r="B655" i="10"/>
  <c r="I655" i="10" s="1"/>
  <c r="A655" i="10"/>
  <c r="B654" i="10"/>
  <c r="I654" i="10" s="1"/>
  <c r="A654" i="10"/>
  <c r="B653" i="10"/>
  <c r="I653" i="10" s="1"/>
  <c r="A653" i="10"/>
  <c r="B652" i="10"/>
  <c r="A652" i="10"/>
  <c r="B651" i="10"/>
  <c r="I651" i="10" s="1"/>
  <c r="A651" i="10"/>
  <c r="B650" i="10"/>
  <c r="A650" i="10"/>
  <c r="B649" i="10"/>
  <c r="A649" i="10"/>
  <c r="B648" i="10"/>
  <c r="I648" i="10" s="1"/>
  <c r="A648" i="10"/>
  <c r="B647" i="10"/>
  <c r="I647" i="10" s="1"/>
  <c r="A647" i="10"/>
  <c r="B646" i="10"/>
  <c r="A646" i="10"/>
  <c r="B645" i="10"/>
  <c r="I645" i="10" s="1"/>
  <c r="A645" i="10"/>
  <c r="B644" i="10"/>
  <c r="A644" i="10"/>
  <c r="B643" i="10"/>
  <c r="I643" i="10" s="1"/>
  <c r="A643" i="10"/>
  <c r="B642" i="10"/>
  <c r="I642" i="10" s="1"/>
  <c r="A642" i="10"/>
  <c r="B641" i="10"/>
  <c r="A641" i="10"/>
  <c r="B640" i="10"/>
  <c r="I640" i="10" s="1"/>
  <c r="A640" i="10"/>
  <c r="B639" i="10"/>
  <c r="I639" i="10" s="1"/>
  <c r="A639" i="10"/>
  <c r="B638" i="10"/>
  <c r="I638" i="10" s="1"/>
  <c r="A638" i="10"/>
  <c r="B637" i="10"/>
  <c r="A637" i="10"/>
  <c r="B636" i="10"/>
  <c r="I636" i="10" s="1"/>
  <c r="A636" i="10"/>
  <c r="B635" i="10"/>
  <c r="I635" i="10" s="1"/>
  <c r="A635" i="10"/>
  <c r="B634" i="10"/>
  <c r="I634" i="10" s="1"/>
  <c r="A634" i="10"/>
  <c r="B633" i="10"/>
  <c r="I633" i="10" s="1"/>
  <c r="A633" i="10"/>
  <c r="B632" i="10"/>
  <c r="I632" i="10" s="1"/>
  <c r="A632" i="10"/>
  <c r="B631" i="10"/>
  <c r="I631" i="10" s="1"/>
  <c r="A631" i="10"/>
  <c r="B630" i="10"/>
  <c r="I630" i="10" s="1"/>
  <c r="A630" i="10"/>
  <c r="B629" i="10"/>
  <c r="A629" i="10"/>
  <c r="B628" i="10"/>
  <c r="I628" i="10" s="1"/>
  <c r="A628" i="10"/>
  <c r="B627" i="10"/>
  <c r="I627" i="10" s="1"/>
  <c r="A627" i="10"/>
  <c r="B626" i="10"/>
  <c r="A626" i="10"/>
  <c r="B625" i="10"/>
  <c r="I625" i="10" s="1"/>
  <c r="A625" i="10"/>
  <c r="B624" i="10"/>
  <c r="I624" i="10" s="1"/>
  <c r="A624" i="10"/>
  <c r="B623" i="10"/>
  <c r="A623" i="10"/>
  <c r="B622" i="10"/>
  <c r="I622" i="10" s="1"/>
  <c r="A622" i="10"/>
  <c r="B621" i="10"/>
  <c r="I621" i="10" s="1"/>
  <c r="A621" i="10"/>
  <c r="B620" i="10"/>
  <c r="I620" i="10" s="1"/>
  <c r="A620" i="10"/>
  <c r="B619" i="10"/>
  <c r="I619" i="10" s="1"/>
  <c r="A619" i="10"/>
  <c r="B618" i="10"/>
  <c r="A618" i="10"/>
  <c r="B617" i="10"/>
  <c r="A617" i="10"/>
  <c r="B616" i="10"/>
  <c r="I616" i="10" s="1"/>
  <c r="A616" i="10"/>
  <c r="B615" i="10"/>
  <c r="A615" i="10"/>
  <c r="B614" i="10"/>
  <c r="A614" i="10"/>
  <c r="B613" i="10"/>
  <c r="I613" i="10" s="1"/>
  <c r="A613" i="10"/>
  <c r="B612" i="10"/>
  <c r="A612" i="10"/>
  <c r="B611" i="10"/>
  <c r="I611" i="10" s="1"/>
  <c r="A611" i="10"/>
  <c r="B610" i="10"/>
  <c r="I610" i="10" s="1"/>
  <c r="A610" i="10"/>
  <c r="B609" i="10"/>
  <c r="A609" i="10"/>
  <c r="B608" i="10"/>
  <c r="I608" i="10" s="1"/>
  <c r="A608" i="10"/>
  <c r="B607" i="10"/>
  <c r="I607" i="10" s="1"/>
  <c r="A607" i="10"/>
  <c r="B606" i="10"/>
  <c r="I606" i="10" s="1"/>
  <c r="A606" i="10"/>
  <c r="B605" i="10"/>
  <c r="A605" i="10"/>
  <c r="B604" i="10"/>
  <c r="I604" i="10" s="1"/>
  <c r="A604" i="10"/>
  <c r="B603" i="10"/>
  <c r="A603" i="10"/>
  <c r="B602" i="10"/>
  <c r="I602" i="10" s="1"/>
  <c r="A602" i="10"/>
  <c r="B601" i="10"/>
  <c r="I601" i="10" s="1"/>
  <c r="A601" i="10"/>
  <c r="B600" i="10"/>
  <c r="I600" i="10" s="1"/>
  <c r="A600" i="10"/>
  <c r="B599" i="10"/>
  <c r="C600" i="10" s="1"/>
  <c r="M600" i="10" s="1"/>
  <c r="C600" i="16" s="1"/>
  <c r="A599" i="10"/>
  <c r="B598" i="10"/>
  <c r="I598" i="10" s="1"/>
  <c r="A598" i="10"/>
  <c r="B597" i="10"/>
  <c r="A597" i="10"/>
  <c r="B596" i="10"/>
  <c r="I596" i="10" s="1"/>
  <c r="A596" i="10"/>
  <c r="B595" i="10"/>
  <c r="I595" i="10" s="1"/>
  <c r="A595" i="10"/>
  <c r="B594" i="10"/>
  <c r="A594" i="10"/>
  <c r="B593" i="10"/>
  <c r="I593" i="10" s="1"/>
  <c r="A593" i="10"/>
  <c r="B592" i="10"/>
  <c r="I592" i="10" s="1"/>
  <c r="A592" i="10"/>
  <c r="B591" i="10"/>
  <c r="A591" i="10"/>
  <c r="B590" i="10"/>
  <c r="I590" i="10" s="1"/>
  <c r="A590" i="10"/>
  <c r="B589" i="10"/>
  <c r="I589" i="10" s="1"/>
  <c r="A589" i="10"/>
  <c r="B588" i="10"/>
  <c r="A588" i="10"/>
  <c r="B587" i="10"/>
  <c r="I587" i="10" s="1"/>
  <c r="A587" i="10"/>
  <c r="B586" i="10"/>
  <c r="I586" i="10" s="1"/>
  <c r="A586" i="10"/>
  <c r="B585" i="10"/>
  <c r="I585" i="10" s="1"/>
  <c r="A585" i="10"/>
  <c r="B584" i="10"/>
  <c r="I584" i="10" s="1"/>
  <c r="A584" i="10"/>
  <c r="B583" i="10"/>
  <c r="I583" i="10" s="1"/>
  <c r="A583" i="10"/>
  <c r="B582" i="10"/>
  <c r="A582" i="10"/>
  <c r="B581" i="10"/>
  <c r="I581" i="10" s="1"/>
  <c r="A581" i="10"/>
  <c r="B580" i="10"/>
  <c r="A580" i="10"/>
  <c r="B579" i="10"/>
  <c r="I579" i="10" s="1"/>
  <c r="A579" i="10"/>
  <c r="B578" i="10"/>
  <c r="I578" i="10" s="1"/>
  <c r="A578" i="10"/>
  <c r="B577" i="10"/>
  <c r="A577" i="10"/>
  <c r="B576" i="10"/>
  <c r="I576" i="10" s="1"/>
  <c r="A576" i="10"/>
  <c r="B575" i="10"/>
  <c r="A575" i="10"/>
  <c r="B574" i="10"/>
  <c r="I574" i="10" s="1"/>
  <c r="A574" i="10"/>
  <c r="B573" i="10"/>
  <c r="A573" i="10"/>
  <c r="B572" i="10"/>
  <c r="I572" i="10" s="1"/>
  <c r="A572" i="10"/>
  <c r="B571" i="10"/>
  <c r="I571" i="10" s="1"/>
  <c r="A571" i="10"/>
  <c r="B570" i="10"/>
  <c r="I570" i="10" s="1"/>
  <c r="A570" i="10"/>
  <c r="B569" i="10"/>
  <c r="I569" i="10" s="1"/>
  <c r="A569" i="10"/>
  <c r="B568" i="10"/>
  <c r="C568" i="10" s="1"/>
  <c r="M568" i="10" s="1"/>
  <c r="C568" i="16" s="1"/>
  <c r="A568" i="10"/>
  <c r="B567" i="10"/>
  <c r="I567" i="10" s="1"/>
  <c r="A567" i="10"/>
  <c r="B566" i="10"/>
  <c r="A566" i="10"/>
  <c r="B565" i="10"/>
  <c r="A565" i="10"/>
  <c r="B564" i="10"/>
  <c r="I564" i="10" s="1"/>
  <c r="A564" i="10"/>
  <c r="B563" i="10"/>
  <c r="A563" i="10"/>
  <c r="B562" i="10"/>
  <c r="I562" i="10" s="1"/>
  <c r="A562" i="10"/>
  <c r="B561" i="10"/>
  <c r="I561" i="10" s="1"/>
  <c r="A561" i="10"/>
  <c r="B560" i="10"/>
  <c r="I560" i="10" s="1"/>
  <c r="A560" i="10"/>
  <c r="B559" i="10"/>
  <c r="I559" i="10" s="1"/>
  <c r="A559" i="10"/>
  <c r="B558" i="10"/>
  <c r="I558" i="10" s="1"/>
  <c r="A558" i="10"/>
  <c r="B557" i="10"/>
  <c r="A557" i="10"/>
  <c r="B556" i="10"/>
  <c r="I556" i="10" s="1"/>
  <c r="A556" i="10"/>
  <c r="B555" i="10"/>
  <c r="I555" i="10" s="1"/>
  <c r="A555" i="10"/>
  <c r="B554" i="10"/>
  <c r="A554" i="10"/>
  <c r="B553" i="10"/>
  <c r="I553" i="10" s="1"/>
  <c r="A553" i="10"/>
  <c r="B552" i="10"/>
  <c r="A552" i="10"/>
  <c r="B551" i="10"/>
  <c r="A551" i="10"/>
  <c r="B550" i="10"/>
  <c r="I550" i="10" s="1"/>
  <c r="A550" i="10"/>
  <c r="B549" i="10"/>
  <c r="A549" i="10"/>
  <c r="B548" i="10"/>
  <c r="I548" i="10" s="1"/>
  <c r="A548" i="10"/>
  <c r="B547" i="10"/>
  <c r="A547" i="10"/>
  <c r="B546" i="10"/>
  <c r="A546" i="10"/>
  <c r="B545" i="10"/>
  <c r="A545" i="10"/>
  <c r="B544" i="10"/>
  <c r="C544" i="10" s="1"/>
  <c r="M544" i="10" s="1"/>
  <c r="C544" i="16" s="1"/>
  <c r="A544" i="10"/>
  <c r="B543" i="10"/>
  <c r="I543" i="10" s="1"/>
  <c r="A543" i="10"/>
  <c r="B542" i="10"/>
  <c r="I542" i="10" s="1"/>
  <c r="A542" i="10"/>
  <c r="B541" i="10"/>
  <c r="A541" i="10"/>
  <c r="B540" i="10"/>
  <c r="I540" i="10" s="1"/>
  <c r="A540" i="10"/>
  <c r="B539" i="10"/>
  <c r="I539" i="10" s="1"/>
  <c r="A539" i="10"/>
  <c r="B538" i="10"/>
  <c r="I538" i="10" s="1"/>
  <c r="A538" i="10"/>
  <c r="B537" i="10"/>
  <c r="I537" i="10" s="1"/>
  <c r="A537" i="10"/>
  <c r="B536" i="10"/>
  <c r="I536" i="10" s="1"/>
  <c r="A536" i="10"/>
  <c r="B535" i="10"/>
  <c r="I535" i="10" s="1"/>
  <c r="A535" i="10"/>
  <c r="B534" i="10"/>
  <c r="I534" i="10" s="1"/>
  <c r="A534" i="10"/>
  <c r="B533" i="10"/>
  <c r="A533" i="10"/>
  <c r="B532" i="10"/>
  <c r="I532" i="10" s="1"/>
  <c r="A532" i="10"/>
  <c r="B531" i="10"/>
  <c r="A531" i="10"/>
  <c r="B530" i="10"/>
  <c r="A530" i="10"/>
  <c r="B529" i="10"/>
  <c r="A529" i="10"/>
  <c r="B528" i="10"/>
  <c r="I528" i="10" s="1"/>
  <c r="A528" i="10"/>
  <c r="B527" i="10"/>
  <c r="I527" i="10" s="1"/>
  <c r="A527" i="10"/>
  <c r="B526" i="10"/>
  <c r="I526" i="10" s="1"/>
  <c r="A526" i="10"/>
  <c r="B525" i="10"/>
  <c r="A525" i="10"/>
  <c r="B524" i="10"/>
  <c r="I524" i="10" s="1"/>
  <c r="A524" i="10"/>
  <c r="B523" i="10"/>
  <c r="I523" i="10" s="1"/>
  <c r="A523" i="10"/>
  <c r="B522" i="10"/>
  <c r="A522" i="10"/>
  <c r="B521" i="10"/>
  <c r="I521" i="10" s="1"/>
  <c r="A521" i="10"/>
  <c r="B520" i="10"/>
  <c r="I520" i="10" s="1"/>
  <c r="A520" i="10"/>
  <c r="B519" i="10"/>
  <c r="I519" i="10" s="1"/>
  <c r="A519" i="10"/>
  <c r="B518" i="10"/>
  <c r="I518" i="10" s="1"/>
  <c r="A518" i="10"/>
  <c r="B517" i="10"/>
  <c r="A517" i="10"/>
  <c r="B516" i="10"/>
  <c r="I516" i="10" s="1"/>
  <c r="A516" i="10"/>
  <c r="B515" i="10"/>
  <c r="A515" i="10"/>
  <c r="B514" i="10"/>
  <c r="I514" i="10" s="1"/>
  <c r="A514" i="10"/>
  <c r="B513" i="10"/>
  <c r="I513" i="10" s="1"/>
  <c r="A513" i="10"/>
  <c r="B512" i="10"/>
  <c r="I512" i="10" s="1"/>
  <c r="A512" i="10"/>
  <c r="B511" i="10"/>
  <c r="A511" i="10"/>
  <c r="B510" i="10"/>
  <c r="I510" i="10" s="1"/>
  <c r="A510" i="10"/>
  <c r="B509" i="10"/>
  <c r="A509" i="10"/>
  <c r="B508" i="10"/>
  <c r="I508" i="10" s="1"/>
  <c r="A508" i="10"/>
  <c r="B507" i="10"/>
  <c r="A507" i="10"/>
  <c r="B506" i="10"/>
  <c r="A506" i="10"/>
  <c r="B505" i="10"/>
  <c r="A505" i="10"/>
  <c r="B504" i="10"/>
  <c r="I504" i="10" s="1"/>
  <c r="A504" i="10"/>
  <c r="B503" i="10"/>
  <c r="I503" i="10" s="1"/>
  <c r="A503" i="10"/>
  <c r="B502" i="10"/>
  <c r="I502" i="10" s="1"/>
  <c r="A502" i="10"/>
  <c r="B501" i="10"/>
  <c r="A501" i="10"/>
  <c r="B500" i="10"/>
  <c r="I500" i="10" s="1"/>
  <c r="A500" i="10"/>
  <c r="B499" i="10"/>
  <c r="I499" i="10" s="1"/>
  <c r="A499" i="10"/>
  <c r="B498" i="10"/>
  <c r="C499" i="10" s="1"/>
  <c r="M499" i="10" s="1"/>
  <c r="C499" i="16" s="1"/>
  <c r="A498" i="10"/>
  <c r="B497" i="10"/>
  <c r="I497" i="10" s="1"/>
  <c r="A497" i="10"/>
  <c r="B496" i="10"/>
  <c r="C496" i="10" s="1"/>
  <c r="M496" i="10" s="1"/>
  <c r="C496" i="16" s="1"/>
  <c r="A496" i="10"/>
  <c r="B495" i="10"/>
  <c r="I495" i="10" s="1"/>
  <c r="A495" i="10"/>
  <c r="B494" i="10"/>
  <c r="I494" i="10" s="1"/>
  <c r="A494" i="10"/>
  <c r="B493" i="10"/>
  <c r="A493" i="10"/>
  <c r="B492" i="10"/>
  <c r="I492" i="10" s="1"/>
  <c r="A492" i="10"/>
  <c r="B491" i="10"/>
  <c r="I491" i="10" s="1"/>
  <c r="A491" i="10"/>
  <c r="B490" i="10"/>
  <c r="I490" i="10" s="1"/>
  <c r="A490" i="10"/>
  <c r="B489" i="10"/>
  <c r="I489" i="10" s="1"/>
  <c r="A489" i="10"/>
  <c r="B488" i="10"/>
  <c r="A488" i="10"/>
  <c r="B487" i="10"/>
  <c r="I487" i="10" s="1"/>
  <c r="A487" i="10"/>
  <c r="B486" i="10"/>
  <c r="I486" i="10" s="1"/>
  <c r="A486" i="10"/>
  <c r="B485" i="10"/>
  <c r="A485" i="10"/>
  <c r="B484" i="10"/>
  <c r="I484" i="10" s="1"/>
  <c r="A484" i="10"/>
  <c r="B483" i="10"/>
  <c r="A483" i="10"/>
  <c r="B482" i="10"/>
  <c r="A482" i="10"/>
  <c r="B481" i="10"/>
  <c r="A481" i="10"/>
  <c r="B480" i="10"/>
  <c r="I480" i="10" s="1"/>
  <c r="A480" i="10"/>
  <c r="B479" i="10"/>
  <c r="I479" i="10" s="1"/>
  <c r="A479" i="10"/>
  <c r="B478" i="10"/>
  <c r="I478" i="10" s="1"/>
  <c r="A478" i="10"/>
  <c r="B477" i="10"/>
  <c r="A477" i="10"/>
  <c r="B476" i="10"/>
  <c r="I476" i="10" s="1"/>
  <c r="A476" i="10"/>
  <c r="B475" i="10"/>
  <c r="I475" i="10" s="1"/>
  <c r="A475" i="10"/>
  <c r="B474" i="10"/>
  <c r="I474" i="10" s="1"/>
  <c r="A474" i="10"/>
  <c r="B473" i="10"/>
  <c r="I473" i="10" s="1"/>
  <c r="A473" i="10"/>
  <c r="B472" i="10"/>
  <c r="A472" i="10"/>
  <c r="B471" i="10"/>
  <c r="A471" i="10"/>
  <c r="B470" i="10"/>
  <c r="I470" i="10" s="1"/>
  <c r="A470" i="10"/>
  <c r="B469" i="10"/>
  <c r="A469" i="10"/>
  <c r="B468" i="10"/>
  <c r="I468" i="10" s="1"/>
  <c r="A468" i="10"/>
  <c r="B467" i="10"/>
  <c r="A467" i="10"/>
  <c r="B466" i="10"/>
  <c r="A466" i="10"/>
  <c r="B465" i="10"/>
  <c r="A465" i="10"/>
  <c r="B464" i="10"/>
  <c r="I464" i="10" s="1"/>
  <c r="A464" i="10"/>
  <c r="B463" i="10"/>
  <c r="I463" i="10" s="1"/>
  <c r="A463" i="10"/>
  <c r="B462" i="10"/>
  <c r="I462" i="10" s="1"/>
  <c r="A462" i="10"/>
  <c r="B461" i="10"/>
  <c r="A461" i="10"/>
  <c r="B460" i="10"/>
  <c r="I460" i="10" s="1"/>
  <c r="A460" i="10"/>
  <c r="B459" i="10"/>
  <c r="A459" i="10"/>
  <c r="B458" i="10"/>
  <c r="A458" i="10"/>
  <c r="B457" i="10"/>
  <c r="I457" i="10" s="1"/>
  <c r="A457" i="10"/>
  <c r="B456" i="10"/>
  <c r="A456" i="10"/>
  <c r="B455" i="10"/>
  <c r="I455" i="10" s="1"/>
  <c r="A455" i="10"/>
  <c r="B454" i="10"/>
  <c r="I454" i="10" s="1"/>
  <c r="A454" i="10"/>
  <c r="B453" i="10"/>
  <c r="I453" i="10" s="1"/>
  <c r="A453" i="10"/>
  <c r="B452" i="10"/>
  <c r="I452" i="10" s="1"/>
  <c r="A452" i="10"/>
  <c r="B451" i="10"/>
  <c r="I451" i="10" s="1"/>
  <c r="A451" i="10"/>
  <c r="B450" i="10"/>
  <c r="I450" i="10" s="1"/>
  <c r="A450" i="10"/>
  <c r="B449" i="10"/>
  <c r="I449" i="10" s="1"/>
  <c r="A449" i="10"/>
  <c r="B448" i="10"/>
  <c r="A448" i="10"/>
  <c r="B447" i="10"/>
  <c r="I447" i="10" s="1"/>
  <c r="A447" i="10"/>
  <c r="B446" i="10"/>
  <c r="I446" i="10" s="1"/>
  <c r="A446" i="10"/>
  <c r="B445" i="10"/>
  <c r="A445" i="10"/>
  <c r="B444" i="10"/>
  <c r="I444" i="10" s="1"/>
  <c r="A444" i="10"/>
  <c r="B443" i="10"/>
  <c r="I443" i="10" s="1"/>
  <c r="A443" i="10"/>
  <c r="B442" i="10"/>
  <c r="A442" i="10"/>
  <c r="B441" i="10"/>
  <c r="I441" i="10" s="1"/>
  <c r="A441" i="10"/>
  <c r="B440" i="10"/>
  <c r="A440" i="10"/>
  <c r="B439" i="10"/>
  <c r="I439" i="10" s="1"/>
  <c r="A439" i="10"/>
  <c r="B438" i="10"/>
  <c r="I438" i="10" s="1"/>
  <c r="A438" i="10"/>
  <c r="B437" i="10"/>
  <c r="I437" i="10" s="1"/>
  <c r="A437" i="10"/>
  <c r="B436" i="10"/>
  <c r="A436" i="10"/>
  <c r="B435" i="10"/>
  <c r="I435" i="10" s="1"/>
  <c r="A435" i="10"/>
  <c r="B434" i="10"/>
  <c r="A434" i="10"/>
  <c r="B433" i="10"/>
  <c r="I433" i="10" s="1"/>
  <c r="A433" i="10"/>
  <c r="B432" i="10"/>
  <c r="A432" i="10"/>
  <c r="B431" i="10"/>
  <c r="I431" i="10" s="1"/>
  <c r="A431" i="10"/>
  <c r="B430" i="10"/>
  <c r="I430" i="10" s="1"/>
  <c r="A430" i="10"/>
  <c r="B429" i="10"/>
  <c r="A429" i="10"/>
  <c r="B428" i="10"/>
  <c r="I428" i="10" s="1"/>
  <c r="A428" i="10"/>
  <c r="B427" i="10"/>
  <c r="I427" i="10" s="1"/>
  <c r="A427" i="10"/>
  <c r="B426" i="10"/>
  <c r="I426" i="10" s="1"/>
  <c r="A426" i="10"/>
  <c r="B425" i="10"/>
  <c r="I425" i="10" s="1"/>
  <c r="A425" i="10"/>
  <c r="B424" i="10"/>
  <c r="I424" i="10" s="1"/>
  <c r="A424" i="10"/>
  <c r="B423" i="10"/>
  <c r="A423" i="10"/>
  <c r="B422" i="10"/>
  <c r="I422" i="10" s="1"/>
  <c r="A422" i="10"/>
  <c r="B421" i="10"/>
  <c r="A421" i="10"/>
  <c r="B420" i="10"/>
  <c r="I420" i="10" s="1"/>
  <c r="A420" i="10"/>
  <c r="B419" i="10"/>
  <c r="I419" i="10" s="1"/>
  <c r="A419" i="10"/>
  <c r="B418" i="10"/>
  <c r="A418" i="10"/>
  <c r="B417" i="10"/>
  <c r="A417" i="10"/>
  <c r="B416" i="10"/>
  <c r="I416" i="10" s="1"/>
  <c r="A416" i="10"/>
  <c r="B415" i="10"/>
  <c r="I415" i="10" s="1"/>
  <c r="A415" i="10"/>
  <c r="B414" i="10"/>
  <c r="I414" i="10" s="1"/>
  <c r="A414" i="10"/>
  <c r="B413" i="10"/>
  <c r="I413" i="10" s="1"/>
  <c r="A413" i="10"/>
  <c r="B412" i="10"/>
  <c r="I412" i="10" s="1"/>
  <c r="A412" i="10"/>
  <c r="B411" i="10"/>
  <c r="I411" i="10" s="1"/>
  <c r="A411" i="10"/>
  <c r="B410" i="10"/>
  <c r="A410" i="10"/>
  <c r="B409" i="10"/>
  <c r="I409" i="10" s="1"/>
  <c r="A409" i="10"/>
  <c r="B408" i="10"/>
  <c r="A408" i="10"/>
  <c r="B407" i="10"/>
  <c r="I407" i="10" s="1"/>
  <c r="A407" i="10"/>
  <c r="B406" i="10"/>
  <c r="I406" i="10" s="1"/>
  <c r="A406" i="10"/>
  <c r="B405" i="10"/>
  <c r="I405" i="10" s="1"/>
  <c r="A405" i="10"/>
  <c r="B404" i="10"/>
  <c r="I404" i="10" s="1"/>
  <c r="A404" i="10"/>
  <c r="B403" i="10"/>
  <c r="C404" i="10" s="1"/>
  <c r="M404" i="10" s="1"/>
  <c r="C404" i="16" s="1"/>
  <c r="A403" i="10"/>
  <c r="B402" i="10"/>
  <c r="A402" i="10"/>
  <c r="B401" i="10"/>
  <c r="I401" i="10" s="1"/>
  <c r="A401" i="10"/>
  <c r="B400" i="10"/>
  <c r="I400" i="10" s="1"/>
  <c r="A400" i="10"/>
  <c r="B399" i="10"/>
  <c r="I399" i="10" s="1"/>
  <c r="A399" i="10"/>
  <c r="B398" i="10"/>
  <c r="I398" i="10" s="1"/>
  <c r="A398" i="10"/>
  <c r="B397" i="10"/>
  <c r="I397" i="10" s="1"/>
  <c r="A397" i="10"/>
  <c r="B396" i="10"/>
  <c r="I396" i="10" s="1"/>
  <c r="A396" i="10"/>
  <c r="B395" i="10"/>
  <c r="C396" i="10" s="1"/>
  <c r="M396" i="10" s="1"/>
  <c r="C396" i="16" s="1"/>
  <c r="A395" i="10"/>
  <c r="B394" i="10"/>
  <c r="A394" i="10"/>
  <c r="B393" i="10"/>
  <c r="I393" i="10" s="1"/>
  <c r="A393" i="10"/>
  <c r="B392" i="10"/>
  <c r="A392" i="10"/>
  <c r="B391" i="10"/>
  <c r="I391" i="10" s="1"/>
  <c r="A391" i="10"/>
  <c r="B390" i="10"/>
  <c r="I390" i="10" s="1"/>
  <c r="A390" i="10"/>
  <c r="B389" i="10"/>
  <c r="I389" i="10" s="1"/>
  <c r="A389" i="10"/>
  <c r="B388" i="10"/>
  <c r="I388" i="10" s="1"/>
  <c r="A388" i="10"/>
  <c r="B387" i="10"/>
  <c r="A387" i="10"/>
  <c r="B386" i="10"/>
  <c r="A386" i="10"/>
  <c r="B385" i="10"/>
  <c r="I385" i="10" s="1"/>
  <c r="A385" i="10"/>
  <c r="B384" i="10"/>
  <c r="I384" i="10" s="1"/>
  <c r="A384" i="10"/>
  <c r="B383" i="10"/>
  <c r="I383" i="10" s="1"/>
  <c r="A383" i="10"/>
  <c r="B382" i="10"/>
  <c r="I382" i="10" s="1"/>
  <c r="A382" i="10"/>
  <c r="B381" i="10"/>
  <c r="A381" i="10"/>
  <c r="B380" i="10"/>
  <c r="I380" i="10" s="1"/>
  <c r="A380" i="10"/>
  <c r="B379" i="10"/>
  <c r="A379" i="10"/>
  <c r="B378" i="10"/>
  <c r="I378" i="10" s="1"/>
  <c r="A378" i="10"/>
  <c r="B377" i="10"/>
  <c r="A377" i="10"/>
  <c r="B376" i="10"/>
  <c r="A376" i="10"/>
  <c r="B375" i="10"/>
  <c r="I375" i="10" s="1"/>
  <c r="A375" i="10"/>
  <c r="B374" i="10"/>
  <c r="A374" i="10"/>
  <c r="B373" i="10"/>
  <c r="A373" i="10"/>
  <c r="B372" i="10"/>
  <c r="I372" i="10" s="1"/>
  <c r="A372" i="10"/>
  <c r="B371" i="10"/>
  <c r="I371" i="10" s="1"/>
  <c r="A371" i="10"/>
  <c r="B370" i="10"/>
  <c r="A370" i="10"/>
  <c r="B369" i="10"/>
  <c r="A369" i="10"/>
  <c r="B368" i="10"/>
  <c r="A368" i="10"/>
  <c r="B367" i="10"/>
  <c r="I367" i="10" s="1"/>
  <c r="A367" i="10"/>
  <c r="B366" i="10"/>
  <c r="A366" i="10"/>
  <c r="B365" i="10"/>
  <c r="A365" i="10"/>
  <c r="B364" i="10"/>
  <c r="I364" i="10" s="1"/>
  <c r="A364" i="10"/>
  <c r="B363" i="10"/>
  <c r="A363" i="10"/>
  <c r="B362" i="10"/>
  <c r="C363" i="10" s="1"/>
  <c r="M363" i="10" s="1"/>
  <c r="C363" i="16" s="1"/>
  <c r="A362" i="10"/>
  <c r="B361" i="10"/>
  <c r="I361" i="10" s="1"/>
  <c r="A361" i="10"/>
  <c r="B360" i="10"/>
  <c r="A360" i="10"/>
  <c r="B359" i="10"/>
  <c r="I359" i="10" s="1"/>
  <c r="A359" i="10"/>
  <c r="B358" i="10"/>
  <c r="A358" i="10"/>
  <c r="B357" i="10"/>
  <c r="A357" i="10"/>
  <c r="B356" i="10"/>
  <c r="I356" i="10" s="1"/>
  <c r="A356" i="10"/>
  <c r="B355" i="10"/>
  <c r="I355" i="10" s="1"/>
  <c r="A355" i="10"/>
  <c r="B354" i="10"/>
  <c r="A354" i="10"/>
  <c r="B353" i="10"/>
  <c r="I353" i="10" s="1"/>
  <c r="A353" i="10"/>
  <c r="B352" i="10"/>
  <c r="A352" i="10"/>
  <c r="B351" i="10"/>
  <c r="I351" i="10" s="1"/>
  <c r="A351" i="10"/>
  <c r="B350" i="10"/>
  <c r="A350" i="10"/>
  <c r="B349" i="10"/>
  <c r="A349" i="10"/>
  <c r="B348" i="10"/>
  <c r="I348" i="10" s="1"/>
  <c r="A348" i="10"/>
  <c r="B347" i="10"/>
  <c r="I347" i="10" s="1"/>
  <c r="A347" i="10"/>
  <c r="B346" i="10"/>
  <c r="A346" i="10"/>
  <c r="B345" i="10"/>
  <c r="I345" i="10" s="1"/>
  <c r="A345" i="10"/>
  <c r="B344" i="10"/>
  <c r="A344" i="10"/>
  <c r="B343" i="10"/>
  <c r="I343" i="10" s="1"/>
  <c r="A343" i="10"/>
  <c r="B342" i="10"/>
  <c r="I342" i="10" s="1"/>
  <c r="A342" i="10"/>
  <c r="B341" i="10"/>
  <c r="A341" i="10"/>
  <c r="B340" i="10"/>
  <c r="A340" i="10"/>
  <c r="B339" i="10"/>
  <c r="I339" i="10" s="1"/>
  <c r="A339" i="10"/>
  <c r="B338" i="10"/>
  <c r="A338" i="10"/>
  <c r="B337" i="10"/>
  <c r="A337" i="10"/>
  <c r="B336" i="10"/>
  <c r="I336" i="10" s="1"/>
  <c r="A336" i="10"/>
  <c r="B335" i="10"/>
  <c r="I335" i="10" s="1"/>
  <c r="A335" i="10"/>
  <c r="B334" i="10"/>
  <c r="I334" i="10" s="1"/>
  <c r="A334" i="10"/>
  <c r="B333" i="10"/>
  <c r="I333" i="10" s="1"/>
  <c r="A333" i="10"/>
  <c r="B332" i="10"/>
  <c r="I332" i="10" s="1"/>
  <c r="A332" i="10"/>
  <c r="B331" i="10"/>
  <c r="A331" i="10"/>
  <c r="B330" i="10"/>
  <c r="A330" i="10"/>
  <c r="B329" i="10"/>
  <c r="A329" i="10"/>
  <c r="B328" i="10"/>
  <c r="A328" i="10"/>
  <c r="B327" i="10"/>
  <c r="I327" i="10" s="1"/>
  <c r="A327" i="10"/>
  <c r="B326" i="10"/>
  <c r="A326" i="10"/>
  <c r="B325" i="10"/>
  <c r="A325" i="10"/>
  <c r="B324" i="10"/>
  <c r="I324" i="10" s="1"/>
  <c r="A324" i="10"/>
  <c r="B323" i="10"/>
  <c r="I323" i="10" s="1"/>
  <c r="A323" i="10"/>
  <c r="B322" i="10"/>
  <c r="I322" i="10" s="1"/>
  <c r="A322" i="10"/>
  <c r="B321" i="10"/>
  <c r="A321" i="10"/>
  <c r="B320" i="10"/>
  <c r="I320" i="10" s="1"/>
  <c r="A320" i="10"/>
  <c r="B319" i="10"/>
  <c r="A319" i="10"/>
  <c r="B318" i="10"/>
  <c r="I318" i="10" s="1"/>
  <c r="A318" i="10"/>
  <c r="B317" i="10"/>
  <c r="I317" i="10" s="1"/>
  <c r="A317" i="10"/>
  <c r="B316" i="10"/>
  <c r="A316" i="10"/>
  <c r="B315" i="10"/>
  <c r="I315" i="10" s="1"/>
  <c r="A315" i="10"/>
  <c r="B314" i="10"/>
  <c r="I314" i="10" s="1"/>
  <c r="A314" i="10"/>
  <c r="B313" i="10"/>
  <c r="A313" i="10"/>
  <c r="B312" i="10"/>
  <c r="I312" i="10" s="1"/>
  <c r="A312" i="10"/>
  <c r="B311" i="10"/>
  <c r="A311" i="10"/>
  <c r="B310" i="10"/>
  <c r="A310" i="10"/>
  <c r="B309" i="10"/>
  <c r="I309" i="10" s="1"/>
  <c r="A309" i="10"/>
  <c r="B308" i="10"/>
  <c r="A308" i="10"/>
  <c r="B307" i="10"/>
  <c r="I307" i="10" s="1"/>
  <c r="A307" i="10"/>
  <c r="B306" i="10"/>
  <c r="I306" i="10" s="1"/>
  <c r="A306" i="10"/>
  <c r="B305" i="10"/>
  <c r="I305" i="10" s="1"/>
  <c r="A305" i="10"/>
  <c r="B304" i="10"/>
  <c r="I304" i="10" s="1"/>
  <c r="A304" i="10"/>
  <c r="B303" i="10"/>
  <c r="A303" i="10"/>
  <c r="B302" i="10"/>
  <c r="A302" i="10"/>
  <c r="B301" i="10"/>
  <c r="I301" i="10" s="1"/>
  <c r="A301" i="10"/>
  <c r="B300" i="10"/>
  <c r="A300" i="10"/>
  <c r="B299" i="10"/>
  <c r="I299" i="10" s="1"/>
  <c r="A299" i="10"/>
  <c r="B298" i="10"/>
  <c r="I298" i="10" s="1"/>
  <c r="A298" i="10"/>
  <c r="B297" i="10"/>
  <c r="A297" i="10"/>
  <c r="B296" i="10"/>
  <c r="A296" i="10"/>
  <c r="B295" i="10"/>
  <c r="I295" i="10" s="1"/>
  <c r="A295" i="10"/>
  <c r="B294" i="10"/>
  <c r="A294" i="10"/>
  <c r="B293" i="10"/>
  <c r="A293" i="10"/>
  <c r="B292" i="10"/>
  <c r="I292" i="10" s="1"/>
  <c r="A292" i="10"/>
  <c r="B291" i="10"/>
  <c r="I291" i="10" s="1"/>
  <c r="A291" i="10"/>
  <c r="B290" i="10"/>
  <c r="I290" i="10" s="1"/>
  <c r="A290" i="10"/>
  <c r="B289" i="10"/>
  <c r="I289" i="10" s="1"/>
  <c r="A289" i="10"/>
  <c r="B288" i="10"/>
  <c r="A288" i="10"/>
  <c r="B287" i="10"/>
  <c r="A287" i="10"/>
  <c r="B286" i="10"/>
  <c r="A286" i="10"/>
  <c r="B285" i="10"/>
  <c r="I285" i="10" s="1"/>
  <c r="A285" i="10"/>
  <c r="B284" i="10"/>
  <c r="I284" i="10" s="1"/>
  <c r="A284" i="10"/>
  <c r="B283" i="10"/>
  <c r="I283" i="10" s="1"/>
  <c r="A283" i="10"/>
  <c r="B282" i="10"/>
  <c r="I282" i="10" s="1"/>
  <c r="A282" i="10"/>
  <c r="B281" i="10"/>
  <c r="A281" i="10"/>
  <c r="B280" i="10"/>
  <c r="I280" i="10" s="1"/>
  <c r="A280" i="10"/>
  <c r="B279" i="10"/>
  <c r="I279" i="10" s="1"/>
  <c r="A279" i="10"/>
  <c r="B278" i="10"/>
  <c r="I278" i="10" s="1"/>
  <c r="A278" i="10"/>
  <c r="B277" i="10"/>
  <c r="I277" i="10" s="1"/>
  <c r="A277" i="10"/>
  <c r="B276" i="10"/>
  <c r="I276" i="10" s="1"/>
  <c r="A276" i="10"/>
  <c r="B275" i="10"/>
  <c r="C276" i="10" s="1"/>
  <c r="M276" i="10" s="1"/>
  <c r="C276" i="16" s="1"/>
  <c r="A275" i="10"/>
  <c r="B274" i="10"/>
  <c r="I274" i="10" s="1"/>
  <c r="A274" i="10"/>
  <c r="B273" i="10"/>
  <c r="I273" i="10" s="1"/>
  <c r="A273" i="10"/>
  <c r="B272" i="10"/>
  <c r="A272" i="10"/>
  <c r="B271" i="10"/>
  <c r="I271" i="10" s="1"/>
  <c r="A271" i="10"/>
  <c r="B270" i="10"/>
  <c r="A270" i="10"/>
  <c r="B269" i="10"/>
  <c r="I269" i="10" s="1"/>
  <c r="A269" i="10"/>
  <c r="B268" i="10"/>
  <c r="A268" i="10"/>
  <c r="B267" i="10"/>
  <c r="I267" i="10" s="1"/>
  <c r="A267" i="10"/>
  <c r="B266" i="10"/>
  <c r="I266" i="10" s="1"/>
  <c r="A266" i="10"/>
  <c r="B265" i="10"/>
  <c r="A265" i="10"/>
  <c r="B264" i="10"/>
  <c r="A264" i="10"/>
  <c r="B263" i="10"/>
  <c r="I263" i="10" s="1"/>
  <c r="A263" i="10"/>
  <c r="B262" i="10"/>
  <c r="I262" i="10" s="1"/>
  <c r="A262" i="10"/>
  <c r="B261" i="10"/>
  <c r="A261" i="10"/>
  <c r="B260" i="10"/>
  <c r="I260" i="10" s="1"/>
  <c r="A260" i="10"/>
  <c r="B259" i="10"/>
  <c r="A259" i="10"/>
  <c r="B258" i="10"/>
  <c r="I258" i="10" s="1"/>
  <c r="A258" i="10"/>
  <c r="B257" i="10"/>
  <c r="A257" i="10"/>
  <c r="B256" i="10"/>
  <c r="I256" i="10" s="1"/>
  <c r="A256" i="10"/>
  <c r="B255" i="10"/>
  <c r="A255" i="10"/>
  <c r="B254" i="10"/>
  <c r="I254" i="10" s="1"/>
  <c r="A254" i="10"/>
  <c r="B253" i="10"/>
  <c r="I253" i="10" s="1"/>
  <c r="A253" i="10"/>
  <c r="B252" i="10"/>
  <c r="A252" i="10"/>
  <c r="B251" i="10"/>
  <c r="I251" i="10" s="1"/>
  <c r="A251" i="10"/>
  <c r="B250" i="10"/>
  <c r="I250" i="10" s="1"/>
  <c r="A250" i="10"/>
  <c r="B249" i="10"/>
  <c r="I249" i="10" s="1"/>
  <c r="A249" i="10"/>
  <c r="B248" i="10"/>
  <c r="A248" i="10"/>
  <c r="B247" i="10"/>
  <c r="I247" i="10" s="1"/>
  <c r="A247" i="10"/>
  <c r="B246" i="10"/>
  <c r="I246" i="10" s="1"/>
  <c r="A246" i="10"/>
  <c r="B245" i="10"/>
  <c r="A245" i="10"/>
  <c r="B244" i="10"/>
  <c r="I244" i="10" s="1"/>
  <c r="A244" i="10"/>
  <c r="B243" i="10"/>
  <c r="A243" i="10"/>
  <c r="B242" i="10"/>
  <c r="I242" i="10" s="1"/>
  <c r="A242" i="10"/>
  <c r="B241" i="10"/>
  <c r="I241" i="10" s="1"/>
  <c r="A241" i="10"/>
  <c r="B240" i="10"/>
  <c r="I240" i="10" s="1"/>
  <c r="A240" i="10"/>
  <c r="B239" i="10"/>
  <c r="I239" i="10" s="1"/>
  <c r="A239" i="10"/>
  <c r="B238" i="10"/>
  <c r="I238" i="10" s="1"/>
  <c r="A238" i="10"/>
  <c r="B237" i="10"/>
  <c r="I237" i="10" s="1"/>
  <c r="A237" i="10"/>
  <c r="B236" i="10"/>
  <c r="I236" i="10" s="1"/>
  <c r="A236" i="10"/>
  <c r="B235" i="10"/>
  <c r="I235" i="10" s="1"/>
  <c r="A235" i="10"/>
  <c r="B234" i="10"/>
  <c r="I234" i="10" s="1"/>
  <c r="A234" i="10"/>
  <c r="B233" i="10"/>
  <c r="A233" i="10"/>
  <c r="B232" i="10"/>
  <c r="A232" i="10"/>
  <c r="B231" i="10"/>
  <c r="I231" i="10" s="1"/>
  <c r="A231" i="10"/>
  <c r="B230" i="10"/>
  <c r="I230" i="10" s="1"/>
  <c r="A230" i="10"/>
  <c r="B229" i="10"/>
  <c r="A229" i="10"/>
  <c r="B228" i="10"/>
  <c r="I228" i="10" s="1"/>
  <c r="A228" i="10"/>
  <c r="B227" i="10"/>
  <c r="I227" i="10" s="1"/>
  <c r="A227" i="10"/>
  <c r="B226" i="10"/>
  <c r="I226" i="10" s="1"/>
  <c r="A226" i="10"/>
  <c r="B225" i="10"/>
  <c r="A225" i="10"/>
  <c r="B224" i="10"/>
  <c r="I224" i="10" s="1"/>
  <c r="A224" i="10"/>
  <c r="B223" i="10"/>
  <c r="A223" i="10"/>
  <c r="B222" i="10"/>
  <c r="I222" i="10" s="1"/>
  <c r="A222" i="10"/>
  <c r="B221" i="10"/>
  <c r="A221" i="10"/>
  <c r="B220" i="10"/>
  <c r="A220" i="10"/>
  <c r="B219" i="10"/>
  <c r="I219" i="10" s="1"/>
  <c r="A219" i="10"/>
  <c r="B218" i="10"/>
  <c r="I218" i="10" s="1"/>
  <c r="A218" i="10"/>
  <c r="B217" i="10"/>
  <c r="A217" i="10"/>
  <c r="B216" i="10"/>
  <c r="A216" i="10"/>
  <c r="B215" i="10"/>
  <c r="I215" i="10" s="1"/>
  <c r="A215" i="10"/>
  <c r="B214" i="10"/>
  <c r="I214" i="10" s="1"/>
  <c r="A214" i="10"/>
  <c r="B213" i="10"/>
  <c r="A213" i="10"/>
  <c r="B212" i="10"/>
  <c r="I212" i="10" s="1"/>
  <c r="A212" i="10"/>
  <c r="B211" i="10"/>
  <c r="I211" i="10" s="1"/>
  <c r="A211" i="10"/>
  <c r="B210" i="10"/>
  <c r="I210" i="10" s="1"/>
  <c r="A210" i="10"/>
  <c r="B209" i="10"/>
  <c r="I209" i="10" s="1"/>
  <c r="A209" i="10"/>
  <c r="B208" i="10"/>
  <c r="I208" i="10" s="1"/>
  <c r="A208" i="10"/>
  <c r="B207" i="10"/>
  <c r="A207" i="10"/>
  <c r="B206" i="10"/>
  <c r="I206" i="10" s="1"/>
  <c r="A206" i="10"/>
  <c r="B205" i="10"/>
  <c r="I205" i="10" s="1"/>
  <c r="A205" i="10"/>
  <c r="B204" i="10"/>
  <c r="A204" i="10"/>
  <c r="B203" i="10"/>
  <c r="I203" i="10" s="1"/>
  <c r="A203" i="10"/>
  <c r="B202" i="10"/>
  <c r="I202" i="10" s="1"/>
  <c r="A202" i="10"/>
  <c r="B201" i="10"/>
  <c r="A201" i="10"/>
  <c r="B200" i="10"/>
  <c r="A200" i="10"/>
  <c r="B199" i="10"/>
  <c r="I199" i="10" s="1"/>
  <c r="A199" i="10"/>
  <c r="B198" i="10"/>
  <c r="A198" i="10"/>
  <c r="B197" i="10"/>
  <c r="A197" i="10"/>
  <c r="B196" i="10"/>
  <c r="I196" i="10" s="1"/>
  <c r="A196" i="10"/>
  <c r="B195" i="10"/>
  <c r="A195" i="10"/>
  <c r="B194" i="10"/>
  <c r="I194" i="10" s="1"/>
  <c r="A194" i="10"/>
  <c r="B193" i="10"/>
  <c r="I193" i="10" s="1"/>
  <c r="A193" i="10"/>
  <c r="B192" i="10"/>
  <c r="I192" i="10" s="1"/>
  <c r="A192" i="10"/>
  <c r="B191" i="10"/>
  <c r="A191" i="10"/>
  <c r="B190" i="10"/>
  <c r="A190" i="10"/>
  <c r="B189" i="10"/>
  <c r="I189" i="10" s="1"/>
  <c r="A189" i="10"/>
  <c r="B188" i="10"/>
  <c r="I188" i="10" s="1"/>
  <c r="A188" i="10"/>
  <c r="B187" i="10"/>
  <c r="I187" i="10" s="1"/>
  <c r="A187" i="10"/>
  <c r="B186" i="10"/>
  <c r="I186" i="10" s="1"/>
  <c r="A186" i="10"/>
  <c r="B185" i="10"/>
  <c r="A185" i="10"/>
  <c r="B184" i="10"/>
  <c r="I184" i="10" s="1"/>
  <c r="A184" i="10"/>
  <c r="B183" i="10"/>
  <c r="A183" i="10"/>
  <c r="B182" i="10"/>
  <c r="I182" i="10" s="1"/>
  <c r="A182" i="10"/>
  <c r="B181" i="10"/>
  <c r="I181" i="10" s="1"/>
  <c r="A181" i="10"/>
  <c r="B180" i="10"/>
  <c r="A180" i="10"/>
  <c r="B179" i="10"/>
  <c r="A179" i="10"/>
  <c r="B178" i="10"/>
  <c r="A178" i="10"/>
  <c r="B177" i="10"/>
  <c r="A177" i="10"/>
  <c r="B176" i="10"/>
  <c r="I176" i="10" s="1"/>
  <c r="A176" i="10"/>
  <c r="B175" i="10"/>
  <c r="A175" i="10"/>
  <c r="B174" i="10"/>
  <c r="A174" i="10"/>
  <c r="B173" i="10"/>
  <c r="I173" i="10" s="1"/>
  <c r="A173" i="10"/>
  <c r="B172" i="10"/>
  <c r="A172" i="10"/>
  <c r="B171" i="10"/>
  <c r="C171" i="10" s="1"/>
  <c r="M171" i="10" s="1"/>
  <c r="C171" i="16" s="1"/>
  <c r="A171" i="10"/>
  <c r="B170" i="10"/>
  <c r="I170" i="10" s="1"/>
  <c r="A170" i="10"/>
  <c r="B169" i="10"/>
  <c r="A169" i="10"/>
  <c r="B168" i="10"/>
  <c r="A168" i="10"/>
  <c r="B167" i="10"/>
  <c r="I167" i="10" s="1"/>
  <c r="A167" i="10"/>
  <c r="B166" i="10"/>
  <c r="A166" i="10"/>
  <c r="B165" i="10"/>
  <c r="A165" i="10"/>
  <c r="B164" i="10"/>
  <c r="A164" i="10"/>
  <c r="B163" i="10"/>
  <c r="I163" i="10" s="1"/>
  <c r="A163" i="10"/>
  <c r="B162" i="10"/>
  <c r="A162" i="10"/>
  <c r="B161" i="10"/>
  <c r="A161" i="10"/>
  <c r="B160" i="10"/>
  <c r="I160" i="10" s="1"/>
  <c r="A160" i="10"/>
  <c r="B159" i="10"/>
  <c r="A159" i="10"/>
  <c r="B158" i="10"/>
  <c r="A158" i="10"/>
  <c r="B157" i="10"/>
  <c r="I157" i="10" s="1"/>
  <c r="A157" i="10"/>
  <c r="B156" i="10"/>
  <c r="A156" i="10"/>
  <c r="B155" i="10"/>
  <c r="I155" i="10" s="1"/>
  <c r="A155" i="10"/>
  <c r="B154" i="10"/>
  <c r="A154" i="10"/>
  <c r="B153" i="10"/>
  <c r="I153" i="10" s="1"/>
  <c r="A153" i="10"/>
  <c r="B152" i="10"/>
  <c r="I152" i="10" s="1"/>
  <c r="A152" i="10"/>
  <c r="B151" i="10"/>
  <c r="I151" i="10" s="1"/>
  <c r="A151" i="10"/>
  <c r="B150" i="10"/>
  <c r="I150" i="10" s="1"/>
  <c r="A150" i="10"/>
  <c r="B149" i="10"/>
  <c r="A149" i="10"/>
  <c r="B148" i="10"/>
  <c r="A148" i="10"/>
  <c r="B147" i="10"/>
  <c r="A147" i="10"/>
  <c r="B146" i="10"/>
  <c r="A146" i="10"/>
  <c r="B145" i="10"/>
  <c r="I145" i="10" s="1"/>
  <c r="A145" i="10"/>
  <c r="B144" i="10"/>
  <c r="I144" i="10" s="1"/>
  <c r="A144" i="10"/>
  <c r="B143" i="10"/>
  <c r="A143" i="10"/>
  <c r="B142" i="10"/>
  <c r="A142" i="10"/>
  <c r="B141" i="10"/>
  <c r="I141" i="10" s="1"/>
  <c r="A141" i="10"/>
  <c r="B140" i="10"/>
  <c r="A140" i="10"/>
  <c r="B139" i="10"/>
  <c r="I139" i="10" s="1"/>
  <c r="A139" i="10"/>
  <c r="B138" i="10"/>
  <c r="A138" i="10"/>
  <c r="B137" i="10"/>
  <c r="A137" i="10"/>
  <c r="B136" i="10"/>
  <c r="I136" i="10" s="1"/>
  <c r="A136" i="10"/>
  <c r="B135" i="10"/>
  <c r="I135" i="10" s="1"/>
  <c r="A135" i="10"/>
  <c r="B134" i="10"/>
  <c r="A134" i="10"/>
  <c r="B133" i="10"/>
  <c r="I133" i="10" s="1"/>
  <c r="A133" i="10"/>
  <c r="B132" i="10"/>
  <c r="A132" i="10"/>
  <c r="B131" i="10"/>
  <c r="A131" i="10"/>
  <c r="B130" i="10"/>
  <c r="I130" i="10" s="1"/>
  <c r="A130" i="10"/>
  <c r="B129" i="10"/>
  <c r="A129" i="10"/>
  <c r="B128" i="10"/>
  <c r="I128" i="10" s="1"/>
  <c r="A128" i="10"/>
  <c r="B127" i="10"/>
  <c r="I127" i="10" s="1"/>
  <c r="A127" i="10"/>
  <c r="B126" i="10"/>
  <c r="A126" i="10"/>
  <c r="B125" i="10"/>
  <c r="A125" i="10"/>
  <c r="B124" i="10"/>
  <c r="A124" i="10"/>
  <c r="B123" i="10"/>
  <c r="I123" i="10" s="1"/>
  <c r="A123" i="10"/>
  <c r="B122" i="10"/>
  <c r="I122" i="10" s="1"/>
  <c r="A122" i="10"/>
  <c r="B121" i="10"/>
  <c r="A121" i="10"/>
  <c r="B120" i="10"/>
  <c r="A120" i="10"/>
  <c r="B119" i="10"/>
  <c r="I119" i="10" s="1"/>
  <c r="A119" i="10"/>
  <c r="B118" i="10"/>
  <c r="A118" i="10"/>
  <c r="B117" i="10"/>
  <c r="A117" i="10"/>
  <c r="B116" i="10"/>
  <c r="I116" i="10" s="1"/>
  <c r="A116" i="10"/>
  <c r="B115" i="10"/>
  <c r="A115" i="10"/>
  <c r="B114" i="10"/>
  <c r="A114" i="10"/>
  <c r="B113" i="10"/>
  <c r="A113" i="10"/>
  <c r="B112" i="10"/>
  <c r="I112" i="10" s="1"/>
  <c r="A112" i="10"/>
  <c r="B111" i="10"/>
  <c r="I111" i="10" s="1"/>
  <c r="A111" i="10"/>
  <c r="B110" i="10"/>
  <c r="A110" i="10"/>
  <c r="B109" i="10"/>
  <c r="A109" i="10"/>
  <c r="B108" i="10"/>
  <c r="I108" i="10" s="1"/>
  <c r="A108" i="10"/>
  <c r="B107" i="10"/>
  <c r="I107" i="10" s="1"/>
  <c r="A107" i="10"/>
  <c r="B106" i="10"/>
  <c r="A106" i="10"/>
  <c r="B105" i="10"/>
  <c r="A105" i="10"/>
  <c r="B104" i="10"/>
  <c r="A104" i="10"/>
  <c r="B103" i="10"/>
  <c r="A103" i="10"/>
  <c r="B102" i="10"/>
  <c r="A102" i="10"/>
  <c r="B101" i="10"/>
  <c r="I101" i="10" s="1"/>
  <c r="A101" i="10"/>
  <c r="B100" i="10"/>
  <c r="A100" i="10"/>
  <c r="B99" i="10"/>
  <c r="A99" i="10"/>
  <c r="B98" i="10"/>
  <c r="A98" i="10"/>
  <c r="B97" i="10"/>
  <c r="I97" i="10" s="1"/>
  <c r="A97" i="10"/>
  <c r="B96" i="10"/>
  <c r="A96" i="10"/>
  <c r="B95" i="10"/>
  <c r="A95" i="10"/>
  <c r="B94" i="10"/>
  <c r="A94" i="10"/>
  <c r="B93" i="10"/>
  <c r="A93" i="10"/>
  <c r="B92" i="10"/>
  <c r="I92" i="10" s="1"/>
  <c r="A92" i="10"/>
  <c r="B91" i="10"/>
  <c r="A91" i="10"/>
  <c r="B90" i="10"/>
  <c r="A90" i="10"/>
  <c r="B89" i="10"/>
  <c r="A89" i="10"/>
  <c r="B88" i="10"/>
  <c r="A88" i="10"/>
  <c r="B87" i="10"/>
  <c r="I87" i="10" s="1"/>
  <c r="A87" i="10"/>
  <c r="B86" i="10"/>
  <c r="A86" i="10"/>
  <c r="B85" i="10"/>
  <c r="A85" i="10"/>
  <c r="B84" i="10"/>
  <c r="I84" i="10" s="1"/>
  <c r="A84" i="10"/>
  <c r="B83" i="10"/>
  <c r="I83" i="10" s="1"/>
  <c r="A83" i="10"/>
  <c r="B82" i="10"/>
  <c r="A82" i="10"/>
  <c r="B81" i="10"/>
  <c r="A81" i="10"/>
  <c r="B80" i="10"/>
  <c r="I80" i="10" s="1"/>
  <c r="A80" i="10"/>
  <c r="B79" i="10"/>
  <c r="A79" i="10"/>
  <c r="B78" i="10"/>
  <c r="A78" i="10"/>
  <c r="B77" i="10"/>
  <c r="A77" i="10"/>
  <c r="B76" i="10"/>
  <c r="I76" i="10" s="1"/>
  <c r="A76" i="10"/>
  <c r="B75" i="10"/>
  <c r="C76" i="10" s="1"/>
  <c r="M76" i="10" s="1"/>
  <c r="C76" i="16" s="1"/>
  <c r="A75" i="10"/>
  <c r="B74" i="10"/>
  <c r="A74" i="10"/>
  <c r="B73" i="10"/>
  <c r="A73" i="10"/>
  <c r="B72" i="10"/>
  <c r="A72" i="10"/>
  <c r="B71" i="10"/>
  <c r="I71" i="10" s="1"/>
  <c r="A71" i="10"/>
  <c r="B70" i="10"/>
  <c r="A70" i="10"/>
  <c r="B69" i="10"/>
  <c r="A69" i="10"/>
  <c r="B68" i="10"/>
  <c r="I68" i="10" s="1"/>
  <c r="A68" i="10"/>
  <c r="B67" i="10"/>
  <c r="I67" i="10" s="1"/>
  <c r="A67" i="10"/>
  <c r="B66" i="10"/>
  <c r="A66" i="10"/>
  <c r="B65" i="10"/>
  <c r="A65" i="10"/>
  <c r="B64" i="10"/>
  <c r="I64" i="10" s="1"/>
  <c r="A64" i="10"/>
  <c r="B63" i="10"/>
  <c r="A63" i="10"/>
  <c r="B62" i="10"/>
  <c r="A62" i="10"/>
  <c r="B61" i="10"/>
  <c r="A61" i="10"/>
  <c r="B60" i="10"/>
  <c r="I60" i="10" s="1"/>
  <c r="A60" i="10"/>
  <c r="B59" i="10"/>
  <c r="I59" i="10" s="1"/>
  <c r="A59" i="10"/>
  <c r="B58" i="10"/>
  <c r="A58" i="10"/>
  <c r="B57" i="10"/>
  <c r="A57" i="10"/>
  <c r="B56" i="10"/>
  <c r="A56" i="10"/>
  <c r="B55" i="10"/>
  <c r="A55" i="10"/>
  <c r="B54" i="10"/>
  <c r="A54" i="10"/>
  <c r="B53" i="10"/>
  <c r="A53" i="10"/>
  <c r="B52" i="10"/>
  <c r="I52" i="10" s="1"/>
  <c r="A52" i="10"/>
  <c r="B51" i="10"/>
  <c r="A51" i="10"/>
  <c r="B50" i="10"/>
  <c r="A50" i="10"/>
  <c r="B49" i="10"/>
  <c r="A49" i="10"/>
  <c r="B48" i="10"/>
  <c r="I48" i="10" s="1"/>
  <c r="A48" i="10"/>
  <c r="B47" i="10"/>
  <c r="I47" i="10" s="1"/>
  <c r="A47" i="10"/>
  <c r="B46" i="10"/>
  <c r="A46" i="10"/>
  <c r="B45" i="10"/>
  <c r="A45" i="10"/>
  <c r="B44" i="10"/>
  <c r="I44" i="10" s="1"/>
  <c r="A44" i="10"/>
  <c r="B43" i="10"/>
  <c r="I43" i="10" s="1"/>
  <c r="A43" i="10"/>
  <c r="B42" i="10"/>
  <c r="A42" i="10"/>
  <c r="B41" i="10"/>
  <c r="A41" i="10"/>
  <c r="B40" i="10"/>
  <c r="A40" i="10"/>
  <c r="B39" i="10"/>
  <c r="I39" i="10" s="1"/>
  <c r="A39" i="10"/>
  <c r="B38" i="10"/>
  <c r="C38" i="10" s="1"/>
  <c r="M38" i="10" s="1"/>
  <c r="C38" i="16" s="1"/>
  <c r="A38" i="10"/>
  <c r="B37" i="10"/>
  <c r="I37" i="10" s="1"/>
  <c r="A37" i="10"/>
  <c r="B36" i="10"/>
  <c r="A36" i="10"/>
  <c r="B35" i="10"/>
  <c r="A35" i="10"/>
  <c r="B34" i="10"/>
  <c r="C34" i="10" s="1"/>
  <c r="M34" i="10" s="1"/>
  <c r="C34" i="16" s="1"/>
  <c r="A34" i="10"/>
  <c r="B33" i="10"/>
  <c r="I33" i="10" s="1"/>
  <c r="A33" i="10"/>
  <c r="B32" i="10"/>
  <c r="I32" i="10" s="1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C23" i="10"/>
  <c r="M23" i="10" s="1"/>
  <c r="C23" i="16" s="1"/>
  <c r="B23" i="10"/>
  <c r="I23" i="10" s="1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I16" i="10" s="1"/>
  <c r="A16" i="10"/>
  <c r="B15" i="10"/>
  <c r="A15" i="10"/>
  <c r="B14" i="10"/>
  <c r="A14" i="10"/>
  <c r="B13" i="10"/>
  <c r="A13" i="10"/>
  <c r="B12" i="10"/>
  <c r="I12" i="10" s="1"/>
  <c r="A12" i="10"/>
  <c r="B11" i="10"/>
  <c r="I11" i="10" s="1"/>
  <c r="A11" i="10"/>
  <c r="B10" i="10"/>
  <c r="A10" i="10"/>
  <c r="B9" i="10"/>
  <c r="A9" i="10"/>
  <c r="B8" i="10"/>
  <c r="A8" i="10"/>
  <c r="B7" i="10"/>
  <c r="I7" i="10" s="1"/>
  <c r="A7" i="10"/>
  <c r="B6" i="10"/>
  <c r="A6" i="10"/>
  <c r="B5" i="10"/>
  <c r="A5" i="10"/>
  <c r="B4" i="10"/>
  <c r="I4" i="10" s="1"/>
  <c r="A4" i="10"/>
  <c r="B3" i="10"/>
  <c r="A3" i="10"/>
  <c r="G1191" i="10" l="1"/>
  <c r="G1235" i="10"/>
  <c r="G520" i="10"/>
  <c r="G552" i="10"/>
  <c r="L552" i="10" s="1"/>
  <c r="B552" i="16" s="1"/>
  <c r="C554" i="19" s="1"/>
  <c r="D554" i="19" s="1"/>
  <c r="E554" i="19" s="1"/>
  <c r="G554" i="19" s="1"/>
  <c r="G560" i="10"/>
  <c r="G449" i="10"/>
  <c r="E449" i="28" s="1"/>
  <c r="C1203" i="10"/>
  <c r="M1203" i="10" s="1"/>
  <c r="C1203" i="16" s="1"/>
  <c r="C1227" i="10"/>
  <c r="M1227" i="10" s="1"/>
  <c r="C1227" i="16" s="1"/>
  <c r="C1231" i="10"/>
  <c r="M1231" i="10" s="1"/>
  <c r="C1231" i="16" s="1"/>
  <c r="C447" i="10"/>
  <c r="M447" i="10" s="1"/>
  <c r="C447" i="16" s="1"/>
  <c r="C993" i="10"/>
  <c r="M993" i="10" s="1"/>
  <c r="C993" i="16" s="1"/>
  <c r="C713" i="10"/>
  <c r="M713" i="10" s="1"/>
  <c r="C713" i="16" s="1"/>
  <c r="C324" i="10"/>
  <c r="M324" i="10" s="1"/>
  <c r="C324" i="16" s="1"/>
  <c r="C603" i="10"/>
  <c r="M603" i="10" s="1"/>
  <c r="C603" i="16" s="1"/>
  <c r="C664" i="10"/>
  <c r="M664" i="10" s="1"/>
  <c r="C664" i="16" s="1"/>
  <c r="C838" i="10"/>
  <c r="M838" i="10" s="1"/>
  <c r="C838" i="16" s="1"/>
  <c r="C854" i="10"/>
  <c r="M854" i="10" s="1"/>
  <c r="C854" i="16" s="1"/>
  <c r="C1001" i="10"/>
  <c r="M1001" i="10" s="1"/>
  <c r="C1001" i="16" s="1"/>
  <c r="C1025" i="10"/>
  <c r="M1025" i="10" s="1"/>
  <c r="C1025" i="16" s="1"/>
  <c r="C281" i="10"/>
  <c r="M281" i="10" s="1"/>
  <c r="C281" i="16" s="1"/>
  <c r="C448" i="10"/>
  <c r="M448" i="10" s="1"/>
  <c r="C448" i="16" s="1"/>
  <c r="C862" i="10"/>
  <c r="M862" i="10" s="1"/>
  <c r="C862" i="16" s="1"/>
  <c r="C910" i="10"/>
  <c r="M910" i="10" s="1"/>
  <c r="C910" i="16" s="1"/>
  <c r="C946" i="10"/>
  <c r="M946" i="10" s="1"/>
  <c r="C946" i="16" s="1"/>
  <c r="C982" i="10"/>
  <c r="M982" i="10" s="1"/>
  <c r="C982" i="16" s="1"/>
  <c r="C87" i="10"/>
  <c r="M87" i="10" s="1"/>
  <c r="C87" i="16" s="1"/>
  <c r="C588" i="10"/>
  <c r="M588" i="10" s="1"/>
  <c r="C588" i="16" s="1"/>
  <c r="C1059" i="10"/>
  <c r="M1059" i="10" s="1"/>
  <c r="C1059" i="16" s="1"/>
  <c r="C278" i="10"/>
  <c r="M278" i="10" s="1"/>
  <c r="C278" i="16" s="1"/>
  <c r="C764" i="10"/>
  <c r="M764" i="10" s="1"/>
  <c r="C764" i="16" s="1"/>
  <c r="G1237" i="10"/>
  <c r="E1237" i="28" s="1"/>
  <c r="G414" i="10"/>
  <c r="G595" i="10"/>
  <c r="L595" i="10" s="1"/>
  <c r="B595" i="16" s="1"/>
  <c r="C597" i="19" s="1"/>
  <c r="D597" i="19" s="1"/>
  <c r="E597" i="19" s="1"/>
  <c r="G597" i="19" s="1"/>
  <c r="G931" i="10"/>
  <c r="L931" i="10" s="1"/>
  <c r="B931" i="16" s="1"/>
  <c r="C933" i="19" s="1"/>
  <c r="D933" i="19" s="1"/>
  <c r="E933" i="19" s="1"/>
  <c r="G933" i="19" s="1"/>
  <c r="G1147" i="10"/>
  <c r="L1147" i="10" s="1"/>
  <c r="B1147" i="16" s="1"/>
  <c r="C1149" i="19" s="1"/>
  <c r="D1149" i="19" s="1"/>
  <c r="E1149" i="19" s="1"/>
  <c r="G1149" i="19" s="1"/>
  <c r="G1187" i="10"/>
  <c r="E1187" i="28" s="1"/>
  <c r="C49" i="10"/>
  <c r="M49" i="10" s="1"/>
  <c r="C49" i="16" s="1"/>
  <c r="C53" i="10"/>
  <c r="M53" i="10" s="1"/>
  <c r="C53" i="16" s="1"/>
  <c r="C141" i="10"/>
  <c r="M141" i="10" s="1"/>
  <c r="C141" i="16" s="1"/>
  <c r="C254" i="10"/>
  <c r="M254" i="10" s="1"/>
  <c r="C254" i="16" s="1"/>
  <c r="C440" i="10"/>
  <c r="M440" i="10" s="1"/>
  <c r="C440" i="16" s="1"/>
  <c r="C484" i="10"/>
  <c r="M484" i="10" s="1"/>
  <c r="C484" i="16" s="1"/>
  <c r="C625" i="10"/>
  <c r="M625" i="10" s="1"/>
  <c r="C625" i="16" s="1"/>
  <c r="C669" i="10"/>
  <c r="M669" i="10" s="1"/>
  <c r="C669" i="16" s="1"/>
  <c r="C673" i="10"/>
  <c r="M673" i="10" s="1"/>
  <c r="C673" i="16" s="1"/>
  <c r="C847" i="10"/>
  <c r="M847" i="10" s="1"/>
  <c r="C847" i="16" s="1"/>
  <c r="C223" i="10"/>
  <c r="M223" i="10" s="1"/>
  <c r="C223" i="16" s="1"/>
  <c r="C244" i="10"/>
  <c r="M244" i="10" s="1"/>
  <c r="C244" i="16" s="1"/>
  <c r="C516" i="10"/>
  <c r="M516" i="10" s="1"/>
  <c r="C516" i="16" s="1"/>
  <c r="C868" i="10"/>
  <c r="M868" i="10" s="1"/>
  <c r="C868" i="16" s="1"/>
  <c r="C908" i="10"/>
  <c r="M908" i="10" s="1"/>
  <c r="C908" i="16" s="1"/>
  <c r="C939" i="10"/>
  <c r="M939" i="10" s="1"/>
  <c r="C939" i="16" s="1"/>
  <c r="C943" i="10"/>
  <c r="M943" i="10" s="1"/>
  <c r="C943" i="16" s="1"/>
  <c r="C817" i="10"/>
  <c r="M817" i="10" s="1"/>
  <c r="C817" i="16" s="1"/>
  <c r="C825" i="10"/>
  <c r="M825" i="10" s="1"/>
  <c r="C825" i="16" s="1"/>
  <c r="C829" i="10"/>
  <c r="M829" i="10" s="1"/>
  <c r="C829" i="16" s="1"/>
  <c r="C833" i="10"/>
  <c r="M833" i="10" s="1"/>
  <c r="C833" i="16" s="1"/>
  <c r="C153" i="10"/>
  <c r="M153" i="10" s="1"/>
  <c r="C153" i="16" s="1"/>
  <c r="C1055" i="10"/>
  <c r="M1055" i="10" s="1"/>
  <c r="C1055" i="16" s="1"/>
  <c r="C1086" i="10"/>
  <c r="M1086" i="10" s="1"/>
  <c r="C1086" i="16" s="1"/>
  <c r="C1090" i="10"/>
  <c r="M1090" i="10" s="1"/>
  <c r="C1090" i="16" s="1"/>
  <c r="C103" i="10"/>
  <c r="M103" i="10" s="1"/>
  <c r="C103" i="16" s="1"/>
  <c r="C142" i="10"/>
  <c r="M142" i="10" s="1"/>
  <c r="C142" i="16" s="1"/>
  <c r="C146" i="10"/>
  <c r="M146" i="10" s="1"/>
  <c r="C146" i="16" s="1"/>
  <c r="C667" i="10"/>
  <c r="M667" i="10" s="1"/>
  <c r="C667" i="16" s="1"/>
  <c r="C707" i="10"/>
  <c r="M707" i="10" s="1"/>
  <c r="C707" i="16" s="1"/>
  <c r="C1083" i="10"/>
  <c r="M1083" i="10" s="1"/>
  <c r="C1083" i="16" s="1"/>
  <c r="C1155" i="10"/>
  <c r="M1155" i="10" s="1"/>
  <c r="C1155" i="16" s="1"/>
  <c r="C111" i="10"/>
  <c r="M111" i="10" s="1"/>
  <c r="C111" i="16" s="1"/>
  <c r="C209" i="10"/>
  <c r="M209" i="10" s="1"/>
  <c r="C209" i="16" s="1"/>
  <c r="C331" i="10"/>
  <c r="M331" i="10" s="1"/>
  <c r="C331" i="16" s="1"/>
  <c r="C364" i="10"/>
  <c r="M364" i="10" s="1"/>
  <c r="C364" i="16" s="1"/>
  <c r="C549" i="10"/>
  <c r="M549" i="10" s="1"/>
  <c r="C549" i="16" s="1"/>
  <c r="C596" i="10"/>
  <c r="M596" i="10" s="1"/>
  <c r="C596" i="16" s="1"/>
  <c r="C719" i="10"/>
  <c r="M719" i="10" s="1"/>
  <c r="C719" i="16" s="1"/>
  <c r="C731" i="10"/>
  <c r="M731" i="10" s="1"/>
  <c r="C731" i="16" s="1"/>
  <c r="C739" i="10"/>
  <c r="M739" i="10" s="1"/>
  <c r="C739" i="16" s="1"/>
  <c r="C123" i="10"/>
  <c r="M123" i="10" s="1"/>
  <c r="C123" i="16" s="1"/>
  <c r="C182" i="10"/>
  <c r="M182" i="10" s="1"/>
  <c r="C182" i="16" s="1"/>
  <c r="C292" i="10"/>
  <c r="M292" i="10" s="1"/>
  <c r="C292" i="16" s="1"/>
  <c r="C316" i="10"/>
  <c r="M316" i="10" s="1"/>
  <c r="C316" i="16" s="1"/>
  <c r="C474" i="10"/>
  <c r="M474" i="10" s="1"/>
  <c r="C474" i="16" s="1"/>
  <c r="C593" i="10"/>
  <c r="M593" i="10" s="1"/>
  <c r="C593" i="16" s="1"/>
  <c r="C644" i="10"/>
  <c r="M644" i="10" s="1"/>
  <c r="C644" i="16" s="1"/>
  <c r="C692" i="10"/>
  <c r="M692" i="10" s="1"/>
  <c r="C692" i="16" s="1"/>
  <c r="C708" i="10"/>
  <c r="M708" i="10" s="1"/>
  <c r="C708" i="16" s="1"/>
  <c r="C763" i="10"/>
  <c r="M763" i="10" s="1"/>
  <c r="C763" i="16" s="1"/>
  <c r="C1123" i="10"/>
  <c r="M1123" i="10" s="1"/>
  <c r="C1123" i="16" s="1"/>
  <c r="L413" i="10"/>
  <c r="B413" i="16" s="1"/>
  <c r="C415" i="19" s="1"/>
  <c r="D415" i="19" s="1"/>
  <c r="E415" i="19" s="1"/>
  <c r="G415" i="19" s="1"/>
  <c r="E413" i="28"/>
  <c r="L449" i="10"/>
  <c r="B449" i="16" s="1"/>
  <c r="C451" i="19" s="1"/>
  <c r="D451" i="19" s="1"/>
  <c r="E451" i="19" s="1"/>
  <c r="G451" i="19" s="1"/>
  <c r="G342" i="10"/>
  <c r="J1186" i="10"/>
  <c r="G682" i="10"/>
  <c r="G8" i="10"/>
  <c r="G88" i="10"/>
  <c r="L520" i="10"/>
  <c r="B520" i="16" s="1"/>
  <c r="C522" i="19" s="1"/>
  <c r="D522" i="19" s="1"/>
  <c r="E522" i="19" s="1"/>
  <c r="G522" i="19" s="1"/>
  <c r="E520" i="28"/>
  <c r="L560" i="10"/>
  <c r="B560" i="16" s="1"/>
  <c r="C562" i="19" s="1"/>
  <c r="D562" i="19" s="1"/>
  <c r="E562" i="19" s="1"/>
  <c r="G562" i="19" s="1"/>
  <c r="E560" i="28"/>
  <c r="G157" i="10"/>
  <c r="L1191" i="10"/>
  <c r="B1191" i="16" s="1"/>
  <c r="C1193" i="19" s="1"/>
  <c r="D1193" i="19" s="1"/>
  <c r="E1193" i="19" s="1"/>
  <c r="G1193" i="19" s="1"/>
  <c r="E1191" i="28"/>
  <c r="L1235" i="10"/>
  <c r="B1235" i="16" s="1"/>
  <c r="C1237" i="19" s="1"/>
  <c r="D1237" i="19" s="1"/>
  <c r="E1237" i="19" s="1"/>
  <c r="G1237" i="19" s="1"/>
  <c r="E1235" i="28"/>
  <c r="L414" i="10"/>
  <c r="B414" i="16" s="1"/>
  <c r="C416" i="19" s="1"/>
  <c r="D416" i="19" s="1"/>
  <c r="E416" i="19" s="1"/>
  <c r="G416" i="19" s="1"/>
  <c r="E414" i="28"/>
  <c r="G1140" i="10"/>
  <c r="G1184" i="10"/>
  <c r="C113" i="10"/>
  <c r="M113" i="10" s="1"/>
  <c r="C113" i="16" s="1"/>
  <c r="I171" i="10"/>
  <c r="I395" i="10"/>
  <c r="I496" i="10"/>
  <c r="I779" i="10"/>
  <c r="I1167" i="10"/>
  <c r="C98" i="10"/>
  <c r="M98" i="10" s="1"/>
  <c r="C98" i="16" s="1"/>
  <c r="C117" i="10"/>
  <c r="M117" i="10" s="1"/>
  <c r="C117" i="16" s="1"/>
  <c r="C289" i="10"/>
  <c r="M289" i="10" s="1"/>
  <c r="C289" i="16" s="1"/>
  <c r="C774" i="10"/>
  <c r="M774" i="10" s="1"/>
  <c r="C774" i="16" s="1"/>
  <c r="C844" i="10"/>
  <c r="M844" i="10" s="1"/>
  <c r="C844" i="16" s="1"/>
  <c r="C851" i="10"/>
  <c r="M851" i="10" s="1"/>
  <c r="C851" i="16" s="1"/>
  <c r="C1171" i="10"/>
  <c r="M1171" i="10" s="1"/>
  <c r="C1171" i="16" s="1"/>
  <c r="C1214" i="10"/>
  <c r="M1214" i="10" s="1"/>
  <c r="C1214" i="16" s="1"/>
  <c r="I1083" i="10"/>
  <c r="I140" i="10"/>
  <c r="I603" i="10"/>
  <c r="I907" i="10"/>
  <c r="I1087" i="10"/>
  <c r="I1195" i="10"/>
  <c r="C19" i="10"/>
  <c r="M19" i="10" s="1"/>
  <c r="C19" i="16" s="1"/>
  <c r="C247" i="10"/>
  <c r="M247" i="10" s="1"/>
  <c r="C247" i="16" s="1"/>
  <c r="C335" i="10"/>
  <c r="M335" i="10" s="1"/>
  <c r="C335" i="16" s="1"/>
  <c r="C386" i="10"/>
  <c r="M386" i="10" s="1"/>
  <c r="C386" i="16" s="1"/>
  <c r="C394" i="10"/>
  <c r="M394" i="10" s="1"/>
  <c r="C394" i="16" s="1"/>
  <c r="C402" i="10"/>
  <c r="M402" i="10" s="1"/>
  <c r="C402" i="16" s="1"/>
  <c r="C413" i="10"/>
  <c r="M413" i="10" s="1"/>
  <c r="C413" i="16" s="1"/>
  <c r="C445" i="10"/>
  <c r="M445" i="10" s="1"/>
  <c r="C445" i="16" s="1"/>
  <c r="C514" i="10"/>
  <c r="M514" i="10" s="1"/>
  <c r="C514" i="16" s="1"/>
  <c r="C611" i="10"/>
  <c r="M611" i="10" s="1"/>
  <c r="C611" i="16" s="1"/>
  <c r="C689" i="10"/>
  <c r="M689" i="10" s="1"/>
  <c r="C689" i="16" s="1"/>
  <c r="C752" i="10"/>
  <c r="M752" i="10" s="1"/>
  <c r="C752" i="16" s="1"/>
  <c r="C760" i="10"/>
  <c r="M760" i="10" s="1"/>
  <c r="C760" i="16" s="1"/>
  <c r="C775" i="10"/>
  <c r="M775" i="10" s="1"/>
  <c r="C775" i="16" s="1"/>
  <c r="C814" i="10"/>
  <c r="M814" i="10" s="1"/>
  <c r="C814" i="16" s="1"/>
  <c r="C947" i="10"/>
  <c r="M947" i="10" s="1"/>
  <c r="C947" i="16" s="1"/>
  <c r="C975" i="10"/>
  <c r="M975" i="10" s="1"/>
  <c r="C975" i="16" s="1"/>
  <c r="C990" i="10"/>
  <c r="M990" i="10" s="1"/>
  <c r="C990" i="16" s="1"/>
  <c r="C1099" i="10"/>
  <c r="M1099" i="10" s="1"/>
  <c r="C1099" i="16" s="1"/>
  <c r="C1107" i="10"/>
  <c r="M1107" i="10" s="1"/>
  <c r="C1107" i="16" s="1"/>
  <c r="C1134" i="10"/>
  <c r="M1134" i="10" s="1"/>
  <c r="C1134" i="16" s="1"/>
  <c r="C1235" i="10"/>
  <c r="M1235" i="10" s="1"/>
  <c r="C1235" i="16" s="1"/>
  <c r="I103" i="10"/>
  <c r="I363" i="10"/>
  <c r="I544" i="10"/>
  <c r="I1227" i="10"/>
  <c r="C884" i="10"/>
  <c r="M884" i="10" s="1"/>
  <c r="C884" i="16" s="1"/>
  <c r="C892" i="10"/>
  <c r="M892" i="10" s="1"/>
  <c r="C892" i="16" s="1"/>
  <c r="C896" i="10"/>
  <c r="M896" i="10" s="1"/>
  <c r="C896" i="16" s="1"/>
  <c r="C987" i="10"/>
  <c r="M987" i="10" s="1"/>
  <c r="C987" i="16" s="1"/>
  <c r="C1014" i="10"/>
  <c r="M1014" i="10" s="1"/>
  <c r="C1014" i="16" s="1"/>
  <c r="I19" i="10"/>
  <c r="I667" i="10"/>
  <c r="I939" i="10"/>
  <c r="C102" i="10"/>
  <c r="M102" i="10" s="1"/>
  <c r="C102" i="16" s="1"/>
  <c r="C16" i="10"/>
  <c r="M16" i="10" s="1"/>
  <c r="C16" i="16" s="1"/>
  <c r="C39" i="10"/>
  <c r="M39" i="10" s="1"/>
  <c r="C39" i="16" s="1"/>
  <c r="C206" i="10"/>
  <c r="M206" i="10" s="1"/>
  <c r="C206" i="16" s="1"/>
  <c r="C263" i="10"/>
  <c r="M263" i="10" s="1"/>
  <c r="C263" i="16" s="1"/>
  <c r="C305" i="10"/>
  <c r="M305" i="10" s="1"/>
  <c r="C305" i="16" s="1"/>
  <c r="C344" i="10"/>
  <c r="M344" i="10" s="1"/>
  <c r="C344" i="16" s="1"/>
  <c r="C352" i="10"/>
  <c r="M352" i="10" s="1"/>
  <c r="C352" i="16" s="1"/>
  <c r="C375" i="10"/>
  <c r="M375" i="10" s="1"/>
  <c r="C375" i="16" s="1"/>
  <c r="C453" i="10"/>
  <c r="M453" i="10" s="1"/>
  <c r="C453" i="16" s="1"/>
  <c r="C532" i="10"/>
  <c r="M532" i="10" s="1"/>
  <c r="C532" i="16" s="1"/>
  <c r="C548" i="10"/>
  <c r="M548" i="10" s="1"/>
  <c r="C548" i="16" s="1"/>
  <c r="C562" i="10"/>
  <c r="M562" i="10" s="1"/>
  <c r="C562" i="16" s="1"/>
  <c r="C582" i="10"/>
  <c r="M582" i="10" s="1"/>
  <c r="C582" i="16" s="1"/>
  <c r="C612" i="10"/>
  <c r="M612" i="10" s="1"/>
  <c r="C612" i="16" s="1"/>
  <c r="C721" i="10"/>
  <c r="M721" i="10" s="1"/>
  <c r="C721" i="16" s="1"/>
  <c r="C995" i="10"/>
  <c r="M995" i="10" s="1"/>
  <c r="C995" i="16" s="1"/>
  <c r="C1058" i="10"/>
  <c r="M1058" i="10" s="1"/>
  <c r="C1058" i="16" s="1"/>
  <c r="I344" i="10"/>
  <c r="I731" i="10"/>
  <c r="I764" i="10"/>
  <c r="I892" i="10"/>
  <c r="C128" i="10"/>
  <c r="M128" i="10" s="1"/>
  <c r="C128" i="16" s="1"/>
  <c r="C190" i="10"/>
  <c r="M190" i="10" s="1"/>
  <c r="C190" i="16" s="1"/>
  <c r="C99" i="10"/>
  <c r="M99" i="10" s="1"/>
  <c r="C99" i="16" s="1"/>
  <c r="C168" i="10"/>
  <c r="M168" i="10" s="1"/>
  <c r="C168" i="16" s="1"/>
  <c r="C241" i="10"/>
  <c r="M241" i="10" s="1"/>
  <c r="C241" i="16" s="1"/>
  <c r="C368" i="10"/>
  <c r="M368" i="10" s="1"/>
  <c r="C368" i="16" s="1"/>
  <c r="C407" i="10"/>
  <c r="M407" i="10" s="1"/>
  <c r="C407" i="16" s="1"/>
  <c r="C485" i="10"/>
  <c r="M485" i="10" s="1"/>
  <c r="C485" i="16" s="1"/>
  <c r="C547" i="10"/>
  <c r="M547" i="10" s="1"/>
  <c r="C547" i="16" s="1"/>
  <c r="C556" i="10"/>
  <c r="M556" i="10" s="1"/>
  <c r="C556" i="16" s="1"/>
  <c r="C680" i="10"/>
  <c r="M680" i="10" s="1"/>
  <c r="C680" i="16" s="1"/>
  <c r="C804" i="10"/>
  <c r="M804" i="10" s="1"/>
  <c r="C804" i="16" s="1"/>
  <c r="C921" i="10"/>
  <c r="M921" i="10" s="1"/>
  <c r="C921" i="16" s="1"/>
  <c r="C1007" i="10"/>
  <c r="M1007" i="10" s="1"/>
  <c r="C1007" i="16" s="1"/>
  <c r="C1027" i="10"/>
  <c r="M1027" i="10" s="1"/>
  <c r="C1027" i="16" s="1"/>
  <c r="C1043" i="10"/>
  <c r="M1043" i="10" s="1"/>
  <c r="C1043" i="16" s="1"/>
  <c r="C1166" i="10"/>
  <c r="M1166" i="10" s="1"/>
  <c r="C1166" i="16" s="1"/>
  <c r="I75" i="10"/>
  <c r="I588" i="10"/>
  <c r="I995" i="10"/>
  <c r="C72" i="10"/>
  <c r="M72" i="10" s="1"/>
  <c r="C72" i="16" s="1"/>
  <c r="C122" i="10"/>
  <c r="M122" i="10" s="1"/>
  <c r="C122" i="16" s="1"/>
  <c r="C133" i="10"/>
  <c r="M133" i="10" s="1"/>
  <c r="C133" i="16" s="1"/>
  <c r="C172" i="10"/>
  <c r="M172" i="10" s="1"/>
  <c r="C172" i="16" s="1"/>
  <c r="C238" i="10"/>
  <c r="M238" i="10" s="1"/>
  <c r="C238" i="16" s="1"/>
  <c r="C273" i="10"/>
  <c r="M273" i="10" s="1"/>
  <c r="C273" i="16" s="1"/>
  <c r="C279" i="10"/>
  <c r="M279" i="10" s="1"/>
  <c r="C279" i="16" s="1"/>
  <c r="C444" i="10"/>
  <c r="M444" i="10" s="1"/>
  <c r="C444" i="16" s="1"/>
  <c r="C576" i="10"/>
  <c r="M576" i="10" s="1"/>
  <c r="C576" i="16" s="1"/>
  <c r="C584" i="10"/>
  <c r="M584" i="10" s="1"/>
  <c r="C584" i="16" s="1"/>
  <c r="C592" i="10"/>
  <c r="M592" i="10" s="1"/>
  <c r="C592" i="16" s="1"/>
  <c r="C594" i="10"/>
  <c r="M594" i="10" s="1"/>
  <c r="C594" i="16" s="1"/>
  <c r="C628" i="10"/>
  <c r="M628" i="10" s="1"/>
  <c r="C628" i="16" s="1"/>
  <c r="C652" i="10"/>
  <c r="M652" i="10" s="1"/>
  <c r="C652" i="16" s="1"/>
  <c r="C953" i="10"/>
  <c r="M953" i="10" s="1"/>
  <c r="C953" i="16" s="1"/>
  <c r="C1051" i="10"/>
  <c r="M1051" i="10" s="1"/>
  <c r="C1051" i="16" s="1"/>
  <c r="C1070" i="10"/>
  <c r="M1070" i="10" s="1"/>
  <c r="C1070" i="16" s="1"/>
  <c r="C1163" i="10"/>
  <c r="M1163" i="10" s="1"/>
  <c r="C1163" i="16" s="1"/>
  <c r="I168" i="10"/>
  <c r="I288" i="10"/>
  <c r="I316" i="10"/>
  <c r="I679" i="10"/>
  <c r="I775" i="10"/>
  <c r="I896" i="10"/>
  <c r="I960" i="10"/>
  <c r="I1107" i="10"/>
  <c r="G558" i="10"/>
  <c r="G1001" i="10"/>
  <c r="G1077" i="10"/>
  <c r="G1089" i="10"/>
  <c r="G435" i="10"/>
  <c r="G264" i="10"/>
  <c r="G730" i="10"/>
  <c r="G814" i="10"/>
  <c r="G838" i="10"/>
  <c r="G854" i="10"/>
  <c r="J1146" i="10"/>
  <c r="G481" i="10"/>
  <c r="G513" i="10"/>
  <c r="G635" i="10"/>
  <c r="G37" i="10"/>
  <c r="G588" i="10"/>
  <c r="G596" i="10"/>
  <c r="G956" i="10"/>
  <c r="J7" i="10"/>
  <c r="G585" i="10"/>
  <c r="G1203" i="10"/>
  <c r="G197" i="10"/>
  <c r="G45" i="10"/>
  <c r="G56" i="10"/>
  <c r="G64" i="10"/>
  <c r="G115" i="10"/>
  <c r="G229" i="10"/>
  <c r="G233" i="10"/>
  <c r="G453" i="10"/>
  <c r="G582" i="10"/>
  <c r="G723" i="10"/>
  <c r="G799" i="10"/>
  <c r="G1113" i="10"/>
  <c r="G5" i="10"/>
  <c r="G53" i="10"/>
  <c r="G163" i="10"/>
  <c r="G198" i="10"/>
  <c r="G269" i="10"/>
  <c r="G301" i="10"/>
  <c r="G312" i="10"/>
  <c r="G395" i="10"/>
  <c r="G489" i="10"/>
  <c r="G500" i="10"/>
  <c r="G835" i="10"/>
  <c r="G982" i="10"/>
  <c r="G1185" i="10"/>
  <c r="J435" i="10"/>
  <c r="G179" i="10"/>
  <c r="G309" i="10"/>
  <c r="G348" i="10"/>
  <c r="G388" i="10"/>
  <c r="G419" i="10"/>
  <c r="G454" i="10"/>
  <c r="G497" i="10"/>
  <c r="G532" i="10"/>
  <c r="G756" i="10"/>
  <c r="G883" i="10"/>
  <c r="G939" i="10"/>
  <c r="G1114" i="10"/>
  <c r="J1191" i="10"/>
  <c r="G85" i="10"/>
  <c r="G392" i="10"/>
  <c r="G408" i="10"/>
  <c r="G564" i="10"/>
  <c r="G649" i="10"/>
  <c r="G876" i="10"/>
  <c r="G947" i="10"/>
  <c r="G975" i="10"/>
  <c r="G995" i="10"/>
  <c r="G1011" i="10"/>
  <c r="G1063" i="10"/>
  <c r="G1150" i="10"/>
  <c r="G1166" i="10"/>
  <c r="J559" i="10"/>
  <c r="J723" i="10"/>
  <c r="G149" i="10"/>
  <c r="G259" i="10"/>
  <c r="G341" i="10"/>
  <c r="G365" i="10"/>
  <c r="G373" i="10"/>
  <c r="G467" i="10"/>
  <c r="G488" i="10"/>
  <c r="G533" i="10"/>
  <c r="G591" i="10"/>
  <c r="G697" i="10"/>
  <c r="G729" i="10"/>
  <c r="G940" i="10"/>
  <c r="G1107" i="10"/>
  <c r="G1131" i="10"/>
  <c r="J388" i="10"/>
  <c r="G86" i="10"/>
  <c r="G330" i="10"/>
  <c r="G436" i="10"/>
  <c r="G565" i="10"/>
  <c r="G948" i="10"/>
  <c r="G988" i="10"/>
  <c r="G1048" i="10"/>
  <c r="G1056" i="10"/>
  <c r="G1088" i="10"/>
  <c r="G1151" i="10"/>
  <c r="G1179" i="10"/>
  <c r="J149" i="10"/>
  <c r="J756" i="10"/>
  <c r="J939" i="10"/>
  <c r="G158" i="10"/>
  <c r="J158" i="10"/>
  <c r="G244" i="10"/>
  <c r="J244" i="10"/>
  <c r="G478" i="10"/>
  <c r="J478" i="10"/>
  <c r="G82" i="10"/>
  <c r="J82" i="10"/>
  <c r="G291" i="10"/>
  <c r="G385" i="10"/>
  <c r="J385" i="10"/>
  <c r="G439" i="10"/>
  <c r="J439" i="10"/>
  <c r="G612" i="10"/>
  <c r="J612" i="10"/>
  <c r="G616" i="10"/>
  <c r="J616" i="10"/>
  <c r="J805" i="10"/>
  <c r="G806" i="10"/>
  <c r="G932" i="10"/>
  <c r="J932" i="10"/>
  <c r="G1115" i="10"/>
  <c r="J1115" i="10"/>
  <c r="J876" i="10"/>
  <c r="G24" i="10"/>
  <c r="G136" i="10"/>
  <c r="J140" i="10"/>
  <c r="G141" i="10"/>
  <c r="G222" i="10"/>
  <c r="J222" i="10"/>
  <c r="G226" i="10"/>
  <c r="J226" i="10"/>
  <c r="G245" i="10"/>
  <c r="G284" i="10"/>
  <c r="J284" i="10"/>
  <c r="G374" i="10"/>
  <c r="J374" i="10"/>
  <c r="G424" i="10"/>
  <c r="J424" i="10"/>
  <c r="G432" i="10"/>
  <c r="J432" i="10"/>
  <c r="G475" i="10"/>
  <c r="J475" i="10"/>
  <c r="J536" i="10"/>
  <c r="G536" i="10"/>
  <c r="G644" i="10"/>
  <c r="G694" i="10"/>
  <c r="J694" i="10"/>
  <c r="G698" i="10"/>
  <c r="J698" i="10"/>
  <c r="J742" i="10"/>
  <c r="G742" i="10"/>
  <c r="G861" i="10"/>
  <c r="J861" i="10"/>
  <c r="G865" i="10"/>
  <c r="J865" i="10"/>
  <c r="G1092" i="10"/>
  <c r="J1092" i="10"/>
  <c r="G1096" i="10"/>
  <c r="J1096" i="10"/>
  <c r="J233" i="10"/>
  <c r="G89" i="10"/>
  <c r="J89" i="10"/>
  <c r="J349" i="10"/>
  <c r="G349" i="10"/>
  <c r="G705" i="10"/>
  <c r="J705" i="10"/>
  <c r="G762" i="10"/>
  <c r="J761" i="10"/>
  <c r="G761" i="10"/>
  <c r="G1158" i="10"/>
  <c r="J1158" i="10"/>
  <c r="G16" i="10"/>
  <c r="J16" i="10"/>
  <c r="G13" i="10"/>
  <c r="G17" i="10"/>
  <c r="J17" i="10"/>
  <c r="J21" i="10"/>
  <c r="G21" i="10"/>
  <c r="G75" i="10"/>
  <c r="J75" i="10"/>
  <c r="J83" i="10"/>
  <c r="G83" i="10"/>
  <c r="G125" i="10"/>
  <c r="G129" i="10"/>
  <c r="J129" i="10"/>
  <c r="J133" i="10"/>
  <c r="G133" i="10"/>
  <c r="G183" i="10"/>
  <c r="G184" i="10"/>
  <c r="J277" i="10"/>
  <c r="G277" i="10"/>
  <c r="G331" i="10"/>
  <c r="J331" i="10"/>
  <c r="G519" i="10"/>
  <c r="J518" i="10"/>
  <c r="G529" i="10"/>
  <c r="G571" i="10"/>
  <c r="G575" i="10"/>
  <c r="J575" i="10"/>
  <c r="G609" i="10"/>
  <c r="J609" i="10"/>
  <c r="G679" i="10"/>
  <c r="G782" i="10"/>
  <c r="J782" i="10"/>
  <c r="G790" i="10"/>
  <c r="J790" i="10"/>
  <c r="G795" i="10"/>
  <c r="J794" i="10"/>
  <c r="G905" i="10"/>
  <c r="J905" i="10"/>
  <c r="G913" i="10"/>
  <c r="J913" i="10"/>
  <c r="G921" i="10"/>
  <c r="J921" i="10"/>
  <c r="G929" i="10"/>
  <c r="J929" i="10"/>
  <c r="G186" i="10"/>
  <c r="J186" i="10"/>
  <c r="G381" i="10"/>
  <c r="G6" i="10"/>
  <c r="J6" i="10"/>
  <c r="G29" i="10"/>
  <c r="G118" i="10"/>
  <c r="J118" i="10"/>
  <c r="G168" i="10"/>
  <c r="J168" i="10"/>
  <c r="G176" i="10"/>
  <c r="J176" i="10"/>
  <c r="G219" i="10"/>
  <c r="J219" i="10"/>
  <c r="G262" i="10"/>
  <c r="J262" i="10"/>
  <c r="G266" i="10"/>
  <c r="J266" i="10"/>
  <c r="G363" i="10"/>
  <c r="J363" i="10"/>
  <c r="J371" i="10"/>
  <c r="G371" i="10"/>
  <c r="J421" i="10"/>
  <c r="G421" i="10"/>
  <c r="G465" i="10"/>
  <c r="J464" i="10"/>
  <c r="G518" i="10"/>
  <c r="G668" i="10"/>
  <c r="J731" i="10"/>
  <c r="G731" i="10"/>
  <c r="G767" i="10"/>
  <c r="J767" i="10"/>
  <c r="G846" i="10"/>
  <c r="J846" i="10"/>
  <c r="G977" i="10"/>
  <c r="J977" i="10"/>
  <c r="G1033" i="10"/>
  <c r="J1033" i="10"/>
  <c r="G1081" i="10"/>
  <c r="J1081" i="10"/>
  <c r="J1085" i="10"/>
  <c r="G1086" i="10"/>
  <c r="J1211" i="10"/>
  <c r="G1211" i="10"/>
  <c r="J64" i="10"/>
  <c r="J86" i="10"/>
  <c r="G27" i="10"/>
  <c r="J27" i="10"/>
  <c r="G35" i="10"/>
  <c r="J35" i="10"/>
  <c r="G345" i="10"/>
  <c r="J345" i="10"/>
  <c r="G487" i="10"/>
  <c r="J486" i="10"/>
  <c r="G592" i="10"/>
  <c r="J592" i="10"/>
  <c r="G1003" i="10"/>
  <c r="J1003" i="10"/>
  <c r="J1059" i="10"/>
  <c r="G1059" i="10"/>
  <c r="G78" i="10"/>
  <c r="J78" i="10"/>
  <c r="G93" i="10"/>
  <c r="G147" i="10"/>
  <c r="G194" i="10"/>
  <c r="J194" i="10"/>
  <c r="G338" i="10"/>
  <c r="J338" i="10"/>
  <c r="J389" i="10"/>
  <c r="G389" i="10"/>
  <c r="G237" i="10"/>
  <c r="G49" i="10"/>
  <c r="J49" i="10"/>
  <c r="G69" i="10"/>
  <c r="J68" i="10"/>
  <c r="J72" i="10"/>
  <c r="G72" i="10"/>
  <c r="G107" i="10"/>
  <c r="J107" i="10"/>
  <c r="G270" i="10"/>
  <c r="J270" i="10"/>
  <c r="G320" i="10"/>
  <c r="J320" i="10"/>
  <c r="G324" i="10"/>
  <c r="J324" i="10"/>
  <c r="G328" i="10"/>
  <c r="G406" i="10"/>
  <c r="J406" i="10"/>
  <c r="G410" i="10"/>
  <c r="J410" i="10"/>
  <c r="G561" i="10"/>
  <c r="G606" i="10"/>
  <c r="J606" i="10"/>
  <c r="G657" i="10"/>
  <c r="J657" i="10"/>
  <c r="G661" i="10"/>
  <c r="J661" i="10"/>
  <c r="J665" i="10"/>
  <c r="G665" i="10"/>
  <c r="G771" i="10"/>
  <c r="G775" i="10"/>
  <c r="J775" i="10"/>
  <c r="J779" i="10"/>
  <c r="G779" i="10"/>
  <c r="G827" i="10"/>
  <c r="J827" i="10"/>
  <c r="G894" i="10"/>
  <c r="J894" i="10"/>
  <c r="G1188" i="10"/>
  <c r="J1188" i="10"/>
  <c r="G1192" i="10"/>
  <c r="J1192" i="10"/>
  <c r="J205" i="10"/>
  <c r="G205" i="10"/>
  <c r="J248" i="10"/>
  <c r="G248" i="10"/>
  <c r="G287" i="10"/>
  <c r="J287" i="10"/>
  <c r="G639" i="10"/>
  <c r="J639" i="10"/>
  <c r="G713" i="10"/>
  <c r="J713" i="10"/>
  <c r="G190" i="10"/>
  <c r="J190" i="10"/>
  <c r="G280" i="10"/>
  <c r="G38" i="10"/>
  <c r="J38" i="10"/>
  <c r="J165" i="10"/>
  <c r="G165" i="10"/>
  <c r="G208" i="10"/>
  <c r="J208" i="10"/>
  <c r="G213" i="10"/>
  <c r="J212" i="10"/>
  <c r="G251" i="10"/>
  <c r="J251" i="10"/>
  <c r="G352" i="10"/>
  <c r="J352" i="10"/>
  <c r="J461" i="10"/>
  <c r="G461" i="10"/>
  <c r="G469" i="10"/>
  <c r="G551" i="10"/>
  <c r="J550" i="10"/>
  <c r="G716" i="10"/>
  <c r="J716" i="10"/>
  <c r="G720" i="10"/>
  <c r="J720" i="10"/>
  <c r="G724" i="10"/>
  <c r="J724" i="10"/>
  <c r="J764" i="10"/>
  <c r="G764" i="10"/>
  <c r="G1070" i="10"/>
  <c r="J1070" i="10"/>
  <c r="J1177" i="10"/>
  <c r="G1177" i="10"/>
  <c r="J183" i="10"/>
  <c r="G334" i="10"/>
  <c r="J334" i="10"/>
  <c r="G620" i="10"/>
  <c r="J620" i="10"/>
  <c r="G46" i="10"/>
  <c r="J46" i="10"/>
  <c r="J61" i="10"/>
  <c r="G61" i="10"/>
  <c r="G96" i="10"/>
  <c r="J96" i="10"/>
  <c r="J100" i="10"/>
  <c r="G101" i="10"/>
  <c r="G104" i="10"/>
  <c r="J104" i="10"/>
  <c r="G150" i="10"/>
  <c r="J150" i="10"/>
  <c r="G154" i="10"/>
  <c r="J154" i="10"/>
  <c r="G294" i="10"/>
  <c r="J294" i="10"/>
  <c r="G298" i="10"/>
  <c r="J298" i="10"/>
  <c r="G302" i="10"/>
  <c r="J302" i="10"/>
  <c r="G306" i="10"/>
  <c r="J306" i="10"/>
  <c r="G403" i="10"/>
  <c r="G442" i="10"/>
  <c r="J442" i="10"/>
  <c r="G446" i="10"/>
  <c r="J446" i="10"/>
  <c r="G450" i="10"/>
  <c r="J450" i="10"/>
  <c r="J504" i="10"/>
  <c r="G504" i="10"/>
  <c r="J603" i="10"/>
  <c r="G603" i="10"/>
  <c r="G607" i="10"/>
  <c r="G812" i="10"/>
  <c r="J812" i="10"/>
  <c r="J891" i="10"/>
  <c r="G891" i="10"/>
  <c r="J558" i="10"/>
  <c r="J988" i="10"/>
  <c r="J1077" i="10"/>
  <c r="G958" i="10"/>
  <c r="J958" i="10"/>
  <c r="J966" i="10"/>
  <c r="G966" i="10"/>
  <c r="G1022" i="10"/>
  <c r="J1022" i="10"/>
  <c r="G1041" i="10"/>
  <c r="J1041" i="10"/>
  <c r="G1052" i="10"/>
  <c r="J1052" i="10"/>
  <c r="G1100" i="10"/>
  <c r="J1100" i="10"/>
  <c r="G1104" i="10"/>
  <c r="J1104" i="10"/>
  <c r="G1181" i="10"/>
  <c r="J1181" i="10"/>
  <c r="G1196" i="10"/>
  <c r="J1196" i="10"/>
  <c r="G1200" i="10"/>
  <c r="J1200" i="10"/>
  <c r="G1219" i="10"/>
  <c r="J1219" i="10"/>
  <c r="J29" i="10"/>
  <c r="J342" i="10"/>
  <c r="G122" i="10"/>
  <c r="G144" i="10"/>
  <c r="J144" i="10"/>
  <c r="G162" i="10"/>
  <c r="G169" i="10"/>
  <c r="G180" i="10"/>
  <c r="J180" i="10"/>
  <c r="G187" i="10"/>
  <c r="J187" i="10"/>
  <c r="G223" i="10"/>
  <c r="G230" i="10"/>
  <c r="J230" i="10"/>
  <c r="G234" i="10"/>
  <c r="G274" i="10"/>
  <c r="J274" i="10"/>
  <c r="G288" i="10"/>
  <c r="J288" i="10"/>
  <c r="G299" i="10"/>
  <c r="J299" i="10"/>
  <c r="G360" i="10"/>
  <c r="G378" i="10"/>
  <c r="J378" i="10"/>
  <c r="G400" i="10"/>
  <c r="G418" i="10"/>
  <c r="J418" i="10"/>
  <c r="G425" i="10"/>
  <c r="J425" i="10"/>
  <c r="G443" i="10"/>
  <c r="J443" i="10"/>
  <c r="G473" i="10"/>
  <c r="J472" i="10"/>
  <c r="G479" i="10"/>
  <c r="J479" i="10"/>
  <c r="G484" i="10"/>
  <c r="J483" i="10"/>
  <c r="G494" i="10"/>
  <c r="G501" i="10"/>
  <c r="J501" i="10"/>
  <c r="G516" i="10"/>
  <c r="J515" i="10"/>
  <c r="G526" i="10"/>
  <c r="G548" i="10"/>
  <c r="J547" i="10"/>
  <c r="G587" i="10"/>
  <c r="J586" i="10"/>
  <c r="G600" i="10"/>
  <c r="J600" i="10"/>
  <c r="G628" i="10"/>
  <c r="G632" i="10"/>
  <c r="J632" i="10"/>
  <c r="G651" i="10"/>
  <c r="J650" i="10"/>
  <c r="G676" i="10"/>
  <c r="J676" i="10"/>
  <c r="G702" i="10"/>
  <c r="J702" i="10"/>
  <c r="G707" i="10"/>
  <c r="J706" i="10"/>
  <c r="G717" i="10"/>
  <c r="G722" i="10"/>
  <c r="J721" i="10"/>
  <c r="G735" i="10"/>
  <c r="G750" i="10"/>
  <c r="J750" i="10"/>
  <c r="G768" i="10"/>
  <c r="G783" i="10"/>
  <c r="J783" i="10"/>
  <c r="G787" i="10"/>
  <c r="G858" i="10"/>
  <c r="J858" i="10"/>
  <c r="G884" i="10"/>
  <c r="J884" i="10"/>
  <c r="G902" i="10"/>
  <c r="J902" i="10"/>
  <c r="G937" i="10"/>
  <c r="J937" i="10"/>
  <c r="G955" i="10"/>
  <c r="G1004" i="10"/>
  <c r="J1004" i="10"/>
  <c r="G1012" i="10"/>
  <c r="J1012" i="10"/>
  <c r="G1019" i="10"/>
  <c r="G1030" i="10"/>
  <c r="G1049" i="10"/>
  <c r="G1067" i="10"/>
  <c r="G1078" i="10"/>
  <c r="J1078" i="10"/>
  <c r="G1132" i="10"/>
  <c r="J1132" i="10"/>
  <c r="G1136" i="10"/>
  <c r="J1136" i="10"/>
  <c r="G1144" i="10"/>
  <c r="J1144" i="10"/>
  <c r="G1155" i="10"/>
  <c r="G1174" i="10"/>
  <c r="J87" i="10"/>
  <c r="J163" i="10"/>
  <c r="J198" i="10"/>
  <c r="J223" i="10"/>
  <c r="J328" i="10"/>
  <c r="J408" i="10"/>
  <c r="J487" i="10"/>
  <c r="J551" i="10"/>
  <c r="J768" i="10"/>
  <c r="G32" i="10"/>
  <c r="J32" i="10"/>
  <c r="G43" i="10"/>
  <c r="G54" i="10"/>
  <c r="J54" i="10"/>
  <c r="G65" i="10"/>
  <c r="J65" i="10"/>
  <c r="G90" i="10"/>
  <c r="J90" i="10"/>
  <c r="G112" i="10"/>
  <c r="J112" i="10"/>
  <c r="G119" i="10"/>
  <c r="J119" i="10"/>
  <c r="G126" i="10"/>
  <c r="J126" i="10"/>
  <c r="G130" i="10"/>
  <c r="G155" i="10"/>
  <c r="G173" i="10"/>
  <c r="G195" i="10"/>
  <c r="J195" i="10"/>
  <c r="G202" i="10"/>
  <c r="J202" i="10"/>
  <c r="G216" i="10"/>
  <c r="G220" i="10"/>
  <c r="J220" i="10"/>
  <c r="G227" i="10"/>
  <c r="G238" i="10"/>
  <c r="G242" i="10"/>
  <c r="J242" i="10"/>
  <c r="G256" i="10"/>
  <c r="J256" i="10"/>
  <c r="G260" i="10"/>
  <c r="J260" i="10"/>
  <c r="G267" i="10"/>
  <c r="J267" i="10"/>
  <c r="G281" i="10"/>
  <c r="J281" i="10"/>
  <c r="G310" i="10"/>
  <c r="G317" i="10"/>
  <c r="G321" i="10"/>
  <c r="G339" i="10"/>
  <c r="G346" i="10"/>
  <c r="J346" i="10"/>
  <c r="G368" i="10"/>
  <c r="J368" i="10"/>
  <c r="G375" i="10"/>
  <c r="J375" i="10"/>
  <c r="G382" i="10"/>
  <c r="J382" i="10"/>
  <c r="G386" i="10"/>
  <c r="G411" i="10"/>
  <c r="J411" i="10"/>
  <c r="G429" i="10"/>
  <c r="G451" i="10"/>
  <c r="J451" i="10"/>
  <c r="G458" i="10"/>
  <c r="J458" i="10"/>
  <c r="G472" i="10"/>
  <c r="G476" i="10"/>
  <c r="J476" i="10"/>
  <c r="G483" i="10"/>
  <c r="G498" i="10"/>
  <c r="G512" i="10"/>
  <c r="G523" i="10"/>
  <c r="J523" i="10"/>
  <c r="G530" i="10"/>
  <c r="J530" i="10"/>
  <c r="G544" i="10"/>
  <c r="G547" i="10"/>
  <c r="G555" i="10"/>
  <c r="J555" i="10"/>
  <c r="G562" i="10"/>
  <c r="J562" i="10"/>
  <c r="G569" i="10"/>
  <c r="J569" i="10"/>
  <c r="G572" i="10"/>
  <c r="J572" i="10"/>
  <c r="G580" i="10"/>
  <c r="J580" i="10"/>
  <c r="G583" i="10"/>
  <c r="G586" i="10"/>
  <c r="G593" i="10"/>
  <c r="J593" i="10"/>
  <c r="G610" i="10"/>
  <c r="G617" i="10"/>
  <c r="G625" i="10"/>
  <c r="J625" i="10"/>
  <c r="G636" i="10"/>
  <c r="J636" i="10"/>
  <c r="G647" i="10"/>
  <c r="G650" i="10"/>
  <c r="G662" i="10"/>
  <c r="J662" i="10"/>
  <c r="G674" i="10"/>
  <c r="J673" i="10"/>
  <c r="G691" i="10"/>
  <c r="G695" i="10"/>
  <c r="J695" i="10"/>
  <c r="G714" i="10"/>
  <c r="G739" i="10"/>
  <c r="G758" i="10"/>
  <c r="J758" i="10"/>
  <c r="G810" i="10"/>
  <c r="J810" i="10"/>
  <c r="G828" i="10"/>
  <c r="G843" i="10"/>
  <c r="G847" i="10"/>
  <c r="J847" i="10"/>
  <c r="G862" i="10"/>
  <c r="G873" i="10"/>
  <c r="J873" i="10"/>
  <c r="G881" i="10"/>
  <c r="G895" i="10"/>
  <c r="J895" i="10"/>
  <c r="G910" i="10"/>
  <c r="G918" i="10"/>
  <c r="G926" i="10"/>
  <c r="J926" i="10"/>
  <c r="G963" i="10"/>
  <c r="G986" i="10"/>
  <c r="J986" i="10"/>
  <c r="G1023" i="10"/>
  <c r="G1038" i="10"/>
  <c r="J1038" i="10"/>
  <c r="G1046" i="10"/>
  <c r="J1046" i="10"/>
  <c r="G1053" i="10"/>
  <c r="J1053" i="10"/>
  <c r="G1060" i="10"/>
  <c r="J1060" i="10"/>
  <c r="G1090" i="10"/>
  <c r="J1090" i="10"/>
  <c r="G1105" i="10"/>
  <c r="G1148" i="10"/>
  <c r="J1148" i="10"/>
  <c r="G1152" i="10"/>
  <c r="G1163" i="10"/>
  <c r="G1167" i="10"/>
  <c r="J1167" i="10"/>
  <c r="J1171" i="10"/>
  <c r="G1171" i="10"/>
  <c r="G1232" i="10"/>
  <c r="J1232" i="10"/>
  <c r="G1236" i="10"/>
  <c r="J1236" i="10"/>
  <c r="J238" i="10"/>
  <c r="J264" i="10"/>
  <c r="J301" i="10"/>
  <c r="J365" i="10"/>
  <c r="J419" i="10"/>
  <c r="J436" i="10"/>
  <c r="J449" i="10"/>
  <c r="J498" i="10"/>
  <c r="J512" i="10"/>
  <c r="J596" i="10"/>
  <c r="J729" i="10"/>
  <c r="J930" i="10"/>
  <c r="J955" i="10"/>
  <c r="G278" i="10"/>
  <c r="G285" i="10"/>
  <c r="G296" i="10"/>
  <c r="G307" i="10"/>
  <c r="G314" i="10"/>
  <c r="J314" i="10"/>
  <c r="G325" i="10"/>
  <c r="G336" i="10"/>
  <c r="G350" i="10"/>
  <c r="J350" i="10"/>
  <c r="G354" i="10"/>
  <c r="G357" i="10"/>
  <c r="G361" i="10"/>
  <c r="G372" i="10"/>
  <c r="G379" i="10"/>
  <c r="G390" i="10"/>
  <c r="J390" i="10"/>
  <c r="G397" i="10"/>
  <c r="G415" i="10"/>
  <c r="G422" i="10"/>
  <c r="J422" i="10"/>
  <c r="G426" i="10"/>
  <c r="J426" i="10"/>
  <c r="G440" i="10"/>
  <c r="G462" i="10"/>
  <c r="G466" i="10"/>
  <c r="J466" i="10"/>
  <c r="G491" i="10"/>
  <c r="J491" i="10"/>
  <c r="G496" i="10"/>
  <c r="J495" i="10"/>
  <c r="G502" i="10"/>
  <c r="J502" i="10"/>
  <c r="G505" i="10"/>
  <c r="G509" i="10"/>
  <c r="J509" i="10"/>
  <c r="G528" i="10"/>
  <c r="J527" i="10"/>
  <c r="G534" i="10"/>
  <c r="J534" i="10"/>
  <c r="G537" i="10"/>
  <c r="J537" i="10"/>
  <c r="G541" i="10"/>
  <c r="J541" i="10"/>
  <c r="G559" i="10"/>
  <c r="G566" i="10"/>
  <c r="G597" i="10"/>
  <c r="J597" i="10"/>
  <c r="G629" i="10"/>
  <c r="J629" i="10"/>
  <c r="G633" i="10"/>
  <c r="G673" i="10"/>
  <c r="G684" i="10"/>
  <c r="G688" i="10"/>
  <c r="J688" i="10"/>
  <c r="G699" i="10"/>
  <c r="G711" i="10"/>
  <c r="G718" i="10"/>
  <c r="G732" i="10"/>
  <c r="J732" i="10"/>
  <c r="J747" i="10"/>
  <c r="G747" i="10"/>
  <c r="G765" i="10"/>
  <c r="J765" i="10"/>
  <c r="G780" i="10"/>
  <c r="G788" i="10"/>
  <c r="G803" i="10"/>
  <c r="G825" i="10"/>
  <c r="G836" i="10"/>
  <c r="J836" i="10"/>
  <c r="G851" i="10"/>
  <c r="G899" i="10"/>
  <c r="G934" i="10"/>
  <c r="G971" i="10"/>
  <c r="G990" i="10"/>
  <c r="J990" i="10"/>
  <c r="G1009" i="10"/>
  <c r="G1027" i="10"/>
  <c r="G1050" i="10"/>
  <c r="G1057" i="10"/>
  <c r="G1068" i="10"/>
  <c r="J1068" i="10"/>
  <c r="G1072" i="10"/>
  <c r="J1072" i="10"/>
  <c r="G1075" i="10"/>
  <c r="G1083" i="10"/>
  <c r="J1083" i="10"/>
  <c r="G1117" i="10"/>
  <c r="J1117" i="10"/>
  <c r="G1121" i="10"/>
  <c r="J1121" i="10"/>
  <c r="G1129" i="10"/>
  <c r="J1129" i="10"/>
  <c r="G1137" i="10"/>
  <c r="J1137" i="10"/>
  <c r="G1145" i="10"/>
  <c r="J330" i="10"/>
  <c r="J395" i="10"/>
  <c r="J462" i="10"/>
  <c r="J526" i="10"/>
  <c r="J565" i="10"/>
  <c r="J717" i="10"/>
  <c r="J730" i="10"/>
  <c r="J881" i="10"/>
  <c r="J910" i="10"/>
  <c r="J940" i="10"/>
  <c r="J1166" i="10"/>
  <c r="G14" i="10"/>
  <c r="G51" i="10"/>
  <c r="G80" i="10"/>
  <c r="G116" i="10"/>
  <c r="G134" i="10"/>
  <c r="J134" i="10"/>
  <c r="G166" i="10"/>
  <c r="J166" i="10"/>
  <c r="G206" i="10"/>
  <c r="J206" i="10"/>
  <c r="G224" i="10"/>
  <c r="G11" i="10"/>
  <c r="J11" i="10"/>
  <c r="G22" i="10"/>
  <c r="G33" i="10"/>
  <c r="J33" i="10"/>
  <c r="G40" i="10"/>
  <c r="G62" i="10"/>
  <c r="G91" i="10"/>
  <c r="J91" i="10"/>
  <c r="G109" i="10"/>
  <c r="G131" i="10"/>
  <c r="J131" i="10"/>
  <c r="G138" i="10"/>
  <c r="G152" i="10"/>
  <c r="G156" i="10"/>
  <c r="G174" i="10"/>
  <c r="J174" i="10"/>
  <c r="G178" i="10"/>
  <c r="J178" i="10"/>
  <c r="G181" i="10"/>
  <c r="G192" i="10"/>
  <c r="J192" i="10"/>
  <c r="G196" i="10"/>
  <c r="G203" i="10"/>
  <c r="G217" i="10"/>
  <c r="G246" i="10"/>
  <c r="G253" i="10"/>
  <c r="G257" i="10"/>
  <c r="J257" i="10"/>
  <c r="G275" i="10"/>
  <c r="G282" i="10"/>
  <c r="J282" i="10"/>
  <c r="G304" i="10"/>
  <c r="J304" i="10"/>
  <c r="G311" i="10"/>
  <c r="G318" i="10"/>
  <c r="J318" i="10"/>
  <c r="G322" i="10"/>
  <c r="G347" i="10"/>
  <c r="G387" i="10"/>
  <c r="G394" i="10"/>
  <c r="G412" i="10"/>
  <c r="J412" i="10"/>
  <c r="G430" i="10"/>
  <c r="J430" i="10"/>
  <c r="G434" i="10"/>
  <c r="G437" i="10"/>
  <c r="G448" i="10"/>
  <c r="G452" i="10"/>
  <c r="J452" i="10"/>
  <c r="G459" i="10"/>
  <c r="J459" i="10"/>
  <c r="G485" i="10"/>
  <c r="J484" i="10"/>
  <c r="G556" i="10"/>
  <c r="J556" i="10"/>
  <c r="G573" i="10"/>
  <c r="J573" i="10"/>
  <c r="G577" i="10"/>
  <c r="G594" i="10"/>
  <c r="J594" i="10"/>
  <c r="G601" i="10"/>
  <c r="G604" i="10"/>
  <c r="G619" i="10"/>
  <c r="J618" i="10"/>
  <c r="G627" i="10"/>
  <c r="J626" i="10"/>
  <c r="G641" i="10"/>
  <c r="J641" i="10"/>
  <c r="G648" i="10"/>
  <c r="J648" i="10"/>
  <c r="G671" i="10"/>
  <c r="J670" i="10"/>
  <c r="G681" i="10"/>
  <c r="J681" i="10"/>
  <c r="G755" i="10"/>
  <c r="G778" i="10"/>
  <c r="J777" i="10"/>
  <c r="G796" i="10"/>
  <c r="J796" i="10"/>
  <c r="G822" i="10"/>
  <c r="G833" i="10"/>
  <c r="G844" i="10"/>
  <c r="J844" i="10"/>
  <c r="G848" i="10"/>
  <c r="J848" i="10"/>
  <c r="G859" i="10"/>
  <c r="G863" i="10"/>
  <c r="J863" i="10"/>
  <c r="G870" i="10"/>
  <c r="G878" i="10"/>
  <c r="J878" i="10"/>
  <c r="G889" i="10"/>
  <c r="G892" i="10"/>
  <c r="G896" i="10"/>
  <c r="G907" i="10"/>
  <c r="G911" i="10"/>
  <c r="J915" i="10"/>
  <c r="G915" i="10"/>
  <c r="G923" i="10"/>
  <c r="G942" i="10"/>
  <c r="J942" i="10"/>
  <c r="G953" i="10"/>
  <c r="G964" i="10"/>
  <c r="J964" i="10"/>
  <c r="G979" i="10"/>
  <c r="G1017" i="10"/>
  <c r="G1020" i="10"/>
  <c r="G1024" i="10"/>
  <c r="G1035" i="10"/>
  <c r="G1039" i="10"/>
  <c r="J1039" i="10"/>
  <c r="G1043" i="10"/>
  <c r="G1221" i="10"/>
  <c r="J1221" i="10"/>
  <c r="G1225" i="10"/>
  <c r="J1225" i="10"/>
  <c r="G1229" i="10"/>
  <c r="J1229" i="10"/>
  <c r="G1233" i="10"/>
  <c r="J1233" i="10"/>
  <c r="L1237" i="10"/>
  <c r="B1237" i="16" s="1"/>
  <c r="C1239" i="19" s="1"/>
  <c r="D1239" i="19" s="1"/>
  <c r="E1239" i="19" s="1"/>
  <c r="G1239" i="19" s="1"/>
  <c r="J1237" i="10"/>
  <c r="J14" i="10"/>
  <c r="J37" i="10"/>
  <c r="J62" i="10"/>
  <c r="J116" i="10"/>
  <c r="J130" i="10"/>
  <c r="J203" i="10"/>
  <c r="J480" i="10"/>
  <c r="J566" i="10"/>
  <c r="J718" i="10"/>
  <c r="J787" i="10"/>
  <c r="J814" i="10"/>
  <c r="J911" i="10"/>
  <c r="J982" i="10"/>
  <c r="J995" i="10"/>
  <c r="J1140" i="10"/>
  <c r="J1151" i="10"/>
  <c r="G98" i="10"/>
  <c r="J98" i="10"/>
  <c r="G105" i="10"/>
  <c r="J105" i="10"/>
  <c r="G123" i="10"/>
  <c r="G159" i="10"/>
  <c r="J159" i="10"/>
  <c r="G170" i="10"/>
  <c r="G210" i="10"/>
  <c r="G235" i="10"/>
  <c r="J235" i="10"/>
  <c r="G19" i="10"/>
  <c r="G48" i="10"/>
  <c r="G59" i="10"/>
  <c r="J59" i="10"/>
  <c r="G70" i="10"/>
  <c r="G77" i="10"/>
  <c r="G95" i="10"/>
  <c r="G102" i="10"/>
  <c r="G106" i="10"/>
  <c r="J106" i="10"/>
  <c r="G120" i="10"/>
  <c r="G142" i="10"/>
  <c r="G146" i="10"/>
  <c r="J146" i="10"/>
  <c r="G160" i="10"/>
  <c r="J160" i="10"/>
  <c r="G171" i="10"/>
  <c r="J171" i="10"/>
  <c r="G214" i="10"/>
  <c r="J214" i="10"/>
  <c r="G221" i="10"/>
  <c r="G232" i="10"/>
  <c r="G243" i="10"/>
  <c r="G250" i="10"/>
  <c r="J250" i="10"/>
  <c r="G261" i="10"/>
  <c r="G272" i="10"/>
  <c r="G286" i="10"/>
  <c r="J286" i="10"/>
  <c r="G290" i="10"/>
  <c r="G293" i="10"/>
  <c r="G297" i="10"/>
  <c r="J297" i="10"/>
  <c r="G308" i="10"/>
  <c r="J308" i="10"/>
  <c r="G315" i="10"/>
  <c r="G326" i="10"/>
  <c r="J326" i="10"/>
  <c r="G333" i="10"/>
  <c r="G351" i="10"/>
  <c r="J351" i="10"/>
  <c r="G358" i="10"/>
  <c r="J358" i="10"/>
  <c r="G362" i="10"/>
  <c r="J362" i="10"/>
  <c r="G376" i="10"/>
  <c r="G398" i="10"/>
  <c r="J398" i="10"/>
  <c r="G402" i="10"/>
  <c r="J402" i="10"/>
  <c r="G405" i="10"/>
  <c r="G416" i="10"/>
  <c r="J416" i="10"/>
  <c r="G427" i="10"/>
  <c r="G457" i="10"/>
  <c r="J456" i="10"/>
  <c r="G470" i="10"/>
  <c r="J470" i="10"/>
  <c r="G477" i="10"/>
  <c r="G493" i="10"/>
  <c r="G506" i="10"/>
  <c r="G510" i="10"/>
  <c r="J510" i="10"/>
  <c r="G524" i="10"/>
  <c r="G538" i="10"/>
  <c r="G542" i="10"/>
  <c r="J542" i="10"/>
  <c r="G545" i="10"/>
  <c r="G570" i="10"/>
  <c r="G598" i="10"/>
  <c r="J598" i="10"/>
  <c r="G611" i="10"/>
  <c r="G615" i="10"/>
  <c r="G626" i="10"/>
  <c r="G630" i="10"/>
  <c r="J630" i="10"/>
  <c r="G667" i="10"/>
  <c r="J667" i="10"/>
  <c r="G685" i="10"/>
  <c r="G700" i="10"/>
  <c r="J700" i="10"/>
  <c r="G708" i="10"/>
  <c r="J708" i="10"/>
  <c r="G715" i="10"/>
  <c r="G733" i="10"/>
  <c r="J733" i="10"/>
  <c r="G748" i="10"/>
  <c r="G766" i="10"/>
  <c r="J766" i="10"/>
  <c r="G786" i="10"/>
  <c r="J785" i="10"/>
  <c r="G794" i="10"/>
  <c r="G804" i="10"/>
  <c r="J804" i="10"/>
  <c r="G811" i="10"/>
  <c r="G815" i="10"/>
  <c r="G841" i="10"/>
  <c r="J841" i="10"/>
  <c r="G852" i="10"/>
  <c r="G867" i="10"/>
  <c r="G950" i="10"/>
  <c r="J950" i="10"/>
  <c r="G972" i="10"/>
  <c r="J972" i="10"/>
  <c r="G976" i="10"/>
  <c r="J976" i="10"/>
  <c r="G987" i="10"/>
  <c r="G991" i="10"/>
  <c r="J991" i="10"/>
  <c r="G998" i="10"/>
  <c r="G1006" i="10"/>
  <c r="J1006" i="10"/>
  <c r="J1014" i="10"/>
  <c r="G1014" i="10"/>
  <c r="G1084" i="10"/>
  <c r="J1084" i="10"/>
  <c r="G1091" i="10"/>
  <c r="G1110" i="10"/>
  <c r="J1110" i="10"/>
  <c r="G1118" i="10"/>
  <c r="J1118" i="10"/>
  <c r="G1123" i="10"/>
  <c r="J1122" i="10"/>
  <c r="G1126" i="10"/>
  <c r="G1130" i="10"/>
  <c r="J1130" i="10"/>
  <c r="G1206" i="10"/>
  <c r="J1206" i="10"/>
  <c r="J51" i="10"/>
  <c r="J95" i="10"/>
  <c r="J155" i="10"/>
  <c r="J347" i="10"/>
  <c r="J467" i="10"/>
  <c r="J492" i="10"/>
  <c r="J505" i="10"/>
  <c r="J519" i="10"/>
  <c r="J591" i="10"/>
  <c r="J711" i="10"/>
  <c r="J799" i="10"/>
  <c r="J815" i="10"/>
  <c r="J1001" i="10"/>
  <c r="J1030" i="10"/>
  <c r="J1056" i="10"/>
  <c r="J1088" i="10"/>
  <c r="J1152" i="10"/>
  <c r="J1184" i="10"/>
  <c r="G94" i="10"/>
  <c r="G30" i="10"/>
  <c r="J30" i="10"/>
  <c r="G67" i="10"/>
  <c r="J67" i="10"/>
  <c r="G74" i="10"/>
  <c r="G92" i="10"/>
  <c r="J92" i="10"/>
  <c r="G99" i="10"/>
  <c r="G110" i="10"/>
  <c r="G114" i="10"/>
  <c r="G117" i="10"/>
  <c r="G128" i="10"/>
  <c r="G132" i="10"/>
  <c r="J132" i="10"/>
  <c r="G139" i="10"/>
  <c r="J139" i="10"/>
  <c r="G153" i="10"/>
  <c r="J153" i="10"/>
  <c r="G182" i="10"/>
  <c r="G189" i="10"/>
  <c r="G193" i="10"/>
  <c r="J193" i="10"/>
  <c r="G200" i="10"/>
  <c r="G211" i="10"/>
  <c r="G218" i="10"/>
  <c r="G240" i="10"/>
  <c r="J240" i="10"/>
  <c r="G247" i="10"/>
  <c r="J247" i="10"/>
  <c r="G254" i="10"/>
  <c r="J254" i="10"/>
  <c r="G258" i="10"/>
  <c r="G283" i="10"/>
  <c r="G323" i="10"/>
  <c r="J323" i="10"/>
  <c r="G344" i="10"/>
  <c r="G355" i="10"/>
  <c r="G366" i="10"/>
  <c r="G370" i="10"/>
  <c r="J370" i="10"/>
  <c r="G384" i="10"/>
  <c r="J384" i="10"/>
  <c r="G409" i="10"/>
  <c r="G438" i="10"/>
  <c r="J438" i="10"/>
  <c r="G445" i="10"/>
  <c r="G456" i="10"/>
  <c r="G474" i="10"/>
  <c r="J474" i="10"/>
  <c r="G503" i="10"/>
  <c r="G521" i="10"/>
  <c r="J521" i="10"/>
  <c r="G535" i="10"/>
  <c r="G553" i="10"/>
  <c r="G567" i="10"/>
  <c r="G579" i="10"/>
  <c r="G602" i="10"/>
  <c r="G623" i="10"/>
  <c r="J623" i="10"/>
  <c r="G683" i="10"/>
  <c r="J682" i="10"/>
  <c r="G693" i="10"/>
  <c r="J693" i="10"/>
  <c r="G727" i="10"/>
  <c r="J727" i="10"/>
  <c r="G763" i="10"/>
  <c r="G774" i="10"/>
  <c r="J774" i="10"/>
  <c r="G801" i="10"/>
  <c r="G819" i="10"/>
  <c r="G830" i="10"/>
  <c r="J830" i="10"/>
  <c r="G875" i="10"/>
  <c r="G916" i="10"/>
  <c r="G924" i="10"/>
  <c r="J924" i="10"/>
  <c r="G961" i="10"/>
  <c r="G969" i="10"/>
  <c r="J969" i="10"/>
  <c r="G980" i="10"/>
  <c r="G1044" i="10"/>
  <c r="J1044" i="10"/>
  <c r="G1051" i="10"/>
  <c r="G1062" i="10"/>
  <c r="J1062" i="10"/>
  <c r="G1066" i="10"/>
  <c r="J1066" i="10"/>
  <c r="G1073" i="10"/>
  <c r="G1099" i="10"/>
  <c r="G1103" i="10"/>
  <c r="J1103" i="10"/>
  <c r="G1180" i="10"/>
  <c r="J1180" i="10"/>
  <c r="G1195" i="10"/>
  <c r="G1214" i="10"/>
  <c r="J1214" i="10"/>
  <c r="G1222" i="10"/>
  <c r="J1222" i="10"/>
  <c r="G1227" i="10"/>
  <c r="J1226" i="10"/>
  <c r="G1230" i="10"/>
  <c r="J74" i="10"/>
  <c r="J122" i="10"/>
  <c r="J156" i="10"/>
  <c r="J182" i="10"/>
  <c r="J217" i="10"/>
  <c r="J232" i="10"/>
  <c r="J258" i="10"/>
  <c r="J283" i="10"/>
  <c r="J310" i="10"/>
  <c r="J321" i="10"/>
  <c r="J360" i="10"/>
  <c r="J372" i="10"/>
  <c r="J386" i="10"/>
  <c r="J400" i="10"/>
  <c r="J414" i="10"/>
  <c r="J427" i="10"/>
  <c r="J454" i="10"/>
  <c r="J506" i="10"/>
  <c r="J615" i="10"/>
  <c r="J628" i="10"/>
  <c r="J735" i="10"/>
  <c r="J748" i="10"/>
  <c r="J788" i="10"/>
  <c r="J854" i="10"/>
  <c r="J948" i="10"/>
  <c r="J1043" i="10"/>
  <c r="J1089" i="10"/>
  <c r="J1114" i="10"/>
  <c r="J1185" i="10"/>
  <c r="J1011" i="10"/>
  <c r="G1064" i="10"/>
  <c r="G1093" i="10"/>
  <c r="G1097" i="10"/>
  <c r="G1108" i="10"/>
  <c r="G1112" i="10"/>
  <c r="G1134" i="10"/>
  <c r="G1156" i="10"/>
  <c r="G1160" i="10"/>
  <c r="G1178" i="10"/>
  <c r="G1193" i="10"/>
  <c r="G1204" i="10"/>
  <c r="G1208" i="10"/>
  <c r="G1223" i="10"/>
  <c r="G1234" i="10"/>
  <c r="J963" i="10"/>
  <c r="J1105" i="10"/>
  <c r="J1208" i="10"/>
  <c r="J1234" i="10"/>
  <c r="G1127" i="10"/>
  <c r="G1142" i="10"/>
  <c r="G1153" i="10"/>
  <c r="G1164" i="10"/>
  <c r="G1168" i="10"/>
  <c r="G1182" i="10"/>
  <c r="G1197" i="10"/>
  <c r="G1201" i="10"/>
  <c r="G1212" i="10"/>
  <c r="G1216" i="10"/>
  <c r="J1093" i="10"/>
  <c r="J1131" i="10"/>
  <c r="J1235" i="10"/>
  <c r="G798" i="10"/>
  <c r="G809" i="10"/>
  <c r="G820" i="10"/>
  <c r="G849" i="10"/>
  <c r="G860" i="10"/>
  <c r="G886" i="10"/>
  <c r="G900" i="10"/>
  <c r="G941" i="10"/>
  <c r="G945" i="10"/>
  <c r="G959" i="10"/>
  <c r="G985" i="10"/>
  <c r="G996" i="10"/>
  <c r="G1007" i="10"/>
  <c r="G1028" i="10"/>
  <c r="G1054" i="10"/>
  <c r="G1065" i="10"/>
  <c r="G1094" i="10"/>
  <c r="G1116" i="10"/>
  <c r="G1120" i="10"/>
  <c r="G1157" i="10"/>
  <c r="G1161" i="10"/>
  <c r="G1172" i="10"/>
  <c r="G1190" i="10"/>
  <c r="G1205" i="10"/>
  <c r="G1209" i="10"/>
  <c r="G1220" i="10"/>
  <c r="G1224" i="10"/>
  <c r="J798" i="10"/>
  <c r="J838" i="10"/>
  <c r="J945" i="10"/>
  <c r="J959" i="10"/>
  <c r="J985" i="10"/>
  <c r="J1094" i="10"/>
  <c r="J1150" i="10"/>
  <c r="J1156" i="10"/>
  <c r="J1164" i="10"/>
  <c r="G638" i="10"/>
  <c r="G643" i="10"/>
  <c r="G652" i="10"/>
  <c r="G660" i="10"/>
  <c r="G664" i="10"/>
  <c r="G675" i="10"/>
  <c r="G692" i="10"/>
  <c r="G696" i="10"/>
  <c r="G726" i="10"/>
  <c r="G740" i="10"/>
  <c r="G751" i="10"/>
  <c r="G772" i="10"/>
  <c r="G813" i="10"/>
  <c r="G817" i="10"/>
  <c r="G831" i="10"/>
  <c r="G857" i="10"/>
  <c r="G868" i="10"/>
  <c r="G879" i="10"/>
  <c r="G890" i="10"/>
  <c r="G893" i="10"/>
  <c r="G897" i="10"/>
  <c r="G908" i="10"/>
  <c r="G938" i="10"/>
  <c r="G974" i="10"/>
  <c r="G989" i="10"/>
  <c r="G993" i="10"/>
  <c r="G1018" i="10"/>
  <c r="G1021" i="10"/>
  <c r="G1025" i="10"/>
  <c r="G1036" i="10"/>
  <c r="G1076" i="10"/>
  <c r="G1080" i="10"/>
  <c r="G1087" i="10"/>
  <c r="G1102" i="10"/>
  <c r="G1124" i="10"/>
  <c r="G1128" i="10"/>
  <c r="G1139" i="10"/>
  <c r="G1154" i="10"/>
  <c r="G1169" i="10"/>
  <c r="G1176" i="10"/>
  <c r="G1198" i="10"/>
  <c r="G1202" i="10"/>
  <c r="G1213" i="10"/>
  <c r="G1217" i="10"/>
  <c r="G1228" i="10"/>
  <c r="J638" i="10"/>
  <c r="J664" i="10"/>
  <c r="J813" i="10"/>
  <c r="J908" i="10"/>
  <c r="J993" i="10"/>
  <c r="J1007" i="10"/>
  <c r="J1028" i="10"/>
  <c r="J1054" i="10"/>
  <c r="J1087" i="10"/>
  <c r="J1112" i="10"/>
  <c r="J1157" i="10"/>
  <c r="J1178" i="10"/>
  <c r="J1190" i="10"/>
  <c r="J1216" i="10"/>
  <c r="C96" i="10"/>
  <c r="M96" i="10" s="1"/>
  <c r="C96" i="16" s="1"/>
  <c r="I96" i="10"/>
  <c r="I149" i="10"/>
  <c r="C150" i="10"/>
  <c r="M150" i="10" s="1"/>
  <c r="C150" i="16" s="1"/>
  <c r="C875" i="10"/>
  <c r="M875" i="10" s="1"/>
  <c r="C875" i="16" s="1"/>
  <c r="I875" i="10"/>
  <c r="C41" i="10"/>
  <c r="M41" i="10" s="1"/>
  <c r="C41" i="16" s="1"/>
  <c r="I41" i="10"/>
  <c r="C45" i="10"/>
  <c r="M45" i="10" s="1"/>
  <c r="C45" i="16" s="1"/>
  <c r="I45" i="10"/>
  <c r="C57" i="10"/>
  <c r="M57" i="10" s="1"/>
  <c r="C57" i="16" s="1"/>
  <c r="I57" i="10"/>
  <c r="C61" i="10"/>
  <c r="M61" i="10" s="1"/>
  <c r="C61" i="16" s="1"/>
  <c r="I61" i="10"/>
  <c r="C65" i="10"/>
  <c r="M65" i="10" s="1"/>
  <c r="C65" i="16" s="1"/>
  <c r="I65" i="10"/>
  <c r="C69" i="10"/>
  <c r="M69" i="10" s="1"/>
  <c r="C69" i="16" s="1"/>
  <c r="I69" i="10"/>
  <c r="C73" i="10"/>
  <c r="M73" i="10" s="1"/>
  <c r="C73" i="16" s="1"/>
  <c r="I73" i="10"/>
  <c r="C77" i="10"/>
  <c r="M77" i="10" s="1"/>
  <c r="C77" i="16" s="1"/>
  <c r="I77" i="10"/>
  <c r="C81" i="10"/>
  <c r="M81" i="10" s="1"/>
  <c r="C81" i="16" s="1"/>
  <c r="I81" i="10"/>
  <c r="C85" i="10"/>
  <c r="M85" i="10" s="1"/>
  <c r="C85" i="16" s="1"/>
  <c r="I85" i="10"/>
  <c r="C104" i="10"/>
  <c r="M104" i="10" s="1"/>
  <c r="C104" i="16" s="1"/>
  <c r="I104" i="10"/>
  <c r="C119" i="10"/>
  <c r="M119" i="10" s="1"/>
  <c r="C119" i="16" s="1"/>
  <c r="C127" i="10"/>
  <c r="M127" i="10" s="1"/>
  <c r="C127" i="16" s="1"/>
  <c r="I126" i="10"/>
  <c r="C417" i="10"/>
  <c r="M417" i="10" s="1"/>
  <c r="C417" i="16" s="1"/>
  <c r="I417" i="10"/>
  <c r="C429" i="10"/>
  <c r="M429" i="10" s="1"/>
  <c r="C429" i="16" s="1"/>
  <c r="I429" i="10"/>
  <c r="C522" i="10"/>
  <c r="M522" i="10" s="1"/>
  <c r="C522" i="16" s="1"/>
  <c r="I522" i="10"/>
  <c r="C523" i="10"/>
  <c r="M523" i="10" s="1"/>
  <c r="C523" i="16" s="1"/>
  <c r="C616" i="10"/>
  <c r="M616" i="10" s="1"/>
  <c r="C616" i="16" s="1"/>
  <c r="I615" i="10"/>
  <c r="C624" i="10"/>
  <c r="M624" i="10" s="1"/>
  <c r="C624" i="16" s="1"/>
  <c r="I623" i="10"/>
  <c r="C623" i="10"/>
  <c r="M623" i="10" s="1"/>
  <c r="C623" i="16" s="1"/>
  <c r="I756" i="10"/>
  <c r="C756" i="10"/>
  <c r="M756" i="10" s="1"/>
  <c r="C756" i="16" s="1"/>
  <c r="C822" i="10"/>
  <c r="M822" i="10" s="1"/>
  <c r="C822" i="16" s="1"/>
  <c r="I822" i="10"/>
  <c r="C830" i="10"/>
  <c r="M830" i="10" s="1"/>
  <c r="C830" i="16" s="1"/>
  <c r="I830" i="10"/>
  <c r="C845" i="10"/>
  <c r="M845" i="10" s="1"/>
  <c r="C845" i="16" s="1"/>
  <c r="I845" i="10"/>
  <c r="C852" i="10"/>
  <c r="M852" i="10" s="1"/>
  <c r="C852" i="16" s="1"/>
  <c r="I852" i="10"/>
  <c r="C860" i="10"/>
  <c r="M860" i="10" s="1"/>
  <c r="C860" i="16" s="1"/>
  <c r="I860" i="10"/>
  <c r="C1138" i="10"/>
  <c r="M1138" i="10" s="1"/>
  <c r="C1138" i="16" s="1"/>
  <c r="I1138" i="10"/>
  <c r="C1142" i="10"/>
  <c r="M1142" i="10" s="1"/>
  <c r="C1142" i="16" s="1"/>
  <c r="I1142" i="10"/>
  <c r="I1146" i="10"/>
  <c r="C1147" i="10"/>
  <c r="M1147" i="10" s="1"/>
  <c r="C1147" i="16" s="1"/>
  <c r="C30" i="10"/>
  <c r="M30" i="10" s="1"/>
  <c r="C30" i="16" s="1"/>
  <c r="I30" i="10"/>
  <c r="C313" i="10"/>
  <c r="M313" i="10" s="1"/>
  <c r="C313" i="16" s="1"/>
  <c r="I313" i="10"/>
  <c r="C380" i="10"/>
  <c r="M380" i="10" s="1"/>
  <c r="C380" i="16" s="1"/>
  <c r="I379" i="10"/>
  <c r="I410" i="10"/>
  <c r="C410" i="10"/>
  <c r="M410" i="10" s="1"/>
  <c r="C410" i="16" s="1"/>
  <c r="C488" i="10"/>
  <c r="M488" i="10" s="1"/>
  <c r="C488" i="16" s="1"/>
  <c r="I488" i="10"/>
  <c r="I511" i="10"/>
  <c r="C511" i="10"/>
  <c r="M511" i="10" s="1"/>
  <c r="C511" i="16" s="1"/>
  <c r="I940" i="10"/>
  <c r="C940" i="10"/>
  <c r="M940" i="10" s="1"/>
  <c r="C940" i="16" s="1"/>
  <c r="I352" i="10"/>
  <c r="C46" i="10"/>
  <c r="M46" i="10" s="1"/>
  <c r="C46" i="16" s="1"/>
  <c r="I46" i="10"/>
  <c r="C220" i="10"/>
  <c r="M220" i="10" s="1"/>
  <c r="C220" i="16" s="1"/>
  <c r="I220" i="10"/>
  <c r="C261" i="10"/>
  <c r="M261" i="10" s="1"/>
  <c r="C261" i="16" s="1"/>
  <c r="I261" i="10"/>
  <c r="C268" i="10"/>
  <c r="M268" i="10" s="1"/>
  <c r="C268" i="16" s="1"/>
  <c r="I268" i="10"/>
  <c r="I294" i="10"/>
  <c r="C294" i="10"/>
  <c r="M294" i="10" s="1"/>
  <c r="C294" i="16" s="1"/>
  <c r="C295" i="10"/>
  <c r="M295" i="10" s="1"/>
  <c r="C295" i="16" s="1"/>
  <c r="C302" i="10"/>
  <c r="M302" i="10" s="1"/>
  <c r="C302" i="16" s="1"/>
  <c r="I302" i="10"/>
  <c r="C329" i="10"/>
  <c r="M329" i="10" s="1"/>
  <c r="C329" i="16" s="1"/>
  <c r="I329" i="10"/>
  <c r="C383" i="10"/>
  <c r="M383" i="10" s="1"/>
  <c r="C383" i="16" s="1"/>
  <c r="C388" i="10"/>
  <c r="M388" i="10" s="1"/>
  <c r="C388" i="16" s="1"/>
  <c r="I387" i="10"/>
  <c r="C418" i="10"/>
  <c r="M418" i="10" s="1"/>
  <c r="C418" i="16" s="1"/>
  <c r="I418" i="10"/>
  <c r="C419" i="10"/>
  <c r="M419" i="10" s="1"/>
  <c r="C419" i="16" s="1"/>
  <c r="C443" i="10"/>
  <c r="M443" i="10" s="1"/>
  <c r="C443" i="16" s="1"/>
  <c r="I442" i="10"/>
  <c r="C691" i="10"/>
  <c r="M691" i="10" s="1"/>
  <c r="C691" i="16" s="1"/>
  <c r="I690" i="10"/>
  <c r="C690" i="10"/>
  <c r="M690" i="10" s="1"/>
  <c r="C690" i="16" s="1"/>
  <c r="I753" i="10"/>
  <c r="C754" i="10"/>
  <c r="M754" i="10" s="1"/>
  <c r="C754" i="16" s="1"/>
  <c r="C753" i="10"/>
  <c r="M753" i="10" s="1"/>
  <c r="C753" i="16" s="1"/>
  <c r="C796" i="10"/>
  <c r="M796" i="10" s="1"/>
  <c r="C796" i="16" s="1"/>
  <c r="I796" i="10"/>
  <c r="C815" i="10"/>
  <c r="M815" i="10" s="1"/>
  <c r="C815" i="16" s="1"/>
  <c r="I815" i="10"/>
  <c r="C823" i="10"/>
  <c r="M823" i="10" s="1"/>
  <c r="C823" i="16" s="1"/>
  <c r="I823" i="10"/>
  <c r="C835" i="10"/>
  <c r="M835" i="10" s="1"/>
  <c r="C835" i="16" s="1"/>
  <c r="C991" i="10"/>
  <c r="M991" i="10" s="1"/>
  <c r="C991" i="16" s="1"/>
  <c r="I991" i="10"/>
  <c r="C1073" i="10"/>
  <c r="M1073" i="10" s="1"/>
  <c r="C1073" i="16" s="1"/>
  <c r="I1073" i="10"/>
  <c r="C1077" i="10"/>
  <c r="M1077" i="10" s="1"/>
  <c r="C1077" i="16" s="1"/>
  <c r="I1077" i="10"/>
  <c r="I1081" i="10"/>
  <c r="C1081" i="10"/>
  <c r="M1081" i="10" s="1"/>
  <c r="C1081" i="16" s="1"/>
  <c r="C627" i="10"/>
  <c r="M627" i="10" s="1"/>
  <c r="C627" i="16" s="1"/>
  <c r="I626" i="10"/>
  <c r="C626" i="10"/>
  <c r="M626" i="10" s="1"/>
  <c r="C626" i="16" s="1"/>
  <c r="I771" i="10"/>
  <c r="C771" i="10"/>
  <c r="M771" i="10" s="1"/>
  <c r="C771" i="16" s="1"/>
  <c r="I841" i="10"/>
  <c r="C841" i="10"/>
  <c r="M841" i="10" s="1"/>
  <c r="C841" i="16" s="1"/>
  <c r="C1212" i="10"/>
  <c r="M1212" i="10" s="1"/>
  <c r="C1212" i="16" s="1"/>
  <c r="I1211" i="10"/>
  <c r="C1211" i="10"/>
  <c r="M1211" i="10" s="1"/>
  <c r="C1211" i="16" s="1"/>
  <c r="C26" i="10"/>
  <c r="M26" i="10" s="1"/>
  <c r="C26" i="16" s="1"/>
  <c r="I26" i="10"/>
  <c r="C93" i="10"/>
  <c r="M93" i="10" s="1"/>
  <c r="C93" i="16" s="1"/>
  <c r="I93" i="10"/>
  <c r="C138" i="10"/>
  <c r="M138" i="10" s="1"/>
  <c r="C138" i="16" s="1"/>
  <c r="I138" i="10"/>
  <c r="C139" i="10"/>
  <c r="M139" i="10" s="1"/>
  <c r="C139" i="16" s="1"/>
  <c r="I321" i="10"/>
  <c r="C321" i="10"/>
  <c r="M321" i="10" s="1"/>
  <c r="C321" i="16" s="1"/>
  <c r="C42" i="10"/>
  <c r="M42" i="10" s="1"/>
  <c r="C42" i="16" s="1"/>
  <c r="I42" i="10"/>
  <c r="C216" i="10"/>
  <c r="M216" i="10" s="1"/>
  <c r="C216" i="16" s="1"/>
  <c r="I216" i="10"/>
  <c r="C27" i="10"/>
  <c r="M27" i="10" s="1"/>
  <c r="C27" i="16" s="1"/>
  <c r="I31" i="10"/>
  <c r="C31" i="10"/>
  <c r="M31" i="10" s="1"/>
  <c r="C31" i="16" s="1"/>
  <c r="C228" i="10"/>
  <c r="M228" i="10" s="1"/>
  <c r="C228" i="16" s="1"/>
  <c r="C287" i="10"/>
  <c r="M287" i="10" s="1"/>
  <c r="C287" i="16" s="1"/>
  <c r="I287" i="10"/>
  <c r="I310" i="10"/>
  <c r="C310" i="10"/>
  <c r="M310" i="10" s="1"/>
  <c r="C310" i="16" s="1"/>
  <c r="C376" i="10"/>
  <c r="M376" i="10" s="1"/>
  <c r="C376" i="16" s="1"/>
  <c r="I376" i="10"/>
  <c r="I272" i="10"/>
  <c r="I752" i="10"/>
  <c r="C100" i="10"/>
  <c r="M100" i="10" s="1"/>
  <c r="C100" i="16" s="1"/>
  <c r="I100" i="10"/>
  <c r="C115" i="10"/>
  <c r="M115" i="10" s="1"/>
  <c r="C115" i="16" s="1"/>
  <c r="I115" i="10"/>
  <c r="C137" i="10"/>
  <c r="M137" i="10" s="1"/>
  <c r="C137" i="16" s="1"/>
  <c r="I137" i="10"/>
  <c r="C159" i="10"/>
  <c r="M159" i="10" s="1"/>
  <c r="C159" i="16" s="1"/>
  <c r="I159" i="10"/>
  <c r="C199" i="10"/>
  <c r="M199" i="10" s="1"/>
  <c r="C199" i="16" s="1"/>
  <c r="I198" i="10"/>
  <c r="C213" i="10"/>
  <c r="M213" i="10" s="1"/>
  <c r="C213" i="16" s="1"/>
  <c r="I213" i="10"/>
  <c r="C217" i="10"/>
  <c r="M217" i="10" s="1"/>
  <c r="C217" i="16" s="1"/>
  <c r="I217" i="10"/>
  <c r="I221" i="10"/>
  <c r="C222" i="10"/>
  <c r="M222" i="10" s="1"/>
  <c r="C222" i="16" s="1"/>
  <c r="C88" i="10"/>
  <c r="M88" i="10" s="1"/>
  <c r="C88" i="16" s="1"/>
  <c r="I88" i="10"/>
  <c r="C89" i="10"/>
  <c r="M89" i="10" s="1"/>
  <c r="C89" i="16" s="1"/>
  <c r="I89" i="10"/>
  <c r="C134" i="10"/>
  <c r="M134" i="10" s="1"/>
  <c r="C134" i="16" s="1"/>
  <c r="I134" i="10"/>
  <c r="I286" i="10"/>
  <c r="C286" i="10"/>
  <c r="M286" i="10" s="1"/>
  <c r="C286" i="16" s="1"/>
  <c r="C360" i="10"/>
  <c r="M360" i="10" s="1"/>
  <c r="C360" i="16" s="1"/>
  <c r="I360" i="10"/>
  <c r="C508" i="10"/>
  <c r="M508" i="10" s="1"/>
  <c r="C508" i="16" s="1"/>
  <c r="I507" i="10"/>
  <c r="I811" i="10"/>
  <c r="C811" i="10"/>
  <c r="M811" i="10" s="1"/>
  <c r="C811" i="16" s="1"/>
  <c r="I1002" i="10"/>
  <c r="C1003" i="10"/>
  <c r="M1003" i="10" s="1"/>
  <c r="C1003" i="16" s="1"/>
  <c r="C1131" i="10"/>
  <c r="M1131" i="10" s="1"/>
  <c r="C1131" i="16" s="1"/>
  <c r="I1131" i="10"/>
  <c r="C231" i="10"/>
  <c r="M231" i="10" s="1"/>
  <c r="C231" i="16" s="1"/>
  <c r="C264" i="10"/>
  <c r="M264" i="10" s="1"/>
  <c r="C264" i="16" s="1"/>
  <c r="I264" i="10"/>
  <c r="C92" i="10"/>
  <c r="M92" i="10" s="1"/>
  <c r="C92" i="16" s="1"/>
  <c r="I91" i="10"/>
  <c r="I95" i="10"/>
  <c r="C95" i="10"/>
  <c r="M95" i="10" s="1"/>
  <c r="C95" i="16" s="1"/>
  <c r="C148" i="10"/>
  <c r="M148" i="10" s="1"/>
  <c r="C148" i="16" s="1"/>
  <c r="I148" i="10"/>
  <c r="C175" i="10"/>
  <c r="M175" i="10" s="1"/>
  <c r="C175" i="16" s="1"/>
  <c r="I175" i="10"/>
  <c r="C179" i="10"/>
  <c r="M179" i="10" s="1"/>
  <c r="C179" i="16" s="1"/>
  <c r="I179" i="10"/>
  <c r="C262" i="10"/>
  <c r="M262" i="10" s="1"/>
  <c r="C262" i="16" s="1"/>
  <c r="I448" i="10"/>
  <c r="C507" i="10"/>
  <c r="M507" i="10" s="1"/>
  <c r="C507" i="16" s="1"/>
  <c r="I506" i="10"/>
  <c r="C56" i="10"/>
  <c r="M56" i="10" s="1"/>
  <c r="C56" i="16" s="1"/>
  <c r="I56" i="10"/>
  <c r="C156" i="10"/>
  <c r="M156" i="10" s="1"/>
  <c r="C156" i="16" s="1"/>
  <c r="I156" i="10"/>
  <c r="C164" i="10"/>
  <c r="M164" i="10" s="1"/>
  <c r="C164" i="16" s="1"/>
  <c r="I164" i="10"/>
  <c r="C183" i="10"/>
  <c r="M183" i="10" s="1"/>
  <c r="C183" i="16" s="1"/>
  <c r="I183" i="10"/>
  <c r="C191" i="10"/>
  <c r="M191" i="10" s="1"/>
  <c r="C191" i="16" s="1"/>
  <c r="I191" i="10"/>
  <c r="I195" i="10"/>
  <c r="C196" i="10"/>
  <c r="M196" i="10" s="1"/>
  <c r="C196" i="16" s="1"/>
  <c r="C432" i="10"/>
  <c r="M432" i="10" s="1"/>
  <c r="C432" i="16" s="1"/>
  <c r="I432" i="10"/>
  <c r="I436" i="10"/>
  <c r="C437" i="10"/>
  <c r="M437" i="10" s="1"/>
  <c r="C437" i="16" s="1"/>
  <c r="C460" i="10"/>
  <c r="M460" i="10" s="1"/>
  <c r="C460" i="16" s="1"/>
  <c r="I459" i="10"/>
  <c r="C468" i="10"/>
  <c r="M468" i="10" s="1"/>
  <c r="C468" i="16" s="1"/>
  <c r="I467" i="10"/>
  <c r="C471" i="10"/>
  <c r="M471" i="10" s="1"/>
  <c r="C471" i="16" s="1"/>
  <c r="I471" i="10"/>
  <c r="C517" i="10"/>
  <c r="M517" i="10" s="1"/>
  <c r="C517" i="16" s="1"/>
  <c r="I517" i="10"/>
  <c r="C541" i="10"/>
  <c r="M541" i="10" s="1"/>
  <c r="C541" i="16" s="1"/>
  <c r="I541" i="10"/>
  <c r="C614" i="10"/>
  <c r="M614" i="10" s="1"/>
  <c r="C614" i="16" s="1"/>
  <c r="I614" i="10"/>
  <c r="C619" i="10"/>
  <c r="M619" i="10" s="1"/>
  <c r="C619" i="16" s="1"/>
  <c r="I618" i="10"/>
  <c r="C629" i="10"/>
  <c r="M629" i="10" s="1"/>
  <c r="C629" i="16" s="1"/>
  <c r="I629" i="10"/>
  <c r="C637" i="10"/>
  <c r="M637" i="10" s="1"/>
  <c r="C637" i="16" s="1"/>
  <c r="I637" i="10"/>
  <c r="C641" i="10"/>
  <c r="M641" i="10" s="1"/>
  <c r="C641" i="16" s="1"/>
  <c r="I641" i="10"/>
  <c r="C700" i="10"/>
  <c r="M700" i="10" s="1"/>
  <c r="C700" i="16" s="1"/>
  <c r="I700" i="10"/>
  <c r="C704" i="10"/>
  <c r="M704" i="10" s="1"/>
  <c r="C704" i="16" s="1"/>
  <c r="I704" i="10"/>
  <c r="C855" i="10"/>
  <c r="M855" i="10" s="1"/>
  <c r="C855" i="16" s="1"/>
  <c r="I855" i="10"/>
  <c r="I950" i="10"/>
  <c r="C950" i="10"/>
  <c r="M950" i="10" s="1"/>
  <c r="C950" i="16" s="1"/>
  <c r="I958" i="10"/>
  <c r="C958" i="10"/>
  <c r="M958" i="10" s="1"/>
  <c r="C958" i="16" s="1"/>
  <c r="C1137" i="10"/>
  <c r="M1137" i="10" s="1"/>
  <c r="C1137" i="16" s="1"/>
  <c r="I1137" i="10"/>
  <c r="C1141" i="10"/>
  <c r="M1141" i="10" s="1"/>
  <c r="C1141" i="16" s="1"/>
  <c r="I1141" i="10"/>
  <c r="C1145" i="10"/>
  <c r="M1145" i="10" s="1"/>
  <c r="C1145" i="16" s="1"/>
  <c r="I1145" i="10"/>
  <c r="C1153" i="10"/>
  <c r="M1153" i="10" s="1"/>
  <c r="C1153" i="16" s="1"/>
  <c r="I1153" i="10"/>
  <c r="C1164" i="10"/>
  <c r="M1164" i="10" s="1"/>
  <c r="C1164" i="16" s="1"/>
  <c r="I1164" i="10"/>
  <c r="C1179" i="10"/>
  <c r="M1179" i="10" s="1"/>
  <c r="C1179" i="16" s="1"/>
  <c r="I1179" i="10"/>
  <c r="C1218" i="10"/>
  <c r="M1218" i="10" s="1"/>
  <c r="C1218" i="16" s="1"/>
  <c r="I1218" i="10"/>
  <c r="C1219" i="10"/>
  <c r="M1219" i="10" s="1"/>
  <c r="C1219" i="16" s="1"/>
  <c r="I27" i="10"/>
  <c r="I368" i="10"/>
  <c r="C8" i="10"/>
  <c r="M8" i="10" s="1"/>
  <c r="C8" i="16" s="1"/>
  <c r="I8" i="10"/>
  <c r="C20" i="10"/>
  <c r="M20" i="10" s="1"/>
  <c r="C20" i="16" s="1"/>
  <c r="I20" i="10"/>
  <c r="C35" i="10"/>
  <c r="M35" i="10" s="1"/>
  <c r="C35" i="16" s="1"/>
  <c r="I35" i="10"/>
  <c r="C50" i="10"/>
  <c r="M50" i="10" s="1"/>
  <c r="C50" i="16" s="1"/>
  <c r="I50" i="10"/>
  <c r="C54" i="10"/>
  <c r="M54" i="10" s="1"/>
  <c r="C54" i="16" s="1"/>
  <c r="I54" i="10"/>
  <c r="C58" i="10"/>
  <c r="M58" i="10" s="1"/>
  <c r="C58" i="16" s="1"/>
  <c r="I58" i="10"/>
  <c r="C62" i="10"/>
  <c r="M62" i="10" s="1"/>
  <c r="C62" i="16" s="1"/>
  <c r="I62" i="10"/>
  <c r="C66" i="10"/>
  <c r="M66" i="10" s="1"/>
  <c r="C66" i="16" s="1"/>
  <c r="I66" i="10"/>
  <c r="C70" i="10"/>
  <c r="M70" i="10" s="1"/>
  <c r="C70" i="16" s="1"/>
  <c r="I70" i="10"/>
  <c r="C71" i="10"/>
  <c r="M71" i="10" s="1"/>
  <c r="C71" i="16" s="1"/>
  <c r="C74" i="10"/>
  <c r="M74" i="10" s="1"/>
  <c r="C74" i="16" s="1"/>
  <c r="I74" i="10"/>
  <c r="C78" i="10"/>
  <c r="M78" i="10" s="1"/>
  <c r="C78" i="16" s="1"/>
  <c r="I78" i="10"/>
  <c r="C255" i="10"/>
  <c r="M255" i="10" s="1"/>
  <c r="C255" i="16" s="1"/>
  <c r="I255" i="10"/>
  <c r="I259" i="10"/>
  <c r="C260" i="10"/>
  <c r="M260" i="10" s="1"/>
  <c r="C260" i="16" s="1"/>
  <c r="I270" i="10"/>
  <c r="C270" i="10"/>
  <c r="M270" i="10" s="1"/>
  <c r="C270" i="16" s="1"/>
  <c r="C311" i="10"/>
  <c r="M311" i="10" s="1"/>
  <c r="C311" i="16" s="1"/>
  <c r="I311" i="10"/>
  <c r="C365" i="10"/>
  <c r="M365" i="10" s="1"/>
  <c r="C365" i="16" s="1"/>
  <c r="I365" i="10"/>
  <c r="C369" i="10"/>
  <c r="M369" i="10" s="1"/>
  <c r="C369" i="16" s="1"/>
  <c r="I369" i="10"/>
  <c r="C481" i="10"/>
  <c r="M481" i="10" s="1"/>
  <c r="C481" i="16" s="1"/>
  <c r="I481" i="10"/>
  <c r="I551" i="10"/>
  <c r="C551" i="10"/>
  <c r="M551" i="10" s="1"/>
  <c r="C551" i="16" s="1"/>
  <c r="C672" i="10"/>
  <c r="M672" i="10" s="1"/>
  <c r="C672" i="16" s="1"/>
  <c r="I671" i="10"/>
  <c r="I675" i="10"/>
  <c r="C675" i="10"/>
  <c r="M675" i="10" s="1"/>
  <c r="C675" i="16" s="1"/>
  <c r="C808" i="10"/>
  <c r="M808" i="10" s="1"/>
  <c r="C808" i="16" s="1"/>
  <c r="I808" i="10"/>
  <c r="C980" i="10"/>
  <c r="M980" i="10" s="1"/>
  <c r="C980" i="16" s="1"/>
  <c r="I980" i="10"/>
  <c r="C1062" i="10"/>
  <c r="M1062" i="10" s="1"/>
  <c r="C1062" i="16" s="1"/>
  <c r="I1062" i="10"/>
  <c r="C24" i="10"/>
  <c r="M24" i="10" s="1"/>
  <c r="C24" i="16" s="1"/>
  <c r="I24" i="10"/>
  <c r="C28" i="10"/>
  <c r="M28" i="10" s="1"/>
  <c r="C28" i="16" s="1"/>
  <c r="I28" i="10"/>
  <c r="C43" i="10"/>
  <c r="M43" i="10" s="1"/>
  <c r="C43" i="16" s="1"/>
  <c r="C177" i="10"/>
  <c r="M177" i="10" s="1"/>
  <c r="C177" i="16" s="1"/>
  <c r="I177" i="10"/>
  <c r="C200" i="10"/>
  <c r="M200" i="10" s="1"/>
  <c r="C200" i="16" s="1"/>
  <c r="I200" i="10"/>
  <c r="C204" i="10"/>
  <c r="M204" i="10" s="1"/>
  <c r="C204" i="16" s="1"/>
  <c r="I204" i="10"/>
  <c r="C248" i="10"/>
  <c r="M248" i="10" s="1"/>
  <c r="C248" i="16" s="1"/>
  <c r="I248" i="10"/>
  <c r="C252" i="10"/>
  <c r="M252" i="10" s="1"/>
  <c r="C252" i="16" s="1"/>
  <c r="I252" i="10"/>
  <c r="C296" i="10"/>
  <c r="M296" i="10" s="1"/>
  <c r="C296" i="16" s="1"/>
  <c r="I296" i="10"/>
  <c r="C300" i="10"/>
  <c r="M300" i="10" s="1"/>
  <c r="C300" i="16" s="1"/>
  <c r="I300" i="10"/>
  <c r="C338" i="10"/>
  <c r="M338" i="10" s="1"/>
  <c r="C338" i="16" s="1"/>
  <c r="I338" i="10"/>
  <c r="C346" i="10"/>
  <c r="M346" i="10" s="1"/>
  <c r="C346" i="16" s="1"/>
  <c r="I346" i="10"/>
  <c r="I350" i="10"/>
  <c r="C351" i="10"/>
  <c r="M351" i="10" s="1"/>
  <c r="C351" i="16" s="1"/>
  <c r="I354" i="10"/>
  <c r="C354" i="10"/>
  <c r="M354" i="10" s="1"/>
  <c r="C354" i="16" s="1"/>
  <c r="C362" i="10"/>
  <c r="M362" i="10" s="1"/>
  <c r="C362" i="16" s="1"/>
  <c r="I362" i="10"/>
  <c r="C423" i="10"/>
  <c r="M423" i="10" s="1"/>
  <c r="C423" i="16" s="1"/>
  <c r="I423" i="10"/>
  <c r="C458" i="10"/>
  <c r="M458" i="10" s="1"/>
  <c r="C458" i="16" s="1"/>
  <c r="I458" i="10"/>
  <c r="C466" i="10"/>
  <c r="M466" i="10" s="1"/>
  <c r="C466" i="16" s="1"/>
  <c r="I466" i="10"/>
  <c r="C564" i="10"/>
  <c r="M564" i="10" s="1"/>
  <c r="C564" i="16" s="1"/>
  <c r="C563" i="10"/>
  <c r="M563" i="10" s="1"/>
  <c r="C563" i="16" s="1"/>
  <c r="I563" i="10"/>
  <c r="I660" i="10"/>
  <c r="C660" i="10"/>
  <c r="M660" i="10" s="1"/>
  <c r="C660" i="16" s="1"/>
  <c r="C711" i="10"/>
  <c r="M711" i="10" s="1"/>
  <c r="C711" i="16" s="1"/>
  <c r="I711" i="10"/>
  <c r="C723" i="10"/>
  <c r="M723" i="10" s="1"/>
  <c r="C723" i="16" s="1"/>
  <c r="I722" i="10"/>
  <c r="C722" i="10"/>
  <c r="M722" i="10" s="1"/>
  <c r="C722" i="16" s="1"/>
  <c r="C777" i="10"/>
  <c r="M777" i="10" s="1"/>
  <c r="C777" i="16" s="1"/>
  <c r="I777" i="10"/>
  <c r="C793" i="10"/>
  <c r="M793" i="10" s="1"/>
  <c r="C793" i="16" s="1"/>
  <c r="I793" i="10"/>
  <c r="I801" i="10"/>
  <c r="C801" i="10"/>
  <c r="M801" i="10" s="1"/>
  <c r="C801" i="16" s="1"/>
  <c r="C1074" i="10"/>
  <c r="M1074" i="10" s="1"/>
  <c r="C1074" i="16" s="1"/>
  <c r="I1074" i="10"/>
  <c r="C1078" i="10"/>
  <c r="M1078" i="10" s="1"/>
  <c r="C1078" i="16" s="1"/>
  <c r="I1078" i="10"/>
  <c r="C1217" i="10"/>
  <c r="M1217" i="10" s="1"/>
  <c r="C1217" i="16" s="1"/>
  <c r="I1217" i="10"/>
  <c r="C1221" i="10"/>
  <c r="M1221" i="10" s="1"/>
  <c r="C1221" i="16" s="1"/>
  <c r="I1221" i="10"/>
  <c r="C1225" i="10"/>
  <c r="M1225" i="10" s="1"/>
  <c r="C1225" i="16" s="1"/>
  <c r="I1225" i="10"/>
  <c r="C1230" i="10"/>
  <c r="M1230" i="10" s="1"/>
  <c r="C1230" i="16" s="1"/>
  <c r="I1229" i="10"/>
  <c r="I331" i="10"/>
  <c r="C5" i="10"/>
  <c r="M5" i="10" s="1"/>
  <c r="C5" i="16" s="1"/>
  <c r="I5" i="10"/>
  <c r="C9" i="10"/>
  <c r="M9" i="10" s="1"/>
  <c r="C9" i="16" s="1"/>
  <c r="I9" i="10"/>
  <c r="C13" i="10"/>
  <c r="M13" i="10" s="1"/>
  <c r="C13" i="16" s="1"/>
  <c r="I13" i="10"/>
  <c r="C17" i="10"/>
  <c r="M17" i="10" s="1"/>
  <c r="C17" i="16" s="1"/>
  <c r="I17" i="10"/>
  <c r="C21" i="10"/>
  <c r="M21" i="10" s="1"/>
  <c r="C21" i="16" s="1"/>
  <c r="I21" i="10"/>
  <c r="C32" i="10"/>
  <c r="M32" i="10" s="1"/>
  <c r="C32" i="16" s="1"/>
  <c r="C36" i="10"/>
  <c r="M36" i="10" s="1"/>
  <c r="C36" i="16" s="1"/>
  <c r="I36" i="10"/>
  <c r="C47" i="10"/>
  <c r="M47" i="10" s="1"/>
  <c r="C47" i="16" s="1"/>
  <c r="C51" i="10"/>
  <c r="M51" i="10" s="1"/>
  <c r="C51" i="16" s="1"/>
  <c r="I51" i="10"/>
  <c r="C55" i="10"/>
  <c r="M55" i="10" s="1"/>
  <c r="C55" i="16" s="1"/>
  <c r="I55" i="10"/>
  <c r="C106" i="10"/>
  <c r="M106" i="10" s="1"/>
  <c r="C106" i="16" s="1"/>
  <c r="I106" i="10"/>
  <c r="C110" i="10"/>
  <c r="M110" i="10" s="1"/>
  <c r="C110" i="16" s="1"/>
  <c r="I110" i="10"/>
  <c r="C121" i="10"/>
  <c r="M121" i="10" s="1"/>
  <c r="C121" i="16" s="1"/>
  <c r="I121" i="10"/>
  <c r="C124" i="10"/>
  <c r="M124" i="10" s="1"/>
  <c r="C124" i="16" s="1"/>
  <c r="I124" i="10"/>
  <c r="C132" i="10"/>
  <c r="M132" i="10" s="1"/>
  <c r="C132" i="16" s="1"/>
  <c r="I132" i="10"/>
  <c r="C143" i="10"/>
  <c r="M143" i="10" s="1"/>
  <c r="C143" i="16" s="1"/>
  <c r="I143" i="10"/>
  <c r="C147" i="10"/>
  <c r="M147" i="10" s="1"/>
  <c r="C147" i="16" s="1"/>
  <c r="I147" i="10"/>
  <c r="C245" i="10"/>
  <c r="M245" i="10" s="1"/>
  <c r="C245" i="16" s="1"/>
  <c r="I245" i="10"/>
  <c r="C246" i="10"/>
  <c r="M246" i="10" s="1"/>
  <c r="C246" i="16" s="1"/>
  <c r="C327" i="10"/>
  <c r="M327" i="10" s="1"/>
  <c r="C327" i="16" s="1"/>
  <c r="I374" i="10"/>
  <c r="C374" i="10"/>
  <c r="M374" i="10" s="1"/>
  <c r="C374" i="16" s="1"/>
  <c r="C482" i="10"/>
  <c r="M482" i="10" s="1"/>
  <c r="C482" i="16" s="1"/>
  <c r="I482" i="10"/>
  <c r="C766" i="10"/>
  <c r="M766" i="10" s="1"/>
  <c r="C766" i="16" s="1"/>
  <c r="I766" i="10"/>
  <c r="C878" i="10"/>
  <c r="M878" i="10" s="1"/>
  <c r="C878" i="16" s="1"/>
  <c r="I878" i="10"/>
  <c r="C886" i="10"/>
  <c r="M886" i="10" s="1"/>
  <c r="C886" i="16" s="1"/>
  <c r="I886" i="10"/>
  <c r="C894" i="10"/>
  <c r="M894" i="10" s="1"/>
  <c r="C894" i="16" s="1"/>
  <c r="I894" i="10"/>
  <c r="I898" i="10"/>
  <c r="C899" i="10"/>
  <c r="M899" i="10" s="1"/>
  <c r="C899" i="16" s="1"/>
  <c r="I902" i="10"/>
  <c r="C902" i="10"/>
  <c r="M902" i="10" s="1"/>
  <c r="C902" i="16" s="1"/>
  <c r="C1044" i="10"/>
  <c r="M1044" i="10" s="1"/>
  <c r="C1044" i="16" s="1"/>
  <c r="I1044" i="10"/>
  <c r="I1067" i="10"/>
  <c r="C1067" i="10"/>
  <c r="M1067" i="10" s="1"/>
  <c r="C1067" i="16" s="1"/>
  <c r="C421" i="10"/>
  <c r="M421" i="10" s="1"/>
  <c r="C421" i="16" s="1"/>
  <c r="I421" i="10"/>
  <c r="C525" i="10"/>
  <c r="M525" i="10" s="1"/>
  <c r="C525" i="16" s="1"/>
  <c r="I525" i="10"/>
  <c r="C529" i="10"/>
  <c r="M529" i="10" s="1"/>
  <c r="C529" i="16" s="1"/>
  <c r="I529" i="10"/>
  <c r="C533" i="10"/>
  <c r="M533" i="10" s="1"/>
  <c r="C533" i="16" s="1"/>
  <c r="I533" i="10"/>
  <c r="C678" i="10"/>
  <c r="M678" i="10" s="1"/>
  <c r="C678" i="16" s="1"/>
  <c r="I678" i="10"/>
  <c r="C683" i="10"/>
  <c r="M683" i="10" s="1"/>
  <c r="C683" i="16" s="1"/>
  <c r="I682" i="10"/>
  <c r="C693" i="10"/>
  <c r="M693" i="10" s="1"/>
  <c r="C693" i="16" s="1"/>
  <c r="I693" i="10"/>
  <c r="C745" i="10"/>
  <c r="M745" i="10" s="1"/>
  <c r="C745" i="16" s="1"/>
  <c r="I745" i="10"/>
  <c r="C781" i="10"/>
  <c r="M781" i="10" s="1"/>
  <c r="C781" i="16" s="1"/>
  <c r="I781" i="10"/>
  <c r="C785" i="10"/>
  <c r="M785" i="10" s="1"/>
  <c r="C785" i="16" s="1"/>
  <c r="I785" i="10"/>
  <c r="C848" i="10"/>
  <c r="M848" i="10" s="1"/>
  <c r="C848" i="16" s="1"/>
  <c r="I848" i="10"/>
  <c r="C961" i="10"/>
  <c r="M961" i="10" s="1"/>
  <c r="C961" i="16" s="1"/>
  <c r="I961" i="10"/>
  <c r="C965" i="10"/>
  <c r="M965" i="10" s="1"/>
  <c r="C965" i="16" s="1"/>
  <c r="I965" i="10"/>
  <c r="C969" i="10"/>
  <c r="M969" i="10" s="1"/>
  <c r="C969" i="16" s="1"/>
  <c r="I969" i="10"/>
  <c r="C974" i="10"/>
  <c r="M974" i="10" s="1"/>
  <c r="C974" i="16" s="1"/>
  <c r="I973" i="10"/>
  <c r="C977" i="10"/>
  <c r="M977" i="10" s="1"/>
  <c r="C977" i="16" s="1"/>
  <c r="I977" i="10"/>
  <c r="C988" i="10"/>
  <c r="M988" i="10" s="1"/>
  <c r="C988" i="16" s="1"/>
  <c r="I988" i="10"/>
  <c r="I867" i="10"/>
  <c r="I172" i="10"/>
  <c r="I599" i="10"/>
  <c r="I652" i="10"/>
  <c r="I663" i="10"/>
  <c r="C6" i="10"/>
  <c r="M6" i="10" s="1"/>
  <c r="C6" i="16" s="1"/>
  <c r="I6" i="10"/>
  <c r="C25" i="10"/>
  <c r="M25" i="10" s="1"/>
  <c r="C25" i="16" s="1"/>
  <c r="I25" i="10"/>
  <c r="C29" i="10"/>
  <c r="M29" i="10" s="1"/>
  <c r="C29" i="16" s="1"/>
  <c r="I29" i="10"/>
  <c r="C40" i="10"/>
  <c r="M40" i="10" s="1"/>
  <c r="C40" i="16" s="1"/>
  <c r="C44" i="10"/>
  <c r="M44" i="10" s="1"/>
  <c r="C44" i="16" s="1"/>
  <c r="C60" i="10"/>
  <c r="M60" i="10" s="1"/>
  <c r="C60" i="16" s="1"/>
  <c r="C63" i="10"/>
  <c r="M63" i="10" s="1"/>
  <c r="C63" i="16" s="1"/>
  <c r="C90" i="10"/>
  <c r="M90" i="10" s="1"/>
  <c r="C90" i="16" s="1"/>
  <c r="I90" i="10"/>
  <c r="C94" i="10"/>
  <c r="M94" i="10" s="1"/>
  <c r="C94" i="16" s="1"/>
  <c r="I94" i="10"/>
  <c r="C105" i="10"/>
  <c r="M105" i="10" s="1"/>
  <c r="C105" i="16" s="1"/>
  <c r="I105" i="10"/>
  <c r="C109" i="10"/>
  <c r="M109" i="10" s="1"/>
  <c r="C109" i="16" s="1"/>
  <c r="I109" i="10"/>
  <c r="C120" i="10"/>
  <c r="M120" i="10" s="1"/>
  <c r="C120" i="16" s="1"/>
  <c r="C131" i="10"/>
  <c r="M131" i="10" s="1"/>
  <c r="C131" i="16" s="1"/>
  <c r="C180" i="10"/>
  <c r="M180" i="10" s="1"/>
  <c r="C180" i="16" s="1"/>
  <c r="C225" i="10"/>
  <c r="M225" i="10" s="1"/>
  <c r="C225" i="16" s="1"/>
  <c r="I225" i="10"/>
  <c r="C303" i="10"/>
  <c r="M303" i="10" s="1"/>
  <c r="C303" i="16" s="1"/>
  <c r="C328" i="10"/>
  <c r="M328" i="10" s="1"/>
  <c r="C328" i="16" s="1"/>
  <c r="C332" i="10"/>
  <c r="M332" i="10" s="1"/>
  <c r="C332" i="16" s="1"/>
  <c r="C367" i="10"/>
  <c r="M367" i="10" s="1"/>
  <c r="C367" i="16" s="1"/>
  <c r="I366" i="10"/>
  <c r="C373" i="10"/>
  <c r="M373" i="10" s="1"/>
  <c r="C373" i="16" s="1"/>
  <c r="I373" i="10"/>
  <c r="C384" i="10"/>
  <c r="M384" i="10" s="1"/>
  <c r="C384" i="16" s="1"/>
  <c r="C392" i="10"/>
  <c r="M392" i="10" s="1"/>
  <c r="C392" i="16" s="1"/>
  <c r="C400" i="10"/>
  <c r="M400" i="10" s="1"/>
  <c r="C400" i="16" s="1"/>
  <c r="C493" i="10"/>
  <c r="M493" i="10" s="1"/>
  <c r="C493" i="16" s="1"/>
  <c r="I493" i="10"/>
  <c r="C530" i="10"/>
  <c r="M530" i="10" s="1"/>
  <c r="C530" i="16" s="1"/>
  <c r="I530" i="10"/>
  <c r="C545" i="10"/>
  <c r="M545" i="10" s="1"/>
  <c r="C545" i="16" s="1"/>
  <c r="I545" i="10"/>
  <c r="C552" i="10"/>
  <c r="M552" i="10" s="1"/>
  <c r="C552" i="16" s="1"/>
  <c r="C560" i="10"/>
  <c r="M560" i="10" s="1"/>
  <c r="C560" i="16" s="1"/>
  <c r="C571" i="10"/>
  <c r="M571" i="10" s="1"/>
  <c r="C571" i="16" s="1"/>
  <c r="C604" i="10"/>
  <c r="M604" i="10" s="1"/>
  <c r="C604" i="16" s="1"/>
  <c r="C649" i="10"/>
  <c r="M649" i="10" s="1"/>
  <c r="C649" i="16" s="1"/>
  <c r="I649" i="10"/>
  <c r="C688" i="10"/>
  <c r="M688" i="10" s="1"/>
  <c r="C688" i="16" s="1"/>
  <c r="C687" i="10"/>
  <c r="M687" i="10" s="1"/>
  <c r="C687" i="16" s="1"/>
  <c r="C716" i="10"/>
  <c r="M716" i="10" s="1"/>
  <c r="C716" i="16" s="1"/>
  <c r="C742" i="10"/>
  <c r="M742" i="10" s="1"/>
  <c r="C742" i="16" s="1"/>
  <c r="I742" i="10"/>
  <c r="C747" i="10"/>
  <c r="M747" i="10" s="1"/>
  <c r="C747" i="16" s="1"/>
  <c r="I746" i="10"/>
  <c r="C782" i="10"/>
  <c r="M782" i="10" s="1"/>
  <c r="C782" i="16" s="1"/>
  <c r="I782" i="10"/>
  <c r="C812" i="10"/>
  <c r="M812" i="10" s="1"/>
  <c r="C812" i="16" s="1"/>
  <c r="I812" i="10"/>
  <c r="C849" i="10"/>
  <c r="M849" i="10" s="1"/>
  <c r="C849" i="16" s="1"/>
  <c r="I849" i="10"/>
  <c r="C929" i="10"/>
  <c r="M929" i="10" s="1"/>
  <c r="C929" i="16" s="1"/>
  <c r="I929" i="10"/>
  <c r="C933" i="10"/>
  <c r="M933" i="10" s="1"/>
  <c r="C933" i="16" s="1"/>
  <c r="I933" i="10"/>
  <c r="C944" i="10"/>
  <c r="M944" i="10" s="1"/>
  <c r="C944" i="16" s="1"/>
  <c r="I944" i="10"/>
  <c r="C962" i="10"/>
  <c r="M962" i="10" s="1"/>
  <c r="C962" i="16" s="1"/>
  <c r="I962" i="10"/>
  <c r="C963" i="10"/>
  <c r="M963" i="10" s="1"/>
  <c r="C963" i="16" s="1"/>
  <c r="C966" i="10"/>
  <c r="M966" i="10" s="1"/>
  <c r="C966" i="16" s="1"/>
  <c r="I966" i="10"/>
  <c r="C1029" i="10"/>
  <c r="M1029" i="10" s="1"/>
  <c r="C1029" i="16" s="1"/>
  <c r="I1029" i="10"/>
  <c r="C1033" i="10"/>
  <c r="M1033" i="10" s="1"/>
  <c r="C1033" i="16" s="1"/>
  <c r="I1033" i="10"/>
  <c r="C1052" i="10"/>
  <c r="M1052" i="10" s="1"/>
  <c r="C1052" i="16" s="1"/>
  <c r="I1052" i="10"/>
  <c r="C1116" i="10"/>
  <c r="M1116" i="10" s="1"/>
  <c r="C1116" i="16" s="1"/>
  <c r="I1116" i="10"/>
  <c r="C1188" i="10"/>
  <c r="M1188" i="10" s="1"/>
  <c r="C1188" i="16" s="1"/>
  <c r="I1188" i="10"/>
  <c r="C1196" i="10"/>
  <c r="M1196" i="10" s="1"/>
  <c r="C1196" i="16" s="1"/>
  <c r="I1196" i="10"/>
  <c r="C10" i="10"/>
  <c r="M10" i="10" s="1"/>
  <c r="C10" i="16" s="1"/>
  <c r="I10" i="10"/>
  <c r="C14" i="10"/>
  <c r="M14" i="10" s="1"/>
  <c r="C14" i="16" s="1"/>
  <c r="I14" i="10"/>
  <c r="C79" i="10"/>
  <c r="M79" i="10" s="1"/>
  <c r="C79" i="16" s="1"/>
  <c r="C135" i="10"/>
  <c r="M135" i="10" s="1"/>
  <c r="C135" i="16" s="1"/>
  <c r="C161" i="10"/>
  <c r="M161" i="10" s="1"/>
  <c r="C161" i="16" s="1"/>
  <c r="I161" i="10"/>
  <c r="C165" i="10"/>
  <c r="M165" i="10" s="1"/>
  <c r="C165" i="16" s="1"/>
  <c r="I165" i="10"/>
  <c r="C170" i="10"/>
  <c r="M170" i="10" s="1"/>
  <c r="C170" i="16" s="1"/>
  <c r="I169" i="10"/>
  <c r="C188" i="10"/>
  <c r="M188" i="10" s="1"/>
  <c r="C188" i="16" s="1"/>
  <c r="C207" i="10"/>
  <c r="M207" i="10" s="1"/>
  <c r="C207" i="16" s="1"/>
  <c r="C214" i="10"/>
  <c r="M214" i="10" s="1"/>
  <c r="C214" i="16" s="1"/>
  <c r="C229" i="10"/>
  <c r="M229" i="10" s="1"/>
  <c r="C229" i="16" s="1"/>
  <c r="I229" i="10"/>
  <c r="C232" i="10"/>
  <c r="M232" i="10" s="1"/>
  <c r="C232" i="16" s="1"/>
  <c r="C236" i="10"/>
  <c r="M236" i="10" s="1"/>
  <c r="C236" i="16" s="1"/>
  <c r="C257" i="10"/>
  <c r="M257" i="10" s="1"/>
  <c r="C257" i="16" s="1"/>
  <c r="I257" i="10"/>
  <c r="C318" i="10"/>
  <c r="M318" i="10" s="1"/>
  <c r="C318" i="16" s="1"/>
  <c r="C325" i="10"/>
  <c r="M325" i="10" s="1"/>
  <c r="C325" i="16" s="1"/>
  <c r="I325" i="10"/>
  <c r="C340" i="10"/>
  <c r="M340" i="10" s="1"/>
  <c r="C340" i="16" s="1"/>
  <c r="C366" i="10"/>
  <c r="M366" i="10" s="1"/>
  <c r="C366" i="16" s="1"/>
  <c r="C370" i="10"/>
  <c r="M370" i="10" s="1"/>
  <c r="C370" i="16" s="1"/>
  <c r="I370" i="10"/>
  <c r="C377" i="10"/>
  <c r="M377" i="10" s="1"/>
  <c r="C377" i="16" s="1"/>
  <c r="I377" i="10"/>
  <c r="C381" i="10"/>
  <c r="M381" i="10" s="1"/>
  <c r="C381" i="16" s="1"/>
  <c r="I381" i="10"/>
  <c r="C408" i="10"/>
  <c r="M408" i="10" s="1"/>
  <c r="C408" i="16" s="1"/>
  <c r="C426" i="10"/>
  <c r="M426" i="10" s="1"/>
  <c r="C426" i="16" s="1"/>
  <c r="C434" i="10"/>
  <c r="M434" i="10" s="1"/>
  <c r="C434" i="16" s="1"/>
  <c r="I434" i="10"/>
  <c r="C456" i="10"/>
  <c r="M456" i="10" s="1"/>
  <c r="C456" i="16" s="1"/>
  <c r="C464" i="10"/>
  <c r="M464" i="10" s="1"/>
  <c r="C464" i="16" s="1"/>
  <c r="C472" i="10"/>
  <c r="M472" i="10" s="1"/>
  <c r="C472" i="16" s="1"/>
  <c r="C504" i="10"/>
  <c r="M504" i="10" s="1"/>
  <c r="C504" i="16" s="1"/>
  <c r="C538" i="10"/>
  <c r="M538" i="10" s="1"/>
  <c r="C538" i="16" s="1"/>
  <c r="C579" i="10"/>
  <c r="M579" i="10" s="1"/>
  <c r="C579" i="16" s="1"/>
  <c r="C620" i="10"/>
  <c r="M620" i="10" s="1"/>
  <c r="C620" i="16" s="1"/>
  <c r="C657" i="10"/>
  <c r="M657" i="10" s="1"/>
  <c r="C657" i="16" s="1"/>
  <c r="C768" i="10"/>
  <c r="M768" i="10" s="1"/>
  <c r="C768" i="16" s="1"/>
  <c r="C790" i="10"/>
  <c r="M790" i="10" s="1"/>
  <c r="C790" i="16" s="1"/>
  <c r="I798" i="10"/>
  <c r="C798" i="10"/>
  <c r="M798" i="10" s="1"/>
  <c r="C798" i="16" s="1"/>
  <c r="C900" i="10"/>
  <c r="M900" i="10" s="1"/>
  <c r="C900" i="16" s="1"/>
  <c r="I900" i="10"/>
  <c r="C918" i="10"/>
  <c r="M918" i="10" s="1"/>
  <c r="C918" i="16" s="1"/>
  <c r="I918" i="10"/>
  <c r="C937" i="10"/>
  <c r="M937" i="10" s="1"/>
  <c r="C937" i="16" s="1"/>
  <c r="C948" i="10"/>
  <c r="M948" i="10" s="1"/>
  <c r="C948" i="16" s="1"/>
  <c r="I948" i="10"/>
  <c r="C955" i="10"/>
  <c r="M955" i="10" s="1"/>
  <c r="C955" i="16" s="1"/>
  <c r="C1011" i="10"/>
  <c r="M1011" i="10" s="1"/>
  <c r="C1011" i="16" s="1"/>
  <c r="C1022" i="10"/>
  <c r="M1022" i="10" s="1"/>
  <c r="C1022" i="16" s="1"/>
  <c r="C1026" i="10"/>
  <c r="M1026" i="10" s="1"/>
  <c r="C1026" i="16" s="1"/>
  <c r="I1026" i="10"/>
  <c r="C1041" i="10"/>
  <c r="M1041" i="10" s="1"/>
  <c r="C1041" i="16" s="1"/>
  <c r="I1041" i="10"/>
  <c r="C1045" i="10"/>
  <c r="M1045" i="10" s="1"/>
  <c r="C1045" i="16" s="1"/>
  <c r="I1045" i="10"/>
  <c r="C1049" i="10"/>
  <c r="M1049" i="10" s="1"/>
  <c r="C1049" i="16" s="1"/>
  <c r="I1049" i="10"/>
  <c r="C1060" i="10"/>
  <c r="M1060" i="10" s="1"/>
  <c r="C1060" i="16" s="1"/>
  <c r="I1060" i="10"/>
  <c r="C1071" i="10"/>
  <c r="M1071" i="10" s="1"/>
  <c r="C1071" i="16" s="1"/>
  <c r="C1075" i="10"/>
  <c r="M1075" i="10" s="1"/>
  <c r="C1075" i="16" s="1"/>
  <c r="C1124" i="10"/>
  <c r="M1124" i="10" s="1"/>
  <c r="C1124" i="16" s="1"/>
  <c r="I1124" i="10"/>
  <c r="C1139" i="10"/>
  <c r="M1139" i="10" s="1"/>
  <c r="C1139" i="16" s="1"/>
  <c r="C1204" i="10"/>
  <c r="M1204" i="10" s="1"/>
  <c r="C1204" i="16" s="1"/>
  <c r="I1204" i="10"/>
  <c r="C1209" i="10"/>
  <c r="M1209" i="10" s="1"/>
  <c r="C1209" i="16" s="1"/>
  <c r="I1208" i="10"/>
  <c r="I40" i="10"/>
  <c r="I72" i="10"/>
  <c r="I99" i="10"/>
  <c r="I120" i="10"/>
  <c r="I131" i="10"/>
  <c r="I232" i="10"/>
  <c r="I243" i="10"/>
  <c r="I275" i="10"/>
  <c r="I328" i="10"/>
  <c r="I392" i="10"/>
  <c r="I403" i="10"/>
  <c r="I408" i="10"/>
  <c r="I440" i="10"/>
  <c r="I456" i="10"/>
  <c r="I472" i="10"/>
  <c r="I483" i="10"/>
  <c r="I515" i="10"/>
  <c r="I531" i="10"/>
  <c r="I547" i="10"/>
  <c r="I552" i="10"/>
  <c r="I568" i="10"/>
  <c r="I707" i="10"/>
  <c r="I739" i="10"/>
  <c r="I760" i="10"/>
  <c r="I863" i="10"/>
  <c r="I943" i="10"/>
  <c r="I1235" i="10"/>
  <c r="C483" i="10"/>
  <c r="M483" i="10" s="1"/>
  <c r="C483" i="16" s="1"/>
  <c r="C490" i="10"/>
  <c r="M490" i="10" s="1"/>
  <c r="C490" i="16" s="1"/>
  <c r="C501" i="10"/>
  <c r="M501" i="10" s="1"/>
  <c r="C501" i="16" s="1"/>
  <c r="I501" i="10"/>
  <c r="C535" i="10"/>
  <c r="M535" i="10" s="1"/>
  <c r="C535" i="16" s="1"/>
  <c r="C546" i="10"/>
  <c r="M546" i="10" s="1"/>
  <c r="C546" i="16" s="1"/>
  <c r="I546" i="10"/>
  <c r="C557" i="10"/>
  <c r="M557" i="10" s="1"/>
  <c r="C557" i="16" s="1"/>
  <c r="I557" i="10"/>
  <c r="C572" i="10"/>
  <c r="M572" i="10" s="1"/>
  <c r="C572" i="16" s="1"/>
  <c r="C595" i="10"/>
  <c r="M595" i="10" s="1"/>
  <c r="C595" i="16" s="1"/>
  <c r="I594" i="10"/>
  <c r="C597" i="10"/>
  <c r="M597" i="10" s="1"/>
  <c r="C597" i="16" s="1"/>
  <c r="I597" i="10"/>
  <c r="C605" i="10"/>
  <c r="M605" i="10" s="1"/>
  <c r="C605" i="16" s="1"/>
  <c r="I605" i="10"/>
  <c r="C609" i="10"/>
  <c r="M609" i="10" s="1"/>
  <c r="C609" i="16" s="1"/>
  <c r="I609" i="10"/>
  <c r="C646" i="10"/>
  <c r="M646" i="10" s="1"/>
  <c r="C646" i="16" s="1"/>
  <c r="I646" i="10"/>
  <c r="C651" i="10"/>
  <c r="M651" i="10" s="1"/>
  <c r="C651" i="16" s="1"/>
  <c r="I650" i="10"/>
  <c r="C661" i="10"/>
  <c r="M661" i="10" s="1"/>
  <c r="C661" i="16" s="1"/>
  <c r="I661" i="10"/>
  <c r="C676" i="10"/>
  <c r="M676" i="10" s="1"/>
  <c r="C676" i="16" s="1"/>
  <c r="C684" i="10"/>
  <c r="M684" i="10" s="1"/>
  <c r="C684" i="16" s="1"/>
  <c r="C724" i="10"/>
  <c r="M724" i="10" s="1"/>
  <c r="C724" i="16" s="1"/>
  <c r="C728" i="10"/>
  <c r="M728" i="10" s="1"/>
  <c r="C728" i="16" s="1"/>
  <c r="C755" i="10"/>
  <c r="M755" i="10" s="1"/>
  <c r="C755" i="16" s="1"/>
  <c r="I754" i="10"/>
  <c r="C757" i="10"/>
  <c r="M757" i="10" s="1"/>
  <c r="C757" i="16" s="1"/>
  <c r="I757" i="10"/>
  <c r="C772" i="10"/>
  <c r="M772" i="10" s="1"/>
  <c r="C772" i="16" s="1"/>
  <c r="C787" i="10"/>
  <c r="M787" i="10" s="1"/>
  <c r="C787" i="16" s="1"/>
  <c r="C836" i="10"/>
  <c r="M836" i="10" s="1"/>
  <c r="C836" i="16" s="1"/>
  <c r="I836" i="10"/>
  <c r="C865" i="10"/>
  <c r="M865" i="10" s="1"/>
  <c r="C865" i="16" s="1"/>
  <c r="I865" i="10"/>
  <c r="C911" i="10"/>
  <c r="M911" i="10" s="1"/>
  <c r="C911" i="16" s="1"/>
  <c r="C926" i="10"/>
  <c r="M926" i="10" s="1"/>
  <c r="C926" i="16" s="1"/>
  <c r="C930" i="10"/>
  <c r="M930" i="10" s="1"/>
  <c r="C930" i="16" s="1"/>
  <c r="I930" i="10"/>
  <c r="C934" i="10"/>
  <c r="M934" i="10" s="1"/>
  <c r="C934" i="16" s="1"/>
  <c r="I934" i="10"/>
  <c r="C971" i="10"/>
  <c r="M971" i="10" s="1"/>
  <c r="C971" i="16" s="1"/>
  <c r="C997" i="10"/>
  <c r="M997" i="10" s="1"/>
  <c r="C997" i="16" s="1"/>
  <c r="I997" i="10"/>
  <c r="C1004" i="10"/>
  <c r="M1004" i="10" s="1"/>
  <c r="C1004" i="16" s="1"/>
  <c r="C1019" i="10"/>
  <c r="M1019" i="10" s="1"/>
  <c r="C1019" i="16" s="1"/>
  <c r="C1030" i="10"/>
  <c r="M1030" i="10" s="1"/>
  <c r="C1030" i="16" s="1"/>
  <c r="I1030" i="10"/>
  <c r="C1094" i="10"/>
  <c r="M1094" i="10" s="1"/>
  <c r="C1094" i="16" s="1"/>
  <c r="I1094" i="10"/>
  <c r="C1105" i="10"/>
  <c r="M1105" i="10" s="1"/>
  <c r="C1105" i="16" s="1"/>
  <c r="I1105" i="10"/>
  <c r="C1109" i="10"/>
  <c r="M1109" i="10" s="1"/>
  <c r="C1109" i="16" s="1"/>
  <c r="I1109" i="10"/>
  <c r="C1113" i="10"/>
  <c r="M1113" i="10" s="1"/>
  <c r="C1113" i="16" s="1"/>
  <c r="I1113" i="10"/>
  <c r="C1121" i="10"/>
  <c r="M1121" i="10" s="1"/>
  <c r="C1121" i="16" s="1"/>
  <c r="I1121" i="10"/>
  <c r="C1132" i="10"/>
  <c r="M1132" i="10" s="1"/>
  <c r="C1132" i="16" s="1"/>
  <c r="C1170" i="10"/>
  <c r="M1170" i="10" s="1"/>
  <c r="C1170" i="16" s="1"/>
  <c r="I1170" i="10"/>
  <c r="C1185" i="10"/>
  <c r="M1185" i="10" s="1"/>
  <c r="C1185" i="16" s="1"/>
  <c r="I1185" i="10"/>
  <c r="C1189" i="10"/>
  <c r="M1189" i="10" s="1"/>
  <c r="C1189" i="16" s="1"/>
  <c r="I1189" i="10"/>
  <c r="C1193" i="10"/>
  <c r="M1193" i="10" s="1"/>
  <c r="C1193" i="16" s="1"/>
  <c r="I1193" i="10"/>
  <c r="C1198" i="10"/>
  <c r="M1198" i="10" s="1"/>
  <c r="C1198" i="16" s="1"/>
  <c r="I1197" i="10"/>
  <c r="I987" i="10"/>
  <c r="I1055" i="10"/>
  <c r="I1091" i="10"/>
  <c r="I1199" i="10"/>
  <c r="C7" i="10"/>
  <c r="M7" i="10" s="1"/>
  <c r="C7" i="16" s="1"/>
  <c r="C12" i="10"/>
  <c r="M12" i="10" s="1"/>
  <c r="C12" i="16" s="1"/>
  <c r="C15" i="10"/>
  <c r="M15" i="10" s="1"/>
  <c r="C15" i="16" s="1"/>
  <c r="C80" i="10"/>
  <c r="M80" i="10" s="1"/>
  <c r="C80" i="16" s="1"/>
  <c r="C114" i="10"/>
  <c r="M114" i="10" s="1"/>
  <c r="C114" i="16" s="1"/>
  <c r="I114" i="10"/>
  <c r="C118" i="10"/>
  <c r="M118" i="10" s="1"/>
  <c r="C118" i="16" s="1"/>
  <c r="I118" i="10"/>
  <c r="C136" i="10"/>
  <c r="M136" i="10" s="1"/>
  <c r="C136" i="16" s="1"/>
  <c r="C155" i="10"/>
  <c r="M155" i="10" s="1"/>
  <c r="C155" i="16" s="1"/>
  <c r="I154" i="10"/>
  <c r="C158" i="10"/>
  <c r="M158" i="10" s="1"/>
  <c r="C158" i="16" s="1"/>
  <c r="I158" i="10"/>
  <c r="C163" i="10"/>
  <c r="M163" i="10" s="1"/>
  <c r="C163" i="16" s="1"/>
  <c r="I162" i="10"/>
  <c r="C167" i="10"/>
  <c r="M167" i="10" s="1"/>
  <c r="C167" i="16" s="1"/>
  <c r="I166" i="10"/>
  <c r="C185" i="10"/>
  <c r="M185" i="10" s="1"/>
  <c r="C185" i="16" s="1"/>
  <c r="I185" i="10"/>
  <c r="C215" i="10"/>
  <c r="M215" i="10" s="1"/>
  <c r="C215" i="16" s="1"/>
  <c r="C233" i="10"/>
  <c r="M233" i="10" s="1"/>
  <c r="C233" i="16" s="1"/>
  <c r="I233" i="10"/>
  <c r="C293" i="10"/>
  <c r="M293" i="10" s="1"/>
  <c r="C293" i="16" s="1"/>
  <c r="I293" i="10"/>
  <c r="C308" i="10"/>
  <c r="M308" i="10" s="1"/>
  <c r="C308" i="16" s="1"/>
  <c r="C319" i="10"/>
  <c r="M319" i="10" s="1"/>
  <c r="C319" i="16" s="1"/>
  <c r="C326" i="10"/>
  <c r="M326" i="10" s="1"/>
  <c r="C326" i="16" s="1"/>
  <c r="I326" i="10"/>
  <c r="C337" i="10"/>
  <c r="M337" i="10" s="1"/>
  <c r="C337" i="16" s="1"/>
  <c r="I337" i="10"/>
  <c r="C341" i="10"/>
  <c r="M341" i="10" s="1"/>
  <c r="C341" i="16" s="1"/>
  <c r="I341" i="10"/>
  <c r="C349" i="10"/>
  <c r="M349" i="10" s="1"/>
  <c r="C349" i="16" s="1"/>
  <c r="I349" i="10"/>
  <c r="C416" i="10"/>
  <c r="M416" i="10" s="1"/>
  <c r="C416" i="16" s="1"/>
  <c r="C428" i="10"/>
  <c r="M428" i="10" s="1"/>
  <c r="C428" i="16" s="1"/>
  <c r="C436" i="10"/>
  <c r="M436" i="10" s="1"/>
  <c r="C436" i="16" s="1"/>
  <c r="C461" i="10"/>
  <c r="M461" i="10" s="1"/>
  <c r="C461" i="16" s="1"/>
  <c r="I461" i="10"/>
  <c r="C465" i="10"/>
  <c r="M465" i="10" s="1"/>
  <c r="C465" i="16" s="1"/>
  <c r="I465" i="10"/>
  <c r="C469" i="10"/>
  <c r="M469" i="10" s="1"/>
  <c r="C469" i="16" s="1"/>
  <c r="I469" i="10"/>
  <c r="C480" i="10"/>
  <c r="M480" i="10" s="1"/>
  <c r="C480" i="16" s="1"/>
  <c r="C487" i="10"/>
  <c r="M487" i="10" s="1"/>
  <c r="C487" i="16" s="1"/>
  <c r="I498" i="10"/>
  <c r="C498" i="10"/>
  <c r="M498" i="10" s="1"/>
  <c r="C498" i="16" s="1"/>
  <c r="C505" i="10"/>
  <c r="M505" i="10" s="1"/>
  <c r="C505" i="16" s="1"/>
  <c r="I505" i="10"/>
  <c r="C509" i="10"/>
  <c r="M509" i="10" s="1"/>
  <c r="C509" i="16" s="1"/>
  <c r="I509" i="10"/>
  <c r="C520" i="10"/>
  <c r="M520" i="10" s="1"/>
  <c r="C520" i="16" s="1"/>
  <c r="C565" i="10"/>
  <c r="M565" i="10" s="1"/>
  <c r="C565" i="16" s="1"/>
  <c r="I565" i="10"/>
  <c r="C580" i="10"/>
  <c r="M580" i="10" s="1"/>
  <c r="C580" i="16" s="1"/>
  <c r="C591" i="10"/>
  <c r="M591" i="10" s="1"/>
  <c r="C591" i="16" s="1"/>
  <c r="C617" i="10"/>
  <c r="M617" i="10" s="1"/>
  <c r="C617" i="16" s="1"/>
  <c r="I617" i="10"/>
  <c r="C632" i="10"/>
  <c r="M632" i="10" s="1"/>
  <c r="C632" i="16" s="1"/>
  <c r="C635" i="10"/>
  <c r="M635" i="10" s="1"/>
  <c r="C635" i="16" s="1"/>
  <c r="C659" i="10"/>
  <c r="M659" i="10" s="1"/>
  <c r="C659" i="16" s="1"/>
  <c r="C658" i="10"/>
  <c r="M658" i="10" s="1"/>
  <c r="C658" i="16" s="1"/>
  <c r="I658" i="10"/>
  <c r="C699" i="10"/>
  <c r="M699" i="10" s="1"/>
  <c r="C699" i="16" s="1"/>
  <c r="C710" i="10"/>
  <c r="M710" i="10" s="1"/>
  <c r="C710" i="16" s="1"/>
  <c r="C732" i="10"/>
  <c r="M732" i="10" s="1"/>
  <c r="C732" i="16" s="1"/>
  <c r="C736" i="10"/>
  <c r="M736" i="10" s="1"/>
  <c r="C736" i="16" s="1"/>
  <c r="C751" i="10"/>
  <c r="M751" i="10" s="1"/>
  <c r="C751" i="16" s="1"/>
  <c r="C765" i="10"/>
  <c r="M765" i="10" s="1"/>
  <c r="C765" i="16" s="1"/>
  <c r="I765" i="10"/>
  <c r="C769" i="10"/>
  <c r="M769" i="10" s="1"/>
  <c r="C769" i="16" s="1"/>
  <c r="I769" i="10"/>
  <c r="C791" i="10"/>
  <c r="M791" i="10" s="1"/>
  <c r="C791" i="16" s="1"/>
  <c r="C869" i="10"/>
  <c r="M869" i="10" s="1"/>
  <c r="C869" i="16" s="1"/>
  <c r="I869" i="10"/>
  <c r="C873" i="10"/>
  <c r="M873" i="10" s="1"/>
  <c r="C873" i="16" s="1"/>
  <c r="I873" i="10"/>
  <c r="C881" i="10"/>
  <c r="M881" i="10" s="1"/>
  <c r="C881" i="16" s="1"/>
  <c r="I881" i="10"/>
  <c r="C889" i="10"/>
  <c r="M889" i="10" s="1"/>
  <c r="C889" i="16" s="1"/>
  <c r="I889" i="10"/>
  <c r="C893" i="10"/>
  <c r="M893" i="10" s="1"/>
  <c r="C893" i="16" s="1"/>
  <c r="I893" i="10"/>
  <c r="C897" i="10"/>
  <c r="M897" i="10" s="1"/>
  <c r="C897" i="16" s="1"/>
  <c r="I897" i="10"/>
  <c r="C915" i="10"/>
  <c r="M915" i="10" s="1"/>
  <c r="C915" i="16" s="1"/>
  <c r="C994" i="10"/>
  <c r="M994" i="10" s="1"/>
  <c r="C994" i="16" s="1"/>
  <c r="I994" i="10"/>
  <c r="C1012" i="10"/>
  <c r="M1012" i="10" s="1"/>
  <c r="C1012" i="16" s="1"/>
  <c r="I1012" i="10"/>
  <c r="C1023" i="10"/>
  <c r="M1023" i="10" s="1"/>
  <c r="C1023" i="16" s="1"/>
  <c r="C1038" i="10"/>
  <c r="M1038" i="10" s="1"/>
  <c r="C1038" i="16" s="1"/>
  <c r="C1042" i="10"/>
  <c r="M1042" i="10" s="1"/>
  <c r="C1042" i="16" s="1"/>
  <c r="I1042" i="10"/>
  <c r="C1129" i="10"/>
  <c r="M1129" i="10" s="1"/>
  <c r="C1129" i="16" s="1"/>
  <c r="C1148" i="10"/>
  <c r="M1148" i="10" s="1"/>
  <c r="C1148" i="16" s="1"/>
  <c r="I1148" i="10"/>
  <c r="C1174" i="10"/>
  <c r="M1174" i="10" s="1"/>
  <c r="C1174" i="16" s="1"/>
  <c r="I1174" i="10"/>
  <c r="C1220" i="10"/>
  <c r="M1220" i="10" s="1"/>
  <c r="C1220" i="16" s="1"/>
  <c r="I1220" i="10"/>
  <c r="C1228" i="10"/>
  <c r="M1228" i="10" s="1"/>
  <c r="C1228" i="16" s="1"/>
  <c r="I1228" i="10"/>
  <c r="I15" i="10"/>
  <c r="I63" i="10"/>
  <c r="I79" i="10"/>
  <c r="I180" i="10"/>
  <c r="I207" i="10"/>
  <c r="I223" i="10"/>
  <c r="I303" i="10"/>
  <c r="I308" i="10"/>
  <c r="I319" i="10"/>
  <c r="I340" i="10"/>
  <c r="I575" i="10"/>
  <c r="I580" i="10"/>
  <c r="I591" i="10"/>
  <c r="I612" i="10"/>
  <c r="I644" i="10"/>
  <c r="I676" i="10"/>
  <c r="I687" i="10"/>
  <c r="I692" i="10"/>
  <c r="I708" i="10"/>
  <c r="I719" i="10"/>
  <c r="I772" i="10"/>
  <c r="I975" i="10"/>
  <c r="C108" i="10"/>
  <c r="M108" i="10" s="1"/>
  <c r="C108" i="16" s="1"/>
  <c r="C125" i="10"/>
  <c r="M125" i="10" s="1"/>
  <c r="C125" i="16" s="1"/>
  <c r="I125" i="10"/>
  <c r="C130" i="10"/>
  <c r="M130" i="10" s="1"/>
  <c r="C130" i="16" s="1"/>
  <c r="I129" i="10"/>
  <c r="C151" i="10"/>
  <c r="M151" i="10" s="1"/>
  <c r="C151" i="16" s="1"/>
  <c r="C174" i="10"/>
  <c r="M174" i="10" s="1"/>
  <c r="C174" i="16" s="1"/>
  <c r="I174" i="10"/>
  <c r="C178" i="10"/>
  <c r="M178" i="10" s="1"/>
  <c r="C178" i="16" s="1"/>
  <c r="I178" i="10"/>
  <c r="C197" i="10"/>
  <c r="M197" i="10" s="1"/>
  <c r="C197" i="16" s="1"/>
  <c r="I197" i="10"/>
  <c r="C201" i="10"/>
  <c r="M201" i="10" s="1"/>
  <c r="C201" i="16" s="1"/>
  <c r="I201" i="10"/>
  <c r="C212" i="10"/>
  <c r="M212" i="10" s="1"/>
  <c r="C212" i="16" s="1"/>
  <c r="C230" i="10"/>
  <c r="M230" i="10" s="1"/>
  <c r="C230" i="16" s="1"/>
  <c r="C265" i="10"/>
  <c r="M265" i="10" s="1"/>
  <c r="C265" i="16" s="1"/>
  <c r="I265" i="10"/>
  <c r="C297" i="10"/>
  <c r="M297" i="10" s="1"/>
  <c r="C297" i="16" s="1"/>
  <c r="I297" i="10"/>
  <c r="C330" i="10"/>
  <c r="M330" i="10" s="1"/>
  <c r="C330" i="16" s="1"/>
  <c r="I330" i="10"/>
  <c r="C357" i="10"/>
  <c r="M357" i="10" s="1"/>
  <c r="C357" i="16" s="1"/>
  <c r="I357" i="10"/>
  <c r="C371" i="10"/>
  <c r="M371" i="10" s="1"/>
  <c r="C371" i="16" s="1"/>
  <c r="C424" i="10"/>
  <c r="M424" i="10" s="1"/>
  <c r="C424" i="16" s="1"/>
  <c r="C450" i="10"/>
  <c r="M450" i="10" s="1"/>
  <c r="C450" i="16" s="1"/>
  <c r="C477" i="10"/>
  <c r="M477" i="10" s="1"/>
  <c r="C477" i="16" s="1"/>
  <c r="I477" i="10"/>
  <c r="C528" i="10"/>
  <c r="M528" i="10" s="1"/>
  <c r="C528" i="16" s="1"/>
  <c r="C536" i="10"/>
  <c r="M536" i="10" s="1"/>
  <c r="C536" i="16" s="1"/>
  <c r="C554" i="10"/>
  <c r="M554" i="10" s="1"/>
  <c r="C554" i="16" s="1"/>
  <c r="I554" i="10"/>
  <c r="C573" i="10"/>
  <c r="M573" i="10" s="1"/>
  <c r="C573" i="16" s="1"/>
  <c r="I573" i="10"/>
  <c r="C577" i="10"/>
  <c r="M577" i="10" s="1"/>
  <c r="C577" i="16" s="1"/>
  <c r="I577" i="10"/>
  <c r="C643" i="10"/>
  <c r="M643" i="10" s="1"/>
  <c r="C643" i="16" s="1"/>
  <c r="C648" i="10"/>
  <c r="M648" i="10" s="1"/>
  <c r="C648" i="16" s="1"/>
  <c r="C656" i="10"/>
  <c r="M656" i="10" s="1"/>
  <c r="C656" i="16" s="1"/>
  <c r="C655" i="10"/>
  <c r="M655" i="10" s="1"/>
  <c r="C655" i="16" s="1"/>
  <c r="C681" i="10"/>
  <c r="M681" i="10" s="1"/>
  <c r="C681" i="16" s="1"/>
  <c r="I681" i="10"/>
  <c r="C696" i="10"/>
  <c r="M696" i="10" s="1"/>
  <c r="C696" i="16" s="1"/>
  <c r="C715" i="10"/>
  <c r="M715" i="10" s="1"/>
  <c r="C715" i="16" s="1"/>
  <c r="I714" i="10"/>
  <c r="C725" i="10"/>
  <c r="M725" i="10" s="1"/>
  <c r="C725" i="16" s="1"/>
  <c r="I725" i="10"/>
  <c r="C740" i="10"/>
  <c r="M740" i="10" s="1"/>
  <c r="C740" i="16" s="1"/>
  <c r="C784" i="10"/>
  <c r="M784" i="10" s="1"/>
  <c r="C784" i="16" s="1"/>
  <c r="C905" i="10"/>
  <c r="M905" i="10" s="1"/>
  <c r="C905" i="16" s="1"/>
  <c r="C912" i="10"/>
  <c r="M912" i="10" s="1"/>
  <c r="C912" i="16" s="1"/>
  <c r="I912" i="10"/>
  <c r="C927" i="10"/>
  <c r="M927" i="10" s="1"/>
  <c r="C927" i="16" s="1"/>
  <c r="C931" i="10"/>
  <c r="M931" i="10" s="1"/>
  <c r="C931" i="16" s="1"/>
  <c r="C942" i="10"/>
  <c r="M942" i="10" s="1"/>
  <c r="C942" i="16" s="1"/>
  <c r="C964" i="10"/>
  <c r="M964" i="10" s="1"/>
  <c r="C964" i="16" s="1"/>
  <c r="I964" i="10"/>
  <c r="C972" i="10"/>
  <c r="M972" i="10" s="1"/>
  <c r="C972" i="16" s="1"/>
  <c r="I972" i="10"/>
  <c r="C998" i="10"/>
  <c r="M998" i="10" s="1"/>
  <c r="C998" i="16" s="1"/>
  <c r="I998" i="10"/>
  <c r="C1006" i="10"/>
  <c r="M1006" i="10" s="1"/>
  <c r="C1006" i="16" s="1"/>
  <c r="I1005" i="10"/>
  <c r="C1009" i="10"/>
  <c r="M1009" i="10" s="1"/>
  <c r="C1009" i="16" s="1"/>
  <c r="I1009" i="10"/>
  <c r="C1020" i="10"/>
  <c r="M1020" i="10" s="1"/>
  <c r="C1020" i="16" s="1"/>
  <c r="I1020" i="10"/>
  <c r="C1035" i="10"/>
  <c r="M1035" i="10" s="1"/>
  <c r="C1035" i="16" s="1"/>
  <c r="C1054" i="10"/>
  <c r="M1054" i="10" s="1"/>
  <c r="C1054" i="16" s="1"/>
  <c r="C1102" i="10"/>
  <c r="M1102" i="10" s="1"/>
  <c r="C1102" i="16" s="1"/>
  <c r="C1106" i="10"/>
  <c r="M1106" i="10" s="1"/>
  <c r="C1106" i="16" s="1"/>
  <c r="I1106" i="10"/>
  <c r="C1110" i="10"/>
  <c r="M1110" i="10" s="1"/>
  <c r="C1110" i="16" s="1"/>
  <c r="I1110" i="10"/>
  <c r="I1114" i="10"/>
  <c r="C1115" i="10"/>
  <c r="M1115" i="10" s="1"/>
  <c r="C1115" i="16" s="1"/>
  <c r="C1156" i="10"/>
  <c r="M1156" i="10" s="1"/>
  <c r="C1156" i="16" s="1"/>
  <c r="I1156" i="10"/>
  <c r="C1182" i="10"/>
  <c r="M1182" i="10" s="1"/>
  <c r="C1182" i="16" s="1"/>
  <c r="C1186" i="10"/>
  <c r="M1186" i="10" s="1"/>
  <c r="C1186" i="16" s="1"/>
  <c r="I1186" i="10"/>
  <c r="C1187" i="10"/>
  <c r="M1187" i="10" s="1"/>
  <c r="C1187" i="16" s="1"/>
  <c r="C1236" i="10"/>
  <c r="M1236" i="10" s="1"/>
  <c r="C1236" i="16" s="1"/>
  <c r="I1236" i="10"/>
  <c r="I1007" i="10"/>
  <c r="I1075" i="10"/>
  <c r="I1231" i="10"/>
  <c r="I1132" i="10"/>
  <c r="C1092" i="10"/>
  <c r="M1092" i="10" s="1"/>
  <c r="C1092" i="16" s="1"/>
  <c r="C1103" i="10"/>
  <c r="M1103" i="10" s="1"/>
  <c r="C1103" i="16" s="1"/>
  <c r="C1125" i="10"/>
  <c r="M1125" i="10" s="1"/>
  <c r="C1125" i="16" s="1"/>
  <c r="C1135" i="10"/>
  <c r="M1135" i="10" s="1"/>
  <c r="C1135" i="16" s="1"/>
  <c r="C1157" i="10"/>
  <c r="M1157" i="10" s="1"/>
  <c r="C1157" i="16" s="1"/>
  <c r="C1161" i="10"/>
  <c r="M1161" i="10" s="1"/>
  <c r="C1161" i="16" s="1"/>
  <c r="C1190" i="10"/>
  <c r="M1190" i="10" s="1"/>
  <c r="C1190" i="16" s="1"/>
  <c r="C1201" i="10"/>
  <c r="M1201" i="10" s="1"/>
  <c r="C1201" i="16" s="1"/>
  <c r="C1222" i="10"/>
  <c r="M1222" i="10" s="1"/>
  <c r="C1222" i="16" s="1"/>
  <c r="C1233" i="10"/>
  <c r="M1233" i="10" s="1"/>
  <c r="C1233" i="16" s="1"/>
  <c r="I49" i="10"/>
  <c r="I53" i="10"/>
  <c r="I113" i="10"/>
  <c r="I117" i="10"/>
  <c r="I281" i="10"/>
  <c r="I445" i="10"/>
  <c r="I485" i="10"/>
  <c r="I549" i="10"/>
  <c r="I669" i="10"/>
  <c r="I673" i="10"/>
  <c r="I817" i="10"/>
  <c r="I825" i="10"/>
  <c r="I829" i="10"/>
  <c r="I833" i="10"/>
  <c r="I921" i="10"/>
  <c r="I953" i="10"/>
  <c r="I993" i="10"/>
  <c r="I1025" i="10"/>
  <c r="I1125" i="10"/>
  <c r="I1129" i="10"/>
  <c r="I1157" i="10"/>
  <c r="I1161" i="10"/>
  <c r="I1201" i="10"/>
  <c r="I1233" i="10"/>
  <c r="C18" i="10"/>
  <c r="M18" i="10" s="1"/>
  <c r="C18" i="16" s="1"/>
  <c r="C22" i="10"/>
  <c r="M22" i="10" s="1"/>
  <c r="C22" i="16" s="1"/>
  <c r="C33" i="10"/>
  <c r="M33" i="10" s="1"/>
  <c r="C33" i="16" s="1"/>
  <c r="C37" i="10"/>
  <c r="M37" i="10" s="1"/>
  <c r="C37" i="16" s="1"/>
  <c r="C48" i="10"/>
  <c r="M48" i="10" s="1"/>
  <c r="C48" i="16" s="1"/>
  <c r="C52" i="10"/>
  <c r="M52" i="10" s="1"/>
  <c r="C52" i="16" s="1"/>
  <c r="C68" i="10"/>
  <c r="M68" i="10" s="1"/>
  <c r="C68" i="16" s="1"/>
  <c r="C82" i="10"/>
  <c r="M82" i="10" s="1"/>
  <c r="C82" i="16" s="1"/>
  <c r="C86" i="10"/>
  <c r="M86" i="10" s="1"/>
  <c r="C86" i="16" s="1"/>
  <c r="C97" i="10"/>
  <c r="M97" i="10" s="1"/>
  <c r="C97" i="16" s="1"/>
  <c r="C101" i="10"/>
  <c r="M101" i="10" s="1"/>
  <c r="C101" i="16" s="1"/>
  <c r="C112" i="10"/>
  <c r="M112" i="10" s="1"/>
  <c r="C112" i="16" s="1"/>
  <c r="C116" i="10"/>
  <c r="M116" i="10" s="1"/>
  <c r="C116" i="16" s="1"/>
  <c r="C145" i="10"/>
  <c r="M145" i="10" s="1"/>
  <c r="C145" i="16" s="1"/>
  <c r="C193" i="10"/>
  <c r="M193" i="10" s="1"/>
  <c r="C193" i="16" s="1"/>
  <c r="C239" i="10"/>
  <c r="M239" i="10" s="1"/>
  <c r="C239" i="16" s="1"/>
  <c r="C249" i="10"/>
  <c r="M249" i="10" s="1"/>
  <c r="C249" i="16" s="1"/>
  <c r="C277" i="10"/>
  <c r="M277" i="10" s="1"/>
  <c r="C277" i="16" s="1"/>
  <c r="C280" i="10"/>
  <c r="M280" i="10" s="1"/>
  <c r="C280" i="16" s="1"/>
  <c r="C284" i="10"/>
  <c r="M284" i="10" s="1"/>
  <c r="C284" i="16" s="1"/>
  <c r="C343" i="10"/>
  <c r="M343" i="10" s="1"/>
  <c r="C343" i="16" s="1"/>
  <c r="C359" i="10"/>
  <c r="M359" i="10" s="1"/>
  <c r="C359" i="16" s="1"/>
  <c r="C372" i="10"/>
  <c r="M372" i="10" s="1"/>
  <c r="C372" i="16" s="1"/>
  <c r="C389" i="10"/>
  <c r="M389" i="10" s="1"/>
  <c r="C389" i="16" s="1"/>
  <c r="C397" i="10"/>
  <c r="M397" i="10" s="1"/>
  <c r="C397" i="16" s="1"/>
  <c r="C401" i="10"/>
  <c r="M401" i="10" s="1"/>
  <c r="C401" i="16" s="1"/>
  <c r="C405" i="10"/>
  <c r="M405" i="10" s="1"/>
  <c r="C405" i="16" s="1"/>
  <c r="C420" i="10"/>
  <c r="M420" i="10" s="1"/>
  <c r="C420" i="16" s="1"/>
  <c r="C452" i="10"/>
  <c r="M452" i="10" s="1"/>
  <c r="C452" i="16" s="1"/>
  <c r="C492" i="10"/>
  <c r="M492" i="10" s="1"/>
  <c r="C492" i="16" s="1"/>
  <c r="C512" i="10"/>
  <c r="M512" i="10" s="1"/>
  <c r="C512" i="16" s="1"/>
  <c r="C524" i="10"/>
  <c r="M524" i="10" s="1"/>
  <c r="C524" i="16" s="1"/>
  <c r="C567" i="10"/>
  <c r="M567" i="10" s="1"/>
  <c r="C567" i="16" s="1"/>
  <c r="C585" i="10"/>
  <c r="M585" i="10" s="1"/>
  <c r="C585" i="16" s="1"/>
  <c r="C640" i="10"/>
  <c r="M640" i="10" s="1"/>
  <c r="C640" i="16" s="1"/>
  <c r="C668" i="10"/>
  <c r="M668" i="10" s="1"/>
  <c r="C668" i="16" s="1"/>
  <c r="C701" i="10"/>
  <c r="M701" i="10" s="1"/>
  <c r="C701" i="16" s="1"/>
  <c r="C705" i="10"/>
  <c r="M705" i="10" s="1"/>
  <c r="C705" i="16" s="1"/>
  <c r="C733" i="10"/>
  <c r="M733" i="10" s="1"/>
  <c r="C733" i="16" s="1"/>
  <c r="C737" i="10"/>
  <c r="M737" i="10" s="1"/>
  <c r="C737" i="16" s="1"/>
  <c r="C748" i="10"/>
  <c r="M748" i="10" s="1"/>
  <c r="C748" i="16" s="1"/>
  <c r="C805" i="10"/>
  <c r="M805" i="10" s="1"/>
  <c r="C805" i="16" s="1"/>
  <c r="C809" i="10"/>
  <c r="M809" i="10" s="1"/>
  <c r="C809" i="16" s="1"/>
  <c r="C820" i="10"/>
  <c r="M820" i="10" s="1"/>
  <c r="C820" i="16" s="1"/>
  <c r="C828" i="10"/>
  <c r="M828" i="10" s="1"/>
  <c r="C828" i="16" s="1"/>
  <c r="C832" i="10"/>
  <c r="M832" i="10" s="1"/>
  <c r="C832" i="16" s="1"/>
  <c r="C839" i="10"/>
  <c r="M839" i="10" s="1"/>
  <c r="C839" i="16" s="1"/>
  <c r="C846" i="10"/>
  <c r="M846" i="10" s="1"/>
  <c r="C846" i="16" s="1"/>
  <c r="C857" i="10"/>
  <c r="M857" i="10" s="1"/>
  <c r="C857" i="16" s="1"/>
  <c r="C879" i="10"/>
  <c r="M879" i="10" s="1"/>
  <c r="C879" i="16" s="1"/>
  <c r="C887" i="10"/>
  <c r="M887" i="10" s="1"/>
  <c r="C887" i="16" s="1"/>
  <c r="C909" i="10"/>
  <c r="M909" i="10" s="1"/>
  <c r="C909" i="16" s="1"/>
  <c r="C916" i="10"/>
  <c r="M916" i="10" s="1"/>
  <c r="C916" i="16" s="1"/>
  <c r="C924" i="10"/>
  <c r="M924" i="10" s="1"/>
  <c r="C924" i="16" s="1"/>
  <c r="C945" i="10"/>
  <c r="M945" i="10" s="1"/>
  <c r="C945" i="16" s="1"/>
  <c r="C959" i="10"/>
  <c r="M959" i="10" s="1"/>
  <c r="C959" i="16" s="1"/>
  <c r="C981" i="10"/>
  <c r="M981" i="10" s="1"/>
  <c r="C981" i="16" s="1"/>
  <c r="C985" i="10"/>
  <c r="M985" i="10" s="1"/>
  <c r="C985" i="16" s="1"/>
  <c r="C1013" i="10"/>
  <c r="M1013" i="10" s="1"/>
  <c r="C1013" i="16" s="1"/>
  <c r="C1017" i="10"/>
  <c r="M1017" i="10" s="1"/>
  <c r="C1017" i="16" s="1"/>
  <c r="C1046" i="10"/>
  <c r="M1046" i="10" s="1"/>
  <c r="C1046" i="16" s="1"/>
  <c r="C1057" i="10"/>
  <c r="M1057" i="10" s="1"/>
  <c r="C1057" i="16" s="1"/>
  <c r="C1068" i="10"/>
  <c r="M1068" i="10" s="1"/>
  <c r="C1068" i="16" s="1"/>
  <c r="C1089" i="10"/>
  <c r="M1089" i="10" s="1"/>
  <c r="C1089" i="16" s="1"/>
  <c r="C1100" i="10"/>
  <c r="M1100" i="10" s="1"/>
  <c r="C1100" i="16" s="1"/>
  <c r="C1118" i="10"/>
  <c r="M1118" i="10" s="1"/>
  <c r="C1118" i="16" s="1"/>
  <c r="C1122" i="10"/>
  <c r="M1122" i="10" s="1"/>
  <c r="C1122" i="16" s="1"/>
  <c r="C1150" i="10"/>
  <c r="M1150" i="10" s="1"/>
  <c r="C1150" i="16" s="1"/>
  <c r="C1154" i="10"/>
  <c r="M1154" i="10" s="1"/>
  <c r="C1154" i="16" s="1"/>
  <c r="C1172" i="10"/>
  <c r="M1172" i="10" s="1"/>
  <c r="C1172" i="16" s="1"/>
  <c r="C1183" i="10"/>
  <c r="M1183" i="10" s="1"/>
  <c r="C1183" i="16" s="1"/>
  <c r="C1205" i="10"/>
  <c r="M1205" i="10" s="1"/>
  <c r="C1205" i="16" s="1"/>
  <c r="C1215" i="10"/>
  <c r="M1215" i="10" s="1"/>
  <c r="C1215" i="16" s="1"/>
  <c r="C1237" i="10"/>
  <c r="M1237" i="10" s="1"/>
  <c r="C1237" i="16" s="1"/>
  <c r="C872" i="10"/>
  <c r="M872" i="10" s="1"/>
  <c r="C872" i="16" s="1"/>
  <c r="C913" i="10"/>
  <c r="M913" i="10" s="1"/>
  <c r="C913" i="16" s="1"/>
  <c r="C949" i="10"/>
  <c r="M949" i="10" s="1"/>
  <c r="C949" i="16" s="1"/>
  <c r="C956" i="10"/>
  <c r="M956" i="10" s="1"/>
  <c r="C956" i="16" s="1"/>
  <c r="C978" i="10"/>
  <c r="M978" i="10" s="1"/>
  <c r="C978" i="16" s="1"/>
  <c r="C996" i="10"/>
  <c r="M996" i="10" s="1"/>
  <c r="C996" i="16" s="1"/>
  <c r="C1010" i="10"/>
  <c r="M1010" i="10" s="1"/>
  <c r="C1010" i="16" s="1"/>
  <c r="C1028" i="10"/>
  <c r="M1028" i="10" s="1"/>
  <c r="C1028" i="16" s="1"/>
  <c r="C1039" i="10"/>
  <c r="M1039" i="10" s="1"/>
  <c r="C1039" i="16" s="1"/>
  <c r="C1061" i="10"/>
  <c r="M1061" i="10" s="1"/>
  <c r="C1061" i="16" s="1"/>
  <c r="C1065" i="10"/>
  <c r="M1065" i="10" s="1"/>
  <c r="C1065" i="16" s="1"/>
  <c r="C1093" i="10"/>
  <c r="M1093" i="10" s="1"/>
  <c r="C1093" i="16" s="1"/>
  <c r="C1097" i="10"/>
  <c r="M1097" i="10" s="1"/>
  <c r="C1097" i="16" s="1"/>
  <c r="C1126" i="10"/>
  <c r="M1126" i="10" s="1"/>
  <c r="C1126" i="16" s="1"/>
  <c r="C1158" i="10"/>
  <c r="M1158" i="10" s="1"/>
  <c r="C1158" i="16" s="1"/>
  <c r="C1169" i="10"/>
  <c r="M1169" i="10" s="1"/>
  <c r="C1169" i="16" s="1"/>
  <c r="C1180" i="10"/>
  <c r="M1180" i="10" s="1"/>
  <c r="C1180" i="16" s="1"/>
  <c r="C1202" i="10"/>
  <c r="M1202" i="10" s="1"/>
  <c r="C1202" i="16" s="1"/>
  <c r="C1234" i="10"/>
  <c r="M1234" i="10" s="1"/>
  <c r="C1234" i="16" s="1"/>
  <c r="I18" i="10"/>
  <c r="I22" i="10"/>
  <c r="I34" i="10"/>
  <c r="I38" i="10"/>
  <c r="I82" i="10"/>
  <c r="I86" i="10"/>
  <c r="I98" i="10"/>
  <c r="I102" i="10"/>
  <c r="I142" i="10"/>
  <c r="I146" i="10"/>
  <c r="I190" i="10"/>
  <c r="I358" i="10"/>
  <c r="I386" i="10"/>
  <c r="I394" i="10"/>
  <c r="I402" i="10"/>
  <c r="I566" i="10"/>
  <c r="I582" i="10"/>
  <c r="I846" i="10"/>
  <c r="I854" i="10"/>
  <c r="I910" i="10"/>
  <c r="I942" i="10"/>
  <c r="I946" i="10"/>
  <c r="I978" i="10"/>
  <c r="I982" i="10"/>
  <c r="I1010" i="10"/>
  <c r="I1014" i="10"/>
  <c r="I1046" i="10"/>
  <c r="I1054" i="10"/>
  <c r="I1058" i="10"/>
  <c r="I1086" i="10"/>
  <c r="I1090" i="10"/>
  <c r="I1122" i="10"/>
  <c r="I1126" i="10"/>
  <c r="I1154" i="10"/>
  <c r="I1158" i="10"/>
  <c r="I1190" i="10"/>
  <c r="I1202" i="10"/>
  <c r="I1222" i="10"/>
  <c r="I1234" i="10"/>
  <c r="C64" i="10"/>
  <c r="M64" i="10" s="1"/>
  <c r="C64" i="16" s="1"/>
  <c r="C84" i="10"/>
  <c r="M84" i="10" s="1"/>
  <c r="C84" i="16" s="1"/>
  <c r="C187" i="10"/>
  <c r="M187" i="10" s="1"/>
  <c r="C187" i="16" s="1"/>
  <c r="C195" i="10"/>
  <c r="M195" i="10" s="1"/>
  <c r="C195" i="16" s="1"/>
  <c r="C271" i="10"/>
  <c r="M271" i="10" s="1"/>
  <c r="C271" i="16" s="1"/>
  <c r="C309" i="10"/>
  <c r="M309" i="10" s="1"/>
  <c r="C309" i="16" s="1"/>
  <c r="C312" i="10"/>
  <c r="M312" i="10" s="1"/>
  <c r="C312" i="16" s="1"/>
  <c r="C356" i="10"/>
  <c r="M356" i="10" s="1"/>
  <c r="C356" i="16" s="1"/>
  <c r="C441" i="10"/>
  <c r="M441" i="10" s="1"/>
  <c r="C441" i="16" s="1"/>
  <c r="C500" i="10"/>
  <c r="M500" i="10" s="1"/>
  <c r="C500" i="16" s="1"/>
  <c r="C587" i="10"/>
  <c r="M587" i="10" s="1"/>
  <c r="C587" i="16" s="1"/>
  <c r="C608" i="10"/>
  <c r="M608" i="10" s="1"/>
  <c r="C608" i="16" s="1"/>
  <c r="C636" i="10"/>
  <c r="M636" i="10" s="1"/>
  <c r="C636" i="16" s="1"/>
  <c r="C720" i="10"/>
  <c r="M720" i="10" s="1"/>
  <c r="C720" i="16" s="1"/>
  <c r="C788" i="10"/>
  <c r="M788" i="10" s="1"/>
  <c r="C788" i="16" s="1"/>
  <c r="C799" i="10"/>
  <c r="M799" i="10" s="1"/>
  <c r="C799" i="16" s="1"/>
  <c r="C876" i="10"/>
  <c r="M876" i="10" s="1"/>
  <c r="C876" i="16" s="1"/>
  <c r="C903" i="10"/>
  <c r="M903" i="10" s="1"/>
  <c r="C903" i="16" s="1"/>
  <c r="C932" i="10"/>
  <c r="M932" i="10" s="1"/>
  <c r="C932" i="16" s="1"/>
  <c r="C1036" i="10"/>
  <c r="M1036" i="10" s="1"/>
  <c r="C1036" i="16" s="1"/>
  <c r="C1076" i="10"/>
  <c r="M1076" i="10" s="1"/>
  <c r="C1076" i="16" s="1"/>
  <c r="C1108" i="10"/>
  <c r="M1108" i="10" s="1"/>
  <c r="C1108" i="16" s="1"/>
  <c r="C1119" i="10"/>
  <c r="M1119" i="10" s="1"/>
  <c r="C1119" i="16" s="1"/>
  <c r="C1140" i="10"/>
  <c r="M1140" i="10" s="1"/>
  <c r="C1140" i="16" s="1"/>
  <c r="C1151" i="10"/>
  <c r="M1151" i="10" s="1"/>
  <c r="C1151" i="16" s="1"/>
  <c r="C1173" i="10"/>
  <c r="M1173" i="10" s="1"/>
  <c r="C1173" i="16" s="1"/>
  <c r="C1177" i="10"/>
  <c r="M1177" i="10" s="1"/>
  <c r="C1177" i="16" s="1"/>
  <c r="C1206" i="10"/>
  <c r="M1206" i="10" s="1"/>
  <c r="C1206" i="16" s="1"/>
  <c r="C1238" i="10"/>
  <c r="M1238" i="10" s="1"/>
  <c r="C1238" i="16" s="1"/>
  <c r="G689" i="10"/>
  <c r="G690" i="10"/>
  <c r="G486" i="10"/>
  <c r="G527" i="10"/>
  <c r="G654" i="10"/>
  <c r="G655" i="10"/>
  <c r="G659" i="10"/>
  <c r="G658" i="10"/>
  <c r="G928" i="10"/>
  <c r="G927" i="10"/>
  <c r="G50" i="10"/>
  <c r="G143" i="10"/>
  <c r="G335" i="10"/>
  <c r="G399" i="10"/>
  <c r="G12" i="10"/>
  <c r="G15" i="10"/>
  <c r="G28" i="10"/>
  <c r="G31" i="10"/>
  <c r="G44" i="10"/>
  <c r="G47" i="10"/>
  <c r="G60" i="10"/>
  <c r="G63" i="10"/>
  <c r="G76" i="10"/>
  <c r="G103" i="10"/>
  <c r="G113" i="10"/>
  <c r="G140" i="10"/>
  <c r="G167" i="10"/>
  <c r="G177" i="10"/>
  <c r="G204" i="10"/>
  <c r="G231" i="10"/>
  <c r="G241" i="10"/>
  <c r="G268" i="10"/>
  <c r="G295" i="10"/>
  <c r="G305" i="10"/>
  <c r="G332" i="10"/>
  <c r="G359" i="10"/>
  <c r="G369" i="10"/>
  <c r="G396" i="10"/>
  <c r="G423" i="10"/>
  <c r="G433" i="10"/>
  <c r="G460" i="10"/>
  <c r="G480" i="10"/>
  <c r="G613" i="10"/>
  <c r="G614" i="10"/>
  <c r="G738" i="10"/>
  <c r="G737" i="10"/>
  <c r="G770" i="10"/>
  <c r="G769" i="10"/>
  <c r="G18" i="10"/>
  <c r="G34" i="10"/>
  <c r="G463" i="10"/>
  <c r="G511" i="10"/>
  <c r="G9" i="10"/>
  <c r="G25" i="10"/>
  <c r="G41" i="10"/>
  <c r="G57" i="10"/>
  <c r="G73" i="10"/>
  <c r="G100" i="10"/>
  <c r="G127" i="10"/>
  <c r="G137" i="10"/>
  <c r="G164" i="10"/>
  <c r="G191" i="10"/>
  <c r="G201" i="10"/>
  <c r="G255" i="10"/>
  <c r="G265" i="10"/>
  <c r="G292" i="10"/>
  <c r="G319" i="10"/>
  <c r="G329" i="10"/>
  <c r="G356" i="10"/>
  <c r="G383" i="10"/>
  <c r="G393" i="10"/>
  <c r="G420" i="10"/>
  <c r="G447" i="10"/>
  <c r="G508" i="10"/>
  <c r="G645" i="10"/>
  <c r="G646" i="10"/>
  <c r="G271" i="10"/>
  <c r="G87" i="10"/>
  <c r="G97" i="10"/>
  <c r="G124" i="10"/>
  <c r="G151" i="10"/>
  <c r="G188" i="10"/>
  <c r="G215" i="10"/>
  <c r="G225" i="10"/>
  <c r="G252" i="10"/>
  <c r="G279" i="10"/>
  <c r="G289" i="10"/>
  <c r="G316" i="10"/>
  <c r="G343" i="10"/>
  <c r="G353" i="10"/>
  <c r="G380" i="10"/>
  <c r="G407" i="10"/>
  <c r="G417" i="10"/>
  <c r="G444" i="10"/>
  <c r="G464" i="10"/>
  <c r="G471" i="10"/>
  <c r="G515" i="10"/>
  <c r="G539" i="10"/>
  <c r="G543" i="10"/>
  <c r="G563" i="10"/>
  <c r="G581" i="10"/>
  <c r="G642" i="10"/>
  <c r="G670" i="10"/>
  <c r="G734" i="10"/>
  <c r="G746" i="10"/>
  <c r="G745" i="10"/>
  <c r="G79" i="10"/>
  <c r="G531" i="10"/>
  <c r="G228" i="10"/>
  <c r="G161" i="10"/>
  <c r="G10" i="10"/>
  <c r="G26" i="10"/>
  <c r="G42" i="10"/>
  <c r="G58" i="10"/>
  <c r="G84" i="10"/>
  <c r="G111" i="10"/>
  <c r="G121" i="10"/>
  <c r="G148" i="10"/>
  <c r="G175" i="10"/>
  <c r="G185" i="10"/>
  <c r="G212" i="10"/>
  <c r="G239" i="10"/>
  <c r="G249" i="10"/>
  <c r="G276" i="10"/>
  <c r="G303" i="10"/>
  <c r="G313" i="10"/>
  <c r="G340" i="10"/>
  <c r="G367" i="10"/>
  <c r="G377" i="10"/>
  <c r="G404" i="10"/>
  <c r="G431" i="10"/>
  <c r="G441" i="10"/>
  <c r="G468" i="10"/>
  <c r="G495" i="10"/>
  <c r="G703" i="10"/>
  <c r="G721" i="10"/>
  <c r="G66" i="10"/>
  <c r="G207" i="10"/>
  <c r="G507" i="10"/>
  <c r="G7" i="10"/>
  <c r="G20" i="10"/>
  <c r="G23" i="10"/>
  <c r="G36" i="10"/>
  <c r="G39" i="10"/>
  <c r="G52" i="10"/>
  <c r="G55" i="10"/>
  <c r="G68" i="10"/>
  <c r="G71" i="10"/>
  <c r="G81" i="10"/>
  <c r="G108" i="10"/>
  <c r="G135" i="10"/>
  <c r="G145" i="10"/>
  <c r="G172" i="10"/>
  <c r="G199" i="10"/>
  <c r="G209" i="10"/>
  <c r="G236" i="10"/>
  <c r="G263" i="10"/>
  <c r="G273" i="10"/>
  <c r="G300" i="10"/>
  <c r="G327" i="10"/>
  <c r="G337" i="10"/>
  <c r="G364" i="10"/>
  <c r="G391" i="10"/>
  <c r="G401" i="10"/>
  <c r="G428" i="10"/>
  <c r="G455" i="10"/>
  <c r="G492" i="10"/>
  <c r="G499" i="10"/>
  <c r="G540" i="10"/>
  <c r="G550" i="10"/>
  <c r="G574" i="10"/>
  <c r="G793" i="10"/>
  <c r="G800" i="10"/>
  <c r="G589" i="10"/>
  <c r="G599" i="10"/>
  <c r="G686" i="10"/>
  <c r="G712" i="10"/>
  <c r="G752" i="10"/>
  <c r="G759" i="10"/>
  <c r="G842" i="10"/>
  <c r="G845" i="10"/>
  <c r="G880" i="10"/>
  <c r="G970" i="10"/>
  <c r="G973" i="10"/>
  <c r="G1008" i="10"/>
  <c r="G490" i="10"/>
  <c r="G522" i="10"/>
  <c r="G525" i="10"/>
  <c r="G554" i="10"/>
  <c r="G557" i="10"/>
  <c r="G624" i="10"/>
  <c r="G634" i="10"/>
  <c r="G677" i="10"/>
  <c r="G680" i="10"/>
  <c r="G797" i="10"/>
  <c r="G832" i="10"/>
  <c r="G922" i="10"/>
  <c r="G925" i="10"/>
  <c r="G960" i="10"/>
  <c r="G590" i="10"/>
  <c r="G621" i="10"/>
  <c r="G631" i="10"/>
  <c r="G709" i="10"/>
  <c r="G749" i="10"/>
  <c r="G754" i="10"/>
  <c r="G753" i="10"/>
  <c r="G777" i="10"/>
  <c r="G784" i="10"/>
  <c r="G874" i="10"/>
  <c r="G877" i="10"/>
  <c r="G912" i="10"/>
  <c r="G944" i="10"/>
  <c r="G943" i="10"/>
  <c r="G1002" i="10"/>
  <c r="G1005" i="10"/>
  <c r="G1040" i="10"/>
  <c r="G1047" i="10"/>
  <c r="G482" i="10"/>
  <c r="G514" i="10"/>
  <c r="G517" i="10"/>
  <c r="G546" i="10"/>
  <c r="G549" i="10"/>
  <c r="G578" i="10"/>
  <c r="G584" i="10"/>
  <c r="G618" i="10"/>
  <c r="G656" i="10"/>
  <c r="G666" i="10"/>
  <c r="G687" i="10"/>
  <c r="G706" i="10"/>
  <c r="G736" i="10"/>
  <c r="G743" i="10"/>
  <c r="G826" i="10"/>
  <c r="G829" i="10"/>
  <c r="G864" i="10"/>
  <c r="G954" i="10"/>
  <c r="G957" i="10"/>
  <c r="G992" i="10"/>
  <c r="G622" i="10"/>
  <c r="G653" i="10"/>
  <c r="G663" i="10"/>
  <c r="G678" i="10"/>
  <c r="G710" i="10"/>
  <c r="G781" i="10"/>
  <c r="G816" i="10"/>
  <c r="G906" i="10"/>
  <c r="G909" i="10"/>
  <c r="G1034" i="10"/>
  <c r="G1037" i="10"/>
  <c r="G1141" i="10"/>
  <c r="G1074" i="10"/>
  <c r="G1101" i="10"/>
  <c r="G1111" i="10"/>
  <c r="G1138" i="10"/>
  <c r="G1165" i="10"/>
  <c r="G1175" i="10"/>
  <c r="G1199" i="10"/>
  <c r="G1210" i="10"/>
  <c r="G1231" i="10"/>
  <c r="G791" i="10"/>
  <c r="G807" i="10"/>
  <c r="G823" i="10"/>
  <c r="G839" i="10"/>
  <c r="G855" i="10"/>
  <c r="G871" i="10"/>
  <c r="G887" i="10"/>
  <c r="G903" i="10"/>
  <c r="G920" i="10"/>
  <c r="G919" i="10"/>
  <c r="G936" i="10"/>
  <c r="G935" i="10"/>
  <c r="G952" i="10"/>
  <c r="G951" i="10"/>
  <c r="G967" i="10"/>
  <c r="G983" i="10"/>
  <c r="G999" i="10"/>
  <c r="G1015" i="10"/>
  <c r="G1031" i="10"/>
  <c r="G1061" i="10"/>
  <c r="G1071" i="10"/>
  <c r="G1098" i="10"/>
  <c r="G1125" i="10"/>
  <c r="G1135" i="10"/>
  <c r="G1162" i="10"/>
  <c r="G1189" i="10"/>
  <c r="G576" i="10"/>
  <c r="G728" i="10"/>
  <c r="G785" i="10"/>
  <c r="G1058" i="10"/>
  <c r="G1085" i="10"/>
  <c r="G1095" i="10"/>
  <c r="G1122" i="10"/>
  <c r="G1149" i="10"/>
  <c r="G1159" i="10"/>
  <c r="G1186" i="10"/>
  <c r="G1207" i="10"/>
  <c r="G1218" i="10"/>
  <c r="G568" i="10"/>
  <c r="G605" i="10"/>
  <c r="G608" i="10"/>
  <c r="G637" i="10"/>
  <c r="G640" i="10"/>
  <c r="G669" i="10"/>
  <c r="G672" i="10"/>
  <c r="G701" i="10"/>
  <c r="G704" i="10"/>
  <c r="G719" i="10"/>
  <c r="G725" i="10"/>
  <c r="G744" i="10"/>
  <c r="G760" i="10"/>
  <c r="G776" i="10"/>
  <c r="G792" i="10"/>
  <c r="G808" i="10"/>
  <c r="G824" i="10"/>
  <c r="G840" i="10"/>
  <c r="G856" i="10"/>
  <c r="G872" i="10"/>
  <c r="G888" i="10"/>
  <c r="G904" i="10"/>
  <c r="G968" i="10"/>
  <c r="G984" i="10"/>
  <c r="G1000" i="10"/>
  <c r="G1016" i="10"/>
  <c r="G1032" i="10"/>
  <c r="G1045" i="10"/>
  <c r="G1055" i="10"/>
  <c r="G1082" i="10"/>
  <c r="G1109" i="10"/>
  <c r="G1119" i="10"/>
  <c r="G1146" i="10"/>
  <c r="G1173" i="10"/>
  <c r="G1183" i="10"/>
  <c r="G741" i="10"/>
  <c r="G757" i="10"/>
  <c r="G773" i="10"/>
  <c r="G789" i="10"/>
  <c r="G802" i="10"/>
  <c r="G805" i="10"/>
  <c r="G818" i="10"/>
  <c r="G821" i="10"/>
  <c r="G834" i="10"/>
  <c r="G837" i="10"/>
  <c r="G850" i="10"/>
  <c r="G853" i="10"/>
  <c r="G866" i="10"/>
  <c r="G869" i="10"/>
  <c r="G882" i="10"/>
  <c r="G885" i="10"/>
  <c r="G898" i="10"/>
  <c r="G901" i="10"/>
  <c r="G914" i="10"/>
  <c r="G917" i="10"/>
  <c r="G930" i="10"/>
  <c r="G933" i="10"/>
  <c r="G946" i="10"/>
  <c r="G949" i="10"/>
  <c r="G962" i="10"/>
  <c r="G965" i="10"/>
  <c r="G978" i="10"/>
  <c r="G981" i="10"/>
  <c r="G994" i="10"/>
  <c r="G997" i="10"/>
  <c r="G1010" i="10"/>
  <c r="G1013" i="10"/>
  <c r="G1026" i="10"/>
  <c r="G1029" i="10"/>
  <c r="G1042" i="10"/>
  <c r="G1069" i="10"/>
  <c r="G1079" i="10"/>
  <c r="G1106" i="10"/>
  <c r="G1133" i="10"/>
  <c r="G1143" i="10"/>
  <c r="G1170" i="10"/>
  <c r="G1194" i="10"/>
  <c r="G1215" i="10"/>
  <c r="G1226" i="10"/>
  <c r="C542" i="10"/>
  <c r="M542" i="10" s="1"/>
  <c r="C542" i="16" s="1"/>
  <c r="C543" i="10"/>
  <c r="M543" i="10" s="1"/>
  <c r="C543" i="16" s="1"/>
  <c r="C569" i="10"/>
  <c r="M569" i="10" s="1"/>
  <c r="C569" i="16" s="1"/>
  <c r="C570" i="10"/>
  <c r="M570" i="10" s="1"/>
  <c r="C570" i="16" s="1"/>
  <c r="C601" i="10"/>
  <c r="M601" i="10" s="1"/>
  <c r="C601" i="16" s="1"/>
  <c r="C602" i="10"/>
  <c r="M602" i="10" s="1"/>
  <c r="C602" i="16" s="1"/>
  <c r="C162" i="10"/>
  <c r="M162" i="10" s="1"/>
  <c r="C162" i="16" s="1"/>
  <c r="C194" i="10"/>
  <c r="M194" i="10" s="1"/>
  <c r="C194" i="16" s="1"/>
  <c r="C398" i="10"/>
  <c r="M398" i="10" s="1"/>
  <c r="C398" i="16" s="1"/>
  <c r="C399" i="10"/>
  <c r="M399" i="10" s="1"/>
  <c r="C399" i="16" s="1"/>
  <c r="C540" i="10"/>
  <c r="M540" i="10" s="1"/>
  <c r="C540" i="16" s="1"/>
  <c r="C539" i="10"/>
  <c r="M539" i="10" s="1"/>
  <c r="C539" i="16" s="1"/>
  <c r="C566" i="10"/>
  <c r="M566" i="10" s="1"/>
  <c r="C566" i="16" s="1"/>
  <c r="C633" i="10"/>
  <c r="M633" i="10" s="1"/>
  <c r="C633" i="16" s="1"/>
  <c r="C634" i="10"/>
  <c r="M634" i="10" s="1"/>
  <c r="C634" i="16" s="1"/>
  <c r="C243" i="10"/>
  <c r="M243" i="10" s="1"/>
  <c r="C243" i="16" s="1"/>
  <c r="C242" i="10"/>
  <c r="M242" i="10" s="1"/>
  <c r="C242" i="16" s="1"/>
  <c r="C275" i="10"/>
  <c r="M275" i="10" s="1"/>
  <c r="C275" i="16" s="1"/>
  <c r="C274" i="10"/>
  <c r="M274" i="10" s="1"/>
  <c r="C274" i="16" s="1"/>
  <c r="C259" i="10"/>
  <c r="M259" i="10" s="1"/>
  <c r="C259" i="16" s="1"/>
  <c r="C258" i="10"/>
  <c r="M258" i="10" s="1"/>
  <c r="C258" i="16" s="1"/>
  <c r="C665" i="10"/>
  <c r="M665" i="10" s="1"/>
  <c r="C665" i="16" s="1"/>
  <c r="C666" i="10"/>
  <c r="M666" i="10" s="1"/>
  <c r="C666" i="16" s="1"/>
  <c r="C154" i="10"/>
  <c r="M154" i="10" s="1"/>
  <c r="C154" i="16" s="1"/>
  <c r="C157" i="10"/>
  <c r="M157" i="10" s="1"/>
  <c r="C157" i="16" s="1"/>
  <c r="C160" i="10"/>
  <c r="M160" i="10" s="1"/>
  <c r="C160" i="16" s="1"/>
  <c r="C186" i="10"/>
  <c r="M186" i="10" s="1"/>
  <c r="C186" i="16" s="1"/>
  <c r="C189" i="10"/>
  <c r="M189" i="10" s="1"/>
  <c r="C189" i="16" s="1"/>
  <c r="C192" i="10"/>
  <c r="M192" i="10" s="1"/>
  <c r="C192" i="16" s="1"/>
  <c r="C339" i="10"/>
  <c r="M339" i="10" s="1"/>
  <c r="C339" i="16" s="1"/>
  <c r="C342" i="10"/>
  <c r="M342" i="10" s="1"/>
  <c r="C342" i="16" s="1"/>
  <c r="C395" i="10"/>
  <c r="M395" i="10" s="1"/>
  <c r="C395" i="16" s="1"/>
  <c r="C462" i="10"/>
  <c r="M462" i="10" s="1"/>
  <c r="C462" i="16" s="1"/>
  <c r="C463" i="10"/>
  <c r="M463" i="10" s="1"/>
  <c r="C463" i="16" s="1"/>
  <c r="C606" i="10"/>
  <c r="M606" i="10" s="1"/>
  <c r="C606" i="16" s="1"/>
  <c r="C630" i="10"/>
  <c r="M630" i="10" s="1"/>
  <c r="C630" i="16" s="1"/>
  <c r="C631" i="10"/>
  <c r="M631" i="10" s="1"/>
  <c r="C631" i="16" s="1"/>
  <c r="C697" i="10"/>
  <c r="M697" i="10" s="1"/>
  <c r="C697" i="16" s="1"/>
  <c r="C698" i="10"/>
  <c r="M698" i="10" s="1"/>
  <c r="C698" i="16" s="1"/>
  <c r="C743" i="10"/>
  <c r="M743" i="10" s="1"/>
  <c r="C743" i="16" s="1"/>
  <c r="C818" i="10"/>
  <c r="M818" i="10" s="1"/>
  <c r="C818" i="16" s="1"/>
  <c r="C819" i="10"/>
  <c r="M819" i="10" s="1"/>
  <c r="C819" i="16" s="1"/>
  <c r="C826" i="10"/>
  <c r="M826" i="10" s="1"/>
  <c r="C826" i="16" s="1"/>
  <c r="C827" i="10"/>
  <c r="M827" i="10" s="1"/>
  <c r="C827" i="16" s="1"/>
  <c r="C906" i="10"/>
  <c r="M906" i="10" s="1"/>
  <c r="C906" i="16" s="1"/>
  <c r="C907" i="10"/>
  <c r="M907" i="10" s="1"/>
  <c r="C907" i="16" s="1"/>
  <c r="C227" i="10"/>
  <c r="M227" i="10" s="1"/>
  <c r="C227" i="16" s="1"/>
  <c r="C226" i="10"/>
  <c r="M226" i="10" s="1"/>
  <c r="C226" i="16" s="1"/>
  <c r="C83" i="10"/>
  <c r="M83" i="10" s="1"/>
  <c r="C83" i="16" s="1"/>
  <c r="C126" i="10"/>
  <c r="M126" i="10" s="1"/>
  <c r="C126" i="16" s="1"/>
  <c r="C166" i="10"/>
  <c r="M166" i="10" s="1"/>
  <c r="C166" i="16" s="1"/>
  <c r="C198" i="10"/>
  <c r="M198" i="10" s="1"/>
  <c r="C198" i="16" s="1"/>
  <c r="C336" i="10"/>
  <c r="M336" i="10" s="1"/>
  <c r="C336" i="16" s="1"/>
  <c r="C355" i="10"/>
  <c r="M355" i="10" s="1"/>
  <c r="C355" i="16" s="1"/>
  <c r="C378" i="10"/>
  <c r="M378" i="10" s="1"/>
  <c r="C378" i="16" s="1"/>
  <c r="C382" i="10"/>
  <c r="M382" i="10" s="1"/>
  <c r="C382" i="16" s="1"/>
  <c r="C414" i="10"/>
  <c r="M414" i="10" s="1"/>
  <c r="C414" i="16" s="1"/>
  <c r="C415" i="10"/>
  <c r="M415" i="10" s="1"/>
  <c r="C415" i="16" s="1"/>
  <c r="C638" i="10"/>
  <c r="M638" i="10" s="1"/>
  <c r="C638" i="16" s="1"/>
  <c r="C662" i="10"/>
  <c r="M662" i="10" s="1"/>
  <c r="C662" i="16" s="1"/>
  <c r="C663" i="10"/>
  <c r="M663" i="10" s="1"/>
  <c r="C663" i="16" s="1"/>
  <c r="C729" i="10"/>
  <c r="M729" i="10" s="1"/>
  <c r="C729" i="16" s="1"/>
  <c r="C730" i="10"/>
  <c r="M730" i="10" s="1"/>
  <c r="C730" i="16" s="1"/>
  <c r="C291" i="10"/>
  <c r="M291" i="10" s="1"/>
  <c r="C291" i="16" s="1"/>
  <c r="C290" i="10"/>
  <c r="M290" i="10" s="1"/>
  <c r="C290" i="16" s="1"/>
  <c r="C323" i="10"/>
  <c r="M323" i="10" s="1"/>
  <c r="C323" i="16" s="1"/>
  <c r="C322" i="10"/>
  <c r="M322" i="10" s="1"/>
  <c r="C322" i="16" s="1"/>
  <c r="C11" i="10"/>
  <c r="M11" i="10" s="1"/>
  <c r="C11" i="16" s="1"/>
  <c r="C208" i="10"/>
  <c r="M208" i="10" s="1"/>
  <c r="C208" i="16" s="1"/>
  <c r="C224" i="10"/>
  <c r="M224" i="10" s="1"/>
  <c r="C224" i="16" s="1"/>
  <c r="C237" i="10"/>
  <c r="M237" i="10" s="1"/>
  <c r="C237" i="16" s="1"/>
  <c r="C240" i="10"/>
  <c r="M240" i="10" s="1"/>
  <c r="C240" i="16" s="1"/>
  <c r="C253" i="10"/>
  <c r="M253" i="10" s="1"/>
  <c r="C253" i="16" s="1"/>
  <c r="C256" i="10"/>
  <c r="M256" i="10" s="1"/>
  <c r="C256" i="16" s="1"/>
  <c r="C269" i="10"/>
  <c r="M269" i="10" s="1"/>
  <c r="C269" i="16" s="1"/>
  <c r="C272" i="10"/>
  <c r="M272" i="10" s="1"/>
  <c r="C272" i="16" s="1"/>
  <c r="C285" i="10"/>
  <c r="M285" i="10" s="1"/>
  <c r="C285" i="16" s="1"/>
  <c r="C288" i="10"/>
  <c r="M288" i="10" s="1"/>
  <c r="C288" i="16" s="1"/>
  <c r="C301" i="10"/>
  <c r="M301" i="10" s="1"/>
  <c r="C301" i="16" s="1"/>
  <c r="C304" i="10"/>
  <c r="M304" i="10" s="1"/>
  <c r="C304" i="16" s="1"/>
  <c r="C317" i="10"/>
  <c r="M317" i="10" s="1"/>
  <c r="C317" i="16" s="1"/>
  <c r="C320" i="10"/>
  <c r="M320" i="10" s="1"/>
  <c r="C320" i="16" s="1"/>
  <c r="C334" i="10"/>
  <c r="M334" i="10" s="1"/>
  <c r="C334" i="16" s="1"/>
  <c r="C333" i="10"/>
  <c r="M333" i="10" s="1"/>
  <c r="C333" i="16" s="1"/>
  <c r="C412" i="10"/>
  <c r="M412" i="10" s="1"/>
  <c r="C412" i="16" s="1"/>
  <c r="C411" i="10"/>
  <c r="M411" i="10" s="1"/>
  <c r="C411" i="16" s="1"/>
  <c r="C438" i="10"/>
  <c r="M438" i="10" s="1"/>
  <c r="C438" i="16" s="1"/>
  <c r="C439" i="10"/>
  <c r="M439" i="10" s="1"/>
  <c r="C439" i="16" s="1"/>
  <c r="C459" i="10"/>
  <c r="M459" i="10" s="1"/>
  <c r="C459" i="16" s="1"/>
  <c r="C526" i="10"/>
  <c r="M526" i="10" s="1"/>
  <c r="C526" i="16" s="1"/>
  <c r="C527" i="10"/>
  <c r="M527" i="10" s="1"/>
  <c r="C527" i="16" s="1"/>
  <c r="C670" i="10"/>
  <c r="M670" i="10" s="1"/>
  <c r="C670" i="16" s="1"/>
  <c r="C694" i="10"/>
  <c r="M694" i="10" s="1"/>
  <c r="C694" i="16" s="1"/>
  <c r="C695" i="10"/>
  <c r="M695" i="10" s="1"/>
  <c r="C695" i="16" s="1"/>
  <c r="C761" i="10"/>
  <c r="M761" i="10" s="1"/>
  <c r="C761" i="16" s="1"/>
  <c r="C762" i="10"/>
  <c r="M762" i="10" s="1"/>
  <c r="C762" i="16" s="1"/>
  <c r="C890" i="10"/>
  <c r="M890" i="10" s="1"/>
  <c r="C890" i="16" s="1"/>
  <c r="C891" i="10"/>
  <c r="M891" i="10" s="1"/>
  <c r="C891" i="16" s="1"/>
  <c r="C307" i="10"/>
  <c r="M307" i="10" s="1"/>
  <c r="C307" i="16" s="1"/>
  <c r="C306" i="10"/>
  <c r="M306" i="10" s="1"/>
  <c r="C306" i="16" s="1"/>
  <c r="C598" i="10"/>
  <c r="M598" i="10" s="1"/>
  <c r="C598" i="16" s="1"/>
  <c r="C599" i="10"/>
  <c r="M599" i="10" s="1"/>
  <c r="C599" i="16" s="1"/>
  <c r="C59" i="10"/>
  <c r="M59" i="10" s="1"/>
  <c r="C59" i="16" s="1"/>
  <c r="C67" i="10"/>
  <c r="M67" i="10" s="1"/>
  <c r="C67" i="16" s="1"/>
  <c r="C75" i="10"/>
  <c r="M75" i="10" s="1"/>
  <c r="C75" i="16" s="1"/>
  <c r="C91" i="10"/>
  <c r="M91" i="10" s="1"/>
  <c r="C91" i="16" s="1"/>
  <c r="C129" i="10"/>
  <c r="M129" i="10" s="1"/>
  <c r="C129" i="16" s="1"/>
  <c r="C140" i="10"/>
  <c r="M140" i="10" s="1"/>
  <c r="C140" i="16" s="1"/>
  <c r="C169" i="10"/>
  <c r="M169" i="10" s="1"/>
  <c r="C169" i="16" s="1"/>
  <c r="C149" i="10"/>
  <c r="M149" i="10" s="1"/>
  <c r="C149" i="16" s="1"/>
  <c r="C184" i="10"/>
  <c r="M184" i="10" s="1"/>
  <c r="C184" i="16" s="1"/>
  <c r="C203" i="10"/>
  <c r="M203" i="10" s="1"/>
  <c r="C203" i="16" s="1"/>
  <c r="C202" i="10"/>
  <c r="M202" i="10" s="1"/>
  <c r="C202" i="16" s="1"/>
  <c r="C219" i="10"/>
  <c r="M219" i="10" s="1"/>
  <c r="C219" i="16" s="1"/>
  <c r="C218" i="10"/>
  <c r="M218" i="10" s="1"/>
  <c r="C218" i="16" s="1"/>
  <c r="C235" i="10"/>
  <c r="M235" i="10" s="1"/>
  <c r="C235" i="16" s="1"/>
  <c r="C234" i="10"/>
  <c r="M234" i="10" s="1"/>
  <c r="C234" i="16" s="1"/>
  <c r="C251" i="10"/>
  <c r="M251" i="10" s="1"/>
  <c r="C251" i="16" s="1"/>
  <c r="C250" i="10"/>
  <c r="M250" i="10" s="1"/>
  <c r="C250" i="16" s="1"/>
  <c r="C267" i="10"/>
  <c r="M267" i="10" s="1"/>
  <c r="C267" i="16" s="1"/>
  <c r="C266" i="10"/>
  <c r="M266" i="10" s="1"/>
  <c r="C266" i="16" s="1"/>
  <c r="C283" i="10"/>
  <c r="M283" i="10" s="1"/>
  <c r="C283" i="16" s="1"/>
  <c r="C282" i="10"/>
  <c r="M282" i="10" s="1"/>
  <c r="C282" i="16" s="1"/>
  <c r="C299" i="10"/>
  <c r="M299" i="10" s="1"/>
  <c r="C299" i="16" s="1"/>
  <c r="C298" i="10"/>
  <c r="M298" i="10" s="1"/>
  <c r="C298" i="16" s="1"/>
  <c r="C315" i="10"/>
  <c r="M315" i="10" s="1"/>
  <c r="C315" i="16" s="1"/>
  <c r="C314" i="10"/>
  <c r="M314" i="10" s="1"/>
  <c r="C314" i="16" s="1"/>
  <c r="C350" i="10"/>
  <c r="M350" i="10" s="1"/>
  <c r="C350" i="16" s="1"/>
  <c r="C435" i="10"/>
  <c r="M435" i="10" s="1"/>
  <c r="C435" i="16" s="1"/>
  <c r="C478" i="10"/>
  <c r="M478" i="10" s="1"/>
  <c r="C478" i="16" s="1"/>
  <c r="C479" i="10"/>
  <c r="M479" i="10" s="1"/>
  <c r="C479" i="16" s="1"/>
  <c r="C702" i="10"/>
  <c r="M702" i="10" s="1"/>
  <c r="C702" i="16" s="1"/>
  <c r="C726" i="10"/>
  <c r="M726" i="10" s="1"/>
  <c r="C726" i="16" s="1"/>
  <c r="C727" i="10"/>
  <c r="M727" i="10" s="1"/>
  <c r="C727" i="16" s="1"/>
  <c r="C794" i="10"/>
  <c r="M794" i="10" s="1"/>
  <c r="C794" i="16" s="1"/>
  <c r="C795" i="10"/>
  <c r="M795" i="10" s="1"/>
  <c r="C795" i="16" s="1"/>
  <c r="C842" i="10"/>
  <c r="M842" i="10" s="1"/>
  <c r="C842" i="16" s="1"/>
  <c r="C843" i="10"/>
  <c r="M843" i="10" s="1"/>
  <c r="C843" i="16" s="1"/>
  <c r="C211" i="10"/>
  <c r="M211" i="10" s="1"/>
  <c r="C211" i="16" s="1"/>
  <c r="C210" i="10"/>
  <c r="M210" i="10" s="1"/>
  <c r="C210" i="16" s="1"/>
  <c r="C574" i="10"/>
  <c r="M574" i="10" s="1"/>
  <c r="C574" i="16" s="1"/>
  <c r="C107" i="10"/>
  <c r="M107" i="10" s="1"/>
  <c r="C107" i="16" s="1"/>
  <c r="C152" i="10"/>
  <c r="M152" i="10" s="1"/>
  <c r="C152" i="16" s="1"/>
  <c r="C181" i="10"/>
  <c r="M181" i="10" s="1"/>
  <c r="C181" i="16" s="1"/>
  <c r="C205" i="10"/>
  <c r="M205" i="10" s="1"/>
  <c r="C205" i="16" s="1"/>
  <c r="C221" i="10"/>
  <c r="M221" i="10" s="1"/>
  <c r="C221" i="16" s="1"/>
  <c r="C144" i="10"/>
  <c r="M144" i="10" s="1"/>
  <c r="C144" i="16" s="1"/>
  <c r="C173" i="10"/>
  <c r="M173" i="10" s="1"/>
  <c r="C173" i="16" s="1"/>
  <c r="C176" i="10"/>
  <c r="M176" i="10" s="1"/>
  <c r="C176" i="16" s="1"/>
  <c r="C348" i="10"/>
  <c r="M348" i="10" s="1"/>
  <c r="C348" i="16" s="1"/>
  <c r="C347" i="10"/>
  <c r="M347" i="10" s="1"/>
  <c r="C347" i="16" s="1"/>
  <c r="C476" i="10"/>
  <c r="M476" i="10" s="1"/>
  <c r="C476" i="16" s="1"/>
  <c r="C475" i="10"/>
  <c r="M475" i="10" s="1"/>
  <c r="C475" i="16" s="1"/>
  <c r="C502" i="10"/>
  <c r="M502" i="10" s="1"/>
  <c r="C502" i="16" s="1"/>
  <c r="C503" i="10"/>
  <c r="M503" i="10" s="1"/>
  <c r="C503" i="16" s="1"/>
  <c r="C734" i="10"/>
  <c r="M734" i="10" s="1"/>
  <c r="C734" i="16" s="1"/>
  <c r="C758" i="10"/>
  <c r="M758" i="10" s="1"/>
  <c r="C758" i="16" s="1"/>
  <c r="C759" i="10"/>
  <c r="M759" i="10" s="1"/>
  <c r="C759" i="16" s="1"/>
  <c r="C390" i="10"/>
  <c r="M390" i="10" s="1"/>
  <c r="C390" i="16" s="1"/>
  <c r="C393" i="10"/>
  <c r="M393" i="10" s="1"/>
  <c r="C393" i="16" s="1"/>
  <c r="C454" i="10"/>
  <c r="M454" i="10" s="1"/>
  <c r="C454" i="16" s="1"/>
  <c r="C457" i="10"/>
  <c r="M457" i="10" s="1"/>
  <c r="C457" i="16" s="1"/>
  <c r="C518" i="10"/>
  <c r="M518" i="10" s="1"/>
  <c r="C518" i="16" s="1"/>
  <c r="C521" i="10"/>
  <c r="M521" i="10" s="1"/>
  <c r="C521" i="16" s="1"/>
  <c r="C589" i="10"/>
  <c r="M589" i="10" s="1"/>
  <c r="C589" i="16" s="1"/>
  <c r="C590" i="10"/>
  <c r="M590" i="10" s="1"/>
  <c r="C590" i="16" s="1"/>
  <c r="C621" i="10"/>
  <c r="M621" i="10" s="1"/>
  <c r="C621" i="16" s="1"/>
  <c r="C622" i="10"/>
  <c r="M622" i="10" s="1"/>
  <c r="C622" i="16" s="1"/>
  <c r="C653" i="10"/>
  <c r="M653" i="10" s="1"/>
  <c r="C653" i="16" s="1"/>
  <c r="C654" i="10"/>
  <c r="M654" i="10" s="1"/>
  <c r="C654" i="16" s="1"/>
  <c r="C685" i="10"/>
  <c r="M685" i="10" s="1"/>
  <c r="C685" i="16" s="1"/>
  <c r="C686" i="10"/>
  <c r="M686" i="10" s="1"/>
  <c r="C686" i="16" s="1"/>
  <c r="C717" i="10"/>
  <c r="M717" i="10" s="1"/>
  <c r="C717" i="16" s="1"/>
  <c r="C718" i="10"/>
  <c r="M718" i="10" s="1"/>
  <c r="C718" i="16" s="1"/>
  <c r="C749" i="10"/>
  <c r="M749" i="10" s="1"/>
  <c r="C749" i="16" s="1"/>
  <c r="C750" i="10"/>
  <c r="M750" i="10" s="1"/>
  <c r="C750" i="16" s="1"/>
  <c r="C778" i="10"/>
  <c r="M778" i="10" s="1"/>
  <c r="C778" i="16" s="1"/>
  <c r="C779" i="10"/>
  <c r="M779" i="10" s="1"/>
  <c r="C779" i="16" s="1"/>
  <c r="C866" i="10"/>
  <c r="M866" i="10" s="1"/>
  <c r="C866" i="16" s="1"/>
  <c r="C867" i="10"/>
  <c r="M867" i="10" s="1"/>
  <c r="C867" i="16" s="1"/>
  <c r="C358" i="10"/>
  <c r="M358" i="10" s="1"/>
  <c r="C358" i="16" s="1"/>
  <c r="C361" i="10"/>
  <c r="M361" i="10" s="1"/>
  <c r="C361" i="16" s="1"/>
  <c r="C387" i="10"/>
  <c r="M387" i="10" s="1"/>
  <c r="C387" i="16" s="1"/>
  <c r="C430" i="10"/>
  <c r="M430" i="10" s="1"/>
  <c r="C430" i="16" s="1"/>
  <c r="C433" i="10"/>
  <c r="M433" i="10" s="1"/>
  <c r="C433" i="16" s="1"/>
  <c r="C442" i="10"/>
  <c r="M442" i="10" s="1"/>
  <c r="C442" i="16" s="1"/>
  <c r="C451" i="10"/>
  <c r="M451" i="10" s="1"/>
  <c r="C451" i="16" s="1"/>
  <c r="C494" i="10"/>
  <c r="M494" i="10" s="1"/>
  <c r="C494" i="16" s="1"/>
  <c r="C497" i="10"/>
  <c r="M497" i="10" s="1"/>
  <c r="C497" i="16" s="1"/>
  <c r="C506" i="10"/>
  <c r="M506" i="10" s="1"/>
  <c r="C506" i="16" s="1"/>
  <c r="C515" i="10"/>
  <c r="M515" i="10" s="1"/>
  <c r="C515" i="16" s="1"/>
  <c r="C558" i="10"/>
  <c r="M558" i="10" s="1"/>
  <c r="C558" i="16" s="1"/>
  <c r="C561" i="10"/>
  <c r="M561" i="10" s="1"/>
  <c r="C561" i="16" s="1"/>
  <c r="C583" i="10"/>
  <c r="M583" i="10" s="1"/>
  <c r="C583" i="16" s="1"/>
  <c r="C586" i="10"/>
  <c r="M586" i="10" s="1"/>
  <c r="C586" i="16" s="1"/>
  <c r="C615" i="10"/>
  <c r="M615" i="10" s="1"/>
  <c r="C615" i="16" s="1"/>
  <c r="C618" i="10"/>
  <c r="M618" i="10" s="1"/>
  <c r="C618" i="16" s="1"/>
  <c r="C647" i="10"/>
  <c r="M647" i="10" s="1"/>
  <c r="C647" i="16" s="1"/>
  <c r="C650" i="10"/>
  <c r="M650" i="10" s="1"/>
  <c r="C650" i="16" s="1"/>
  <c r="C679" i="10"/>
  <c r="M679" i="10" s="1"/>
  <c r="C679" i="16" s="1"/>
  <c r="C682" i="10"/>
  <c r="M682" i="10" s="1"/>
  <c r="C682" i="16" s="1"/>
  <c r="C714" i="10"/>
  <c r="M714" i="10" s="1"/>
  <c r="C714" i="16" s="1"/>
  <c r="C746" i="10"/>
  <c r="M746" i="10" s="1"/>
  <c r="C746" i="16" s="1"/>
  <c r="C802" i="10"/>
  <c r="M802" i="10" s="1"/>
  <c r="C802" i="16" s="1"/>
  <c r="C803" i="10"/>
  <c r="M803" i="10" s="1"/>
  <c r="C803" i="16" s="1"/>
  <c r="C871" i="10"/>
  <c r="M871" i="10" s="1"/>
  <c r="C871" i="16" s="1"/>
  <c r="C870" i="10"/>
  <c r="M870" i="10" s="1"/>
  <c r="C870" i="16" s="1"/>
  <c r="C928" i="10"/>
  <c r="M928" i="10" s="1"/>
  <c r="C928" i="16" s="1"/>
  <c r="C353" i="10"/>
  <c r="M353" i="10" s="1"/>
  <c r="C353" i="16" s="1"/>
  <c r="C406" i="10"/>
  <c r="M406" i="10" s="1"/>
  <c r="C406" i="16" s="1"/>
  <c r="C409" i="10"/>
  <c r="M409" i="10" s="1"/>
  <c r="C409" i="16" s="1"/>
  <c r="C427" i="10"/>
  <c r="M427" i="10" s="1"/>
  <c r="C427" i="16" s="1"/>
  <c r="C470" i="10"/>
  <c r="M470" i="10" s="1"/>
  <c r="C470" i="16" s="1"/>
  <c r="C473" i="10"/>
  <c r="M473" i="10" s="1"/>
  <c r="C473" i="16" s="1"/>
  <c r="C491" i="10"/>
  <c r="M491" i="10" s="1"/>
  <c r="C491" i="16" s="1"/>
  <c r="C534" i="10"/>
  <c r="M534" i="10" s="1"/>
  <c r="C534" i="16" s="1"/>
  <c r="C537" i="10"/>
  <c r="M537" i="10" s="1"/>
  <c r="C537" i="16" s="1"/>
  <c r="C555" i="10"/>
  <c r="M555" i="10" s="1"/>
  <c r="C555" i="16" s="1"/>
  <c r="C807" i="10"/>
  <c r="M807" i="10" s="1"/>
  <c r="C807" i="16" s="1"/>
  <c r="C806" i="10"/>
  <c r="M806" i="10" s="1"/>
  <c r="C806" i="16" s="1"/>
  <c r="C888" i="10"/>
  <c r="M888" i="10" s="1"/>
  <c r="C888" i="16" s="1"/>
  <c r="C895" i="10"/>
  <c r="M895" i="10" s="1"/>
  <c r="C895" i="16" s="1"/>
  <c r="C345" i="10"/>
  <c r="M345" i="10" s="1"/>
  <c r="C345" i="16" s="1"/>
  <c r="C379" i="10"/>
  <c r="M379" i="10" s="1"/>
  <c r="C379" i="16" s="1"/>
  <c r="C385" i="10"/>
  <c r="M385" i="10" s="1"/>
  <c r="C385" i="16" s="1"/>
  <c r="C391" i="10"/>
  <c r="M391" i="10" s="1"/>
  <c r="C391" i="16" s="1"/>
  <c r="C403" i="10"/>
  <c r="M403" i="10" s="1"/>
  <c r="C403" i="16" s="1"/>
  <c r="C446" i="10"/>
  <c r="M446" i="10" s="1"/>
  <c r="C446" i="16" s="1"/>
  <c r="C449" i="10"/>
  <c r="M449" i="10" s="1"/>
  <c r="C449" i="16" s="1"/>
  <c r="C455" i="10"/>
  <c r="M455" i="10" s="1"/>
  <c r="C455" i="16" s="1"/>
  <c r="C467" i="10"/>
  <c r="M467" i="10" s="1"/>
  <c r="C467" i="16" s="1"/>
  <c r="C510" i="10"/>
  <c r="M510" i="10" s="1"/>
  <c r="C510" i="16" s="1"/>
  <c r="C513" i="10"/>
  <c r="M513" i="10" s="1"/>
  <c r="C513" i="16" s="1"/>
  <c r="C519" i="10"/>
  <c r="M519" i="10" s="1"/>
  <c r="C519" i="16" s="1"/>
  <c r="C531" i="10"/>
  <c r="M531" i="10" s="1"/>
  <c r="C531" i="16" s="1"/>
  <c r="C578" i="10"/>
  <c r="M578" i="10" s="1"/>
  <c r="C578" i="16" s="1"/>
  <c r="C610" i="10"/>
  <c r="M610" i="10" s="1"/>
  <c r="C610" i="16" s="1"/>
  <c r="C642" i="10"/>
  <c r="M642" i="10" s="1"/>
  <c r="C642" i="16" s="1"/>
  <c r="C674" i="10"/>
  <c r="M674" i="10" s="1"/>
  <c r="C674" i="16" s="1"/>
  <c r="C706" i="10"/>
  <c r="M706" i="10" s="1"/>
  <c r="C706" i="16" s="1"/>
  <c r="C738" i="10"/>
  <c r="M738" i="10" s="1"/>
  <c r="C738" i="16" s="1"/>
  <c r="C824" i="10"/>
  <c r="M824" i="10" s="1"/>
  <c r="C824" i="16" s="1"/>
  <c r="C831" i="10"/>
  <c r="M831" i="10" s="1"/>
  <c r="C831" i="16" s="1"/>
  <c r="C885" i="10"/>
  <c r="M885" i="10" s="1"/>
  <c r="C885" i="16" s="1"/>
  <c r="C422" i="10"/>
  <c r="M422" i="10" s="1"/>
  <c r="C422" i="16" s="1"/>
  <c r="C425" i="10"/>
  <c r="M425" i="10" s="1"/>
  <c r="C425" i="16" s="1"/>
  <c r="C431" i="10"/>
  <c r="M431" i="10" s="1"/>
  <c r="C431" i="16" s="1"/>
  <c r="C486" i="10"/>
  <c r="M486" i="10" s="1"/>
  <c r="C486" i="16" s="1"/>
  <c r="C489" i="10"/>
  <c r="M489" i="10" s="1"/>
  <c r="C489" i="16" s="1"/>
  <c r="C495" i="10"/>
  <c r="M495" i="10" s="1"/>
  <c r="C495" i="16" s="1"/>
  <c r="C550" i="10"/>
  <c r="M550" i="10" s="1"/>
  <c r="C550" i="16" s="1"/>
  <c r="C553" i="10"/>
  <c r="M553" i="10" s="1"/>
  <c r="C553" i="16" s="1"/>
  <c r="C559" i="10"/>
  <c r="M559" i="10" s="1"/>
  <c r="C559" i="16" s="1"/>
  <c r="C703" i="10"/>
  <c r="M703" i="10" s="1"/>
  <c r="C703" i="16" s="1"/>
  <c r="C735" i="10"/>
  <c r="M735" i="10" s="1"/>
  <c r="C735" i="16" s="1"/>
  <c r="C767" i="10"/>
  <c r="M767" i="10" s="1"/>
  <c r="C767" i="16" s="1"/>
  <c r="C783" i="10"/>
  <c r="M783" i="10" s="1"/>
  <c r="C783" i="16" s="1"/>
  <c r="C821" i="10"/>
  <c r="M821" i="10" s="1"/>
  <c r="C821" i="16" s="1"/>
  <c r="C882" i="10"/>
  <c r="M882" i="10" s="1"/>
  <c r="C882" i="16" s="1"/>
  <c r="C883" i="10"/>
  <c r="M883" i="10" s="1"/>
  <c r="C883" i="16" s="1"/>
  <c r="C919" i="10"/>
  <c r="M919" i="10" s="1"/>
  <c r="C919" i="16" s="1"/>
  <c r="C976" i="10"/>
  <c r="M976" i="10" s="1"/>
  <c r="C976" i="16" s="1"/>
  <c r="C992" i="10"/>
  <c r="M992" i="10" s="1"/>
  <c r="C992" i="16" s="1"/>
  <c r="C1008" i="10"/>
  <c r="M1008" i="10" s="1"/>
  <c r="C1008" i="16" s="1"/>
  <c r="C1024" i="10"/>
  <c r="M1024" i="10" s="1"/>
  <c r="C1024" i="16" s="1"/>
  <c r="C1040" i="10"/>
  <c r="M1040" i="10" s="1"/>
  <c r="C1040" i="16" s="1"/>
  <c r="C1056" i="10"/>
  <c r="M1056" i="10" s="1"/>
  <c r="C1056" i="16" s="1"/>
  <c r="C1072" i="10"/>
  <c r="M1072" i="10" s="1"/>
  <c r="C1072" i="16" s="1"/>
  <c r="C1088" i="10"/>
  <c r="M1088" i="10" s="1"/>
  <c r="C1088" i="16" s="1"/>
  <c r="C1104" i="10"/>
  <c r="M1104" i="10" s="1"/>
  <c r="C1104" i="16" s="1"/>
  <c r="C1120" i="10"/>
  <c r="M1120" i="10" s="1"/>
  <c r="C1120" i="16" s="1"/>
  <c r="C1136" i="10"/>
  <c r="M1136" i="10" s="1"/>
  <c r="C1136" i="16" s="1"/>
  <c r="C1152" i="10"/>
  <c r="M1152" i="10" s="1"/>
  <c r="C1152" i="16" s="1"/>
  <c r="C1168" i="10"/>
  <c r="M1168" i="10" s="1"/>
  <c r="C1168" i="16" s="1"/>
  <c r="C1184" i="10"/>
  <c r="M1184" i="10" s="1"/>
  <c r="C1184" i="16" s="1"/>
  <c r="C1200" i="10"/>
  <c r="M1200" i="10" s="1"/>
  <c r="C1200" i="16" s="1"/>
  <c r="C1216" i="10"/>
  <c r="M1216" i="10" s="1"/>
  <c r="C1216" i="16" s="1"/>
  <c r="C1232" i="10"/>
  <c r="M1232" i="10" s="1"/>
  <c r="C1232" i="16" s="1"/>
  <c r="C797" i="10"/>
  <c r="M797" i="10" s="1"/>
  <c r="C797" i="16" s="1"/>
  <c r="C800" i="10"/>
  <c r="M800" i="10" s="1"/>
  <c r="C800" i="16" s="1"/>
  <c r="C858" i="10"/>
  <c r="M858" i="10" s="1"/>
  <c r="C858" i="16" s="1"/>
  <c r="C861" i="10"/>
  <c r="M861" i="10" s="1"/>
  <c r="C861" i="16" s="1"/>
  <c r="C864" i="10"/>
  <c r="M864" i="10" s="1"/>
  <c r="C864" i="16" s="1"/>
  <c r="C922" i="10"/>
  <c r="M922" i="10" s="1"/>
  <c r="C922" i="16" s="1"/>
  <c r="C925" i="10"/>
  <c r="M925" i="10" s="1"/>
  <c r="C925" i="16" s="1"/>
  <c r="C938" i="10"/>
  <c r="M938" i="10" s="1"/>
  <c r="C938" i="16" s="1"/>
  <c r="C941" i="10"/>
  <c r="M941" i="10" s="1"/>
  <c r="C941" i="16" s="1"/>
  <c r="C954" i="10"/>
  <c r="M954" i="10" s="1"/>
  <c r="C954" i="16" s="1"/>
  <c r="C957" i="10"/>
  <c r="M957" i="10" s="1"/>
  <c r="C957" i="16" s="1"/>
  <c r="C970" i="10"/>
  <c r="M970" i="10" s="1"/>
  <c r="C970" i="16" s="1"/>
  <c r="C973" i="10"/>
  <c r="M973" i="10" s="1"/>
  <c r="C973" i="16" s="1"/>
  <c r="C986" i="10"/>
  <c r="M986" i="10" s="1"/>
  <c r="C986" i="16" s="1"/>
  <c r="C989" i="10"/>
  <c r="M989" i="10" s="1"/>
  <c r="C989" i="16" s="1"/>
  <c r="C1002" i="10"/>
  <c r="M1002" i="10" s="1"/>
  <c r="C1002" i="16" s="1"/>
  <c r="C1005" i="10"/>
  <c r="M1005" i="10" s="1"/>
  <c r="C1005" i="16" s="1"/>
  <c r="C1018" i="10"/>
  <c r="M1018" i="10" s="1"/>
  <c r="C1018" i="16" s="1"/>
  <c r="C1021" i="10"/>
  <c r="M1021" i="10" s="1"/>
  <c r="C1021" i="16" s="1"/>
  <c r="C1034" i="10"/>
  <c r="M1034" i="10" s="1"/>
  <c r="C1034" i="16" s="1"/>
  <c r="C1037" i="10"/>
  <c r="M1037" i="10" s="1"/>
  <c r="C1037" i="16" s="1"/>
  <c r="C1050" i="10"/>
  <c r="M1050" i="10" s="1"/>
  <c r="C1050" i="16" s="1"/>
  <c r="C1053" i="10"/>
  <c r="M1053" i="10" s="1"/>
  <c r="C1053" i="16" s="1"/>
  <c r="C1066" i="10"/>
  <c r="M1066" i="10" s="1"/>
  <c r="C1066" i="16" s="1"/>
  <c r="C1069" i="10"/>
  <c r="M1069" i="10" s="1"/>
  <c r="C1069" i="16" s="1"/>
  <c r="C1082" i="10"/>
  <c r="M1082" i="10" s="1"/>
  <c r="C1082" i="16" s="1"/>
  <c r="C1085" i="10"/>
  <c r="M1085" i="10" s="1"/>
  <c r="C1085" i="16" s="1"/>
  <c r="C1098" i="10"/>
  <c r="M1098" i="10" s="1"/>
  <c r="C1098" i="16" s="1"/>
  <c r="C1101" i="10"/>
  <c r="M1101" i="10" s="1"/>
  <c r="C1101" i="16" s="1"/>
  <c r="C1114" i="10"/>
  <c r="M1114" i="10" s="1"/>
  <c r="C1114" i="16" s="1"/>
  <c r="C1117" i="10"/>
  <c r="M1117" i="10" s="1"/>
  <c r="C1117" i="16" s="1"/>
  <c r="C1130" i="10"/>
  <c r="M1130" i="10" s="1"/>
  <c r="C1130" i="16" s="1"/>
  <c r="C1133" i="10"/>
  <c r="M1133" i="10" s="1"/>
  <c r="C1133" i="16" s="1"/>
  <c r="C1146" i="10"/>
  <c r="M1146" i="10" s="1"/>
  <c r="C1146" i="16" s="1"/>
  <c r="C1149" i="10"/>
  <c r="M1149" i="10" s="1"/>
  <c r="C1149" i="16" s="1"/>
  <c r="C1162" i="10"/>
  <c r="M1162" i="10" s="1"/>
  <c r="C1162" i="16" s="1"/>
  <c r="C1165" i="10"/>
  <c r="M1165" i="10" s="1"/>
  <c r="C1165" i="16" s="1"/>
  <c r="C1178" i="10"/>
  <c r="M1178" i="10" s="1"/>
  <c r="C1178" i="16" s="1"/>
  <c r="C1181" i="10"/>
  <c r="M1181" i="10" s="1"/>
  <c r="C1181" i="16" s="1"/>
  <c r="C1194" i="10"/>
  <c r="M1194" i="10" s="1"/>
  <c r="C1194" i="16" s="1"/>
  <c r="C1197" i="10"/>
  <c r="M1197" i="10" s="1"/>
  <c r="C1197" i="16" s="1"/>
  <c r="C1210" i="10"/>
  <c r="M1210" i="10" s="1"/>
  <c r="C1210" i="16" s="1"/>
  <c r="C1213" i="10"/>
  <c r="M1213" i="10" s="1"/>
  <c r="C1213" i="16" s="1"/>
  <c r="C1226" i="10"/>
  <c r="M1226" i="10" s="1"/>
  <c r="C1226" i="16" s="1"/>
  <c r="C1229" i="10"/>
  <c r="M1229" i="10" s="1"/>
  <c r="C1229" i="16" s="1"/>
  <c r="C770" i="10"/>
  <c r="M770" i="10" s="1"/>
  <c r="C770" i="16" s="1"/>
  <c r="C773" i="10"/>
  <c r="M773" i="10" s="1"/>
  <c r="C773" i="16" s="1"/>
  <c r="C776" i="10"/>
  <c r="M776" i="10" s="1"/>
  <c r="C776" i="16" s="1"/>
  <c r="C834" i="10"/>
  <c r="M834" i="10" s="1"/>
  <c r="C834" i="16" s="1"/>
  <c r="C837" i="10"/>
  <c r="M837" i="10" s="1"/>
  <c r="C837" i="16" s="1"/>
  <c r="C840" i="10"/>
  <c r="M840" i="10" s="1"/>
  <c r="C840" i="16" s="1"/>
  <c r="C898" i="10"/>
  <c r="M898" i="10" s="1"/>
  <c r="C898" i="16" s="1"/>
  <c r="C901" i="10"/>
  <c r="M901" i="10" s="1"/>
  <c r="C901" i="16" s="1"/>
  <c r="C904" i="10"/>
  <c r="M904" i="10" s="1"/>
  <c r="C904" i="16" s="1"/>
  <c r="C935" i="10"/>
  <c r="M935" i="10" s="1"/>
  <c r="C935" i="16" s="1"/>
  <c r="C951" i="10"/>
  <c r="M951" i="10" s="1"/>
  <c r="C951" i="16" s="1"/>
  <c r="C967" i="10"/>
  <c r="M967" i="10" s="1"/>
  <c r="C967" i="16" s="1"/>
  <c r="C983" i="10"/>
  <c r="M983" i="10" s="1"/>
  <c r="C983" i="16" s="1"/>
  <c r="C999" i="10"/>
  <c r="M999" i="10" s="1"/>
  <c r="C999" i="16" s="1"/>
  <c r="C1015" i="10"/>
  <c r="M1015" i="10" s="1"/>
  <c r="C1015" i="16" s="1"/>
  <c r="C1031" i="10"/>
  <c r="M1031" i="10" s="1"/>
  <c r="C1031" i="16" s="1"/>
  <c r="C1047" i="10"/>
  <c r="M1047" i="10" s="1"/>
  <c r="C1047" i="16" s="1"/>
  <c r="C1063" i="10"/>
  <c r="M1063" i="10" s="1"/>
  <c r="C1063" i="16" s="1"/>
  <c r="C1079" i="10"/>
  <c r="M1079" i="10" s="1"/>
  <c r="C1079" i="16" s="1"/>
  <c r="C1095" i="10"/>
  <c r="M1095" i="10" s="1"/>
  <c r="C1095" i="16" s="1"/>
  <c r="C1111" i="10"/>
  <c r="M1111" i="10" s="1"/>
  <c r="C1111" i="16" s="1"/>
  <c r="C1127" i="10"/>
  <c r="M1127" i="10" s="1"/>
  <c r="C1127" i="16" s="1"/>
  <c r="C1143" i="10"/>
  <c r="M1143" i="10" s="1"/>
  <c r="C1143" i="16" s="1"/>
  <c r="C1159" i="10"/>
  <c r="M1159" i="10" s="1"/>
  <c r="C1159" i="16" s="1"/>
  <c r="C1175" i="10"/>
  <c r="M1175" i="10" s="1"/>
  <c r="C1175" i="16" s="1"/>
  <c r="C1191" i="10"/>
  <c r="M1191" i="10" s="1"/>
  <c r="C1191" i="16" s="1"/>
  <c r="C1207" i="10"/>
  <c r="M1207" i="10" s="1"/>
  <c r="C1207" i="16" s="1"/>
  <c r="C1223" i="10"/>
  <c r="M1223" i="10" s="1"/>
  <c r="C1223" i="16" s="1"/>
  <c r="C1239" i="10"/>
  <c r="M1239" i="10" s="1"/>
  <c r="C1239" i="16" s="1"/>
  <c r="C575" i="10"/>
  <c r="M575" i="10" s="1"/>
  <c r="C575" i="16" s="1"/>
  <c r="C581" i="10"/>
  <c r="M581" i="10" s="1"/>
  <c r="C581" i="16" s="1"/>
  <c r="C607" i="10"/>
  <c r="M607" i="10" s="1"/>
  <c r="C607" i="16" s="1"/>
  <c r="C613" i="10"/>
  <c r="M613" i="10" s="1"/>
  <c r="C613" i="16" s="1"/>
  <c r="C639" i="10"/>
  <c r="M639" i="10" s="1"/>
  <c r="C639" i="16" s="1"/>
  <c r="C645" i="10"/>
  <c r="M645" i="10" s="1"/>
  <c r="C645" i="16" s="1"/>
  <c r="C671" i="10"/>
  <c r="M671" i="10" s="1"/>
  <c r="C671" i="16" s="1"/>
  <c r="C677" i="10"/>
  <c r="M677" i="10" s="1"/>
  <c r="C677" i="16" s="1"/>
  <c r="C709" i="10"/>
  <c r="M709" i="10" s="1"/>
  <c r="C709" i="16" s="1"/>
  <c r="C712" i="10"/>
  <c r="M712" i="10" s="1"/>
  <c r="C712" i="16" s="1"/>
  <c r="C741" i="10"/>
  <c r="M741" i="10" s="1"/>
  <c r="C741" i="16" s="1"/>
  <c r="C744" i="10"/>
  <c r="M744" i="10" s="1"/>
  <c r="C744" i="16" s="1"/>
  <c r="C810" i="10"/>
  <c r="M810" i="10" s="1"/>
  <c r="C810" i="16" s="1"/>
  <c r="C813" i="10"/>
  <c r="M813" i="10" s="1"/>
  <c r="C813" i="16" s="1"/>
  <c r="C816" i="10"/>
  <c r="M816" i="10" s="1"/>
  <c r="C816" i="16" s="1"/>
  <c r="C874" i="10"/>
  <c r="M874" i="10" s="1"/>
  <c r="C874" i="16" s="1"/>
  <c r="C877" i="10"/>
  <c r="M877" i="10" s="1"/>
  <c r="C877" i="16" s="1"/>
  <c r="C880" i="10"/>
  <c r="M880" i="10" s="1"/>
  <c r="C880" i="16" s="1"/>
  <c r="C786" i="10"/>
  <c r="M786" i="10" s="1"/>
  <c r="C786" i="16" s="1"/>
  <c r="C789" i="10"/>
  <c r="M789" i="10" s="1"/>
  <c r="C789" i="16" s="1"/>
  <c r="C792" i="10"/>
  <c r="M792" i="10" s="1"/>
  <c r="C792" i="16" s="1"/>
  <c r="C850" i="10"/>
  <c r="M850" i="10" s="1"/>
  <c r="C850" i="16" s="1"/>
  <c r="C853" i="10"/>
  <c r="M853" i="10" s="1"/>
  <c r="C853" i="16" s="1"/>
  <c r="C856" i="10"/>
  <c r="M856" i="10" s="1"/>
  <c r="C856" i="16" s="1"/>
  <c r="C859" i="10"/>
  <c r="M859" i="10" s="1"/>
  <c r="C859" i="16" s="1"/>
  <c r="C914" i="10"/>
  <c r="M914" i="10" s="1"/>
  <c r="C914" i="16" s="1"/>
  <c r="C917" i="10"/>
  <c r="M917" i="10" s="1"/>
  <c r="C917" i="16" s="1"/>
  <c r="C920" i="10"/>
  <c r="M920" i="10" s="1"/>
  <c r="C920" i="16" s="1"/>
  <c r="C923" i="10"/>
  <c r="M923" i="10" s="1"/>
  <c r="C923" i="16" s="1"/>
  <c r="C936" i="10"/>
  <c r="M936" i="10" s="1"/>
  <c r="C936" i="16" s="1"/>
  <c r="C952" i="10"/>
  <c r="M952" i="10" s="1"/>
  <c r="C952" i="16" s="1"/>
  <c r="C968" i="10"/>
  <c r="M968" i="10" s="1"/>
  <c r="C968" i="16" s="1"/>
  <c r="C984" i="10"/>
  <c r="M984" i="10" s="1"/>
  <c r="C984" i="16" s="1"/>
  <c r="C1000" i="10"/>
  <c r="M1000" i="10" s="1"/>
  <c r="C1000" i="16" s="1"/>
  <c r="C1016" i="10"/>
  <c r="M1016" i="10" s="1"/>
  <c r="C1016" i="16" s="1"/>
  <c r="C1032" i="10"/>
  <c r="M1032" i="10" s="1"/>
  <c r="C1032" i="16" s="1"/>
  <c r="C1048" i="10"/>
  <c r="M1048" i="10" s="1"/>
  <c r="C1048" i="16" s="1"/>
  <c r="C1064" i="10"/>
  <c r="M1064" i="10" s="1"/>
  <c r="C1064" i="16" s="1"/>
  <c r="C1080" i="10"/>
  <c r="M1080" i="10" s="1"/>
  <c r="C1080" i="16" s="1"/>
  <c r="C1096" i="10"/>
  <c r="M1096" i="10" s="1"/>
  <c r="C1096" i="16" s="1"/>
  <c r="C1112" i="10"/>
  <c r="M1112" i="10" s="1"/>
  <c r="C1112" i="16" s="1"/>
  <c r="C1128" i="10"/>
  <c r="M1128" i="10" s="1"/>
  <c r="C1128" i="16" s="1"/>
  <c r="C1144" i="10"/>
  <c r="M1144" i="10" s="1"/>
  <c r="C1144" i="16" s="1"/>
  <c r="C1160" i="10"/>
  <c r="M1160" i="10" s="1"/>
  <c r="C1160" i="16" s="1"/>
  <c r="C1176" i="10"/>
  <c r="M1176" i="10" s="1"/>
  <c r="C1176" i="16" s="1"/>
  <c r="C1192" i="10"/>
  <c r="M1192" i="10" s="1"/>
  <c r="C1192" i="16" s="1"/>
  <c r="C1208" i="10"/>
  <c r="M1208" i="10" s="1"/>
  <c r="C1208" i="16" s="1"/>
  <c r="C1224" i="10"/>
  <c r="M1224" i="10" s="1"/>
  <c r="C1224" i="16" s="1"/>
  <c r="C1240" i="10"/>
  <c r="M1240" i="10" s="1"/>
  <c r="C1240" i="16" s="1"/>
  <c r="E5" i="2"/>
  <c r="B3" i="2"/>
  <c r="A1240" i="2"/>
  <c r="A1239" i="2"/>
  <c r="A4" i="2"/>
  <c r="A3" i="2"/>
  <c r="E552" i="28" l="1"/>
  <c r="E1147" i="28"/>
  <c r="L1187" i="10"/>
  <c r="B1187" i="16" s="1"/>
  <c r="C1189" i="19" s="1"/>
  <c r="D1189" i="19" s="1"/>
  <c r="E1189" i="19" s="1"/>
  <c r="G1189" i="19" s="1"/>
  <c r="E595" i="28"/>
  <c r="E931" i="28"/>
  <c r="L701" i="10"/>
  <c r="B701" i="16" s="1"/>
  <c r="C703" i="19" s="1"/>
  <c r="D703" i="19" s="1"/>
  <c r="E703" i="19" s="1"/>
  <c r="G703" i="19" s="1"/>
  <c r="E701" i="28"/>
  <c r="L1040" i="10"/>
  <c r="B1040" i="16" s="1"/>
  <c r="C1042" i="19" s="1"/>
  <c r="D1042" i="19" s="1"/>
  <c r="E1042" i="19" s="1"/>
  <c r="G1042" i="19" s="1"/>
  <c r="E1040" i="28"/>
  <c r="L185" i="10"/>
  <c r="B185" i="16" s="1"/>
  <c r="C187" i="19" s="1"/>
  <c r="D187" i="19" s="1"/>
  <c r="E187" i="19" s="1"/>
  <c r="G187" i="19" s="1"/>
  <c r="E185" i="28"/>
  <c r="L268" i="10"/>
  <c r="B268" i="16" s="1"/>
  <c r="C270" i="19" s="1"/>
  <c r="D270" i="19" s="1"/>
  <c r="E270" i="19" s="1"/>
  <c r="G270" i="19" s="1"/>
  <c r="E268" i="28"/>
  <c r="L1154" i="10"/>
  <c r="B1154" i="16" s="1"/>
  <c r="C1156" i="19" s="1"/>
  <c r="D1156" i="19" s="1"/>
  <c r="E1156" i="19" s="1"/>
  <c r="G1156" i="19" s="1"/>
  <c r="E1154" i="28"/>
  <c r="L1220" i="10"/>
  <c r="B1220" i="16" s="1"/>
  <c r="C1222" i="19" s="1"/>
  <c r="D1222" i="19" s="1"/>
  <c r="E1222" i="19" s="1"/>
  <c r="G1222" i="19" s="1"/>
  <c r="E1220" i="28"/>
  <c r="L1180" i="10"/>
  <c r="B1180" i="16" s="1"/>
  <c r="C1182" i="19" s="1"/>
  <c r="D1182" i="19" s="1"/>
  <c r="E1182" i="19" s="1"/>
  <c r="G1182" i="19" s="1"/>
  <c r="E1180" i="28"/>
  <c r="L247" i="10"/>
  <c r="B247" i="16" s="1"/>
  <c r="C249" i="19" s="1"/>
  <c r="D249" i="19" s="1"/>
  <c r="E249" i="19" s="1"/>
  <c r="G249" i="19" s="1"/>
  <c r="E247" i="28"/>
  <c r="L811" i="10"/>
  <c r="B811" i="16" s="1"/>
  <c r="C813" i="19" s="1"/>
  <c r="D813" i="19" s="1"/>
  <c r="E813" i="19" s="1"/>
  <c r="G813" i="19" s="1"/>
  <c r="E811" i="28"/>
  <c r="L398" i="10"/>
  <c r="B398" i="16" s="1"/>
  <c r="C400" i="19" s="1"/>
  <c r="D400" i="19" s="1"/>
  <c r="E400" i="19" s="1"/>
  <c r="G400" i="19" s="1"/>
  <c r="E398" i="28"/>
  <c r="L95" i="10"/>
  <c r="B95" i="16" s="1"/>
  <c r="C97" i="19" s="1"/>
  <c r="D97" i="19" s="1"/>
  <c r="E97" i="19" s="1"/>
  <c r="G97" i="19" s="1"/>
  <c r="E95" i="28"/>
  <c r="L889" i="10"/>
  <c r="B889" i="16" s="1"/>
  <c r="C891" i="19" s="1"/>
  <c r="D891" i="19" s="1"/>
  <c r="E891" i="19" s="1"/>
  <c r="G891" i="19" s="1"/>
  <c r="E889" i="28"/>
  <c r="L485" i="10"/>
  <c r="B485" i="16" s="1"/>
  <c r="C487" i="19" s="1"/>
  <c r="D487" i="19" s="1"/>
  <c r="E487" i="19" s="1"/>
  <c r="G487" i="19" s="1"/>
  <c r="E485" i="28"/>
  <c r="L138" i="10"/>
  <c r="B138" i="16" s="1"/>
  <c r="C140" i="19" s="1"/>
  <c r="D140" i="19" s="1"/>
  <c r="E140" i="19" s="1"/>
  <c r="G140" i="19" s="1"/>
  <c r="E138" i="28"/>
  <c r="L1072" i="10"/>
  <c r="B1072" i="16" s="1"/>
  <c r="C1074" i="19" s="1"/>
  <c r="D1074" i="19" s="1"/>
  <c r="E1074" i="19" s="1"/>
  <c r="G1074" i="19" s="1"/>
  <c r="E1072" i="28"/>
  <c r="L803" i="10"/>
  <c r="B803" i="16" s="1"/>
  <c r="C805" i="19" s="1"/>
  <c r="D805" i="19" s="1"/>
  <c r="E805" i="19" s="1"/>
  <c r="G805" i="19" s="1"/>
  <c r="E803" i="28"/>
  <c r="L732" i="10"/>
  <c r="B732" i="16" s="1"/>
  <c r="C734" i="19" s="1"/>
  <c r="D734" i="19" s="1"/>
  <c r="E734" i="19" s="1"/>
  <c r="G734" i="19" s="1"/>
  <c r="E732" i="28"/>
  <c r="L633" i="10"/>
  <c r="B633" i="16" s="1"/>
  <c r="C635" i="19" s="1"/>
  <c r="D635" i="19" s="1"/>
  <c r="E635" i="19" s="1"/>
  <c r="G635" i="19" s="1"/>
  <c r="E633" i="28"/>
  <c r="L541" i="10"/>
  <c r="B541" i="16" s="1"/>
  <c r="C543" i="19" s="1"/>
  <c r="D543" i="19" s="1"/>
  <c r="E543" i="19" s="1"/>
  <c r="G543" i="19" s="1"/>
  <c r="E541" i="28"/>
  <c r="L509" i="10"/>
  <c r="B509" i="16" s="1"/>
  <c r="C511" i="19" s="1"/>
  <c r="D511" i="19" s="1"/>
  <c r="E511" i="19" s="1"/>
  <c r="G511" i="19" s="1"/>
  <c r="E509" i="28"/>
  <c r="L415" i="10"/>
  <c r="B415" i="16" s="1"/>
  <c r="C417" i="19" s="1"/>
  <c r="D417" i="19" s="1"/>
  <c r="E417" i="19" s="1"/>
  <c r="G417" i="19" s="1"/>
  <c r="E415" i="28"/>
  <c r="L354" i="10"/>
  <c r="B354" i="16" s="1"/>
  <c r="C356" i="19" s="1"/>
  <c r="D356" i="19" s="1"/>
  <c r="E356" i="19" s="1"/>
  <c r="G356" i="19" s="1"/>
  <c r="E354" i="28"/>
  <c r="L296" i="10"/>
  <c r="B296" i="16" s="1"/>
  <c r="C298" i="19" s="1"/>
  <c r="D298" i="19" s="1"/>
  <c r="E298" i="19" s="1"/>
  <c r="G298" i="19" s="1"/>
  <c r="E296" i="28"/>
  <c r="L1163" i="10"/>
  <c r="B1163" i="16" s="1"/>
  <c r="C1165" i="19" s="1"/>
  <c r="D1165" i="19" s="1"/>
  <c r="E1165" i="19" s="1"/>
  <c r="G1165" i="19" s="1"/>
  <c r="E1163" i="28"/>
  <c r="L695" i="10"/>
  <c r="B695" i="16" s="1"/>
  <c r="C697" i="19" s="1"/>
  <c r="D697" i="19" s="1"/>
  <c r="E697" i="19" s="1"/>
  <c r="G697" i="19" s="1"/>
  <c r="E695" i="28"/>
  <c r="L586" i="10"/>
  <c r="B586" i="16" s="1"/>
  <c r="C588" i="19" s="1"/>
  <c r="D588" i="19" s="1"/>
  <c r="E588" i="19" s="1"/>
  <c r="G588" i="19" s="1"/>
  <c r="E586" i="28"/>
  <c r="L339" i="10"/>
  <c r="B339" i="16" s="1"/>
  <c r="C341" i="19" s="1"/>
  <c r="D341" i="19" s="1"/>
  <c r="E341" i="19" s="1"/>
  <c r="G341" i="19" s="1"/>
  <c r="E339" i="28"/>
  <c r="L155" i="10"/>
  <c r="B155" i="16" s="1"/>
  <c r="C157" i="19" s="1"/>
  <c r="D157" i="19" s="1"/>
  <c r="E157" i="19" s="1"/>
  <c r="G157" i="19" s="1"/>
  <c r="E155" i="28"/>
  <c r="L32" i="10"/>
  <c r="B32" i="16" s="1"/>
  <c r="C34" i="19" s="1"/>
  <c r="D34" i="19" s="1"/>
  <c r="E34" i="19" s="1"/>
  <c r="G34" i="19" s="1"/>
  <c r="E32" i="28"/>
  <c r="L902" i="10"/>
  <c r="B902" i="16" s="1"/>
  <c r="C904" i="19" s="1"/>
  <c r="D904" i="19" s="1"/>
  <c r="E904" i="19" s="1"/>
  <c r="G904" i="19" s="1"/>
  <c r="E902" i="28"/>
  <c r="L768" i="10"/>
  <c r="B768" i="16" s="1"/>
  <c r="C770" i="19" s="1"/>
  <c r="D770" i="19" s="1"/>
  <c r="E770" i="19" s="1"/>
  <c r="G770" i="19" s="1"/>
  <c r="E768" i="28"/>
  <c r="L707" i="10"/>
  <c r="B707" i="16" s="1"/>
  <c r="C709" i="19" s="1"/>
  <c r="D709" i="19" s="1"/>
  <c r="E709" i="19" s="1"/>
  <c r="G709" i="19" s="1"/>
  <c r="E707" i="28"/>
  <c r="L632" i="10"/>
  <c r="B632" i="16" s="1"/>
  <c r="C634" i="19" s="1"/>
  <c r="D634" i="19" s="1"/>
  <c r="E634" i="19" s="1"/>
  <c r="G634" i="19" s="1"/>
  <c r="E632" i="28"/>
  <c r="L526" i="10"/>
  <c r="B526" i="16" s="1"/>
  <c r="C528" i="19" s="1"/>
  <c r="D528" i="19" s="1"/>
  <c r="E528" i="19" s="1"/>
  <c r="G528" i="19" s="1"/>
  <c r="E526" i="28"/>
  <c r="L122" i="10"/>
  <c r="B122" i="16" s="1"/>
  <c r="C124" i="19" s="1"/>
  <c r="D124" i="19" s="1"/>
  <c r="E124" i="19" s="1"/>
  <c r="G124" i="19" s="1"/>
  <c r="E122" i="28"/>
  <c r="L1196" i="10"/>
  <c r="B1196" i="16" s="1"/>
  <c r="C1198" i="19" s="1"/>
  <c r="D1198" i="19" s="1"/>
  <c r="E1198" i="19" s="1"/>
  <c r="G1198" i="19" s="1"/>
  <c r="E1196" i="28"/>
  <c r="L1052" i="10"/>
  <c r="B1052" i="16" s="1"/>
  <c r="C1054" i="19" s="1"/>
  <c r="D1054" i="19" s="1"/>
  <c r="E1054" i="19" s="1"/>
  <c r="G1054" i="19" s="1"/>
  <c r="E1052" i="28"/>
  <c r="L958" i="10"/>
  <c r="B958" i="16" s="1"/>
  <c r="C960" i="19" s="1"/>
  <c r="D960" i="19" s="1"/>
  <c r="E960" i="19" s="1"/>
  <c r="G960" i="19" s="1"/>
  <c r="E958" i="28"/>
  <c r="L607" i="10"/>
  <c r="B607" i="16" s="1"/>
  <c r="C609" i="19" s="1"/>
  <c r="D609" i="19" s="1"/>
  <c r="E609" i="19" s="1"/>
  <c r="G609" i="19" s="1"/>
  <c r="E607" i="28"/>
  <c r="L446" i="10"/>
  <c r="B446" i="16" s="1"/>
  <c r="C448" i="19" s="1"/>
  <c r="D448" i="19" s="1"/>
  <c r="E448" i="19" s="1"/>
  <c r="G448" i="19" s="1"/>
  <c r="E446" i="28"/>
  <c r="L720" i="10"/>
  <c r="B720" i="16" s="1"/>
  <c r="C722" i="19" s="1"/>
  <c r="D722" i="19" s="1"/>
  <c r="E722" i="19" s="1"/>
  <c r="G722" i="19" s="1"/>
  <c r="E720" i="28"/>
  <c r="L165" i="10"/>
  <c r="B165" i="16" s="1"/>
  <c r="C167" i="19" s="1"/>
  <c r="D167" i="19" s="1"/>
  <c r="E167" i="19" s="1"/>
  <c r="G167" i="19" s="1"/>
  <c r="E165" i="28"/>
  <c r="L410" i="10"/>
  <c r="B410" i="16" s="1"/>
  <c r="C412" i="19" s="1"/>
  <c r="D412" i="19" s="1"/>
  <c r="E412" i="19" s="1"/>
  <c r="G412" i="19" s="1"/>
  <c r="E410" i="28"/>
  <c r="L194" i="10"/>
  <c r="B194" i="16" s="1"/>
  <c r="C196" i="19" s="1"/>
  <c r="D196" i="19" s="1"/>
  <c r="E196" i="19" s="1"/>
  <c r="G196" i="19" s="1"/>
  <c r="E194" i="28"/>
  <c r="L1003" i="10"/>
  <c r="B1003" i="16" s="1"/>
  <c r="C1005" i="19" s="1"/>
  <c r="D1005" i="19" s="1"/>
  <c r="E1005" i="19" s="1"/>
  <c r="G1005" i="19" s="1"/>
  <c r="E1003" i="28"/>
  <c r="L35" i="10"/>
  <c r="B35" i="16" s="1"/>
  <c r="C37" i="19" s="1"/>
  <c r="D37" i="19" s="1"/>
  <c r="E37" i="19" s="1"/>
  <c r="G37" i="19" s="1"/>
  <c r="E35" i="28"/>
  <c r="L846" i="10"/>
  <c r="B846" i="16" s="1"/>
  <c r="C848" i="19" s="1"/>
  <c r="D848" i="19" s="1"/>
  <c r="E848" i="19" s="1"/>
  <c r="G848" i="19" s="1"/>
  <c r="E846" i="28"/>
  <c r="L465" i="10"/>
  <c r="B465" i="16" s="1"/>
  <c r="C467" i="19" s="1"/>
  <c r="D467" i="19" s="1"/>
  <c r="E467" i="19" s="1"/>
  <c r="G467" i="19" s="1"/>
  <c r="E465" i="28"/>
  <c r="L266" i="10"/>
  <c r="B266" i="16" s="1"/>
  <c r="C268" i="19" s="1"/>
  <c r="D268" i="19" s="1"/>
  <c r="E268" i="19" s="1"/>
  <c r="G268" i="19" s="1"/>
  <c r="E266" i="28"/>
  <c r="L168" i="10"/>
  <c r="B168" i="16" s="1"/>
  <c r="C170" i="19" s="1"/>
  <c r="D170" i="19" s="1"/>
  <c r="E170" i="19" s="1"/>
  <c r="G170" i="19" s="1"/>
  <c r="E168" i="28"/>
  <c r="L186" i="10"/>
  <c r="B186" i="16" s="1"/>
  <c r="C188" i="19" s="1"/>
  <c r="D188" i="19" s="1"/>
  <c r="E188" i="19" s="1"/>
  <c r="G188" i="19" s="1"/>
  <c r="E186" i="28"/>
  <c r="L905" i="10"/>
  <c r="B905" i="16" s="1"/>
  <c r="C907" i="19" s="1"/>
  <c r="D907" i="19" s="1"/>
  <c r="E907" i="19" s="1"/>
  <c r="G907" i="19" s="1"/>
  <c r="E905" i="28"/>
  <c r="L761" i="10"/>
  <c r="B761" i="16" s="1"/>
  <c r="C763" i="19" s="1"/>
  <c r="D763" i="19" s="1"/>
  <c r="E763" i="19" s="1"/>
  <c r="G763" i="19" s="1"/>
  <c r="E761" i="28"/>
  <c r="L89" i="10"/>
  <c r="B89" i="16" s="1"/>
  <c r="C91" i="19" s="1"/>
  <c r="D91" i="19" s="1"/>
  <c r="E91" i="19" s="1"/>
  <c r="G91" i="19" s="1"/>
  <c r="E89" i="28"/>
  <c r="L644" i="10"/>
  <c r="B644" i="16" s="1"/>
  <c r="C646" i="19" s="1"/>
  <c r="D646" i="19" s="1"/>
  <c r="E646" i="19" s="1"/>
  <c r="G646" i="19" s="1"/>
  <c r="E644" i="28"/>
  <c r="L1115" i="10"/>
  <c r="B1115" i="16" s="1"/>
  <c r="C1117" i="19" s="1"/>
  <c r="D1117" i="19" s="1"/>
  <c r="E1117" i="19" s="1"/>
  <c r="G1117" i="19" s="1"/>
  <c r="E1115" i="28"/>
  <c r="L612" i="10"/>
  <c r="B612" i="16" s="1"/>
  <c r="C614" i="19" s="1"/>
  <c r="D614" i="19" s="1"/>
  <c r="E614" i="19" s="1"/>
  <c r="G614" i="19" s="1"/>
  <c r="E612" i="28"/>
  <c r="L565" i="10"/>
  <c r="B565" i="16" s="1"/>
  <c r="C567" i="19" s="1"/>
  <c r="D567" i="19" s="1"/>
  <c r="E567" i="19" s="1"/>
  <c r="G567" i="19" s="1"/>
  <c r="E565" i="28"/>
  <c r="L729" i="10"/>
  <c r="B729" i="16" s="1"/>
  <c r="C731" i="19" s="1"/>
  <c r="D731" i="19" s="1"/>
  <c r="E731" i="19" s="1"/>
  <c r="G731" i="19" s="1"/>
  <c r="E729" i="28"/>
  <c r="L341" i="10"/>
  <c r="B341" i="16" s="1"/>
  <c r="C343" i="19" s="1"/>
  <c r="D343" i="19" s="1"/>
  <c r="E343" i="19" s="1"/>
  <c r="G343" i="19" s="1"/>
  <c r="E341" i="28"/>
  <c r="L1011" i="10"/>
  <c r="B1011" i="16" s="1"/>
  <c r="C1013" i="19" s="1"/>
  <c r="D1013" i="19" s="1"/>
  <c r="E1013" i="19" s="1"/>
  <c r="G1013" i="19" s="1"/>
  <c r="E1011" i="28"/>
  <c r="L392" i="10"/>
  <c r="B392" i="16" s="1"/>
  <c r="C394" i="19" s="1"/>
  <c r="D394" i="19" s="1"/>
  <c r="E394" i="19" s="1"/>
  <c r="G394" i="19" s="1"/>
  <c r="E392" i="28"/>
  <c r="L497" i="10"/>
  <c r="B497" i="16" s="1"/>
  <c r="C499" i="19" s="1"/>
  <c r="D499" i="19" s="1"/>
  <c r="E499" i="19" s="1"/>
  <c r="G499" i="19" s="1"/>
  <c r="E497" i="28"/>
  <c r="L1185" i="10"/>
  <c r="B1185" i="16" s="1"/>
  <c r="C1187" i="19" s="1"/>
  <c r="D1187" i="19" s="1"/>
  <c r="E1187" i="19" s="1"/>
  <c r="G1187" i="19" s="1"/>
  <c r="E1185" i="28"/>
  <c r="L269" i="10"/>
  <c r="B269" i="16" s="1"/>
  <c r="C271" i="19" s="1"/>
  <c r="D271" i="19" s="1"/>
  <c r="E271" i="19" s="1"/>
  <c r="G271" i="19" s="1"/>
  <c r="E269" i="28"/>
  <c r="L582" i="10"/>
  <c r="B582" i="16" s="1"/>
  <c r="C584" i="19" s="1"/>
  <c r="D584" i="19" s="1"/>
  <c r="E584" i="19" s="1"/>
  <c r="G584" i="19" s="1"/>
  <c r="E582" i="28"/>
  <c r="L197" i="10"/>
  <c r="B197" i="16" s="1"/>
  <c r="C199" i="19" s="1"/>
  <c r="D199" i="19" s="1"/>
  <c r="E199" i="19" s="1"/>
  <c r="G199" i="19" s="1"/>
  <c r="E197" i="28"/>
  <c r="L264" i="10"/>
  <c r="B264" i="16" s="1"/>
  <c r="C266" i="19" s="1"/>
  <c r="D266" i="19" s="1"/>
  <c r="E266" i="19" s="1"/>
  <c r="G266" i="19" s="1"/>
  <c r="E264" i="28"/>
  <c r="L1184" i="10"/>
  <c r="B1184" i="16" s="1"/>
  <c r="C1186" i="19" s="1"/>
  <c r="D1186" i="19" s="1"/>
  <c r="E1186" i="19" s="1"/>
  <c r="G1186" i="19" s="1"/>
  <c r="E1184" i="28"/>
  <c r="L994" i="10"/>
  <c r="B994" i="16" s="1"/>
  <c r="C996" i="19" s="1"/>
  <c r="D996" i="19" s="1"/>
  <c r="E996" i="19" s="1"/>
  <c r="G996" i="19" s="1"/>
  <c r="E994" i="28"/>
  <c r="L951" i="10"/>
  <c r="B951" i="16" s="1"/>
  <c r="C953" i="19" s="1"/>
  <c r="D953" i="19" s="1"/>
  <c r="E953" i="19" s="1"/>
  <c r="G953" i="19" s="1"/>
  <c r="E951" i="28"/>
  <c r="L145" i="10"/>
  <c r="B145" i="16" s="1"/>
  <c r="C147" i="19" s="1"/>
  <c r="D147" i="19" s="1"/>
  <c r="E147" i="19" s="1"/>
  <c r="G147" i="19" s="1"/>
  <c r="E145" i="28"/>
  <c r="L658" i="10"/>
  <c r="B658" i="16" s="1"/>
  <c r="C660" i="19" s="1"/>
  <c r="D660" i="19" s="1"/>
  <c r="E660" i="19" s="1"/>
  <c r="G660" i="19" s="1"/>
  <c r="E658" i="28"/>
  <c r="L675" i="10"/>
  <c r="B675" i="16" s="1"/>
  <c r="C677" i="19" s="1"/>
  <c r="D677" i="19" s="1"/>
  <c r="E677" i="19" s="1"/>
  <c r="G677" i="19" s="1"/>
  <c r="E675" i="28"/>
  <c r="L1197" i="10"/>
  <c r="B1197" i="16" s="1"/>
  <c r="C1199" i="19" s="1"/>
  <c r="D1199" i="19" s="1"/>
  <c r="E1199" i="19" s="1"/>
  <c r="G1199" i="19" s="1"/>
  <c r="E1197" i="28"/>
  <c r="L344" i="10"/>
  <c r="B344" i="16" s="1"/>
  <c r="C346" i="19" s="1"/>
  <c r="D346" i="19" s="1"/>
  <c r="E346" i="19" s="1"/>
  <c r="G346" i="19" s="1"/>
  <c r="E344" i="28"/>
  <c r="L1206" i="10"/>
  <c r="B1206" i="16" s="1"/>
  <c r="C1208" i="19" s="1"/>
  <c r="D1208" i="19" s="1"/>
  <c r="E1208" i="19" s="1"/>
  <c r="G1208" i="19" s="1"/>
  <c r="E1206" i="28"/>
  <c r="L748" i="10"/>
  <c r="B748" i="16" s="1"/>
  <c r="C750" i="19" s="1"/>
  <c r="D750" i="19" s="1"/>
  <c r="E750" i="19" s="1"/>
  <c r="G750" i="19" s="1"/>
  <c r="E748" i="28"/>
  <c r="L293" i="10"/>
  <c r="B293" i="16" s="1"/>
  <c r="C295" i="19" s="1"/>
  <c r="D295" i="19" s="1"/>
  <c r="E295" i="19" s="1"/>
  <c r="G295" i="19" s="1"/>
  <c r="E293" i="28"/>
  <c r="L1024" i="10"/>
  <c r="B1024" i="16" s="1"/>
  <c r="C1026" i="19" s="1"/>
  <c r="D1026" i="19" s="1"/>
  <c r="E1026" i="19" s="1"/>
  <c r="G1026" i="19" s="1"/>
  <c r="E1024" i="28"/>
  <c r="L895" i="10"/>
  <c r="B895" i="16" s="1"/>
  <c r="C897" i="19" s="1"/>
  <c r="D897" i="19" s="1"/>
  <c r="E897" i="19" s="1"/>
  <c r="G897" i="19" s="1"/>
  <c r="E895" i="28"/>
  <c r="L8" i="10"/>
  <c r="B8" i="16" s="1"/>
  <c r="C10" i="19" s="1"/>
  <c r="D10" i="19" s="1"/>
  <c r="E10" i="19" s="1"/>
  <c r="G10" i="19" s="1"/>
  <c r="E8" i="28"/>
  <c r="L1226" i="10"/>
  <c r="B1226" i="16" s="1"/>
  <c r="C1228" i="19" s="1"/>
  <c r="D1228" i="19" s="1"/>
  <c r="E1228" i="19" s="1"/>
  <c r="G1228" i="19" s="1"/>
  <c r="E1226" i="28"/>
  <c r="L1069" i="10"/>
  <c r="B1069" i="16" s="1"/>
  <c r="C1071" i="19" s="1"/>
  <c r="D1071" i="19" s="1"/>
  <c r="E1071" i="19" s="1"/>
  <c r="G1071" i="19" s="1"/>
  <c r="E1069" i="28"/>
  <c r="L981" i="10"/>
  <c r="B981" i="16" s="1"/>
  <c r="C983" i="19" s="1"/>
  <c r="D983" i="19" s="1"/>
  <c r="E983" i="19" s="1"/>
  <c r="G983" i="19" s="1"/>
  <c r="E981" i="28"/>
  <c r="L917" i="10"/>
  <c r="B917" i="16" s="1"/>
  <c r="C919" i="19" s="1"/>
  <c r="D919" i="19" s="1"/>
  <c r="E919" i="19" s="1"/>
  <c r="G919" i="19" s="1"/>
  <c r="E917" i="28"/>
  <c r="L853" i="10"/>
  <c r="B853" i="16" s="1"/>
  <c r="C855" i="19" s="1"/>
  <c r="D855" i="19" s="1"/>
  <c r="E855" i="19" s="1"/>
  <c r="G855" i="19" s="1"/>
  <c r="E853" i="28"/>
  <c r="L789" i="10"/>
  <c r="B789" i="16" s="1"/>
  <c r="C791" i="19" s="1"/>
  <c r="D791" i="19" s="1"/>
  <c r="E791" i="19" s="1"/>
  <c r="G791" i="19" s="1"/>
  <c r="E789" i="28"/>
  <c r="L1109" i="10"/>
  <c r="B1109" i="16" s="1"/>
  <c r="C1111" i="19" s="1"/>
  <c r="D1111" i="19" s="1"/>
  <c r="E1111" i="19" s="1"/>
  <c r="G1111" i="19" s="1"/>
  <c r="E1109" i="28"/>
  <c r="L968" i="10"/>
  <c r="B968" i="16" s="1"/>
  <c r="C970" i="19" s="1"/>
  <c r="D970" i="19" s="1"/>
  <c r="E970" i="19" s="1"/>
  <c r="G970" i="19" s="1"/>
  <c r="E968" i="28"/>
  <c r="L792" i="10"/>
  <c r="B792" i="16" s="1"/>
  <c r="C794" i="19" s="1"/>
  <c r="D794" i="19" s="1"/>
  <c r="E794" i="19" s="1"/>
  <c r="G794" i="19" s="1"/>
  <c r="E792" i="28"/>
  <c r="L1207" i="10"/>
  <c r="B1207" i="16" s="1"/>
  <c r="C1209" i="19" s="1"/>
  <c r="D1209" i="19" s="1"/>
  <c r="E1209" i="19" s="1"/>
  <c r="G1209" i="19" s="1"/>
  <c r="E1207" i="28"/>
  <c r="L785" i="10"/>
  <c r="B785" i="16" s="1"/>
  <c r="C787" i="19" s="1"/>
  <c r="D787" i="19" s="1"/>
  <c r="E787" i="19" s="1"/>
  <c r="G787" i="19" s="1"/>
  <c r="E785" i="28"/>
  <c r="L1071" i="10"/>
  <c r="B1071" i="16" s="1"/>
  <c r="C1073" i="19" s="1"/>
  <c r="D1073" i="19" s="1"/>
  <c r="E1073" i="19" s="1"/>
  <c r="G1073" i="19" s="1"/>
  <c r="E1071" i="28"/>
  <c r="L952" i="10"/>
  <c r="B952" i="16" s="1"/>
  <c r="C954" i="19" s="1"/>
  <c r="D954" i="19" s="1"/>
  <c r="E954" i="19" s="1"/>
  <c r="G954" i="19" s="1"/>
  <c r="E952" i="28"/>
  <c r="L855" i="10"/>
  <c r="B855" i="16" s="1"/>
  <c r="C857" i="19" s="1"/>
  <c r="D857" i="19" s="1"/>
  <c r="E857" i="19" s="1"/>
  <c r="G857" i="19" s="1"/>
  <c r="E855" i="28"/>
  <c r="L1175" i="10"/>
  <c r="B1175" i="16" s="1"/>
  <c r="C1177" i="19" s="1"/>
  <c r="D1177" i="19" s="1"/>
  <c r="E1177" i="19" s="1"/>
  <c r="G1177" i="19" s="1"/>
  <c r="E1175" i="28"/>
  <c r="L1034" i="10"/>
  <c r="B1034" i="16" s="1"/>
  <c r="C1036" i="19" s="1"/>
  <c r="D1036" i="19" s="1"/>
  <c r="E1036" i="19" s="1"/>
  <c r="G1036" i="19" s="1"/>
  <c r="E1034" i="28"/>
  <c r="L653" i="10"/>
  <c r="B653" i="16" s="1"/>
  <c r="C655" i="19" s="1"/>
  <c r="D655" i="19" s="1"/>
  <c r="E655" i="19" s="1"/>
  <c r="G655" i="19" s="1"/>
  <c r="E653" i="28"/>
  <c r="L743" i="10"/>
  <c r="B743" i="16" s="1"/>
  <c r="C745" i="19" s="1"/>
  <c r="D745" i="19" s="1"/>
  <c r="E745" i="19" s="1"/>
  <c r="G745" i="19" s="1"/>
  <c r="E743" i="28"/>
  <c r="L578" i="10"/>
  <c r="B578" i="16" s="1"/>
  <c r="C580" i="19" s="1"/>
  <c r="D580" i="19" s="1"/>
  <c r="E580" i="19" s="1"/>
  <c r="G580" i="19" s="1"/>
  <c r="E578" i="28"/>
  <c r="L1005" i="10"/>
  <c r="B1005" i="16" s="1"/>
  <c r="C1007" i="19" s="1"/>
  <c r="D1007" i="19" s="1"/>
  <c r="E1007" i="19" s="1"/>
  <c r="G1007" i="19" s="1"/>
  <c r="E1005" i="28"/>
  <c r="L777" i="10"/>
  <c r="B777" i="16" s="1"/>
  <c r="C779" i="19" s="1"/>
  <c r="D779" i="19" s="1"/>
  <c r="E779" i="19" s="1"/>
  <c r="G779" i="19" s="1"/>
  <c r="E777" i="28"/>
  <c r="L960" i="10"/>
  <c r="B960" i="16" s="1"/>
  <c r="C962" i="19" s="1"/>
  <c r="D962" i="19" s="1"/>
  <c r="E962" i="19" s="1"/>
  <c r="G962" i="19" s="1"/>
  <c r="E960" i="28"/>
  <c r="L624" i="10"/>
  <c r="B624" i="16" s="1"/>
  <c r="C626" i="19" s="1"/>
  <c r="D626" i="19" s="1"/>
  <c r="E626" i="19" s="1"/>
  <c r="G626" i="19" s="1"/>
  <c r="E624" i="28"/>
  <c r="L970" i="10"/>
  <c r="B970" i="16" s="1"/>
  <c r="C972" i="19" s="1"/>
  <c r="D972" i="19" s="1"/>
  <c r="E972" i="19" s="1"/>
  <c r="G972" i="19" s="1"/>
  <c r="E970" i="28"/>
  <c r="L492" i="10"/>
  <c r="B492" i="16" s="1"/>
  <c r="C494" i="19" s="1"/>
  <c r="D494" i="19" s="1"/>
  <c r="E494" i="19" s="1"/>
  <c r="G494" i="19" s="1"/>
  <c r="E492" i="28"/>
  <c r="L300" i="10"/>
  <c r="B300" i="16" s="1"/>
  <c r="C302" i="19" s="1"/>
  <c r="D302" i="19" s="1"/>
  <c r="E302" i="19" s="1"/>
  <c r="G302" i="19" s="1"/>
  <c r="E300" i="28"/>
  <c r="L135" i="10"/>
  <c r="B135" i="16" s="1"/>
  <c r="C137" i="19" s="1"/>
  <c r="D137" i="19" s="1"/>
  <c r="E137" i="19" s="1"/>
  <c r="G137" i="19" s="1"/>
  <c r="E135" i="28"/>
  <c r="L36" i="10"/>
  <c r="B36" i="16" s="1"/>
  <c r="C38" i="19" s="1"/>
  <c r="D38" i="19" s="1"/>
  <c r="E38" i="19" s="1"/>
  <c r="G38" i="19" s="1"/>
  <c r="E36" i="28"/>
  <c r="L703" i="10"/>
  <c r="B703" i="16" s="1"/>
  <c r="C705" i="19" s="1"/>
  <c r="D705" i="19" s="1"/>
  <c r="E705" i="19" s="1"/>
  <c r="G705" i="19" s="1"/>
  <c r="E703" i="28"/>
  <c r="L340" i="10"/>
  <c r="B340" i="16" s="1"/>
  <c r="C342" i="19" s="1"/>
  <c r="D342" i="19" s="1"/>
  <c r="E342" i="19" s="1"/>
  <c r="G342" i="19" s="1"/>
  <c r="E340" i="28"/>
  <c r="L175" i="10"/>
  <c r="B175" i="16" s="1"/>
  <c r="C177" i="19" s="1"/>
  <c r="D177" i="19" s="1"/>
  <c r="E177" i="19" s="1"/>
  <c r="G177" i="19" s="1"/>
  <c r="E175" i="28"/>
  <c r="L10" i="10"/>
  <c r="B10" i="16" s="1"/>
  <c r="C12" i="19" s="1"/>
  <c r="D12" i="19" s="1"/>
  <c r="E12" i="19" s="1"/>
  <c r="G12" i="19" s="1"/>
  <c r="E10" i="28"/>
  <c r="L670" i="10"/>
  <c r="B670" i="16" s="1"/>
  <c r="C672" i="19" s="1"/>
  <c r="D672" i="19" s="1"/>
  <c r="E672" i="19" s="1"/>
  <c r="G672" i="19" s="1"/>
  <c r="E670" i="28"/>
  <c r="L464" i="10"/>
  <c r="B464" i="16" s="1"/>
  <c r="C466" i="19" s="1"/>
  <c r="D466" i="19" s="1"/>
  <c r="E466" i="19" s="1"/>
  <c r="G466" i="19" s="1"/>
  <c r="E464" i="28"/>
  <c r="L289" i="10"/>
  <c r="B289" i="16" s="1"/>
  <c r="C291" i="19" s="1"/>
  <c r="D291" i="19" s="1"/>
  <c r="E291" i="19" s="1"/>
  <c r="G291" i="19" s="1"/>
  <c r="E289" i="28"/>
  <c r="L97" i="10"/>
  <c r="B97" i="16" s="1"/>
  <c r="C99" i="19" s="1"/>
  <c r="D99" i="19" s="1"/>
  <c r="E99" i="19" s="1"/>
  <c r="G99" i="19" s="1"/>
  <c r="E97" i="28"/>
  <c r="L393" i="10"/>
  <c r="B393" i="16" s="1"/>
  <c r="C395" i="19" s="1"/>
  <c r="D395" i="19" s="1"/>
  <c r="E395" i="19" s="1"/>
  <c r="G395" i="19" s="1"/>
  <c r="E393" i="28"/>
  <c r="L201" i="10"/>
  <c r="B201" i="16" s="1"/>
  <c r="C203" i="19" s="1"/>
  <c r="D203" i="19" s="1"/>
  <c r="E203" i="19" s="1"/>
  <c r="G203" i="19" s="1"/>
  <c r="E201" i="28"/>
  <c r="L41" i="10"/>
  <c r="B41" i="16" s="1"/>
  <c r="C43" i="19" s="1"/>
  <c r="D43" i="19" s="1"/>
  <c r="E43" i="19" s="1"/>
  <c r="G43" i="19" s="1"/>
  <c r="E41" i="28"/>
  <c r="L770" i="10"/>
  <c r="B770" i="16" s="1"/>
  <c r="C772" i="19" s="1"/>
  <c r="D772" i="19" s="1"/>
  <c r="E772" i="19" s="1"/>
  <c r="G772" i="19" s="1"/>
  <c r="E770" i="28"/>
  <c r="L423" i="10"/>
  <c r="B423" i="16" s="1"/>
  <c r="C425" i="19" s="1"/>
  <c r="D425" i="19" s="1"/>
  <c r="E425" i="19" s="1"/>
  <c r="G425" i="19" s="1"/>
  <c r="E423" i="28"/>
  <c r="L241" i="10"/>
  <c r="B241" i="16" s="1"/>
  <c r="C243" i="19" s="1"/>
  <c r="D243" i="19" s="1"/>
  <c r="E243" i="19" s="1"/>
  <c r="G243" i="19" s="1"/>
  <c r="E241" i="28"/>
  <c r="L76" i="10"/>
  <c r="B76" i="16" s="1"/>
  <c r="C78" i="19" s="1"/>
  <c r="D78" i="19" s="1"/>
  <c r="E78" i="19" s="1"/>
  <c r="G78" i="19" s="1"/>
  <c r="E76" i="28"/>
  <c r="L12" i="10"/>
  <c r="B12" i="16" s="1"/>
  <c r="C14" i="19" s="1"/>
  <c r="D14" i="19" s="1"/>
  <c r="E14" i="19" s="1"/>
  <c r="G14" i="19" s="1"/>
  <c r="E12" i="28"/>
  <c r="L659" i="10"/>
  <c r="B659" i="16" s="1"/>
  <c r="C661" i="19" s="1"/>
  <c r="D661" i="19" s="1"/>
  <c r="E661" i="19" s="1"/>
  <c r="G661" i="19" s="1"/>
  <c r="E659" i="28"/>
  <c r="L1228" i="10"/>
  <c r="B1228" i="16" s="1"/>
  <c r="C1230" i="19" s="1"/>
  <c r="D1230" i="19" s="1"/>
  <c r="E1230" i="19" s="1"/>
  <c r="G1230" i="19" s="1"/>
  <c r="E1228" i="28"/>
  <c r="L1139" i="10"/>
  <c r="B1139" i="16" s="1"/>
  <c r="C1141" i="19" s="1"/>
  <c r="D1141" i="19" s="1"/>
  <c r="E1141" i="19" s="1"/>
  <c r="G1141" i="19" s="1"/>
  <c r="E1139" i="28"/>
  <c r="L1025" i="10"/>
  <c r="B1025" i="16" s="1"/>
  <c r="C1027" i="19" s="1"/>
  <c r="D1027" i="19" s="1"/>
  <c r="E1027" i="19" s="1"/>
  <c r="G1027" i="19" s="1"/>
  <c r="E1025" i="28"/>
  <c r="L897" i="10"/>
  <c r="B897" i="16" s="1"/>
  <c r="C899" i="19" s="1"/>
  <c r="D899" i="19" s="1"/>
  <c r="E899" i="19" s="1"/>
  <c r="G899" i="19" s="1"/>
  <c r="E897" i="28"/>
  <c r="L813" i="10"/>
  <c r="B813" i="16" s="1"/>
  <c r="C815" i="19" s="1"/>
  <c r="D815" i="19" s="1"/>
  <c r="E815" i="19" s="1"/>
  <c r="G815" i="19" s="1"/>
  <c r="E813" i="28"/>
  <c r="L664" i="10"/>
  <c r="B664" i="16" s="1"/>
  <c r="C666" i="19" s="1"/>
  <c r="D666" i="19" s="1"/>
  <c r="E666" i="19" s="1"/>
  <c r="G666" i="19" s="1"/>
  <c r="E664" i="28"/>
  <c r="L1209" i="10"/>
  <c r="B1209" i="16" s="1"/>
  <c r="C1211" i="19" s="1"/>
  <c r="D1211" i="19" s="1"/>
  <c r="E1211" i="19" s="1"/>
  <c r="G1211" i="19" s="1"/>
  <c r="E1209" i="28"/>
  <c r="L1094" i="10"/>
  <c r="B1094" i="16" s="1"/>
  <c r="C1096" i="19" s="1"/>
  <c r="D1096" i="19" s="1"/>
  <c r="E1096" i="19" s="1"/>
  <c r="G1096" i="19" s="1"/>
  <c r="E1094" i="28"/>
  <c r="L945" i="10"/>
  <c r="B945" i="16" s="1"/>
  <c r="C947" i="19" s="1"/>
  <c r="D947" i="19" s="1"/>
  <c r="E947" i="19" s="1"/>
  <c r="G947" i="19" s="1"/>
  <c r="E945" i="28"/>
  <c r="L798" i="10"/>
  <c r="B798" i="16" s="1"/>
  <c r="C800" i="19" s="1"/>
  <c r="D800" i="19" s="1"/>
  <c r="E800" i="19" s="1"/>
  <c r="G800" i="19" s="1"/>
  <c r="E798" i="28"/>
  <c r="L1182" i="10"/>
  <c r="B1182" i="16" s="1"/>
  <c r="C1184" i="19" s="1"/>
  <c r="D1184" i="19" s="1"/>
  <c r="E1184" i="19" s="1"/>
  <c r="G1184" i="19" s="1"/>
  <c r="E1182" i="28"/>
  <c r="L1160" i="10"/>
  <c r="B1160" i="16" s="1"/>
  <c r="C1162" i="19" s="1"/>
  <c r="D1162" i="19" s="1"/>
  <c r="E1162" i="19" s="1"/>
  <c r="G1162" i="19" s="1"/>
  <c r="E1160" i="28"/>
  <c r="L1227" i="10"/>
  <c r="B1227" i="16" s="1"/>
  <c r="C1229" i="19" s="1"/>
  <c r="D1229" i="19" s="1"/>
  <c r="E1229" i="19" s="1"/>
  <c r="G1229" i="19" s="1"/>
  <c r="E1227" i="28"/>
  <c r="L1051" i="10"/>
  <c r="B1051" i="16" s="1"/>
  <c r="C1053" i="19" s="1"/>
  <c r="D1053" i="19" s="1"/>
  <c r="E1053" i="19" s="1"/>
  <c r="G1053" i="19" s="1"/>
  <c r="E1051" i="28"/>
  <c r="L924" i="10"/>
  <c r="B924" i="16" s="1"/>
  <c r="C926" i="19" s="1"/>
  <c r="D926" i="19" s="1"/>
  <c r="E926" i="19" s="1"/>
  <c r="G926" i="19" s="1"/>
  <c r="E924" i="28"/>
  <c r="L774" i="10"/>
  <c r="B774" i="16" s="1"/>
  <c r="C776" i="19" s="1"/>
  <c r="D776" i="19" s="1"/>
  <c r="E776" i="19" s="1"/>
  <c r="G776" i="19" s="1"/>
  <c r="E774" i="28"/>
  <c r="L521" i="10"/>
  <c r="B521" i="16" s="1"/>
  <c r="C523" i="19" s="1"/>
  <c r="D523" i="19" s="1"/>
  <c r="E523" i="19" s="1"/>
  <c r="G523" i="19" s="1"/>
  <c r="E521" i="28"/>
  <c r="L409" i="10"/>
  <c r="B409" i="16" s="1"/>
  <c r="C411" i="19" s="1"/>
  <c r="D411" i="19" s="1"/>
  <c r="E411" i="19" s="1"/>
  <c r="G411" i="19" s="1"/>
  <c r="E409" i="28"/>
  <c r="L182" i="10"/>
  <c r="B182" i="16" s="1"/>
  <c r="C184" i="19" s="1"/>
  <c r="D184" i="19" s="1"/>
  <c r="E184" i="19" s="1"/>
  <c r="G184" i="19" s="1"/>
  <c r="E182" i="28"/>
  <c r="L117" i="10"/>
  <c r="B117" i="16" s="1"/>
  <c r="C119" i="19" s="1"/>
  <c r="D119" i="19" s="1"/>
  <c r="E119" i="19" s="1"/>
  <c r="G119" i="19" s="1"/>
  <c r="E117" i="28"/>
  <c r="L67" i="10"/>
  <c r="B67" i="16" s="1"/>
  <c r="C69" i="19" s="1"/>
  <c r="D69" i="19" s="1"/>
  <c r="E69" i="19" s="1"/>
  <c r="G69" i="19" s="1"/>
  <c r="E67" i="28"/>
  <c r="L1110" i="10"/>
  <c r="B1110" i="16" s="1"/>
  <c r="C1112" i="19" s="1"/>
  <c r="D1112" i="19" s="1"/>
  <c r="E1112" i="19" s="1"/>
  <c r="G1112" i="19" s="1"/>
  <c r="E1110" i="28"/>
  <c r="L998" i="10"/>
  <c r="B998" i="16" s="1"/>
  <c r="C1000" i="19" s="1"/>
  <c r="D1000" i="19" s="1"/>
  <c r="E1000" i="19" s="1"/>
  <c r="G1000" i="19" s="1"/>
  <c r="E998" i="28"/>
  <c r="L598" i="10"/>
  <c r="B598" i="16" s="1"/>
  <c r="C600" i="19" s="1"/>
  <c r="D600" i="19" s="1"/>
  <c r="E600" i="19" s="1"/>
  <c r="G600" i="19" s="1"/>
  <c r="E598" i="28"/>
  <c r="L510" i="10"/>
  <c r="B510" i="16" s="1"/>
  <c r="C512" i="19" s="1"/>
  <c r="D512" i="19" s="1"/>
  <c r="E512" i="19" s="1"/>
  <c r="G512" i="19" s="1"/>
  <c r="E510" i="28"/>
  <c r="L427" i="10"/>
  <c r="B427" i="16" s="1"/>
  <c r="C429" i="19" s="1"/>
  <c r="D429" i="19" s="1"/>
  <c r="E429" i="19" s="1"/>
  <c r="G429" i="19" s="1"/>
  <c r="E427" i="28"/>
  <c r="L376" i="10"/>
  <c r="B376" i="16" s="1"/>
  <c r="C378" i="19" s="1"/>
  <c r="D378" i="19" s="1"/>
  <c r="E378" i="19" s="1"/>
  <c r="G378" i="19" s="1"/>
  <c r="E376" i="28"/>
  <c r="L290" i="10"/>
  <c r="B290" i="16" s="1"/>
  <c r="C292" i="19" s="1"/>
  <c r="D292" i="19" s="1"/>
  <c r="E292" i="19" s="1"/>
  <c r="G292" i="19" s="1"/>
  <c r="E290" i="28"/>
  <c r="L232" i="10"/>
  <c r="B232" i="16" s="1"/>
  <c r="C234" i="19" s="1"/>
  <c r="D234" i="19" s="1"/>
  <c r="E234" i="19" s="1"/>
  <c r="G234" i="19" s="1"/>
  <c r="E232" i="28"/>
  <c r="L77" i="10"/>
  <c r="B77" i="16" s="1"/>
  <c r="C79" i="19" s="1"/>
  <c r="D79" i="19" s="1"/>
  <c r="E79" i="19" s="1"/>
  <c r="G79" i="19" s="1"/>
  <c r="E77" i="28"/>
  <c r="L210" i="10"/>
  <c r="B210" i="16" s="1"/>
  <c r="C212" i="19" s="1"/>
  <c r="D212" i="19" s="1"/>
  <c r="E212" i="19" s="1"/>
  <c r="G212" i="19" s="1"/>
  <c r="E210" i="28"/>
  <c r="L98" i="10"/>
  <c r="B98" i="16" s="1"/>
  <c r="C100" i="19" s="1"/>
  <c r="D100" i="19" s="1"/>
  <c r="E100" i="19" s="1"/>
  <c r="G100" i="19" s="1"/>
  <c r="E98" i="28"/>
  <c r="L1225" i="10"/>
  <c r="B1225" i="16" s="1"/>
  <c r="C1227" i="19" s="1"/>
  <c r="D1227" i="19" s="1"/>
  <c r="E1227" i="19" s="1"/>
  <c r="G1227" i="19" s="1"/>
  <c r="E1225" i="28"/>
  <c r="L1020" i="10"/>
  <c r="B1020" i="16" s="1"/>
  <c r="C1022" i="19" s="1"/>
  <c r="D1022" i="19" s="1"/>
  <c r="E1022" i="19" s="1"/>
  <c r="G1022" i="19" s="1"/>
  <c r="E1020" i="28"/>
  <c r="L923" i="10"/>
  <c r="B923" i="16" s="1"/>
  <c r="C925" i="19" s="1"/>
  <c r="D925" i="19" s="1"/>
  <c r="E925" i="19" s="1"/>
  <c r="G925" i="19" s="1"/>
  <c r="E923" i="28"/>
  <c r="L755" i="10"/>
  <c r="B755" i="16" s="1"/>
  <c r="C757" i="19" s="1"/>
  <c r="D757" i="19" s="1"/>
  <c r="E757" i="19" s="1"/>
  <c r="G757" i="19" s="1"/>
  <c r="E755" i="28"/>
  <c r="L641" i="10"/>
  <c r="B641" i="16" s="1"/>
  <c r="C643" i="19" s="1"/>
  <c r="D643" i="19" s="1"/>
  <c r="E643" i="19" s="1"/>
  <c r="G643" i="19" s="1"/>
  <c r="E641" i="28"/>
  <c r="L594" i="10"/>
  <c r="B594" i="16" s="1"/>
  <c r="C596" i="19" s="1"/>
  <c r="D596" i="19" s="1"/>
  <c r="E596" i="19" s="1"/>
  <c r="G596" i="19" s="1"/>
  <c r="E594" i="28"/>
  <c r="L430" i="10"/>
  <c r="B430" i="16" s="1"/>
  <c r="C432" i="19" s="1"/>
  <c r="D432" i="19" s="1"/>
  <c r="E432" i="19" s="1"/>
  <c r="G432" i="19" s="1"/>
  <c r="E430" i="28"/>
  <c r="L318" i="10"/>
  <c r="B318" i="16" s="1"/>
  <c r="C320" i="19" s="1"/>
  <c r="D320" i="19" s="1"/>
  <c r="E320" i="19" s="1"/>
  <c r="G320" i="19" s="1"/>
  <c r="E318" i="28"/>
  <c r="L257" i="10"/>
  <c r="B257" i="16" s="1"/>
  <c r="C259" i="19" s="1"/>
  <c r="D259" i="19" s="1"/>
  <c r="E259" i="19" s="1"/>
  <c r="G259" i="19" s="1"/>
  <c r="E257" i="28"/>
  <c r="L181" i="10"/>
  <c r="B181" i="16" s="1"/>
  <c r="C183" i="19" s="1"/>
  <c r="D183" i="19" s="1"/>
  <c r="E183" i="19" s="1"/>
  <c r="G183" i="19" s="1"/>
  <c r="E181" i="28"/>
  <c r="L33" i="10"/>
  <c r="B33" i="16" s="1"/>
  <c r="C35" i="19" s="1"/>
  <c r="D35" i="19" s="1"/>
  <c r="E35" i="19" s="1"/>
  <c r="G35" i="19" s="1"/>
  <c r="E33" i="28"/>
  <c r="L166" i="10"/>
  <c r="B166" i="16" s="1"/>
  <c r="C168" i="19" s="1"/>
  <c r="D168" i="19" s="1"/>
  <c r="E168" i="19" s="1"/>
  <c r="G168" i="19" s="1"/>
  <c r="E166" i="28"/>
  <c r="L1121" i="10"/>
  <c r="B1121" i="16" s="1"/>
  <c r="C1123" i="19" s="1"/>
  <c r="D1123" i="19" s="1"/>
  <c r="E1123" i="19" s="1"/>
  <c r="G1123" i="19" s="1"/>
  <c r="E1121" i="28"/>
  <c r="L971" i="10"/>
  <c r="B971" i="16" s="1"/>
  <c r="C973" i="19" s="1"/>
  <c r="D973" i="19" s="1"/>
  <c r="E973" i="19" s="1"/>
  <c r="G973" i="19" s="1"/>
  <c r="E971" i="28"/>
  <c r="L788" i="10"/>
  <c r="B788" i="16" s="1"/>
  <c r="C790" i="19" s="1"/>
  <c r="D790" i="19" s="1"/>
  <c r="E790" i="19" s="1"/>
  <c r="G790" i="19" s="1"/>
  <c r="E788" i="28"/>
  <c r="L718" i="10"/>
  <c r="B718" i="16" s="1"/>
  <c r="C720" i="19" s="1"/>
  <c r="D720" i="19" s="1"/>
  <c r="E720" i="19" s="1"/>
  <c r="G720" i="19" s="1"/>
  <c r="E718" i="28"/>
  <c r="L505" i="10"/>
  <c r="B505" i="16" s="1"/>
  <c r="C507" i="19" s="1"/>
  <c r="D507" i="19" s="1"/>
  <c r="E507" i="19" s="1"/>
  <c r="G507" i="19" s="1"/>
  <c r="E505" i="28"/>
  <c r="L466" i="10"/>
  <c r="B466" i="16" s="1"/>
  <c r="C468" i="19" s="1"/>
  <c r="D468" i="19" s="1"/>
  <c r="E468" i="19" s="1"/>
  <c r="G468" i="19" s="1"/>
  <c r="E466" i="28"/>
  <c r="L397" i="10"/>
  <c r="B397" i="16" s="1"/>
  <c r="C399" i="19" s="1"/>
  <c r="D399" i="19" s="1"/>
  <c r="E399" i="19" s="1"/>
  <c r="G399" i="19" s="1"/>
  <c r="E397" i="28"/>
  <c r="L285" i="10"/>
  <c r="B285" i="16" s="1"/>
  <c r="C287" i="19" s="1"/>
  <c r="D287" i="19" s="1"/>
  <c r="E287" i="19" s="1"/>
  <c r="G287" i="19" s="1"/>
  <c r="E285" i="28"/>
  <c r="L1236" i="10"/>
  <c r="B1236" i="16" s="1"/>
  <c r="C1238" i="19" s="1"/>
  <c r="D1238" i="19" s="1"/>
  <c r="E1238" i="19" s="1"/>
  <c r="G1238" i="19" s="1"/>
  <c r="E1236" i="28"/>
  <c r="L1152" i="10"/>
  <c r="B1152" i="16" s="1"/>
  <c r="C1154" i="19" s="1"/>
  <c r="D1154" i="19" s="1"/>
  <c r="E1154" i="19" s="1"/>
  <c r="G1154" i="19" s="1"/>
  <c r="E1152" i="28"/>
  <c r="L986" i="10"/>
  <c r="B986" i="16" s="1"/>
  <c r="C988" i="19" s="1"/>
  <c r="D988" i="19" s="1"/>
  <c r="E988" i="19" s="1"/>
  <c r="G988" i="19" s="1"/>
  <c r="E986" i="28"/>
  <c r="L881" i="10"/>
  <c r="B881" i="16" s="1"/>
  <c r="C883" i="19" s="1"/>
  <c r="D883" i="19" s="1"/>
  <c r="E883" i="19" s="1"/>
  <c r="G883" i="19" s="1"/>
  <c r="E881" i="28"/>
  <c r="L691" i="10"/>
  <c r="B691" i="16" s="1"/>
  <c r="C693" i="19" s="1"/>
  <c r="D693" i="19" s="1"/>
  <c r="E693" i="19" s="1"/>
  <c r="G693" i="19" s="1"/>
  <c r="E691" i="28"/>
  <c r="L636" i="10"/>
  <c r="B636" i="16" s="1"/>
  <c r="C638" i="19" s="1"/>
  <c r="D638" i="19" s="1"/>
  <c r="E638" i="19" s="1"/>
  <c r="G638" i="19" s="1"/>
  <c r="E636" i="28"/>
  <c r="L583" i="10"/>
  <c r="B583" i="16" s="1"/>
  <c r="C585" i="19" s="1"/>
  <c r="D585" i="19" s="1"/>
  <c r="E585" i="19" s="1"/>
  <c r="G585" i="19" s="1"/>
  <c r="E583" i="28"/>
  <c r="L562" i="10"/>
  <c r="B562" i="16" s="1"/>
  <c r="C564" i="19" s="1"/>
  <c r="D564" i="19" s="1"/>
  <c r="E564" i="19" s="1"/>
  <c r="G564" i="19" s="1"/>
  <c r="E562" i="28"/>
  <c r="L523" i="10"/>
  <c r="B523" i="16" s="1"/>
  <c r="C525" i="19" s="1"/>
  <c r="D525" i="19" s="1"/>
  <c r="E525" i="19" s="1"/>
  <c r="G525" i="19" s="1"/>
  <c r="E523" i="28"/>
  <c r="L458" i="10"/>
  <c r="B458" i="16" s="1"/>
  <c r="C460" i="19" s="1"/>
  <c r="D460" i="19" s="1"/>
  <c r="E460" i="19" s="1"/>
  <c r="G460" i="19" s="1"/>
  <c r="E458" i="28"/>
  <c r="L382" i="10"/>
  <c r="B382" i="16" s="1"/>
  <c r="C384" i="19" s="1"/>
  <c r="D384" i="19" s="1"/>
  <c r="E384" i="19" s="1"/>
  <c r="G384" i="19" s="1"/>
  <c r="E382" i="28"/>
  <c r="L321" i="10"/>
  <c r="B321" i="16" s="1"/>
  <c r="C323" i="19" s="1"/>
  <c r="D323" i="19" s="1"/>
  <c r="E323" i="19" s="1"/>
  <c r="G323" i="19" s="1"/>
  <c r="E321" i="28"/>
  <c r="L260" i="10"/>
  <c r="B260" i="16" s="1"/>
  <c r="C262" i="19" s="1"/>
  <c r="D262" i="19" s="1"/>
  <c r="E262" i="19" s="1"/>
  <c r="G262" i="19" s="1"/>
  <c r="E260" i="28"/>
  <c r="L220" i="10"/>
  <c r="B220" i="16" s="1"/>
  <c r="C222" i="19" s="1"/>
  <c r="D222" i="19" s="1"/>
  <c r="E222" i="19" s="1"/>
  <c r="G222" i="19" s="1"/>
  <c r="E220" i="28"/>
  <c r="L130" i="10"/>
  <c r="B130" i="16" s="1"/>
  <c r="C132" i="19" s="1"/>
  <c r="D132" i="19" s="1"/>
  <c r="E132" i="19" s="1"/>
  <c r="G132" i="19" s="1"/>
  <c r="E130" i="28"/>
  <c r="L90" i="10"/>
  <c r="B90" i="16" s="1"/>
  <c r="C92" i="19" s="1"/>
  <c r="D92" i="19" s="1"/>
  <c r="E92" i="19" s="1"/>
  <c r="G92" i="19" s="1"/>
  <c r="E90" i="28"/>
  <c r="L1132" i="10"/>
  <c r="B1132" i="16" s="1"/>
  <c r="C1134" i="19" s="1"/>
  <c r="D1134" i="19" s="1"/>
  <c r="E1134" i="19" s="1"/>
  <c r="G1134" i="19" s="1"/>
  <c r="E1132" i="28"/>
  <c r="L1012" i="10"/>
  <c r="B1012" i="16" s="1"/>
  <c r="C1014" i="19" s="1"/>
  <c r="D1014" i="19" s="1"/>
  <c r="E1014" i="19" s="1"/>
  <c r="G1014" i="19" s="1"/>
  <c r="E1012" i="28"/>
  <c r="L628" i="10"/>
  <c r="B628" i="16" s="1"/>
  <c r="C630" i="19" s="1"/>
  <c r="D630" i="19" s="1"/>
  <c r="E630" i="19" s="1"/>
  <c r="G630" i="19" s="1"/>
  <c r="E628" i="28"/>
  <c r="L479" i="10"/>
  <c r="B479" i="16" s="1"/>
  <c r="C481" i="19" s="1"/>
  <c r="D481" i="19" s="1"/>
  <c r="E481" i="19" s="1"/>
  <c r="G481" i="19" s="1"/>
  <c r="E479" i="28"/>
  <c r="L418" i="10"/>
  <c r="B418" i="16" s="1"/>
  <c r="C420" i="19" s="1"/>
  <c r="D420" i="19" s="1"/>
  <c r="E420" i="19" s="1"/>
  <c r="G420" i="19" s="1"/>
  <c r="E418" i="28"/>
  <c r="L288" i="10"/>
  <c r="B288" i="16" s="1"/>
  <c r="C290" i="19" s="1"/>
  <c r="D290" i="19" s="1"/>
  <c r="E290" i="19" s="1"/>
  <c r="G290" i="19" s="1"/>
  <c r="E288" i="28"/>
  <c r="L187" i="10"/>
  <c r="B187" i="16" s="1"/>
  <c r="C189" i="19" s="1"/>
  <c r="D189" i="19" s="1"/>
  <c r="E189" i="19" s="1"/>
  <c r="G189" i="19" s="1"/>
  <c r="E187" i="28"/>
  <c r="L603" i="10"/>
  <c r="B603" i="16" s="1"/>
  <c r="C605" i="19" s="1"/>
  <c r="D605" i="19" s="1"/>
  <c r="E605" i="19" s="1"/>
  <c r="G605" i="19" s="1"/>
  <c r="E603" i="28"/>
  <c r="L298" i="10"/>
  <c r="B298" i="16" s="1"/>
  <c r="C300" i="19" s="1"/>
  <c r="D300" i="19" s="1"/>
  <c r="E300" i="19" s="1"/>
  <c r="G300" i="19" s="1"/>
  <c r="E298" i="28"/>
  <c r="L104" i="10"/>
  <c r="B104" i="16" s="1"/>
  <c r="C106" i="19" s="1"/>
  <c r="D106" i="19" s="1"/>
  <c r="E106" i="19" s="1"/>
  <c r="G106" i="19" s="1"/>
  <c r="E104" i="28"/>
  <c r="L46" i="10"/>
  <c r="B46" i="16" s="1"/>
  <c r="C48" i="19" s="1"/>
  <c r="D48" i="19" s="1"/>
  <c r="E48" i="19" s="1"/>
  <c r="G48" i="19" s="1"/>
  <c r="E46" i="28"/>
  <c r="L352" i="10"/>
  <c r="B352" i="16" s="1"/>
  <c r="C354" i="19" s="1"/>
  <c r="D354" i="19" s="1"/>
  <c r="E354" i="19" s="1"/>
  <c r="G354" i="19" s="1"/>
  <c r="E352" i="28"/>
  <c r="L779" i="10"/>
  <c r="B779" i="16" s="1"/>
  <c r="C781" i="19" s="1"/>
  <c r="D781" i="19" s="1"/>
  <c r="E781" i="19" s="1"/>
  <c r="G781" i="19" s="1"/>
  <c r="E779" i="28"/>
  <c r="L661" i="10"/>
  <c r="B661" i="16" s="1"/>
  <c r="C663" i="19" s="1"/>
  <c r="D663" i="19" s="1"/>
  <c r="E663" i="19" s="1"/>
  <c r="G663" i="19" s="1"/>
  <c r="E661" i="28"/>
  <c r="L270" i="10"/>
  <c r="B270" i="16" s="1"/>
  <c r="C272" i="19" s="1"/>
  <c r="D272" i="19" s="1"/>
  <c r="E272" i="19" s="1"/>
  <c r="G272" i="19" s="1"/>
  <c r="E270" i="28"/>
  <c r="L49" i="10"/>
  <c r="B49" i="16" s="1"/>
  <c r="C51" i="19" s="1"/>
  <c r="D51" i="19" s="1"/>
  <c r="E51" i="19" s="1"/>
  <c r="G51" i="19" s="1"/>
  <c r="E49" i="28"/>
  <c r="L147" i="10"/>
  <c r="B147" i="16" s="1"/>
  <c r="C149" i="19" s="1"/>
  <c r="D149" i="19" s="1"/>
  <c r="E149" i="19" s="1"/>
  <c r="G149" i="19" s="1"/>
  <c r="E147" i="28"/>
  <c r="L421" i="10"/>
  <c r="B421" i="16" s="1"/>
  <c r="C423" i="19" s="1"/>
  <c r="D423" i="19" s="1"/>
  <c r="E423" i="19" s="1"/>
  <c r="G423" i="19" s="1"/>
  <c r="E421" i="28"/>
  <c r="L609" i="10"/>
  <c r="B609" i="16" s="1"/>
  <c r="C611" i="19" s="1"/>
  <c r="D611" i="19" s="1"/>
  <c r="E611" i="19" s="1"/>
  <c r="G611" i="19" s="1"/>
  <c r="E609" i="28"/>
  <c r="L331" i="10"/>
  <c r="B331" i="16" s="1"/>
  <c r="C333" i="19" s="1"/>
  <c r="D333" i="19" s="1"/>
  <c r="E333" i="19" s="1"/>
  <c r="G333" i="19" s="1"/>
  <c r="E331" i="28"/>
  <c r="L129" i="10"/>
  <c r="B129" i="16" s="1"/>
  <c r="C131" i="19" s="1"/>
  <c r="D131" i="19" s="1"/>
  <c r="E131" i="19" s="1"/>
  <c r="G131" i="19" s="1"/>
  <c r="E129" i="28"/>
  <c r="L861" i="10"/>
  <c r="B861" i="16" s="1"/>
  <c r="C863" i="19" s="1"/>
  <c r="D863" i="19" s="1"/>
  <c r="E863" i="19" s="1"/>
  <c r="G863" i="19" s="1"/>
  <c r="E861" i="28"/>
  <c r="L536" i="10"/>
  <c r="B536" i="16" s="1"/>
  <c r="C538" i="19" s="1"/>
  <c r="D538" i="19" s="1"/>
  <c r="E538" i="19" s="1"/>
  <c r="G538" i="19" s="1"/>
  <c r="E536" i="28"/>
  <c r="L222" i="10"/>
  <c r="B222" i="16" s="1"/>
  <c r="C224" i="19" s="1"/>
  <c r="D224" i="19" s="1"/>
  <c r="E224" i="19" s="1"/>
  <c r="G224" i="19" s="1"/>
  <c r="E222" i="28"/>
  <c r="L478" i="10"/>
  <c r="B478" i="16" s="1"/>
  <c r="C480" i="19" s="1"/>
  <c r="D480" i="19" s="1"/>
  <c r="E480" i="19" s="1"/>
  <c r="G480" i="19" s="1"/>
  <c r="E478" i="28"/>
  <c r="L1179" i="10"/>
  <c r="B1179" i="16" s="1"/>
  <c r="C1181" i="19" s="1"/>
  <c r="D1181" i="19" s="1"/>
  <c r="E1181" i="19" s="1"/>
  <c r="G1181" i="19" s="1"/>
  <c r="E1179" i="28"/>
  <c r="L436" i="10"/>
  <c r="B436" i="16" s="1"/>
  <c r="C438" i="19" s="1"/>
  <c r="D438" i="19" s="1"/>
  <c r="E438" i="19" s="1"/>
  <c r="G438" i="19" s="1"/>
  <c r="E436" i="28"/>
  <c r="L697" i="10"/>
  <c r="B697" i="16" s="1"/>
  <c r="C699" i="19" s="1"/>
  <c r="D699" i="19" s="1"/>
  <c r="E699" i="19" s="1"/>
  <c r="G699" i="19" s="1"/>
  <c r="E697" i="28"/>
  <c r="L259" i="10"/>
  <c r="B259" i="16" s="1"/>
  <c r="C261" i="19" s="1"/>
  <c r="D261" i="19" s="1"/>
  <c r="E261" i="19" s="1"/>
  <c r="G261" i="19" s="1"/>
  <c r="E259" i="28"/>
  <c r="L995" i="10"/>
  <c r="B995" i="16" s="1"/>
  <c r="C997" i="19" s="1"/>
  <c r="D997" i="19" s="1"/>
  <c r="E997" i="19" s="1"/>
  <c r="G997" i="19" s="1"/>
  <c r="E995" i="28"/>
  <c r="L85" i="10"/>
  <c r="B85" i="16" s="1"/>
  <c r="C87" i="19" s="1"/>
  <c r="D87" i="19" s="1"/>
  <c r="E87" i="19" s="1"/>
  <c r="G87" i="19" s="1"/>
  <c r="E85" i="28"/>
  <c r="L454" i="10"/>
  <c r="B454" i="16" s="1"/>
  <c r="C456" i="19" s="1"/>
  <c r="D456" i="19" s="1"/>
  <c r="E456" i="19" s="1"/>
  <c r="G456" i="19" s="1"/>
  <c r="E454" i="28"/>
  <c r="L982" i="10"/>
  <c r="B982" i="16" s="1"/>
  <c r="C984" i="19" s="1"/>
  <c r="D984" i="19" s="1"/>
  <c r="E984" i="19" s="1"/>
  <c r="G984" i="19" s="1"/>
  <c r="E982" i="28"/>
  <c r="L198" i="10"/>
  <c r="B198" i="16" s="1"/>
  <c r="C200" i="19" s="1"/>
  <c r="D200" i="19" s="1"/>
  <c r="E200" i="19" s="1"/>
  <c r="G200" i="19" s="1"/>
  <c r="E198" i="28"/>
  <c r="L453" i="10"/>
  <c r="B453" i="16" s="1"/>
  <c r="C455" i="19" s="1"/>
  <c r="D455" i="19" s="1"/>
  <c r="E455" i="19" s="1"/>
  <c r="G455" i="19" s="1"/>
  <c r="E453" i="28"/>
  <c r="L1203" i="10"/>
  <c r="B1203" i="16" s="1"/>
  <c r="C1205" i="19" s="1"/>
  <c r="D1205" i="19" s="1"/>
  <c r="E1205" i="19" s="1"/>
  <c r="G1205" i="19" s="1"/>
  <c r="E1203" i="28"/>
  <c r="L513" i="10"/>
  <c r="B513" i="16" s="1"/>
  <c r="C515" i="19" s="1"/>
  <c r="D515" i="19" s="1"/>
  <c r="E515" i="19" s="1"/>
  <c r="G515" i="19" s="1"/>
  <c r="E513" i="28"/>
  <c r="L435" i="10"/>
  <c r="B435" i="16" s="1"/>
  <c r="C437" i="19" s="1"/>
  <c r="D437" i="19" s="1"/>
  <c r="E437" i="19" s="1"/>
  <c r="G437" i="19" s="1"/>
  <c r="E435" i="28"/>
  <c r="L1140" i="10"/>
  <c r="B1140" i="16" s="1"/>
  <c r="C1142" i="19" s="1"/>
  <c r="D1142" i="19" s="1"/>
  <c r="E1142" i="19" s="1"/>
  <c r="G1142" i="19" s="1"/>
  <c r="E1140" i="28"/>
  <c r="L342" i="10"/>
  <c r="B342" i="16" s="1"/>
  <c r="C344" i="19" s="1"/>
  <c r="D344" i="19" s="1"/>
  <c r="E344" i="19" s="1"/>
  <c r="G344" i="19" s="1"/>
  <c r="E342" i="28"/>
  <c r="L802" i="10"/>
  <c r="B802" i="16" s="1"/>
  <c r="C804" i="19" s="1"/>
  <c r="D804" i="19" s="1"/>
  <c r="E804" i="19" s="1"/>
  <c r="G804" i="19" s="1"/>
  <c r="E802" i="28"/>
  <c r="L1218" i="10"/>
  <c r="B1218" i="16" s="1"/>
  <c r="C1220" i="19" s="1"/>
  <c r="D1220" i="19" s="1"/>
  <c r="E1220" i="19" s="1"/>
  <c r="G1220" i="19" s="1"/>
  <c r="E1218" i="28"/>
  <c r="L1037" i="10"/>
  <c r="B1037" i="16" s="1"/>
  <c r="C1039" i="19" s="1"/>
  <c r="D1039" i="19" s="1"/>
  <c r="E1039" i="19" s="1"/>
  <c r="G1039" i="19" s="1"/>
  <c r="E1037" i="28"/>
  <c r="L784" i="10"/>
  <c r="B784" i="16" s="1"/>
  <c r="C786" i="19" s="1"/>
  <c r="D786" i="19" s="1"/>
  <c r="E786" i="19" s="1"/>
  <c r="G786" i="19" s="1"/>
  <c r="E784" i="28"/>
  <c r="L327" i="10"/>
  <c r="B327" i="16" s="1"/>
  <c r="C329" i="19" s="1"/>
  <c r="D329" i="19" s="1"/>
  <c r="E329" i="19" s="1"/>
  <c r="G329" i="19" s="1"/>
  <c r="E327" i="28"/>
  <c r="L26" i="10"/>
  <c r="B26" i="16" s="1"/>
  <c r="C28" i="19" s="1"/>
  <c r="D28" i="19" s="1"/>
  <c r="E28" i="19" s="1"/>
  <c r="G28" i="19" s="1"/>
  <c r="E26" i="28"/>
  <c r="L124" i="10"/>
  <c r="B124" i="16" s="1"/>
  <c r="C126" i="19" s="1"/>
  <c r="D126" i="19" s="1"/>
  <c r="E126" i="19" s="1"/>
  <c r="G126" i="19" s="1"/>
  <c r="E124" i="28"/>
  <c r="L433" i="10"/>
  <c r="B433" i="16" s="1"/>
  <c r="C435" i="19" s="1"/>
  <c r="D435" i="19" s="1"/>
  <c r="E435" i="19" s="1"/>
  <c r="G435" i="19" s="1"/>
  <c r="E433" i="28"/>
  <c r="L817" i="10"/>
  <c r="B817" i="16" s="1"/>
  <c r="C819" i="19" s="1"/>
  <c r="D819" i="19" s="1"/>
  <c r="E819" i="19" s="1"/>
  <c r="G819" i="19" s="1"/>
  <c r="E817" i="28"/>
  <c r="L809" i="10"/>
  <c r="B809" i="16" s="1"/>
  <c r="C811" i="19" s="1"/>
  <c r="D811" i="19" s="1"/>
  <c r="E811" i="19" s="1"/>
  <c r="G811" i="19" s="1"/>
  <c r="E809" i="28"/>
  <c r="L1062" i="10"/>
  <c r="B1062" i="16" s="1"/>
  <c r="C1064" i="19" s="1"/>
  <c r="D1064" i="19" s="1"/>
  <c r="E1064" i="19" s="1"/>
  <c r="G1064" i="19" s="1"/>
  <c r="E1062" i="28"/>
  <c r="L438" i="10"/>
  <c r="B438" i="16" s="1"/>
  <c r="C440" i="19" s="1"/>
  <c r="D440" i="19" s="1"/>
  <c r="E440" i="19" s="1"/>
  <c r="G440" i="19" s="1"/>
  <c r="E438" i="28"/>
  <c r="L128" i="10"/>
  <c r="B128" i="16" s="1"/>
  <c r="C130" i="19" s="1"/>
  <c r="D130" i="19" s="1"/>
  <c r="E130" i="19" s="1"/>
  <c r="G130" i="19" s="1"/>
  <c r="E128" i="28"/>
  <c r="L972" i="10"/>
  <c r="B972" i="16" s="1"/>
  <c r="C974" i="19" s="1"/>
  <c r="D974" i="19" s="1"/>
  <c r="E974" i="19" s="1"/>
  <c r="G974" i="19" s="1"/>
  <c r="E972" i="28"/>
  <c r="L333" i="10"/>
  <c r="B333" i="16" s="1"/>
  <c r="C335" i="19" s="1"/>
  <c r="D335" i="19" s="1"/>
  <c r="E335" i="19" s="1"/>
  <c r="G335" i="19" s="1"/>
  <c r="E333" i="28"/>
  <c r="L235" i="10"/>
  <c r="B235" i="16" s="1"/>
  <c r="C237" i="19" s="1"/>
  <c r="D237" i="19" s="1"/>
  <c r="E237" i="19" s="1"/>
  <c r="G237" i="19" s="1"/>
  <c r="E235" i="28"/>
  <c r="L942" i="10"/>
  <c r="B942" i="16" s="1"/>
  <c r="C944" i="19" s="1"/>
  <c r="D944" i="19" s="1"/>
  <c r="E944" i="19" s="1"/>
  <c r="G944" i="19" s="1"/>
  <c r="E942" i="28"/>
  <c r="L192" i="10"/>
  <c r="B192" i="16" s="1"/>
  <c r="C194" i="19" s="1"/>
  <c r="D194" i="19" s="1"/>
  <c r="E194" i="19" s="1"/>
  <c r="G194" i="19" s="1"/>
  <c r="E192" i="28"/>
  <c r="L990" i="10"/>
  <c r="B990" i="16" s="1"/>
  <c r="C992" i="19" s="1"/>
  <c r="D992" i="19" s="1"/>
  <c r="E992" i="19" s="1"/>
  <c r="G992" i="19" s="1"/>
  <c r="E990" i="28"/>
  <c r="L1060" i="10"/>
  <c r="B1060" i="16" s="1"/>
  <c r="C1062" i="19" s="1"/>
  <c r="D1062" i="19" s="1"/>
  <c r="E1062" i="19" s="1"/>
  <c r="G1062" i="19" s="1"/>
  <c r="E1060" i="28"/>
  <c r="L635" i="10"/>
  <c r="B635" i="16" s="1"/>
  <c r="C637" i="19" s="1"/>
  <c r="D637" i="19" s="1"/>
  <c r="E637" i="19" s="1"/>
  <c r="G637" i="19" s="1"/>
  <c r="E635" i="28"/>
  <c r="L599" i="10"/>
  <c r="B599" i="16" s="1"/>
  <c r="C601" i="19" s="1"/>
  <c r="D601" i="19" s="1"/>
  <c r="E601" i="19" s="1"/>
  <c r="G601" i="19" s="1"/>
  <c r="E599" i="28"/>
  <c r="L1215" i="10"/>
  <c r="B1215" i="16" s="1"/>
  <c r="C1217" i="19" s="1"/>
  <c r="D1217" i="19" s="1"/>
  <c r="E1217" i="19" s="1"/>
  <c r="G1217" i="19" s="1"/>
  <c r="E1215" i="28"/>
  <c r="L1042" i="10"/>
  <c r="B1042" i="16" s="1"/>
  <c r="C1044" i="19" s="1"/>
  <c r="D1044" i="19" s="1"/>
  <c r="E1044" i="19" s="1"/>
  <c r="G1044" i="19" s="1"/>
  <c r="E1042" i="28"/>
  <c r="L978" i="10"/>
  <c r="B978" i="16" s="1"/>
  <c r="C980" i="19" s="1"/>
  <c r="D980" i="19" s="1"/>
  <c r="E980" i="19" s="1"/>
  <c r="G980" i="19" s="1"/>
  <c r="E978" i="28"/>
  <c r="L914" i="10"/>
  <c r="B914" i="16" s="1"/>
  <c r="C916" i="19" s="1"/>
  <c r="D916" i="19" s="1"/>
  <c r="E916" i="19" s="1"/>
  <c r="G916" i="19" s="1"/>
  <c r="E914" i="28"/>
  <c r="L850" i="10"/>
  <c r="B850" i="16" s="1"/>
  <c r="C852" i="19" s="1"/>
  <c r="D852" i="19" s="1"/>
  <c r="E852" i="19" s="1"/>
  <c r="G852" i="19" s="1"/>
  <c r="E850" i="28"/>
  <c r="L773" i="10"/>
  <c r="B773" i="16" s="1"/>
  <c r="C775" i="19" s="1"/>
  <c r="D775" i="19" s="1"/>
  <c r="E775" i="19" s="1"/>
  <c r="G775" i="19" s="1"/>
  <c r="E773" i="28"/>
  <c r="L1082" i="10"/>
  <c r="B1082" i="16" s="1"/>
  <c r="C1084" i="19" s="1"/>
  <c r="D1084" i="19" s="1"/>
  <c r="E1084" i="19" s="1"/>
  <c r="G1084" i="19" s="1"/>
  <c r="E1082" i="28"/>
  <c r="L904" i="10"/>
  <c r="B904" i="16" s="1"/>
  <c r="C906" i="19" s="1"/>
  <c r="D906" i="19" s="1"/>
  <c r="E906" i="19" s="1"/>
  <c r="G906" i="19" s="1"/>
  <c r="E904" i="28"/>
  <c r="L776" i="10"/>
  <c r="B776" i="16" s="1"/>
  <c r="C778" i="19" s="1"/>
  <c r="D778" i="19" s="1"/>
  <c r="E778" i="19" s="1"/>
  <c r="G778" i="19" s="1"/>
  <c r="E776" i="28"/>
  <c r="L669" i="10"/>
  <c r="B669" i="16" s="1"/>
  <c r="C671" i="19" s="1"/>
  <c r="D671" i="19" s="1"/>
  <c r="E671" i="19" s="1"/>
  <c r="G671" i="19" s="1"/>
  <c r="E669" i="28"/>
  <c r="L1186" i="10"/>
  <c r="B1186" i="16" s="1"/>
  <c r="C1188" i="19" s="1"/>
  <c r="D1188" i="19" s="1"/>
  <c r="E1188" i="19" s="1"/>
  <c r="G1188" i="19" s="1"/>
  <c r="E1186" i="28"/>
  <c r="L728" i="10"/>
  <c r="B728" i="16" s="1"/>
  <c r="C730" i="19" s="1"/>
  <c r="D730" i="19" s="1"/>
  <c r="E730" i="19" s="1"/>
  <c r="G730" i="19" s="1"/>
  <c r="E728" i="28"/>
  <c r="L1061" i="10"/>
  <c r="B1061" i="16" s="1"/>
  <c r="C1063" i="19" s="1"/>
  <c r="D1063" i="19" s="1"/>
  <c r="E1063" i="19" s="1"/>
  <c r="G1063" i="19" s="1"/>
  <c r="E1061" i="28"/>
  <c r="L935" i="10"/>
  <c r="B935" i="16" s="1"/>
  <c r="C937" i="19" s="1"/>
  <c r="D937" i="19" s="1"/>
  <c r="E937" i="19" s="1"/>
  <c r="G937" i="19" s="1"/>
  <c r="E935" i="28"/>
  <c r="L839" i="10"/>
  <c r="B839" i="16" s="1"/>
  <c r="C841" i="19" s="1"/>
  <c r="D841" i="19" s="1"/>
  <c r="E841" i="19" s="1"/>
  <c r="G841" i="19" s="1"/>
  <c r="E839" i="28"/>
  <c r="L1165" i="10"/>
  <c r="B1165" i="16" s="1"/>
  <c r="C1167" i="19" s="1"/>
  <c r="D1167" i="19" s="1"/>
  <c r="E1167" i="19" s="1"/>
  <c r="G1167" i="19" s="1"/>
  <c r="E1165" i="28"/>
  <c r="L909" i="10"/>
  <c r="B909" i="16" s="1"/>
  <c r="C911" i="19" s="1"/>
  <c r="D911" i="19" s="1"/>
  <c r="E911" i="19" s="1"/>
  <c r="G911" i="19" s="1"/>
  <c r="E909" i="28"/>
  <c r="L622" i="10"/>
  <c r="B622" i="16" s="1"/>
  <c r="C624" i="19" s="1"/>
  <c r="D624" i="19" s="1"/>
  <c r="E624" i="19" s="1"/>
  <c r="G624" i="19" s="1"/>
  <c r="E622" i="28"/>
  <c r="L736" i="10"/>
  <c r="B736" i="16" s="1"/>
  <c r="C738" i="19" s="1"/>
  <c r="D738" i="19" s="1"/>
  <c r="E738" i="19" s="1"/>
  <c r="G738" i="19" s="1"/>
  <c r="E736" i="28"/>
  <c r="L549" i="10"/>
  <c r="B549" i="16" s="1"/>
  <c r="C551" i="19" s="1"/>
  <c r="D551" i="19" s="1"/>
  <c r="E551" i="19" s="1"/>
  <c r="G551" i="19" s="1"/>
  <c r="E549" i="28"/>
  <c r="L1002" i="10"/>
  <c r="B1002" i="16" s="1"/>
  <c r="C1004" i="19" s="1"/>
  <c r="D1004" i="19" s="1"/>
  <c r="E1004" i="19" s="1"/>
  <c r="G1004" i="19" s="1"/>
  <c r="E1002" i="28"/>
  <c r="L753" i="10"/>
  <c r="B753" i="16" s="1"/>
  <c r="C755" i="19" s="1"/>
  <c r="D755" i="19" s="1"/>
  <c r="E755" i="19" s="1"/>
  <c r="G755" i="19" s="1"/>
  <c r="E753" i="28"/>
  <c r="L925" i="10"/>
  <c r="B925" i="16" s="1"/>
  <c r="C927" i="19" s="1"/>
  <c r="D927" i="19" s="1"/>
  <c r="E927" i="19" s="1"/>
  <c r="G927" i="19" s="1"/>
  <c r="E925" i="28"/>
  <c r="L557" i="10"/>
  <c r="B557" i="16" s="1"/>
  <c r="C559" i="19" s="1"/>
  <c r="D559" i="19" s="1"/>
  <c r="E559" i="19" s="1"/>
  <c r="G559" i="19" s="1"/>
  <c r="E557" i="28"/>
  <c r="L880" i="10"/>
  <c r="B880" i="16" s="1"/>
  <c r="C882" i="19" s="1"/>
  <c r="D882" i="19" s="1"/>
  <c r="E882" i="19" s="1"/>
  <c r="G882" i="19" s="1"/>
  <c r="E880" i="28"/>
  <c r="L589" i="10"/>
  <c r="B589" i="16" s="1"/>
  <c r="C591" i="19" s="1"/>
  <c r="D591" i="19" s="1"/>
  <c r="E591" i="19" s="1"/>
  <c r="G591" i="19" s="1"/>
  <c r="E589" i="28"/>
  <c r="L455" i="10"/>
  <c r="B455" i="16" s="1"/>
  <c r="C457" i="19" s="1"/>
  <c r="D457" i="19" s="1"/>
  <c r="E457" i="19" s="1"/>
  <c r="G457" i="19" s="1"/>
  <c r="E455" i="28"/>
  <c r="L273" i="10"/>
  <c r="B273" i="16" s="1"/>
  <c r="C275" i="19" s="1"/>
  <c r="D275" i="19" s="1"/>
  <c r="E275" i="19" s="1"/>
  <c r="G275" i="19" s="1"/>
  <c r="E273" i="28"/>
  <c r="L108" i="10"/>
  <c r="B108" i="16" s="1"/>
  <c r="C110" i="19" s="1"/>
  <c r="D110" i="19" s="1"/>
  <c r="E110" i="19" s="1"/>
  <c r="G110" i="19" s="1"/>
  <c r="E108" i="28"/>
  <c r="L23" i="10"/>
  <c r="B23" i="16" s="1"/>
  <c r="C25" i="19" s="1"/>
  <c r="D25" i="19" s="1"/>
  <c r="E25" i="19" s="1"/>
  <c r="G25" i="19" s="1"/>
  <c r="E23" i="28"/>
  <c r="L495" i="10"/>
  <c r="B495" i="16" s="1"/>
  <c r="C497" i="19" s="1"/>
  <c r="D497" i="19" s="1"/>
  <c r="E497" i="19" s="1"/>
  <c r="G497" i="19" s="1"/>
  <c r="E495" i="28"/>
  <c r="L313" i="10"/>
  <c r="B313" i="16" s="1"/>
  <c r="C315" i="19" s="1"/>
  <c r="D315" i="19" s="1"/>
  <c r="E315" i="19" s="1"/>
  <c r="G315" i="19" s="1"/>
  <c r="E313" i="28"/>
  <c r="L148" i="10"/>
  <c r="B148" i="16" s="1"/>
  <c r="C150" i="19" s="1"/>
  <c r="D150" i="19" s="1"/>
  <c r="E150" i="19" s="1"/>
  <c r="G150" i="19" s="1"/>
  <c r="E148" i="28"/>
  <c r="L161" i="10"/>
  <c r="B161" i="16" s="1"/>
  <c r="C163" i="19" s="1"/>
  <c r="D163" i="19" s="1"/>
  <c r="E163" i="19" s="1"/>
  <c r="G163" i="19" s="1"/>
  <c r="E161" i="28"/>
  <c r="L642" i="10"/>
  <c r="B642" i="16" s="1"/>
  <c r="C644" i="19" s="1"/>
  <c r="D644" i="19" s="1"/>
  <c r="E644" i="19" s="1"/>
  <c r="G644" i="19" s="1"/>
  <c r="E642" i="28"/>
  <c r="L444" i="10"/>
  <c r="B444" i="16" s="1"/>
  <c r="C446" i="19" s="1"/>
  <c r="D446" i="19" s="1"/>
  <c r="E446" i="19" s="1"/>
  <c r="G446" i="19" s="1"/>
  <c r="E444" i="28"/>
  <c r="L279" i="10"/>
  <c r="B279" i="16" s="1"/>
  <c r="C281" i="19" s="1"/>
  <c r="D281" i="19" s="1"/>
  <c r="E281" i="19" s="1"/>
  <c r="G281" i="19" s="1"/>
  <c r="E279" i="28"/>
  <c r="L87" i="10"/>
  <c r="B87" i="16" s="1"/>
  <c r="C89" i="19" s="1"/>
  <c r="D89" i="19" s="1"/>
  <c r="E89" i="19" s="1"/>
  <c r="G89" i="19" s="1"/>
  <c r="E87" i="28"/>
  <c r="L383" i="10"/>
  <c r="B383" i="16" s="1"/>
  <c r="C385" i="19" s="1"/>
  <c r="D385" i="19" s="1"/>
  <c r="E385" i="19" s="1"/>
  <c r="G385" i="19" s="1"/>
  <c r="E383" i="28"/>
  <c r="L191" i="10"/>
  <c r="B191" i="16" s="1"/>
  <c r="C193" i="19" s="1"/>
  <c r="D193" i="19" s="1"/>
  <c r="E193" i="19" s="1"/>
  <c r="G193" i="19" s="1"/>
  <c r="E191" i="28"/>
  <c r="L25" i="10"/>
  <c r="B25" i="16" s="1"/>
  <c r="C27" i="19" s="1"/>
  <c r="D27" i="19" s="1"/>
  <c r="E27" i="19" s="1"/>
  <c r="G27" i="19" s="1"/>
  <c r="E25" i="28"/>
  <c r="L737" i="10"/>
  <c r="B737" i="16" s="1"/>
  <c r="C739" i="19" s="1"/>
  <c r="D739" i="19" s="1"/>
  <c r="E739" i="19" s="1"/>
  <c r="G739" i="19" s="1"/>
  <c r="E737" i="28"/>
  <c r="L396" i="10"/>
  <c r="B396" i="16" s="1"/>
  <c r="C398" i="19" s="1"/>
  <c r="D398" i="19" s="1"/>
  <c r="E398" i="19" s="1"/>
  <c r="G398" i="19" s="1"/>
  <c r="E396" i="28"/>
  <c r="L231" i="10"/>
  <c r="B231" i="16" s="1"/>
  <c r="C233" i="19" s="1"/>
  <c r="D233" i="19" s="1"/>
  <c r="E233" i="19" s="1"/>
  <c r="G233" i="19" s="1"/>
  <c r="E231" i="28"/>
  <c r="L63" i="10"/>
  <c r="B63" i="16" s="1"/>
  <c r="C65" i="19" s="1"/>
  <c r="D65" i="19" s="1"/>
  <c r="E65" i="19" s="1"/>
  <c r="G65" i="19" s="1"/>
  <c r="E63" i="28"/>
  <c r="L399" i="10"/>
  <c r="B399" i="16" s="1"/>
  <c r="C401" i="19" s="1"/>
  <c r="D401" i="19" s="1"/>
  <c r="E401" i="19" s="1"/>
  <c r="G401" i="19" s="1"/>
  <c r="E399" i="28"/>
  <c r="L655" i="10"/>
  <c r="B655" i="16" s="1"/>
  <c r="C657" i="19" s="1"/>
  <c r="D657" i="19" s="1"/>
  <c r="E657" i="19" s="1"/>
  <c r="G657" i="19" s="1"/>
  <c r="E655" i="28"/>
  <c r="L1217" i="10"/>
  <c r="B1217" i="16" s="1"/>
  <c r="C1219" i="19" s="1"/>
  <c r="D1219" i="19" s="1"/>
  <c r="E1219" i="19" s="1"/>
  <c r="G1219" i="19" s="1"/>
  <c r="E1217" i="28"/>
  <c r="L1128" i="10"/>
  <c r="B1128" i="16" s="1"/>
  <c r="C1130" i="19" s="1"/>
  <c r="D1130" i="19" s="1"/>
  <c r="E1130" i="19" s="1"/>
  <c r="G1130" i="19" s="1"/>
  <c r="E1128" i="28"/>
  <c r="L1021" i="10"/>
  <c r="B1021" i="16" s="1"/>
  <c r="C1023" i="19" s="1"/>
  <c r="D1023" i="19" s="1"/>
  <c r="E1023" i="19" s="1"/>
  <c r="G1023" i="19" s="1"/>
  <c r="E1021" i="28"/>
  <c r="L893" i="10"/>
  <c r="B893" i="16" s="1"/>
  <c r="C895" i="19" s="1"/>
  <c r="D895" i="19" s="1"/>
  <c r="E895" i="19" s="1"/>
  <c r="G895" i="19" s="1"/>
  <c r="E893" i="28"/>
  <c r="L772" i="10"/>
  <c r="B772" i="16" s="1"/>
  <c r="C774" i="19" s="1"/>
  <c r="D774" i="19" s="1"/>
  <c r="E774" i="19" s="1"/>
  <c r="G774" i="19" s="1"/>
  <c r="E772" i="28"/>
  <c r="L660" i="10"/>
  <c r="B660" i="16" s="1"/>
  <c r="C662" i="19" s="1"/>
  <c r="D662" i="19" s="1"/>
  <c r="E662" i="19" s="1"/>
  <c r="G662" i="19" s="1"/>
  <c r="E660" i="28"/>
  <c r="L1205" i="10"/>
  <c r="B1205" i="16" s="1"/>
  <c r="C1207" i="19" s="1"/>
  <c r="D1207" i="19" s="1"/>
  <c r="E1207" i="19" s="1"/>
  <c r="G1207" i="19" s="1"/>
  <c r="E1205" i="28"/>
  <c r="L1065" i="10"/>
  <c r="B1065" i="16" s="1"/>
  <c r="C1067" i="19" s="1"/>
  <c r="D1067" i="19" s="1"/>
  <c r="E1067" i="19" s="1"/>
  <c r="G1067" i="19" s="1"/>
  <c r="E1065" i="28"/>
  <c r="L941" i="10"/>
  <c r="B941" i="16" s="1"/>
  <c r="C943" i="19" s="1"/>
  <c r="D943" i="19" s="1"/>
  <c r="E943" i="19" s="1"/>
  <c r="G943" i="19" s="1"/>
  <c r="E941" i="28"/>
  <c r="L1168" i="10"/>
  <c r="B1168" i="16" s="1"/>
  <c r="C1170" i="19" s="1"/>
  <c r="D1170" i="19" s="1"/>
  <c r="E1170" i="19" s="1"/>
  <c r="G1170" i="19" s="1"/>
  <c r="E1168" i="28"/>
  <c r="L1156" i="10"/>
  <c r="B1156" i="16" s="1"/>
  <c r="C1158" i="19" s="1"/>
  <c r="D1158" i="19" s="1"/>
  <c r="E1158" i="19" s="1"/>
  <c r="G1158" i="19" s="1"/>
  <c r="E1156" i="28"/>
  <c r="L1103" i="10"/>
  <c r="B1103" i="16" s="1"/>
  <c r="C1105" i="19" s="1"/>
  <c r="D1105" i="19" s="1"/>
  <c r="E1105" i="19" s="1"/>
  <c r="G1105" i="19" s="1"/>
  <c r="E1103" i="28"/>
  <c r="L916" i="10"/>
  <c r="B916" i="16" s="1"/>
  <c r="C918" i="19" s="1"/>
  <c r="D918" i="19" s="1"/>
  <c r="E918" i="19" s="1"/>
  <c r="G918" i="19" s="1"/>
  <c r="E916" i="28"/>
  <c r="L763" i="10"/>
  <c r="B763" i="16" s="1"/>
  <c r="C765" i="19" s="1"/>
  <c r="D765" i="19" s="1"/>
  <c r="E765" i="19" s="1"/>
  <c r="G765" i="19" s="1"/>
  <c r="E763" i="28"/>
  <c r="L623" i="10"/>
  <c r="B623" i="16" s="1"/>
  <c r="C625" i="19" s="1"/>
  <c r="D625" i="19" s="1"/>
  <c r="E625" i="19" s="1"/>
  <c r="G625" i="19" s="1"/>
  <c r="E623" i="28"/>
  <c r="L503" i="10"/>
  <c r="B503" i="16" s="1"/>
  <c r="C505" i="19" s="1"/>
  <c r="D505" i="19" s="1"/>
  <c r="E505" i="19" s="1"/>
  <c r="G505" i="19" s="1"/>
  <c r="E503" i="28"/>
  <c r="L323" i="10"/>
  <c r="B323" i="16" s="1"/>
  <c r="C325" i="19" s="1"/>
  <c r="D325" i="19" s="1"/>
  <c r="E325" i="19" s="1"/>
  <c r="G325" i="19" s="1"/>
  <c r="E323" i="28"/>
  <c r="L240" i="10"/>
  <c r="B240" i="16" s="1"/>
  <c r="C242" i="19" s="1"/>
  <c r="D242" i="19" s="1"/>
  <c r="E242" i="19" s="1"/>
  <c r="G242" i="19" s="1"/>
  <c r="E240" i="28"/>
  <c r="L114" i="10"/>
  <c r="B114" i="16" s="1"/>
  <c r="C116" i="19" s="1"/>
  <c r="D116" i="19" s="1"/>
  <c r="E116" i="19" s="1"/>
  <c r="G116" i="19" s="1"/>
  <c r="E114" i="28"/>
  <c r="L1130" i="10"/>
  <c r="B1130" i="16" s="1"/>
  <c r="C1132" i="19" s="1"/>
  <c r="D1132" i="19" s="1"/>
  <c r="E1132" i="19" s="1"/>
  <c r="G1132" i="19" s="1"/>
  <c r="E1130" i="28"/>
  <c r="L1091" i="10"/>
  <c r="B1091" i="16" s="1"/>
  <c r="C1093" i="19" s="1"/>
  <c r="D1093" i="19" s="1"/>
  <c r="E1093" i="19" s="1"/>
  <c r="G1093" i="19" s="1"/>
  <c r="E1091" i="28"/>
  <c r="L950" i="10"/>
  <c r="B950" i="16" s="1"/>
  <c r="C952" i="19" s="1"/>
  <c r="D952" i="19" s="1"/>
  <c r="E952" i="19" s="1"/>
  <c r="G952" i="19" s="1"/>
  <c r="E950" i="28"/>
  <c r="L804" i="10"/>
  <c r="B804" i="16" s="1"/>
  <c r="C806" i="19" s="1"/>
  <c r="D806" i="19" s="1"/>
  <c r="E806" i="19" s="1"/>
  <c r="G806" i="19" s="1"/>
  <c r="E804" i="28"/>
  <c r="L733" i="10"/>
  <c r="B733" i="16" s="1"/>
  <c r="C735" i="19" s="1"/>
  <c r="D735" i="19" s="1"/>
  <c r="E735" i="19" s="1"/>
  <c r="G735" i="19" s="1"/>
  <c r="E733" i="28"/>
  <c r="L667" i="10"/>
  <c r="B667" i="16" s="1"/>
  <c r="C669" i="19" s="1"/>
  <c r="D669" i="19" s="1"/>
  <c r="E669" i="19" s="1"/>
  <c r="G669" i="19" s="1"/>
  <c r="E667" i="28"/>
  <c r="L570" i="10"/>
  <c r="B570" i="16" s="1"/>
  <c r="C572" i="19" s="1"/>
  <c r="D572" i="19" s="1"/>
  <c r="E572" i="19" s="1"/>
  <c r="G572" i="19" s="1"/>
  <c r="E570" i="28"/>
  <c r="L506" i="10"/>
  <c r="B506" i="16" s="1"/>
  <c r="C508" i="19" s="1"/>
  <c r="D508" i="19" s="1"/>
  <c r="E508" i="19" s="1"/>
  <c r="G508" i="19" s="1"/>
  <c r="E506" i="28"/>
  <c r="L326" i="10"/>
  <c r="B326" i="16" s="1"/>
  <c r="C328" i="19" s="1"/>
  <c r="D328" i="19" s="1"/>
  <c r="E328" i="19" s="1"/>
  <c r="G328" i="19" s="1"/>
  <c r="E326" i="28"/>
  <c r="L221" i="10"/>
  <c r="B221" i="16" s="1"/>
  <c r="C223" i="19" s="1"/>
  <c r="D223" i="19" s="1"/>
  <c r="E223" i="19" s="1"/>
  <c r="G223" i="19" s="1"/>
  <c r="E221" i="28"/>
  <c r="L146" i="10"/>
  <c r="B146" i="16" s="1"/>
  <c r="C148" i="19" s="1"/>
  <c r="D148" i="19" s="1"/>
  <c r="E148" i="19" s="1"/>
  <c r="G148" i="19" s="1"/>
  <c r="E146" i="28"/>
  <c r="L70" i="10"/>
  <c r="B70" i="16" s="1"/>
  <c r="C72" i="19" s="1"/>
  <c r="D72" i="19" s="1"/>
  <c r="E72" i="19" s="1"/>
  <c r="G72" i="19" s="1"/>
  <c r="E70" i="28"/>
  <c r="L170" i="10"/>
  <c r="B170" i="16" s="1"/>
  <c r="C172" i="19" s="1"/>
  <c r="D172" i="19" s="1"/>
  <c r="E172" i="19" s="1"/>
  <c r="G172" i="19" s="1"/>
  <c r="E170" i="28"/>
  <c r="L1017" i="10"/>
  <c r="B1017" i="16" s="1"/>
  <c r="C1019" i="19" s="1"/>
  <c r="D1019" i="19" s="1"/>
  <c r="E1019" i="19" s="1"/>
  <c r="G1019" i="19" s="1"/>
  <c r="E1017" i="28"/>
  <c r="L915" i="10"/>
  <c r="B915" i="16" s="1"/>
  <c r="C917" i="19" s="1"/>
  <c r="D917" i="19" s="1"/>
  <c r="E917" i="19" s="1"/>
  <c r="G917" i="19" s="1"/>
  <c r="E915" i="28"/>
  <c r="L878" i="10"/>
  <c r="B878" i="16" s="1"/>
  <c r="C880" i="19" s="1"/>
  <c r="D880" i="19" s="1"/>
  <c r="E880" i="19" s="1"/>
  <c r="G880" i="19" s="1"/>
  <c r="E878" i="28"/>
  <c r="L844" i="10"/>
  <c r="B844" i="16" s="1"/>
  <c r="C846" i="19" s="1"/>
  <c r="D846" i="19" s="1"/>
  <c r="E846" i="19" s="1"/>
  <c r="G846" i="19" s="1"/>
  <c r="E844" i="28"/>
  <c r="L577" i="10"/>
  <c r="B577" i="16" s="1"/>
  <c r="C579" i="19" s="1"/>
  <c r="D579" i="19" s="1"/>
  <c r="E579" i="19" s="1"/>
  <c r="G579" i="19" s="1"/>
  <c r="E577" i="28"/>
  <c r="L459" i="10"/>
  <c r="B459" i="16" s="1"/>
  <c r="C461" i="19" s="1"/>
  <c r="D461" i="19" s="1"/>
  <c r="E461" i="19" s="1"/>
  <c r="G461" i="19" s="1"/>
  <c r="E459" i="28"/>
  <c r="L311" i="10"/>
  <c r="B311" i="16" s="1"/>
  <c r="C313" i="19" s="1"/>
  <c r="D313" i="19" s="1"/>
  <c r="E313" i="19" s="1"/>
  <c r="G313" i="19" s="1"/>
  <c r="E311" i="28"/>
  <c r="L253" i="10"/>
  <c r="B253" i="16" s="1"/>
  <c r="C255" i="19" s="1"/>
  <c r="D255" i="19" s="1"/>
  <c r="E255" i="19" s="1"/>
  <c r="G255" i="19" s="1"/>
  <c r="E253" i="28"/>
  <c r="L131" i="10"/>
  <c r="B131" i="16" s="1"/>
  <c r="C133" i="19" s="1"/>
  <c r="D133" i="19" s="1"/>
  <c r="E133" i="19" s="1"/>
  <c r="G133" i="19" s="1"/>
  <c r="E131" i="28"/>
  <c r="L22" i="10"/>
  <c r="B22" i="16" s="1"/>
  <c r="C24" i="19" s="1"/>
  <c r="D24" i="19" s="1"/>
  <c r="E24" i="19" s="1"/>
  <c r="G24" i="19" s="1"/>
  <c r="E22" i="28"/>
  <c r="L1068" i="10"/>
  <c r="B1068" i="16" s="1"/>
  <c r="C1070" i="19" s="1"/>
  <c r="D1070" i="19" s="1"/>
  <c r="E1070" i="19" s="1"/>
  <c r="G1070" i="19" s="1"/>
  <c r="E1068" i="28"/>
  <c r="L934" i="10"/>
  <c r="B934" i="16" s="1"/>
  <c r="C936" i="19" s="1"/>
  <c r="D936" i="19" s="1"/>
  <c r="E936" i="19" s="1"/>
  <c r="G936" i="19" s="1"/>
  <c r="E934" i="28"/>
  <c r="L780" i="10"/>
  <c r="B780" i="16" s="1"/>
  <c r="C782" i="19" s="1"/>
  <c r="D782" i="19" s="1"/>
  <c r="E782" i="19" s="1"/>
  <c r="G782" i="19" s="1"/>
  <c r="E780" i="28"/>
  <c r="L711" i="10"/>
  <c r="B711" i="16" s="1"/>
  <c r="C713" i="19" s="1"/>
  <c r="D713" i="19" s="1"/>
  <c r="E713" i="19" s="1"/>
  <c r="G713" i="19" s="1"/>
  <c r="E711" i="28"/>
  <c r="L629" i="10"/>
  <c r="B629" i="16" s="1"/>
  <c r="C631" i="19" s="1"/>
  <c r="D631" i="19" s="1"/>
  <c r="E631" i="19" s="1"/>
  <c r="G631" i="19" s="1"/>
  <c r="E629" i="28"/>
  <c r="L537" i="10"/>
  <c r="B537" i="16" s="1"/>
  <c r="C539" i="19" s="1"/>
  <c r="D539" i="19" s="1"/>
  <c r="E539" i="19" s="1"/>
  <c r="G539" i="19" s="1"/>
  <c r="E537" i="28"/>
  <c r="L462" i="10"/>
  <c r="B462" i="16" s="1"/>
  <c r="C464" i="19" s="1"/>
  <c r="D464" i="19" s="1"/>
  <c r="E464" i="19" s="1"/>
  <c r="G464" i="19" s="1"/>
  <c r="E462" i="28"/>
  <c r="L350" i="10"/>
  <c r="B350" i="16" s="1"/>
  <c r="C352" i="19" s="1"/>
  <c r="D352" i="19" s="1"/>
  <c r="E352" i="19" s="1"/>
  <c r="G352" i="19" s="1"/>
  <c r="E350" i="28"/>
  <c r="L278" i="10"/>
  <c r="B278" i="16" s="1"/>
  <c r="C280" i="19" s="1"/>
  <c r="D280" i="19" s="1"/>
  <c r="E280" i="19" s="1"/>
  <c r="G280" i="19" s="1"/>
  <c r="E278" i="28"/>
  <c r="L1053" i="10"/>
  <c r="B1053" i="16" s="1"/>
  <c r="C1055" i="19" s="1"/>
  <c r="D1055" i="19" s="1"/>
  <c r="E1055" i="19" s="1"/>
  <c r="G1055" i="19" s="1"/>
  <c r="E1053" i="28"/>
  <c r="L963" i="10"/>
  <c r="B963" i="16" s="1"/>
  <c r="C965" i="19" s="1"/>
  <c r="D965" i="19" s="1"/>
  <c r="E965" i="19" s="1"/>
  <c r="G965" i="19" s="1"/>
  <c r="E963" i="28"/>
  <c r="L810" i="10"/>
  <c r="B810" i="16" s="1"/>
  <c r="C812" i="19" s="1"/>
  <c r="D812" i="19" s="1"/>
  <c r="E812" i="19" s="1"/>
  <c r="G812" i="19" s="1"/>
  <c r="E810" i="28"/>
  <c r="L512" i="10"/>
  <c r="B512" i="16" s="1"/>
  <c r="C514" i="19" s="1"/>
  <c r="D514" i="19" s="1"/>
  <c r="E514" i="19" s="1"/>
  <c r="G514" i="19" s="1"/>
  <c r="E512" i="28"/>
  <c r="L317" i="10"/>
  <c r="B317" i="16" s="1"/>
  <c r="C319" i="19" s="1"/>
  <c r="D319" i="19" s="1"/>
  <c r="E319" i="19" s="1"/>
  <c r="G319" i="19" s="1"/>
  <c r="E317" i="28"/>
  <c r="L216" i="10"/>
  <c r="B216" i="16" s="1"/>
  <c r="C218" i="19" s="1"/>
  <c r="D218" i="19" s="1"/>
  <c r="E218" i="19" s="1"/>
  <c r="G218" i="19" s="1"/>
  <c r="E216" i="28"/>
  <c r="L1174" i="10"/>
  <c r="B1174" i="16" s="1"/>
  <c r="C1176" i="19" s="1"/>
  <c r="D1176" i="19" s="1"/>
  <c r="E1176" i="19" s="1"/>
  <c r="G1176" i="19" s="1"/>
  <c r="E1174" i="28"/>
  <c r="L884" i="10"/>
  <c r="B884" i="16" s="1"/>
  <c r="C886" i="19" s="1"/>
  <c r="D886" i="19" s="1"/>
  <c r="E886" i="19" s="1"/>
  <c r="G886" i="19" s="1"/>
  <c r="E884" i="28"/>
  <c r="L750" i="10"/>
  <c r="B750" i="16" s="1"/>
  <c r="C752" i="19" s="1"/>
  <c r="D752" i="19" s="1"/>
  <c r="E752" i="19" s="1"/>
  <c r="G752" i="19" s="1"/>
  <c r="E750" i="28"/>
  <c r="L702" i="10"/>
  <c r="B702" i="16" s="1"/>
  <c r="C704" i="19" s="1"/>
  <c r="D704" i="19" s="1"/>
  <c r="E704" i="19" s="1"/>
  <c r="G704" i="19" s="1"/>
  <c r="E702" i="28"/>
  <c r="L516" i="10"/>
  <c r="B516" i="16" s="1"/>
  <c r="C518" i="19" s="1"/>
  <c r="D518" i="19" s="1"/>
  <c r="E518" i="19" s="1"/>
  <c r="G518" i="19" s="1"/>
  <c r="E516" i="28"/>
  <c r="L400" i="10"/>
  <c r="B400" i="16" s="1"/>
  <c r="C402" i="19" s="1"/>
  <c r="D402" i="19" s="1"/>
  <c r="E402" i="19" s="1"/>
  <c r="G402" i="19" s="1"/>
  <c r="E400" i="28"/>
  <c r="L1181" i="10"/>
  <c r="B1181" i="16" s="1"/>
  <c r="C1183" i="19" s="1"/>
  <c r="D1183" i="19" s="1"/>
  <c r="E1183" i="19" s="1"/>
  <c r="G1183" i="19" s="1"/>
  <c r="E1181" i="28"/>
  <c r="L1041" i="10"/>
  <c r="B1041" i="16" s="1"/>
  <c r="C1043" i="19" s="1"/>
  <c r="D1043" i="19" s="1"/>
  <c r="E1043" i="19" s="1"/>
  <c r="G1043" i="19" s="1"/>
  <c r="E1041" i="28"/>
  <c r="L442" i="10"/>
  <c r="B442" i="16" s="1"/>
  <c r="C444" i="19" s="1"/>
  <c r="D444" i="19" s="1"/>
  <c r="E444" i="19" s="1"/>
  <c r="G444" i="19" s="1"/>
  <c r="E442" i="28"/>
  <c r="L101" i="10"/>
  <c r="B101" i="16" s="1"/>
  <c r="C103" i="19" s="1"/>
  <c r="D103" i="19" s="1"/>
  <c r="E103" i="19" s="1"/>
  <c r="G103" i="19" s="1"/>
  <c r="E101" i="28"/>
  <c r="L1070" i="10"/>
  <c r="B1070" i="16" s="1"/>
  <c r="C1072" i="19" s="1"/>
  <c r="D1072" i="19" s="1"/>
  <c r="E1072" i="19" s="1"/>
  <c r="G1072" i="19" s="1"/>
  <c r="E1070" i="28"/>
  <c r="L716" i="10"/>
  <c r="B716" i="16" s="1"/>
  <c r="C718" i="19" s="1"/>
  <c r="D718" i="19" s="1"/>
  <c r="E718" i="19" s="1"/>
  <c r="G718" i="19" s="1"/>
  <c r="E716" i="28"/>
  <c r="L639" i="10"/>
  <c r="B639" i="16" s="1"/>
  <c r="C641" i="19" s="1"/>
  <c r="D641" i="19" s="1"/>
  <c r="E641" i="19" s="1"/>
  <c r="G641" i="19" s="1"/>
  <c r="E639" i="28"/>
  <c r="L1192" i="10"/>
  <c r="B1192" i="16" s="1"/>
  <c r="C1194" i="19" s="1"/>
  <c r="D1194" i="19" s="1"/>
  <c r="E1194" i="19" s="1"/>
  <c r="G1194" i="19" s="1"/>
  <c r="E1192" i="28"/>
  <c r="L406" i="10"/>
  <c r="B406" i="16" s="1"/>
  <c r="C408" i="19" s="1"/>
  <c r="D408" i="19" s="1"/>
  <c r="E408" i="19" s="1"/>
  <c r="G408" i="19" s="1"/>
  <c r="E406" i="28"/>
  <c r="L237" i="10"/>
  <c r="B237" i="16" s="1"/>
  <c r="C239" i="19" s="1"/>
  <c r="D239" i="19" s="1"/>
  <c r="E239" i="19" s="1"/>
  <c r="G239" i="19" s="1"/>
  <c r="E237" i="28"/>
  <c r="L93" i="10"/>
  <c r="B93" i="16" s="1"/>
  <c r="C95" i="19" s="1"/>
  <c r="D95" i="19" s="1"/>
  <c r="E95" i="19" s="1"/>
  <c r="G95" i="19" s="1"/>
  <c r="E93" i="28"/>
  <c r="L592" i="10"/>
  <c r="B592" i="16" s="1"/>
  <c r="C594" i="19" s="1"/>
  <c r="D594" i="19" s="1"/>
  <c r="E594" i="19" s="1"/>
  <c r="G594" i="19" s="1"/>
  <c r="E592" i="28"/>
  <c r="L27" i="10"/>
  <c r="B27" i="16" s="1"/>
  <c r="C29" i="19" s="1"/>
  <c r="D29" i="19" s="1"/>
  <c r="E29" i="19" s="1"/>
  <c r="G29" i="19" s="1"/>
  <c r="E27" i="28"/>
  <c r="L1081" i="10"/>
  <c r="B1081" i="16" s="1"/>
  <c r="C1083" i="19" s="1"/>
  <c r="D1083" i="19" s="1"/>
  <c r="E1083" i="19" s="1"/>
  <c r="G1083" i="19" s="1"/>
  <c r="E1081" i="28"/>
  <c r="L767" i="10"/>
  <c r="B767" i="16" s="1"/>
  <c r="C769" i="19" s="1"/>
  <c r="D769" i="19" s="1"/>
  <c r="E769" i="19" s="1"/>
  <c r="G769" i="19" s="1"/>
  <c r="E767" i="28"/>
  <c r="L262" i="10"/>
  <c r="B262" i="16" s="1"/>
  <c r="C264" i="19" s="1"/>
  <c r="D264" i="19" s="1"/>
  <c r="E264" i="19" s="1"/>
  <c r="G264" i="19" s="1"/>
  <c r="E262" i="28"/>
  <c r="L118" i="10"/>
  <c r="B118" i="16" s="1"/>
  <c r="C120" i="19" s="1"/>
  <c r="D120" i="19" s="1"/>
  <c r="E120" i="19" s="1"/>
  <c r="G120" i="19" s="1"/>
  <c r="E118" i="28"/>
  <c r="L929" i="10"/>
  <c r="B929" i="16" s="1"/>
  <c r="C931" i="19" s="1"/>
  <c r="D931" i="19" s="1"/>
  <c r="E931" i="19" s="1"/>
  <c r="G931" i="19" s="1"/>
  <c r="E929" i="28"/>
  <c r="L795" i="10"/>
  <c r="B795" i="16" s="1"/>
  <c r="C797" i="19" s="1"/>
  <c r="D797" i="19" s="1"/>
  <c r="E797" i="19" s="1"/>
  <c r="G797" i="19" s="1"/>
  <c r="E795" i="28"/>
  <c r="L277" i="10"/>
  <c r="B277" i="16" s="1"/>
  <c r="C279" i="19" s="1"/>
  <c r="D279" i="19" s="1"/>
  <c r="E279" i="19" s="1"/>
  <c r="G279" i="19" s="1"/>
  <c r="E277" i="28"/>
  <c r="L125" i="10"/>
  <c r="B125" i="16" s="1"/>
  <c r="C127" i="19" s="1"/>
  <c r="D127" i="19" s="1"/>
  <c r="E127" i="19" s="1"/>
  <c r="G127" i="19" s="1"/>
  <c r="E125" i="28"/>
  <c r="L17" i="10"/>
  <c r="B17" i="16" s="1"/>
  <c r="C19" i="19" s="1"/>
  <c r="D19" i="19" s="1"/>
  <c r="E19" i="19" s="1"/>
  <c r="G19" i="19" s="1"/>
  <c r="E17" i="28"/>
  <c r="L762" i="10"/>
  <c r="B762" i="16" s="1"/>
  <c r="C764" i="19" s="1"/>
  <c r="D764" i="19" s="1"/>
  <c r="E764" i="19" s="1"/>
  <c r="G764" i="19" s="1"/>
  <c r="E762" i="28"/>
  <c r="L742" i="10"/>
  <c r="B742" i="16" s="1"/>
  <c r="C744" i="19" s="1"/>
  <c r="D744" i="19" s="1"/>
  <c r="E744" i="19" s="1"/>
  <c r="G744" i="19" s="1"/>
  <c r="E742" i="28"/>
  <c r="L374" i="10"/>
  <c r="B374" i="16" s="1"/>
  <c r="C376" i="19" s="1"/>
  <c r="D376" i="19" s="1"/>
  <c r="E376" i="19" s="1"/>
  <c r="G376" i="19" s="1"/>
  <c r="E374" i="28"/>
  <c r="L141" i="10"/>
  <c r="B141" i="16" s="1"/>
  <c r="C143" i="19" s="1"/>
  <c r="D143" i="19" s="1"/>
  <c r="E143" i="19" s="1"/>
  <c r="G143" i="19" s="1"/>
  <c r="E141" i="28"/>
  <c r="L932" i="10"/>
  <c r="B932" i="16" s="1"/>
  <c r="C934" i="19" s="1"/>
  <c r="D934" i="19" s="1"/>
  <c r="E934" i="19" s="1"/>
  <c r="G934" i="19" s="1"/>
  <c r="E932" i="28"/>
  <c r="L439" i="10"/>
  <c r="B439" i="16" s="1"/>
  <c r="C441" i="19" s="1"/>
  <c r="D441" i="19" s="1"/>
  <c r="E441" i="19" s="1"/>
  <c r="G441" i="19" s="1"/>
  <c r="E439" i="28"/>
  <c r="L1151" i="10"/>
  <c r="B1151" i="16" s="1"/>
  <c r="C1153" i="19" s="1"/>
  <c r="D1153" i="19" s="1"/>
  <c r="E1153" i="19" s="1"/>
  <c r="G1153" i="19" s="1"/>
  <c r="E1151" i="28"/>
  <c r="L330" i="10"/>
  <c r="B330" i="16" s="1"/>
  <c r="C332" i="19" s="1"/>
  <c r="D332" i="19" s="1"/>
  <c r="E332" i="19" s="1"/>
  <c r="G332" i="19" s="1"/>
  <c r="E330" i="28"/>
  <c r="L591" i="10"/>
  <c r="B591" i="16" s="1"/>
  <c r="C593" i="19" s="1"/>
  <c r="D593" i="19" s="1"/>
  <c r="E593" i="19" s="1"/>
  <c r="G593" i="19" s="1"/>
  <c r="E591" i="28"/>
  <c r="L149" i="10"/>
  <c r="B149" i="16" s="1"/>
  <c r="C151" i="19" s="1"/>
  <c r="D151" i="19" s="1"/>
  <c r="E151" i="19" s="1"/>
  <c r="G151" i="19" s="1"/>
  <c r="E149" i="28"/>
  <c r="L975" i="10"/>
  <c r="B975" i="16" s="1"/>
  <c r="C977" i="19" s="1"/>
  <c r="D977" i="19" s="1"/>
  <c r="E977" i="19" s="1"/>
  <c r="G977" i="19" s="1"/>
  <c r="E975" i="28"/>
  <c r="L419" i="10"/>
  <c r="B419" i="16" s="1"/>
  <c r="C421" i="19" s="1"/>
  <c r="D421" i="19" s="1"/>
  <c r="E421" i="19" s="1"/>
  <c r="G421" i="19" s="1"/>
  <c r="E419" i="28"/>
  <c r="L835" i="10"/>
  <c r="B835" i="16" s="1"/>
  <c r="C837" i="19" s="1"/>
  <c r="D837" i="19" s="1"/>
  <c r="E837" i="19" s="1"/>
  <c r="G837" i="19" s="1"/>
  <c r="E835" i="28"/>
  <c r="L163" i="10"/>
  <c r="B163" i="16" s="1"/>
  <c r="C165" i="19" s="1"/>
  <c r="D165" i="19" s="1"/>
  <c r="E165" i="19" s="1"/>
  <c r="G165" i="19" s="1"/>
  <c r="E163" i="28"/>
  <c r="L233" i="10"/>
  <c r="B233" i="16" s="1"/>
  <c r="C235" i="19" s="1"/>
  <c r="D235" i="19" s="1"/>
  <c r="E235" i="19" s="1"/>
  <c r="G235" i="19" s="1"/>
  <c r="E233" i="28"/>
  <c r="L585" i="10"/>
  <c r="B585" i="16" s="1"/>
  <c r="C587" i="19" s="1"/>
  <c r="D587" i="19" s="1"/>
  <c r="E587" i="19" s="1"/>
  <c r="G587" i="19" s="1"/>
  <c r="E585" i="28"/>
  <c r="L481" i="10"/>
  <c r="B481" i="16" s="1"/>
  <c r="C483" i="19" s="1"/>
  <c r="D483" i="19" s="1"/>
  <c r="E483" i="19" s="1"/>
  <c r="G483" i="19" s="1"/>
  <c r="E481" i="28"/>
  <c r="L1089" i="10"/>
  <c r="B1089" i="16" s="1"/>
  <c r="C1091" i="19" s="1"/>
  <c r="D1091" i="19" s="1"/>
  <c r="E1091" i="19" s="1"/>
  <c r="G1091" i="19" s="1"/>
  <c r="E1089" i="28"/>
  <c r="L866" i="10"/>
  <c r="B866" i="16" s="1"/>
  <c r="C868" i="19" s="1"/>
  <c r="D868" i="19" s="1"/>
  <c r="E868" i="19" s="1"/>
  <c r="G868" i="19" s="1"/>
  <c r="E866" i="28"/>
  <c r="L1098" i="10"/>
  <c r="B1098" i="16" s="1"/>
  <c r="C1100" i="19" s="1"/>
  <c r="D1100" i="19" s="1"/>
  <c r="E1100" i="19" s="1"/>
  <c r="G1100" i="19" s="1"/>
  <c r="E1098" i="28"/>
  <c r="L826" i="10"/>
  <c r="B826" i="16" s="1"/>
  <c r="C828" i="19" s="1"/>
  <c r="D828" i="19" s="1"/>
  <c r="E828" i="19" s="1"/>
  <c r="G828" i="19" s="1"/>
  <c r="E826" i="28"/>
  <c r="L686" i="10"/>
  <c r="B686" i="16" s="1"/>
  <c r="C688" i="19" s="1"/>
  <c r="D688" i="19" s="1"/>
  <c r="E688" i="19" s="1"/>
  <c r="G688" i="19" s="1"/>
  <c r="E686" i="28"/>
  <c r="L367" i="10"/>
  <c r="B367" i="16" s="1"/>
  <c r="C369" i="19" s="1"/>
  <c r="D369" i="19" s="1"/>
  <c r="E369" i="19" s="1"/>
  <c r="G369" i="19" s="1"/>
  <c r="E367" i="28"/>
  <c r="L316" i="10"/>
  <c r="B316" i="16" s="1"/>
  <c r="C318" i="19" s="1"/>
  <c r="D318" i="19" s="1"/>
  <c r="E318" i="19" s="1"/>
  <c r="G318" i="19" s="1"/>
  <c r="E316" i="28"/>
  <c r="L103" i="10"/>
  <c r="B103" i="16" s="1"/>
  <c r="C105" i="19" s="1"/>
  <c r="D105" i="19" s="1"/>
  <c r="E105" i="19" s="1"/>
  <c r="G105" i="19" s="1"/>
  <c r="E103" i="28"/>
  <c r="L908" i="10"/>
  <c r="B908" i="16" s="1"/>
  <c r="C910" i="19" s="1"/>
  <c r="D910" i="19" s="1"/>
  <c r="E910" i="19" s="1"/>
  <c r="G910" i="19" s="1"/>
  <c r="E908" i="28"/>
  <c r="L959" i="10"/>
  <c r="B959" i="16" s="1"/>
  <c r="C961" i="19" s="1"/>
  <c r="D961" i="19" s="1"/>
  <c r="E961" i="19" s="1"/>
  <c r="G961" i="19" s="1"/>
  <c r="E959" i="28"/>
  <c r="L683" i="10"/>
  <c r="B683" i="16" s="1"/>
  <c r="C685" i="19" s="1"/>
  <c r="D685" i="19" s="1"/>
  <c r="E685" i="19" s="1"/>
  <c r="G685" i="19" s="1"/>
  <c r="E683" i="28"/>
  <c r="L457" i="10"/>
  <c r="B457" i="16" s="1"/>
  <c r="C459" i="19" s="1"/>
  <c r="D459" i="19" s="1"/>
  <c r="E459" i="19" s="1"/>
  <c r="G459" i="19" s="1"/>
  <c r="E457" i="28"/>
  <c r="L848" i="10"/>
  <c r="B848" i="16" s="1"/>
  <c r="C850" i="19" s="1"/>
  <c r="D850" i="19" s="1"/>
  <c r="E850" i="19" s="1"/>
  <c r="G850" i="19" s="1"/>
  <c r="E848" i="28"/>
  <c r="L672" i="10"/>
  <c r="B672" i="16" s="1"/>
  <c r="C674" i="19" s="1"/>
  <c r="D674" i="19" s="1"/>
  <c r="E674" i="19" s="1"/>
  <c r="G674" i="19" s="1"/>
  <c r="E672" i="28"/>
  <c r="L1194" i="10"/>
  <c r="B1194" i="16" s="1"/>
  <c r="C1196" i="19" s="1"/>
  <c r="D1196" i="19" s="1"/>
  <c r="E1196" i="19" s="1"/>
  <c r="G1196" i="19" s="1"/>
  <c r="E1194" i="28"/>
  <c r="L1029" i="10"/>
  <c r="B1029" i="16" s="1"/>
  <c r="C1031" i="19" s="1"/>
  <c r="D1031" i="19" s="1"/>
  <c r="E1031" i="19" s="1"/>
  <c r="G1031" i="19" s="1"/>
  <c r="E1029" i="28"/>
  <c r="L965" i="10"/>
  <c r="B965" i="16" s="1"/>
  <c r="C967" i="19" s="1"/>
  <c r="D967" i="19" s="1"/>
  <c r="E967" i="19" s="1"/>
  <c r="G967" i="19" s="1"/>
  <c r="E965" i="28"/>
  <c r="L901" i="10"/>
  <c r="B901" i="16" s="1"/>
  <c r="C903" i="19" s="1"/>
  <c r="D903" i="19" s="1"/>
  <c r="E903" i="19" s="1"/>
  <c r="G903" i="19" s="1"/>
  <c r="E901" i="28"/>
  <c r="L837" i="10"/>
  <c r="B837" i="16" s="1"/>
  <c r="C839" i="19" s="1"/>
  <c r="D839" i="19" s="1"/>
  <c r="E839" i="19" s="1"/>
  <c r="G839" i="19" s="1"/>
  <c r="E837" i="28"/>
  <c r="L757" i="10"/>
  <c r="B757" i="16" s="1"/>
  <c r="C759" i="19" s="1"/>
  <c r="D759" i="19" s="1"/>
  <c r="E759" i="19" s="1"/>
  <c r="G759" i="19" s="1"/>
  <c r="E757" i="28"/>
  <c r="L1055" i="10"/>
  <c r="B1055" i="16" s="1"/>
  <c r="C1057" i="19" s="1"/>
  <c r="D1057" i="19" s="1"/>
  <c r="E1057" i="19" s="1"/>
  <c r="G1057" i="19" s="1"/>
  <c r="E1055" i="28"/>
  <c r="L888" i="10"/>
  <c r="B888" i="16" s="1"/>
  <c r="C890" i="19" s="1"/>
  <c r="D890" i="19" s="1"/>
  <c r="E890" i="19" s="1"/>
  <c r="G890" i="19" s="1"/>
  <c r="E888" i="28"/>
  <c r="L760" i="10"/>
  <c r="B760" i="16" s="1"/>
  <c r="C762" i="19" s="1"/>
  <c r="D762" i="19" s="1"/>
  <c r="E762" i="19" s="1"/>
  <c r="G762" i="19" s="1"/>
  <c r="E760" i="28"/>
  <c r="L640" i="10"/>
  <c r="B640" i="16" s="1"/>
  <c r="C642" i="19" s="1"/>
  <c r="D642" i="19" s="1"/>
  <c r="E642" i="19" s="1"/>
  <c r="G642" i="19" s="1"/>
  <c r="E640" i="28"/>
  <c r="L1159" i="10"/>
  <c r="B1159" i="16" s="1"/>
  <c r="C1161" i="19" s="1"/>
  <c r="D1161" i="19" s="1"/>
  <c r="E1161" i="19" s="1"/>
  <c r="G1161" i="19" s="1"/>
  <c r="E1159" i="28"/>
  <c r="L576" i="10"/>
  <c r="B576" i="16" s="1"/>
  <c r="C578" i="19" s="1"/>
  <c r="D578" i="19" s="1"/>
  <c r="E578" i="19" s="1"/>
  <c r="G578" i="19" s="1"/>
  <c r="E576" i="28"/>
  <c r="L1031" i="10"/>
  <c r="B1031" i="16" s="1"/>
  <c r="C1033" i="19" s="1"/>
  <c r="D1033" i="19" s="1"/>
  <c r="E1033" i="19" s="1"/>
  <c r="G1033" i="19" s="1"/>
  <c r="E1031" i="28"/>
  <c r="L936" i="10"/>
  <c r="B936" i="16" s="1"/>
  <c r="C938" i="19" s="1"/>
  <c r="D938" i="19" s="1"/>
  <c r="E938" i="19" s="1"/>
  <c r="G938" i="19" s="1"/>
  <c r="E936" i="28"/>
  <c r="L823" i="10"/>
  <c r="B823" i="16" s="1"/>
  <c r="C825" i="19" s="1"/>
  <c r="D825" i="19" s="1"/>
  <c r="E825" i="19" s="1"/>
  <c r="G825" i="19" s="1"/>
  <c r="E823" i="28"/>
  <c r="L1138" i="10"/>
  <c r="B1138" i="16" s="1"/>
  <c r="C1140" i="19" s="1"/>
  <c r="D1140" i="19" s="1"/>
  <c r="E1140" i="19" s="1"/>
  <c r="G1140" i="19" s="1"/>
  <c r="E1138" i="28"/>
  <c r="L906" i="10"/>
  <c r="B906" i="16" s="1"/>
  <c r="C908" i="19" s="1"/>
  <c r="D908" i="19" s="1"/>
  <c r="E908" i="19" s="1"/>
  <c r="G908" i="19" s="1"/>
  <c r="E906" i="28"/>
  <c r="L992" i="10"/>
  <c r="B992" i="16" s="1"/>
  <c r="C994" i="19" s="1"/>
  <c r="D994" i="19" s="1"/>
  <c r="E994" i="19" s="1"/>
  <c r="G994" i="19" s="1"/>
  <c r="E992" i="28"/>
  <c r="L706" i="10"/>
  <c r="B706" i="16" s="1"/>
  <c r="C708" i="19" s="1"/>
  <c r="D708" i="19" s="1"/>
  <c r="E708" i="19" s="1"/>
  <c r="G708" i="19" s="1"/>
  <c r="E706" i="28"/>
  <c r="L546" i="10"/>
  <c r="B546" i="16" s="1"/>
  <c r="C548" i="19" s="1"/>
  <c r="D548" i="19" s="1"/>
  <c r="E548" i="19" s="1"/>
  <c r="G548" i="19" s="1"/>
  <c r="E546" i="28"/>
  <c r="L943" i="10"/>
  <c r="B943" i="16" s="1"/>
  <c r="C945" i="19" s="1"/>
  <c r="D945" i="19" s="1"/>
  <c r="E945" i="19" s="1"/>
  <c r="G945" i="19" s="1"/>
  <c r="E943" i="28"/>
  <c r="L754" i="10"/>
  <c r="B754" i="16" s="1"/>
  <c r="C756" i="19" s="1"/>
  <c r="D756" i="19" s="1"/>
  <c r="E756" i="19" s="1"/>
  <c r="G756" i="19" s="1"/>
  <c r="E754" i="28"/>
  <c r="L922" i="10"/>
  <c r="B922" i="16" s="1"/>
  <c r="C924" i="19" s="1"/>
  <c r="D924" i="19" s="1"/>
  <c r="E924" i="19" s="1"/>
  <c r="G924" i="19" s="1"/>
  <c r="E922" i="28"/>
  <c r="L554" i="10"/>
  <c r="B554" i="16" s="1"/>
  <c r="C556" i="19" s="1"/>
  <c r="D556" i="19" s="1"/>
  <c r="E556" i="19" s="1"/>
  <c r="G556" i="19" s="1"/>
  <c r="E554" i="28"/>
  <c r="L845" i="10"/>
  <c r="B845" i="16" s="1"/>
  <c r="C847" i="19" s="1"/>
  <c r="D847" i="19" s="1"/>
  <c r="E847" i="19" s="1"/>
  <c r="G847" i="19" s="1"/>
  <c r="E845" i="28"/>
  <c r="L800" i="10"/>
  <c r="B800" i="16" s="1"/>
  <c r="C802" i="19" s="1"/>
  <c r="D802" i="19" s="1"/>
  <c r="E802" i="19" s="1"/>
  <c r="G802" i="19" s="1"/>
  <c r="E800" i="28"/>
  <c r="L428" i="10"/>
  <c r="B428" i="16" s="1"/>
  <c r="C430" i="19" s="1"/>
  <c r="D430" i="19" s="1"/>
  <c r="E430" i="19" s="1"/>
  <c r="G430" i="19" s="1"/>
  <c r="E428" i="28"/>
  <c r="L263" i="10"/>
  <c r="B263" i="16" s="1"/>
  <c r="C265" i="19" s="1"/>
  <c r="D265" i="19" s="1"/>
  <c r="E265" i="19" s="1"/>
  <c r="G265" i="19" s="1"/>
  <c r="E263" i="28"/>
  <c r="L81" i="10"/>
  <c r="B81" i="16" s="1"/>
  <c r="C83" i="19" s="1"/>
  <c r="D83" i="19" s="1"/>
  <c r="E83" i="19" s="1"/>
  <c r="G83" i="19" s="1"/>
  <c r="E81" i="28"/>
  <c r="L20" i="10"/>
  <c r="B20" i="16" s="1"/>
  <c r="C22" i="19" s="1"/>
  <c r="D22" i="19" s="1"/>
  <c r="E22" i="19" s="1"/>
  <c r="G22" i="19" s="1"/>
  <c r="E20" i="28"/>
  <c r="L468" i="10"/>
  <c r="B468" i="16" s="1"/>
  <c r="C470" i="19" s="1"/>
  <c r="D470" i="19" s="1"/>
  <c r="E470" i="19" s="1"/>
  <c r="G470" i="19" s="1"/>
  <c r="E468" i="28"/>
  <c r="L303" i="10"/>
  <c r="B303" i="16" s="1"/>
  <c r="C305" i="19" s="1"/>
  <c r="D305" i="19" s="1"/>
  <c r="E305" i="19" s="1"/>
  <c r="G305" i="19" s="1"/>
  <c r="E303" i="28"/>
  <c r="L121" i="10"/>
  <c r="B121" i="16" s="1"/>
  <c r="C123" i="19" s="1"/>
  <c r="D123" i="19" s="1"/>
  <c r="E123" i="19" s="1"/>
  <c r="G123" i="19" s="1"/>
  <c r="E121" i="28"/>
  <c r="L228" i="10"/>
  <c r="B228" i="16" s="1"/>
  <c r="C230" i="19" s="1"/>
  <c r="D230" i="19" s="1"/>
  <c r="E230" i="19" s="1"/>
  <c r="G230" i="19" s="1"/>
  <c r="E228" i="28"/>
  <c r="L581" i="10"/>
  <c r="B581" i="16" s="1"/>
  <c r="C583" i="19" s="1"/>
  <c r="D583" i="19" s="1"/>
  <c r="E583" i="19" s="1"/>
  <c r="G583" i="19" s="1"/>
  <c r="E581" i="28"/>
  <c r="L417" i="10"/>
  <c r="B417" i="16" s="1"/>
  <c r="C419" i="19" s="1"/>
  <c r="D419" i="19" s="1"/>
  <c r="E419" i="19" s="1"/>
  <c r="G419" i="19" s="1"/>
  <c r="E417" i="28"/>
  <c r="L252" i="10"/>
  <c r="B252" i="16" s="1"/>
  <c r="C254" i="19" s="1"/>
  <c r="D254" i="19" s="1"/>
  <c r="E254" i="19" s="1"/>
  <c r="G254" i="19" s="1"/>
  <c r="E252" i="28"/>
  <c r="L271" i="10"/>
  <c r="B271" i="16" s="1"/>
  <c r="C273" i="19" s="1"/>
  <c r="D273" i="19" s="1"/>
  <c r="E273" i="19" s="1"/>
  <c r="G273" i="19" s="1"/>
  <c r="E271" i="28"/>
  <c r="L356" i="10"/>
  <c r="B356" i="16" s="1"/>
  <c r="C358" i="19" s="1"/>
  <c r="D358" i="19" s="1"/>
  <c r="E358" i="19" s="1"/>
  <c r="G358" i="19" s="1"/>
  <c r="E356" i="28"/>
  <c r="L164" i="10"/>
  <c r="B164" i="16" s="1"/>
  <c r="C166" i="19" s="1"/>
  <c r="D166" i="19" s="1"/>
  <c r="E166" i="19" s="1"/>
  <c r="G166" i="19" s="1"/>
  <c r="E164" i="28"/>
  <c r="L9" i="10"/>
  <c r="B9" i="16" s="1"/>
  <c r="C11" i="19" s="1"/>
  <c r="D11" i="19" s="1"/>
  <c r="E11" i="19" s="1"/>
  <c r="G11" i="19" s="1"/>
  <c r="E9" i="28"/>
  <c r="L738" i="10"/>
  <c r="B738" i="16" s="1"/>
  <c r="C740" i="19" s="1"/>
  <c r="D740" i="19" s="1"/>
  <c r="E740" i="19" s="1"/>
  <c r="G740" i="19" s="1"/>
  <c r="E738" i="28"/>
  <c r="L369" i="10"/>
  <c r="B369" i="16" s="1"/>
  <c r="C371" i="19" s="1"/>
  <c r="D371" i="19" s="1"/>
  <c r="E371" i="19" s="1"/>
  <c r="G371" i="19" s="1"/>
  <c r="E369" i="28"/>
  <c r="L204" i="10"/>
  <c r="B204" i="16" s="1"/>
  <c r="C206" i="19" s="1"/>
  <c r="D206" i="19" s="1"/>
  <c r="E206" i="19" s="1"/>
  <c r="G206" i="19" s="1"/>
  <c r="E204" i="28"/>
  <c r="L60" i="10"/>
  <c r="B60" i="16" s="1"/>
  <c r="C62" i="19" s="1"/>
  <c r="D62" i="19" s="1"/>
  <c r="E62" i="19" s="1"/>
  <c r="G62" i="19" s="1"/>
  <c r="E60" i="28"/>
  <c r="L335" i="10"/>
  <c r="B335" i="16" s="1"/>
  <c r="C337" i="19" s="1"/>
  <c r="D337" i="19" s="1"/>
  <c r="E337" i="19" s="1"/>
  <c r="G337" i="19" s="1"/>
  <c r="E335" i="28"/>
  <c r="L654" i="10"/>
  <c r="B654" i="16" s="1"/>
  <c r="C656" i="19" s="1"/>
  <c r="D656" i="19" s="1"/>
  <c r="E656" i="19" s="1"/>
  <c r="G656" i="19" s="1"/>
  <c r="E654" i="28"/>
  <c r="L1213" i="10"/>
  <c r="B1213" i="16" s="1"/>
  <c r="C1215" i="19" s="1"/>
  <c r="D1215" i="19" s="1"/>
  <c r="E1215" i="19" s="1"/>
  <c r="G1215" i="19" s="1"/>
  <c r="E1213" i="28"/>
  <c r="L1124" i="10"/>
  <c r="B1124" i="16" s="1"/>
  <c r="C1126" i="19" s="1"/>
  <c r="D1126" i="19" s="1"/>
  <c r="E1126" i="19" s="1"/>
  <c r="G1126" i="19" s="1"/>
  <c r="E1124" i="28"/>
  <c r="L1018" i="10"/>
  <c r="B1018" i="16" s="1"/>
  <c r="C1020" i="19" s="1"/>
  <c r="D1020" i="19" s="1"/>
  <c r="E1020" i="19" s="1"/>
  <c r="G1020" i="19" s="1"/>
  <c r="E1018" i="28"/>
  <c r="L890" i="10"/>
  <c r="B890" i="16" s="1"/>
  <c r="C892" i="19" s="1"/>
  <c r="D892" i="19" s="1"/>
  <c r="E892" i="19" s="1"/>
  <c r="G892" i="19" s="1"/>
  <c r="E890" i="28"/>
  <c r="L751" i="10"/>
  <c r="B751" i="16" s="1"/>
  <c r="C753" i="19" s="1"/>
  <c r="D753" i="19" s="1"/>
  <c r="E753" i="19" s="1"/>
  <c r="G753" i="19" s="1"/>
  <c r="E751" i="28"/>
  <c r="L652" i="10"/>
  <c r="B652" i="16" s="1"/>
  <c r="C654" i="19" s="1"/>
  <c r="D654" i="19" s="1"/>
  <c r="E654" i="19" s="1"/>
  <c r="G654" i="19" s="1"/>
  <c r="E652" i="28"/>
  <c r="L1190" i="10"/>
  <c r="B1190" i="16" s="1"/>
  <c r="C1192" i="19" s="1"/>
  <c r="D1192" i="19" s="1"/>
  <c r="E1192" i="19" s="1"/>
  <c r="G1192" i="19" s="1"/>
  <c r="E1190" i="28"/>
  <c r="L1054" i="10"/>
  <c r="B1054" i="16" s="1"/>
  <c r="C1056" i="19" s="1"/>
  <c r="D1056" i="19" s="1"/>
  <c r="E1056" i="19" s="1"/>
  <c r="G1056" i="19" s="1"/>
  <c r="E1054" i="28"/>
  <c r="L900" i="10"/>
  <c r="B900" i="16" s="1"/>
  <c r="C902" i="19" s="1"/>
  <c r="D902" i="19" s="1"/>
  <c r="E902" i="19" s="1"/>
  <c r="G902" i="19" s="1"/>
  <c r="E900" i="28"/>
  <c r="L1164" i="10"/>
  <c r="B1164" i="16" s="1"/>
  <c r="C1166" i="19" s="1"/>
  <c r="D1166" i="19" s="1"/>
  <c r="E1166" i="19" s="1"/>
  <c r="G1166" i="19" s="1"/>
  <c r="E1164" i="28"/>
  <c r="L1234" i="10"/>
  <c r="B1234" i="16" s="1"/>
  <c r="C1236" i="19" s="1"/>
  <c r="D1236" i="19" s="1"/>
  <c r="E1236" i="19" s="1"/>
  <c r="G1236" i="19" s="1"/>
  <c r="E1234" i="28"/>
  <c r="L1134" i="10"/>
  <c r="B1134" i="16" s="1"/>
  <c r="C1136" i="19" s="1"/>
  <c r="D1136" i="19" s="1"/>
  <c r="E1136" i="19" s="1"/>
  <c r="G1136" i="19" s="1"/>
  <c r="E1134" i="28"/>
  <c r="L1222" i="10"/>
  <c r="B1222" i="16" s="1"/>
  <c r="C1224" i="19" s="1"/>
  <c r="D1224" i="19" s="1"/>
  <c r="E1224" i="19" s="1"/>
  <c r="G1224" i="19" s="1"/>
  <c r="E1222" i="28"/>
  <c r="L1099" i="10"/>
  <c r="B1099" i="16" s="1"/>
  <c r="C1101" i="19" s="1"/>
  <c r="D1101" i="19" s="1"/>
  <c r="E1101" i="19" s="1"/>
  <c r="G1101" i="19" s="1"/>
  <c r="E1099" i="28"/>
  <c r="L1044" i="10"/>
  <c r="B1044" i="16" s="1"/>
  <c r="C1046" i="19" s="1"/>
  <c r="D1046" i="19" s="1"/>
  <c r="E1046" i="19" s="1"/>
  <c r="G1046" i="19" s="1"/>
  <c r="E1044" i="28"/>
  <c r="L875" i="10"/>
  <c r="B875" i="16" s="1"/>
  <c r="C877" i="19" s="1"/>
  <c r="D877" i="19" s="1"/>
  <c r="E877" i="19" s="1"/>
  <c r="G877" i="19" s="1"/>
  <c r="E875" i="28"/>
  <c r="L602" i="10"/>
  <c r="B602" i="16" s="1"/>
  <c r="C604" i="19" s="1"/>
  <c r="D604" i="19" s="1"/>
  <c r="E604" i="19" s="1"/>
  <c r="G604" i="19" s="1"/>
  <c r="E602" i="28"/>
  <c r="L384" i="10"/>
  <c r="B384" i="16" s="1"/>
  <c r="C386" i="19" s="1"/>
  <c r="D386" i="19" s="1"/>
  <c r="E386" i="19" s="1"/>
  <c r="G386" i="19" s="1"/>
  <c r="E384" i="28"/>
  <c r="L283" i="10"/>
  <c r="B283" i="16" s="1"/>
  <c r="C285" i="19" s="1"/>
  <c r="D285" i="19" s="1"/>
  <c r="E285" i="19" s="1"/>
  <c r="G285" i="19" s="1"/>
  <c r="E283" i="28"/>
  <c r="L218" i="10"/>
  <c r="B218" i="16" s="1"/>
  <c r="C220" i="19" s="1"/>
  <c r="D220" i="19" s="1"/>
  <c r="E220" i="19" s="1"/>
  <c r="G220" i="19" s="1"/>
  <c r="E218" i="28"/>
  <c r="L153" i="10"/>
  <c r="B153" i="16" s="1"/>
  <c r="C155" i="19" s="1"/>
  <c r="D155" i="19" s="1"/>
  <c r="E155" i="19" s="1"/>
  <c r="G155" i="19" s="1"/>
  <c r="E153" i="28"/>
  <c r="L110" i="10"/>
  <c r="B110" i="16" s="1"/>
  <c r="C112" i="19" s="1"/>
  <c r="D112" i="19" s="1"/>
  <c r="E112" i="19" s="1"/>
  <c r="G112" i="19" s="1"/>
  <c r="E110" i="28"/>
  <c r="L30" i="10"/>
  <c r="B30" i="16" s="1"/>
  <c r="C32" i="19" s="1"/>
  <c r="D32" i="19" s="1"/>
  <c r="E32" i="19" s="1"/>
  <c r="G32" i="19" s="1"/>
  <c r="E30" i="28"/>
  <c r="L1126" i="10"/>
  <c r="B1126" i="16" s="1"/>
  <c r="C1128" i="19" s="1"/>
  <c r="D1128" i="19" s="1"/>
  <c r="E1128" i="19" s="1"/>
  <c r="G1128" i="19" s="1"/>
  <c r="E1126" i="28"/>
  <c r="L991" i="10"/>
  <c r="B991" i="16" s="1"/>
  <c r="C993" i="19" s="1"/>
  <c r="D993" i="19" s="1"/>
  <c r="E993" i="19" s="1"/>
  <c r="G993" i="19" s="1"/>
  <c r="E991" i="28"/>
  <c r="L867" i="10"/>
  <c r="B867" i="16" s="1"/>
  <c r="C869" i="19" s="1"/>
  <c r="D869" i="19" s="1"/>
  <c r="E869" i="19" s="1"/>
  <c r="G869" i="19" s="1"/>
  <c r="E867" i="28"/>
  <c r="L794" i="10"/>
  <c r="B794" i="16" s="1"/>
  <c r="C796" i="19" s="1"/>
  <c r="D796" i="19" s="1"/>
  <c r="E796" i="19" s="1"/>
  <c r="G796" i="19" s="1"/>
  <c r="E794" i="28"/>
  <c r="L715" i="10"/>
  <c r="B715" i="16" s="1"/>
  <c r="C717" i="19" s="1"/>
  <c r="D717" i="19" s="1"/>
  <c r="E717" i="19" s="1"/>
  <c r="G717" i="19" s="1"/>
  <c r="E715" i="28"/>
  <c r="L545" i="10"/>
  <c r="B545" i="16" s="1"/>
  <c r="C547" i="19" s="1"/>
  <c r="D547" i="19" s="1"/>
  <c r="E547" i="19" s="1"/>
  <c r="G547" i="19" s="1"/>
  <c r="E545" i="28"/>
  <c r="L493" i="10"/>
  <c r="B493" i="16" s="1"/>
  <c r="C495" i="19" s="1"/>
  <c r="D495" i="19" s="1"/>
  <c r="E495" i="19" s="1"/>
  <c r="G495" i="19" s="1"/>
  <c r="E493" i="28"/>
  <c r="L416" i="10"/>
  <c r="B416" i="16" s="1"/>
  <c r="C418" i="19" s="1"/>
  <c r="D418" i="19" s="1"/>
  <c r="E418" i="19" s="1"/>
  <c r="G418" i="19" s="1"/>
  <c r="E416" i="28"/>
  <c r="L362" i="10"/>
  <c r="B362" i="16" s="1"/>
  <c r="C364" i="19" s="1"/>
  <c r="D364" i="19" s="1"/>
  <c r="E364" i="19" s="1"/>
  <c r="G364" i="19" s="1"/>
  <c r="E362" i="28"/>
  <c r="L315" i="10"/>
  <c r="B315" i="16" s="1"/>
  <c r="C317" i="19" s="1"/>
  <c r="D317" i="19" s="1"/>
  <c r="E317" i="19" s="1"/>
  <c r="G317" i="19" s="1"/>
  <c r="E315" i="28"/>
  <c r="L286" i="10"/>
  <c r="B286" i="16" s="1"/>
  <c r="C288" i="19" s="1"/>
  <c r="D288" i="19" s="1"/>
  <c r="E288" i="19" s="1"/>
  <c r="G288" i="19" s="1"/>
  <c r="E286" i="28"/>
  <c r="L142" i="10"/>
  <c r="B142" i="16" s="1"/>
  <c r="C144" i="19" s="1"/>
  <c r="D144" i="19" s="1"/>
  <c r="E144" i="19" s="1"/>
  <c r="G144" i="19" s="1"/>
  <c r="E142" i="28"/>
  <c r="L1221" i="10"/>
  <c r="B1221" i="16" s="1"/>
  <c r="C1223" i="19" s="1"/>
  <c r="D1223" i="19" s="1"/>
  <c r="E1223" i="19" s="1"/>
  <c r="G1223" i="19" s="1"/>
  <c r="E1221" i="28"/>
  <c r="L979" i="10"/>
  <c r="B979" i="16" s="1"/>
  <c r="C981" i="19" s="1"/>
  <c r="D981" i="19" s="1"/>
  <c r="E981" i="19" s="1"/>
  <c r="G981" i="19" s="1"/>
  <c r="E979" i="28"/>
  <c r="L870" i="10"/>
  <c r="B870" i="16" s="1"/>
  <c r="C872" i="19" s="1"/>
  <c r="D872" i="19" s="1"/>
  <c r="E872" i="19" s="1"/>
  <c r="G872" i="19" s="1"/>
  <c r="E870" i="28"/>
  <c r="L833" i="10"/>
  <c r="B833" i="16" s="1"/>
  <c r="C835" i="19" s="1"/>
  <c r="D835" i="19" s="1"/>
  <c r="E835" i="19" s="1"/>
  <c r="G835" i="19" s="1"/>
  <c r="E833" i="28"/>
  <c r="L681" i="10"/>
  <c r="B681" i="16" s="1"/>
  <c r="C683" i="19" s="1"/>
  <c r="D683" i="19" s="1"/>
  <c r="E683" i="19" s="1"/>
  <c r="G683" i="19" s="1"/>
  <c r="E681" i="28"/>
  <c r="L627" i="10"/>
  <c r="B627" i="16" s="1"/>
  <c r="C629" i="19" s="1"/>
  <c r="D629" i="19" s="1"/>
  <c r="E629" i="19" s="1"/>
  <c r="G629" i="19" s="1"/>
  <c r="E627" i="28"/>
  <c r="L412" i="10"/>
  <c r="B412" i="16" s="1"/>
  <c r="C414" i="19" s="1"/>
  <c r="D414" i="19" s="1"/>
  <c r="E414" i="19" s="1"/>
  <c r="G414" i="19" s="1"/>
  <c r="E412" i="28"/>
  <c r="L246" i="10"/>
  <c r="B246" i="16" s="1"/>
  <c r="C248" i="19" s="1"/>
  <c r="D248" i="19" s="1"/>
  <c r="E248" i="19" s="1"/>
  <c r="G248" i="19" s="1"/>
  <c r="E246" i="28"/>
  <c r="L178" i="10"/>
  <c r="B178" i="16" s="1"/>
  <c r="C180" i="19" s="1"/>
  <c r="D180" i="19" s="1"/>
  <c r="E180" i="19" s="1"/>
  <c r="G180" i="19" s="1"/>
  <c r="E178" i="28"/>
  <c r="L109" i="10"/>
  <c r="B109" i="16" s="1"/>
  <c r="C111" i="19" s="1"/>
  <c r="D111" i="19" s="1"/>
  <c r="E111" i="19" s="1"/>
  <c r="G111" i="19" s="1"/>
  <c r="E109" i="28"/>
  <c r="L134" i="10"/>
  <c r="B134" i="16" s="1"/>
  <c r="C136" i="19" s="1"/>
  <c r="D136" i="19" s="1"/>
  <c r="E136" i="19" s="1"/>
  <c r="G136" i="19" s="1"/>
  <c r="E134" i="28"/>
  <c r="L1145" i="10"/>
  <c r="B1145" i="16" s="1"/>
  <c r="C1147" i="19" s="1"/>
  <c r="D1147" i="19" s="1"/>
  <c r="E1147" i="19" s="1"/>
  <c r="G1147" i="19" s="1"/>
  <c r="E1145" i="28"/>
  <c r="L1117" i="10"/>
  <c r="B1117" i="16" s="1"/>
  <c r="C1119" i="19" s="1"/>
  <c r="D1119" i="19" s="1"/>
  <c r="E1119" i="19" s="1"/>
  <c r="G1119" i="19" s="1"/>
  <c r="E1117" i="28"/>
  <c r="L1057" i="10"/>
  <c r="B1057" i="16" s="1"/>
  <c r="C1059" i="19" s="1"/>
  <c r="D1059" i="19" s="1"/>
  <c r="E1059" i="19" s="1"/>
  <c r="G1059" i="19" s="1"/>
  <c r="E1057" i="28"/>
  <c r="L899" i="10"/>
  <c r="B899" i="16" s="1"/>
  <c r="C901" i="19" s="1"/>
  <c r="D901" i="19" s="1"/>
  <c r="E901" i="19" s="1"/>
  <c r="G901" i="19" s="1"/>
  <c r="E899" i="28"/>
  <c r="L699" i="10"/>
  <c r="B699" i="16" s="1"/>
  <c r="C701" i="19" s="1"/>
  <c r="D701" i="19" s="1"/>
  <c r="E701" i="19" s="1"/>
  <c r="G701" i="19" s="1"/>
  <c r="E699" i="28"/>
  <c r="L502" i="10"/>
  <c r="B502" i="16" s="1"/>
  <c r="C504" i="19" s="1"/>
  <c r="D504" i="19" s="1"/>
  <c r="E504" i="19" s="1"/>
  <c r="G504" i="19" s="1"/>
  <c r="E502" i="28"/>
  <c r="L440" i="10"/>
  <c r="B440" i="16" s="1"/>
  <c r="C442" i="19" s="1"/>
  <c r="D442" i="19" s="1"/>
  <c r="E442" i="19" s="1"/>
  <c r="G442" i="19" s="1"/>
  <c r="E440" i="28"/>
  <c r="L390" i="10"/>
  <c r="B390" i="16" s="1"/>
  <c r="C392" i="19" s="1"/>
  <c r="D392" i="19" s="1"/>
  <c r="E392" i="19" s="1"/>
  <c r="G392" i="19" s="1"/>
  <c r="E390" i="28"/>
  <c r="L336" i="10"/>
  <c r="B336" i="16" s="1"/>
  <c r="C338" i="19" s="1"/>
  <c r="D338" i="19" s="1"/>
  <c r="E338" i="19" s="1"/>
  <c r="G338" i="19" s="1"/>
  <c r="E336" i="28"/>
  <c r="L1232" i="10"/>
  <c r="B1232" i="16" s="1"/>
  <c r="C1234" i="19" s="1"/>
  <c r="D1234" i="19" s="1"/>
  <c r="E1234" i="19" s="1"/>
  <c r="G1234" i="19" s="1"/>
  <c r="E1232" i="28"/>
  <c r="L1148" i="10"/>
  <c r="B1148" i="16" s="1"/>
  <c r="C1150" i="19" s="1"/>
  <c r="D1150" i="19" s="1"/>
  <c r="E1150" i="19" s="1"/>
  <c r="G1150" i="19" s="1"/>
  <c r="E1148" i="28"/>
  <c r="L873" i="10"/>
  <c r="B873" i="16" s="1"/>
  <c r="C875" i="19" s="1"/>
  <c r="D875" i="19" s="1"/>
  <c r="E875" i="19" s="1"/>
  <c r="G875" i="19" s="1"/>
  <c r="E873" i="28"/>
  <c r="L674" i="10"/>
  <c r="B674" i="16" s="1"/>
  <c r="C676" i="19" s="1"/>
  <c r="D676" i="19" s="1"/>
  <c r="E676" i="19" s="1"/>
  <c r="G676" i="19" s="1"/>
  <c r="E674" i="28"/>
  <c r="L625" i="10"/>
  <c r="B625" i="16" s="1"/>
  <c r="C627" i="19" s="1"/>
  <c r="D627" i="19" s="1"/>
  <c r="E627" i="19" s="1"/>
  <c r="G627" i="19" s="1"/>
  <c r="E625" i="28"/>
  <c r="L580" i="10"/>
  <c r="B580" i="16" s="1"/>
  <c r="C582" i="19" s="1"/>
  <c r="D582" i="19" s="1"/>
  <c r="E582" i="19" s="1"/>
  <c r="G582" i="19" s="1"/>
  <c r="E580" i="28"/>
  <c r="L555" i="10"/>
  <c r="B555" i="16" s="1"/>
  <c r="C557" i="19" s="1"/>
  <c r="D557" i="19" s="1"/>
  <c r="E557" i="19" s="1"/>
  <c r="G557" i="19" s="1"/>
  <c r="E555" i="28"/>
  <c r="L498" i="10"/>
  <c r="B498" i="16" s="1"/>
  <c r="C500" i="19" s="1"/>
  <c r="D500" i="19" s="1"/>
  <c r="E500" i="19" s="1"/>
  <c r="G500" i="19" s="1"/>
  <c r="E498" i="28"/>
  <c r="L451" i="10"/>
  <c r="B451" i="16" s="1"/>
  <c r="C453" i="19" s="1"/>
  <c r="D453" i="19" s="1"/>
  <c r="E453" i="19" s="1"/>
  <c r="G453" i="19" s="1"/>
  <c r="E451" i="28"/>
  <c r="L375" i="10"/>
  <c r="B375" i="16" s="1"/>
  <c r="C377" i="19" s="1"/>
  <c r="D377" i="19" s="1"/>
  <c r="E377" i="19" s="1"/>
  <c r="G377" i="19" s="1"/>
  <c r="E375" i="28"/>
  <c r="L310" i="10"/>
  <c r="B310" i="16" s="1"/>
  <c r="C312" i="19" s="1"/>
  <c r="D312" i="19" s="1"/>
  <c r="E312" i="19" s="1"/>
  <c r="G312" i="19" s="1"/>
  <c r="E310" i="28"/>
  <c r="L256" i="10"/>
  <c r="B256" i="16" s="1"/>
  <c r="C258" i="19" s="1"/>
  <c r="D258" i="19" s="1"/>
  <c r="E258" i="19" s="1"/>
  <c r="G258" i="19" s="1"/>
  <c r="E256" i="28"/>
  <c r="L126" i="10"/>
  <c r="B126" i="16" s="1"/>
  <c r="C128" i="19" s="1"/>
  <c r="D128" i="19" s="1"/>
  <c r="E128" i="19" s="1"/>
  <c r="G128" i="19" s="1"/>
  <c r="E126" i="28"/>
  <c r="L65" i="10"/>
  <c r="B65" i="16" s="1"/>
  <c r="C67" i="19" s="1"/>
  <c r="D67" i="19" s="1"/>
  <c r="E67" i="19" s="1"/>
  <c r="G67" i="19" s="1"/>
  <c r="E65" i="28"/>
  <c r="L1155" i="10"/>
  <c r="B1155" i="16" s="1"/>
  <c r="C1157" i="19" s="1"/>
  <c r="D1157" i="19" s="1"/>
  <c r="E1157" i="19" s="1"/>
  <c r="G1157" i="19" s="1"/>
  <c r="E1155" i="28"/>
  <c r="L1078" i="10"/>
  <c r="B1078" i="16" s="1"/>
  <c r="C1080" i="19" s="1"/>
  <c r="D1080" i="19" s="1"/>
  <c r="E1080" i="19" s="1"/>
  <c r="G1080" i="19" s="1"/>
  <c r="E1078" i="28"/>
  <c r="L1004" i="10"/>
  <c r="B1004" i="16" s="1"/>
  <c r="C1006" i="19" s="1"/>
  <c r="D1006" i="19" s="1"/>
  <c r="E1006" i="19" s="1"/>
  <c r="G1006" i="19" s="1"/>
  <c r="E1004" i="28"/>
  <c r="L735" i="10"/>
  <c r="B735" i="16" s="1"/>
  <c r="C737" i="19" s="1"/>
  <c r="D737" i="19" s="1"/>
  <c r="E737" i="19" s="1"/>
  <c r="G737" i="19" s="1"/>
  <c r="E735" i="28"/>
  <c r="L600" i="10"/>
  <c r="B600" i="16" s="1"/>
  <c r="C602" i="19" s="1"/>
  <c r="D602" i="19" s="1"/>
  <c r="E602" i="19" s="1"/>
  <c r="G602" i="19" s="1"/>
  <c r="E600" i="28"/>
  <c r="L473" i="10"/>
  <c r="B473" i="16" s="1"/>
  <c r="C475" i="19" s="1"/>
  <c r="D475" i="19" s="1"/>
  <c r="E475" i="19" s="1"/>
  <c r="G475" i="19" s="1"/>
  <c r="E473" i="28"/>
  <c r="L274" i="10"/>
  <c r="B274" i="16" s="1"/>
  <c r="C276" i="19" s="1"/>
  <c r="D276" i="19" s="1"/>
  <c r="E276" i="19" s="1"/>
  <c r="G276" i="19" s="1"/>
  <c r="E274" i="28"/>
  <c r="L180" i="10"/>
  <c r="B180" i="16" s="1"/>
  <c r="C182" i="19" s="1"/>
  <c r="D182" i="19" s="1"/>
  <c r="E182" i="19" s="1"/>
  <c r="G182" i="19" s="1"/>
  <c r="E180" i="28"/>
  <c r="L504" i="10"/>
  <c r="B504" i="16" s="1"/>
  <c r="C506" i="19" s="1"/>
  <c r="D506" i="19" s="1"/>
  <c r="E506" i="19" s="1"/>
  <c r="G506" i="19" s="1"/>
  <c r="E504" i="28"/>
  <c r="L403" i="10"/>
  <c r="B403" i="16" s="1"/>
  <c r="C405" i="19" s="1"/>
  <c r="D405" i="19" s="1"/>
  <c r="E405" i="19" s="1"/>
  <c r="G405" i="19" s="1"/>
  <c r="E403" i="28"/>
  <c r="L294" i="10"/>
  <c r="B294" i="16" s="1"/>
  <c r="C296" i="19" s="1"/>
  <c r="D296" i="19" s="1"/>
  <c r="E296" i="19" s="1"/>
  <c r="G296" i="19" s="1"/>
  <c r="E294" i="28"/>
  <c r="L620" i="10"/>
  <c r="B620" i="16" s="1"/>
  <c r="C622" i="19" s="1"/>
  <c r="D622" i="19" s="1"/>
  <c r="E622" i="19" s="1"/>
  <c r="G622" i="19" s="1"/>
  <c r="E620" i="28"/>
  <c r="L764" i="10"/>
  <c r="B764" i="16" s="1"/>
  <c r="C766" i="19" s="1"/>
  <c r="D766" i="19" s="1"/>
  <c r="E766" i="19" s="1"/>
  <c r="G766" i="19" s="1"/>
  <c r="E764" i="28"/>
  <c r="L251" i="10"/>
  <c r="B251" i="16" s="1"/>
  <c r="C253" i="19" s="1"/>
  <c r="D253" i="19" s="1"/>
  <c r="E253" i="19" s="1"/>
  <c r="G253" i="19" s="1"/>
  <c r="E251" i="28"/>
  <c r="L38" i="10"/>
  <c r="B38" i="16" s="1"/>
  <c r="C40" i="19" s="1"/>
  <c r="D40" i="19" s="1"/>
  <c r="E40" i="19" s="1"/>
  <c r="G40" i="19" s="1"/>
  <c r="E38" i="28"/>
  <c r="L657" i="10"/>
  <c r="B657" i="16" s="1"/>
  <c r="C659" i="19" s="1"/>
  <c r="D659" i="19" s="1"/>
  <c r="E659" i="19" s="1"/>
  <c r="G659" i="19" s="1"/>
  <c r="E657" i="28"/>
  <c r="L328" i="10"/>
  <c r="B328" i="16" s="1"/>
  <c r="C330" i="19" s="1"/>
  <c r="D330" i="19" s="1"/>
  <c r="E330" i="19" s="1"/>
  <c r="G330" i="19" s="1"/>
  <c r="E328" i="28"/>
  <c r="L107" i="10"/>
  <c r="B107" i="16" s="1"/>
  <c r="C109" i="19" s="1"/>
  <c r="D109" i="19" s="1"/>
  <c r="E109" i="19" s="1"/>
  <c r="G109" i="19" s="1"/>
  <c r="E107" i="28"/>
  <c r="L389" i="10"/>
  <c r="B389" i="16" s="1"/>
  <c r="C391" i="19" s="1"/>
  <c r="D391" i="19" s="1"/>
  <c r="E391" i="19" s="1"/>
  <c r="G391" i="19" s="1"/>
  <c r="E389" i="28"/>
  <c r="L731" i="10"/>
  <c r="B731" i="16" s="1"/>
  <c r="C733" i="19" s="1"/>
  <c r="D733" i="19" s="1"/>
  <c r="E733" i="19" s="1"/>
  <c r="G733" i="19" s="1"/>
  <c r="E731" i="28"/>
  <c r="L371" i="10"/>
  <c r="B371" i="16" s="1"/>
  <c r="C373" i="19" s="1"/>
  <c r="D373" i="19" s="1"/>
  <c r="E373" i="19" s="1"/>
  <c r="G373" i="19" s="1"/>
  <c r="E371" i="28"/>
  <c r="L29" i="10"/>
  <c r="B29" i="16" s="1"/>
  <c r="C31" i="19" s="1"/>
  <c r="D31" i="19" s="1"/>
  <c r="E31" i="19" s="1"/>
  <c r="G31" i="19" s="1"/>
  <c r="E29" i="28"/>
  <c r="L575" i="10"/>
  <c r="B575" i="16" s="1"/>
  <c r="C577" i="19" s="1"/>
  <c r="D577" i="19" s="1"/>
  <c r="E577" i="19" s="1"/>
  <c r="G577" i="19" s="1"/>
  <c r="E575" i="28"/>
  <c r="L83" i="10"/>
  <c r="B83" i="16" s="1"/>
  <c r="C85" i="19" s="1"/>
  <c r="D85" i="19" s="1"/>
  <c r="E85" i="19" s="1"/>
  <c r="G85" i="19" s="1"/>
  <c r="E83" i="28"/>
  <c r="L13" i="10"/>
  <c r="B13" i="16" s="1"/>
  <c r="C15" i="19" s="1"/>
  <c r="D15" i="19" s="1"/>
  <c r="E15" i="19" s="1"/>
  <c r="G15" i="19" s="1"/>
  <c r="E13" i="28"/>
  <c r="L1096" i="10"/>
  <c r="B1096" i="16" s="1"/>
  <c r="C1098" i="19" s="1"/>
  <c r="D1098" i="19" s="1"/>
  <c r="E1098" i="19" s="1"/>
  <c r="G1098" i="19" s="1"/>
  <c r="E1096" i="28"/>
  <c r="L806" i="10"/>
  <c r="B806" i="16" s="1"/>
  <c r="C808" i="19" s="1"/>
  <c r="D808" i="19" s="1"/>
  <c r="E808" i="19" s="1"/>
  <c r="G808" i="19" s="1"/>
  <c r="E806" i="28"/>
  <c r="L244" i="10"/>
  <c r="B244" i="16" s="1"/>
  <c r="C246" i="19" s="1"/>
  <c r="D246" i="19" s="1"/>
  <c r="E246" i="19" s="1"/>
  <c r="G246" i="19" s="1"/>
  <c r="E244" i="28"/>
  <c r="L1088" i="10"/>
  <c r="B1088" i="16" s="1"/>
  <c r="C1090" i="19" s="1"/>
  <c r="D1090" i="19" s="1"/>
  <c r="E1090" i="19" s="1"/>
  <c r="G1090" i="19" s="1"/>
  <c r="E1088" i="28"/>
  <c r="L86" i="10"/>
  <c r="B86" i="16" s="1"/>
  <c r="C88" i="19" s="1"/>
  <c r="D88" i="19" s="1"/>
  <c r="E88" i="19" s="1"/>
  <c r="G88" i="19" s="1"/>
  <c r="E86" i="28"/>
  <c r="L533" i="10"/>
  <c r="B533" i="16" s="1"/>
  <c r="C535" i="19" s="1"/>
  <c r="D535" i="19" s="1"/>
  <c r="E535" i="19" s="1"/>
  <c r="G535" i="19" s="1"/>
  <c r="E533" i="28"/>
  <c r="L947" i="10"/>
  <c r="B947" i="16" s="1"/>
  <c r="C949" i="19" s="1"/>
  <c r="D949" i="19" s="1"/>
  <c r="E949" i="19" s="1"/>
  <c r="G949" i="19" s="1"/>
  <c r="E947" i="28"/>
  <c r="L1114" i="10"/>
  <c r="B1114" i="16" s="1"/>
  <c r="C1116" i="19" s="1"/>
  <c r="D1116" i="19" s="1"/>
  <c r="E1116" i="19" s="1"/>
  <c r="G1116" i="19" s="1"/>
  <c r="E1114" i="28"/>
  <c r="L388" i="10"/>
  <c r="B388" i="16" s="1"/>
  <c r="C390" i="19" s="1"/>
  <c r="D390" i="19" s="1"/>
  <c r="E390" i="19" s="1"/>
  <c r="G390" i="19" s="1"/>
  <c r="E388" i="28"/>
  <c r="L500" i="10"/>
  <c r="B500" i="16" s="1"/>
  <c r="C502" i="19" s="1"/>
  <c r="D502" i="19" s="1"/>
  <c r="E502" i="19" s="1"/>
  <c r="G502" i="19" s="1"/>
  <c r="E500" i="28"/>
  <c r="L53" i="10"/>
  <c r="B53" i="16" s="1"/>
  <c r="C55" i="19" s="1"/>
  <c r="D55" i="19" s="1"/>
  <c r="E55" i="19" s="1"/>
  <c r="G55" i="19" s="1"/>
  <c r="E53" i="28"/>
  <c r="L229" i="10"/>
  <c r="B229" i="16" s="1"/>
  <c r="C231" i="19" s="1"/>
  <c r="D231" i="19" s="1"/>
  <c r="E231" i="19" s="1"/>
  <c r="G231" i="19" s="1"/>
  <c r="E229" i="28"/>
  <c r="L1077" i="10"/>
  <c r="B1077" i="16" s="1"/>
  <c r="C1079" i="19" s="1"/>
  <c r="D1079" i="19" s="1"/>
  <c r="E1079" i="19" s="1"/>
  <c r="G1079" i="19" s="1"/>
  <c r="E1077" i="28"/>
  <c r="L682" i="10"/>
  <c r="B682" i="16" s="1"/>
  <c r="C684" i="19" s="1"/>
  <c r="D684" i="19" s="1"/>
  <c r="E684" i="19" s="1"/>
  <c r="G684" i="19" s="1"/>
  <c r="E682" i="28"/>
  <c r="L1079" i="10"/>
  <c r="B1079" i="16" s="1"/>
  <c r="C1081" i="19" s="1"/>
  <c r="D1081" i="19" s="1"/>
  <c r="E1081" i="19" s="1"/>
  <c r="G1081" i="19" s="1"/>
  <c r="E1079" i="28"/>
  <c r="L1058" i="10"/>
  <c r="B1058" i="16" s="1"/>
  <c r="C1060" i="19" s="1"/>
  <c r="D1060" i="19" s="1"/>
  <c r="E1060" i="19" s="1"/>
  <c r="G1060" i="19" s="1"/>
  <c r="E1058" i="28"/>
  <c r="L634" i="10"/>
  <c r="B634" i="16" s="1"/>
  <c r="C636" i="19" s="1"/>
  <c r="D636" i="19" s="1"/>
  <c r="E636" i="19" s="1"/>
  <c r="G636" i="19" s="1"/>
  <c r="E634" i="28"/>
  <c r="L57" i="10"/>
  <c r="B57" i="16" s="1"/>
  <c r="C59" i="19" s="1"/>
  <c r="D59" i="19" s="1"/>
  <c r="E59" i="19" s="1"/>
  <c r="G59" i="19" s="1"/>
  <c r="E57" i="28"/>
  <c r="L1036" i="10"/>
  <c r="B1036" i="16" s="1"/>
  <c r="C1038" i="19" s="1"/>
  <c r="D1038" i="19" s="1"/>
  <c r="E1038" i="19" s="1"/>
  <c r="G1038" i="19" s="1"/>
  <c r="E1036" i="28"/>
  <c r="L1116" i="10"/>
  <c r="B1116" i="16" s="1"/>
  <c r="C1118" i="19" s="1"/>
  <c r="D1118" i="19" s="1"/>
  <c r="E1118" i="19" s="1"/>
  <c r="G1118" i="19" s="1"/>
  <c r="E1116" i="28"/>
  <c r="L1178" i="10"/>
  <c r="B1178" i="16" s="1"/>
  <c r="C1180" i="19" s="1"/>
  <c r="D1180" i="19" s="1"/>
  <c r="E1180" i="19" s="1"/>
  <c r="G1180" i="19" s="1"/>
  <c r="E1178" i="28"/>
  <c r="L189" i="10"/>
  <c r="B189" i="16" s="1"/>
  <c r="C191" i="19" s="1"/>
  <c r="D191" i="19" s="1"/>
  <c r="E191" i="19" s="1"/>
  <c r="G191" i="19" s="1"/>
  <c r="E189" i="28"/>
  <c r="L1006" i="10"/>
  <c r="B1006" i="16" s="1"/>
  <c r="C1008" i="19" s="1"/>
  <c r="D1008" i="19" s="1"/>
  <c r="E1008" i="19" s="1"/>
  <c r="G1008" i="19" s="1"/>
  <c r="E1006" i="28"/>
  <c r="L685" i="10"/>
  <c r="B685" i="16" s="1"/>
  <c r="C687" i="19" s="1"/>
  <c r="D687" i="19" s="1"/>
  <c r="E687" i="19" s="1"/>
  <c r="G687" i="19" s="1"/>
  <c r="E685" i="28"/>
  <c r="L160" i="10"/>
  <c r="B160" i="16" s="1"/>
  <c r="C162" i="19" s="1"/>
  <c r="D162" i="19" s="1"/>
  <c r="E162" i="19" s="1"/>
  <c r="G162" i="19" s="1"/>
  <c r="E160" i="28"/>
  <c r="L778" i="10"/>
  <c r="B778" i="16" s="1"/>
  <c r="C780" i="19" s="1"/>
  <c r="D780" i="19" s="1"/>
  <c r="E780" i="19" s="1"/>
  <c r="G780" i="19" s="1"/>
  <c r="E778" i="28"/>
  <c r="L828" i="10"/>
  <c r="B828" i="16" s="1"/>
  <c r="C830" i="19" s="1"/>
  <c r="D830" i="19" s="1"/>
  <c r="E830" i="19" s="1"/>
  <c r="G830" i="19" s="1"/>
  <c r="E828" i="28"/>
  <c r="L157" i="10"/>
  <c r="B157" i="16" s="1"/>
  <c r="C159" i="19" s="1"/>
  <c r="D159" i="19" s="1"/>
  <c r="E159" i="19" s="1"/>
  <c r="G159" i="19" s="1"/>
  <c r="E157" i="28"/>
  <c r="L1170" i="10"/>
  <c r="B1170" i="16" s="1"/>
  <c r="C1172" i="19" s="1"/>
  <c r="D1172" i="19" s="1"/>
  <c r="E1172" i="19" s="1"/>
  <c r="G1172" i="19" s="1"/>
  <c r="E1170" i="28"/>
  <c r="L1026" i="10"/>
  <c r="B1026" i="16" s="1"/>
  <c r="C1028" i="19" s="1"/>
  <c r="D1028" i="19" s="1"/>
  <c r="E1028" i="19" s="1"/>
  <c r="G1028" i="19" s="1"/>
  <c r="E1026" i="28"/>
  <c r="L962" i="10"/>
  <c r="B962" i="16" s="1"/>
  <c r="C964" i="19" s="1"/>
  <c r="D964" i="19" s="1"/>
  <c r="E964" i="19" s="1"/>
  <c r="G964" i="19" s="1"/>
  <c r="E962" i="28"/>
  <c r="L898" i="10"/>
  <c r="B898" i="16" s="1"/>
  <c r="C900" i="19" s="1"/>
  <c r="D900" i="19" s="1"/>
  <c r="E900" i="19" s="1"/>
  <c r="G900" i="19" s="1"/>
  <c r="E898" i="28"/>
  <c r="L834" i="10"/>
  <c r="B834" i="16" s="1"/>
  <c r="C836" i="19" s="1"/>
  <c r="D836" i="19" s="1"/>
  <c r="E836" i="19" s="1"/>
  <c r="G836" i="19" s="1"/>
  <c r="E834" i="28"/>
  <c r="L741" i="10"/>
  <c r="B741" i="16" s="1"/>
  <c r="C743" i="19" s="1"/>
  <c r="D743" i="19" s="1"/>
  <c r="E743" i="19" s="1"/>
  <c r="G743" i="19" s="1"/>
  <c r="E741" i="28"/>
  <c r="L1045" i="10"/>
  <c r="B1045" i="16" s="1"/>
  <c r="C1047" i="19" s="1"/>
  <c r="D1047" i="19" s="1"/>
  <c r="E1047" i="19" s="1"/>
  <c r="G1047" i="19" s="1"/>
  <c r="E1045" i="28"/>
  <c r="L872" i="10"/>
  <c r="B872" i="16" s="1"/>
  <c r="C874" i="19" s="1"/>
  <c r="D874" i="19" s="1"/>
  <c r="E874" i="19" s="1"/>
  <c r="G874" i="19" s="1"/>
  <c r="E872" i="28"/>
  <c r="L744" i="10"/>
  <c r="B744" i="16" s="1"/>
  <c r="C746" i="19" s="1"/>
  <c r="D746" i="19" s="1"/>
  <c r="E746" i="19" s="1"/>
  <c r="G746" i="19" s="1"/>
  <c r="E744" i="28"/>
  <c r="L637" i="10"/>
  <c r="B637" i="16" s="1"/>
  <c r="C639" i="19" s="1"/>
  <c r="D639" i="19" s="1"/>
  <c r="E639" i="19" s="1"/>
  <c r="G639" i="19" s="1"/>
  <c r="E637" i="28"/>
  <c r="L1149" i="10"/>
  <c r="B1149" i="16" s="1"/>
  <c r="C1151" i="19" s="1"/>
  <c r="D1151" i="19" s="1"/>
  <c r="E1151" i="19" s="1"/>
  <c r="G1151" i="19" s="1"/>
  <c r="E1149" i="28"/>
  <c r="L1189" i="10"/>
  <c r="B1189" i="16" s="1"/>
  <c r="C1191" i="19" s="1"/>
  <c r="D1191" i="19" s="1"/>
  <c r="E1191" i="19" s="1"/>
  <c r="G1191" i="19" s="1"/>
  <c r="E1189" i="28"/>
  <c r="L1015" i="10"/>
  <c r="B1015" i="16" s="1"/>
  <c r="C1017" i="19" s="1"/>
  <c r="D1017" i="19" s="1"/>
  <c r="E1017" i="19" s="1"/>
  <c r="G1017" i="19" s="1"/>
  <c r="E1015" i="28"/>
  <c r="L919" i="10"/>
  <c r="B919" i="16" s="1"/>
  <c r="C921" i="19" s="1"/>
  <c r="D921" i="19" s="1"/>
  <c r="E921" i="19" s="1"/>
  <c r="G921" i="19" s="1"/>
  <c r="E919" i="28"/>
  <c r="L807" i="10"/>
  <c r="B807" i="16" s="1"/>
  <c r="C809" i="19" s="1"/>
  <c r="D809" i="19" s="1"/>
  <c r="E809" i="19" s="1"/>
  <c r="G809" i="19" s="1"/>
  <c r="E807" i="28"/>
  <c r="L1111" i="10"/>
  <c r="B1111" i="16" s="1"/>
  <c r="C1113" i="19" s="1"/>
  <c r="D1113" i="19" s="1"/>
  <c r="E1113" i="19" s="1"/>
  <c r="G1113" i="19" s="1"/>
  <c r="E1111" i="28"/>
  <c r="L816" i="10"/>
  <c r="B816" i="16" s="1"/>
  <c r="C818" i="19" s="1"/>
  <c r="D818" i="19" s="1"/>
  <c r="E818" i="19" s="1"/>
  <c r="G818" i="19" s="1"/>
  <c r="E816" i="28"/>
  <c r="L957" i="10"/>
  <c r="B957" i="16" s="1"/>
  <c r="C959" i="19" s="1"/>
  <c r="D959" i="19" s="1"/>
  <c r="E959" i="19" s="1"/>
  <c r="G959" i="19" s="1"/>
  <c r="E957" i="28"/>
  <c r="L687" i="10"/>
  <c r="B687" i="16" s="1"/>
  <c r="C689" i="19" s="1"/>
  <c r="D689" i="19" s="1"/>
  <c r="E689" i="19" s="1"/>
  <c r="G689" i="19" s="1"/>
  <c r="E687" i="28"/>
  <c r="L517" i="10"/>
  <c r="B517" i="16" s="1"/>
  <c r="C519" i="19" s="1"/>
  <c r="D519" i="19" s="1"/>
  <c r="E519" i="19" s="1"/>
  <c r="G519" i="19" s="1"/>
  <c r="E517" i="28"/>
  <c r="L944" i="10"/>
  <c r="B944" i="16" s="1"/>
  <c r="C946" i="19" s="1"/>
  <c r="D946" i="19" s="1"/>
  <c r="E946" i="19" s="1"/>
  <c r="G946" i="19" s="1"/>
  <c r="E944" i="28"/>
  <c r="L749" i="10"/>
  <c r="B749" i="16" s="1"/>
  <c r="C751" i="19" s="1"/>
  <c r="D751" i="19" s="1"/>
  <c r="E751" i="19" s="1"/>
  <c r="G751" i="19" s="1"/>
  <c r="E749" i="28"/>
  <c r="L832" i="10"/>
  <c r="B832" i="16" s="1"/>
  <c r="C834" i="19" s="1"/>
  <c r="D834" i="19" s="1"/>
  <c r="E834" i="19" s="1"/>
  <c r="G834" i="19" s="1"/>
  <c r="E832" i="28"/>
  <c r="L525" i="10"/>
  <c r="B525" i="16" s="1"/>
  <c r="C527" i="19" s="1"/>
  <c r="D527" i="19" s="1"/>
  <c r="E527" i="19" s="1"/>
  <c r="G527" i="19" s="1"/>
  <c r="E525" i="28"/>
  <c r="L842" i="10"/>
  <c r="B842" i="16" s="1"/>
  <c r="C844" i="19" s="1"/>
  <c r="D844" i="19" s="1"/>
  <c r="E844" i="19" s="1"/>
  <c r="G844" i="19" s="1"/>
  <c r="E842" i="28"/>
  <c r="L793" i="10"/>
  <c r="B793" i="16" s="1"/>
  <c r="C795" i="19" s="1"/>
  <c r="D795" i="19" s="1"/>
  <c r="E795" i="19" s="1"/>
  <c r="G795" i="19" s="1"/>
  <c r="E793" i="28"/>
  <c r="L401" i="10"/>
  <c r="B401" i="16" s="1"/>
  <c r="C403" i="19" s="1"/>
  <c r="D403" i="19" s="1"/>
  <c r="E403" i="19" s="1"/>
  <c r="G403" i="19" s="1"/>
  <c r="E401" i="28"/>
  <c r="L236" i="10"/>
  <c r="B236" i="16" s="1"/>
  <c r="C238" i="19" s="1"/>
  <c r="D238" i="19" s="1"/>
  <c r="E238" i="19" s="1"/>
  <c r="G238" i="19" s="1"/>
  <c r="E236" i="28"/>
  <c r="L71" i="10"/>
  <c r="B71" i="16" s="1"/>
  <c r="C73" i="19" s="1"/>
  <c r="D73" i="19" s="1"/>
  <c r="E73" i="19" s="1"/>
  <c r="G73" i="19" s="1"/>
  <c r="E71" i="28"/>
  <c r="L7" i="10"/>
  <c r="B7" i="16" s="1"/>
  <c r="C9" i="19" s="1"/>
  <c r="D9" i="19" s="1"/>
  <c r="E9" i="19" s="1"/>
  <c r="G9" i="19" s="1"/>
  <c r="E7" i="28"/>
  <c r="L441" i="10"/>
  <c r="B441" i="16" s="1"/>
  <c r="C443" i="19" s="1"/>
  <c r="D443" i="19" s="1"/>
  <c r="E443" i="19" s="1"/>
  <c r="G443" i="19" s="1"/>
  <c r="E441" i="28"/>
  <c r="L276" i="10"/>
  <c r="B276" i="16" s="1"/>
  <c r="C278" i="19" s="1"/>
  <c r="D278" i="19" s="1"/>
  <c r="E278" i="19" s="1"/>
  <c r="G278" i="19" s="1"/>
  <c r="E276" i="28"/>
  <c r="L111" i="10"/>
  <c r="B111" i="16" s="1"/>
  <c r="C113" i="19" s="1"/>
  <c r="D113" i="19" s="1"/>
  <c r="E113" i="19" s="1"/>
  <c r="G113" i="19" s="1"/>
  <c r="E111" i="28"/>
  <c r="L531" i="10"/>
  <c r="B531" i="16" s="1"/>
  <c r="C533" i="19" s="1"/>
  <c r="D533" i="19" s="1"/>
  <c r="E533" i="19" s="1"/>
  <c r="G533" i="19" s="1"/>
  <c r="E531" i="28"/>
  <c r="L563" i="10"/>
  <c r="B563" i="16" s="1"/>
  <c r="C565" i="19" s="1"/>
  <c r="D565" i="19" s="1"/>
  <c r="E565" i="19" s="1"/>
  <c r="G565" i="19" s="1"/>
  <c r="E563" i="28"/>
  <c r="L407" i="10"/>
  <c r="B407" i="16" s="1"/>
  <c r="C409" i="19" s="1"/>
  <c r="D409" i="19" s="1"/>
  <c r="E409" i="19" s="1"/>
  <c r="G409" i="19" s="1"/>
  <c r="E407" i="28"/>
  <c r="L225" i="10"/>
  <c r="B225" i="16" s="1"/>
  <c r="C227" i="19" s="1"/>
  <c r="D227" i="19" s="1"/>
  <c r="E227" i="19" s="1"/>
  <c r="G227" i="19" s="1"/>
  <c r="E225" i="28"/>
  <c r="L646" i="10"/>
  <c r="B646" i="16" s="1"/>
  <c r="C648" i="19" s="1"/>
  <c r="D648" i="19" s="1"/>
  <c r="E648" i="19" s="1"/>
  <c r="G648" i="19" s="1"/>
  <c r="E646" i="28"/>
  <c r="L329" i="10"/>
  <c r="B329" i="16" s="1"/>
  <c r="C331" i="19" s="1"/>
  <c r="D331" i="19" s="1"/>
  <c r="E331" i="19" s="1"/>
  <c r="G331" i="19" s="1"/>
  <c r="E329" i="28"/>
  <c r="L137" i="10"/>
  <c r="B137" i="16" s="1"/>
  <c r="C139" i="19" s="1"/>
  <c r="D139" i="19" s="1"/>
  <c r="E139" i="19" s="1"/>
  <c r="G139" i="19" s="1"/>
  <c r="E137" i="28"/>
  <c r="L511" i="10"/>
  <c r="B511" i="16" s="1"/>
  <c r="C513" i="19" s="1"/>
  <c r="D513" i="19" s="1"/>
  <c r="E513" i="19" s="1"/>
  <c r="G513" i="19" s="1"/>
  <c r="E511" i="28"/>
  <c r="L614" i="10"/>
  <c r="B614" i="16" s="1"/>
  <c r="C616" i="19" s="1"/>
  <c r="D616" i="19" s="1"/>
  <c r="E616" i="19" s="1"/>
  <c r="G616" i="19" s="1"/>
  <c r="E614" i="28"/>
  <c r="L359" i="10"/>
  <c r="B359" i="16" s="1"/>
  <c r="C361" i="19" s="1"/>
  <c r="D361" i="19" s="1"/>
  <c r="E361" i="19" s="1"/>
  <c r="G361" i="19" s="1"/>
  <c r="E359" i="28"/>
  <c r="L177" i="10"/>
  <c r="B177" i="16" s="1"/>
  <c r="C179" i="19" s="1"/>
  <c r="D179" i="19" s="1"/>
  <c r="E179" i="19" s="1"/>
  <c r="G179" i="19" s="1"/>
  <c r="E177" i="28"/>
  <c r="L47" i="10"/>
  <c r="B47" i="16" s="1"/>
  <c r="C49" i="19" s="1"/>
  <c r="D49" i="19" s="1"/>
  <c r="E49" i="19" s="1"/>
  <c r="G49" i="19" s="1"/>
  <c r="E47" i="28"/>
  <c r="L143" i="10"/>
  <c r="B143" i="16" s="1"/>
  <c r="C145" i="19" s="1"/>
  <c r="D145" i="19" s="1"/>
  <c r="E145" i="19" s="1"/>
  <c r="G145" i="19" s="1"/>
  <c r="E143" i="28"/>
  <c r="L527" i="10"/>
  <c r="B527" i="16" s="1"/>
  <c r="C529" i="19" s="1"/>
  <c r="D529" i="19" s="1"/>
  <c r="E529" i="19" s="1"/>
  <c r="G529" i="19" s="1"/>
  <c r="E527" i="28"/>
  <c r="L1202" i="10"/>
  <c r="B1202" i="16" s="1"/>
  <c r="C1204" i="19" s="1"/>
  <c r="D1204" i="19" s="1"/>
  <c r="E1204" i="19" s="1"/>
  <c r="G1204" i="19" s="1"/>
  <c r="E1202" i="28"/>
  <c r="L1102" i="10"/>
  <c r="B1102" i="16" s="1"/>
  <c r="C1104" i="19" s="1"/>
  <c r="D1104" i="19" s="1"/>
  <c r="E1104" i="19" s="1"/>
  <c r="G1104" i="19" s="1"/>
  <c r="E1102" i="28"/>
  <c r="L993" i="10"/>
  <c r="B993" i="16" s="1"/>
  <c r="C995" i="19" s="1"/>
  <c r="D995" i="19" s="1"/>
  <c r="E995" i="19" s="1"/>
  <c r="G995" i="19" s="1"/>
  <c r="E993" i="28"/>
  <c r="L879" i="10"/>
  <c r="B879" i="16" s="1"/>
  <c r="C881" i="19" s="1"/>
  <c r="D881" i="19" s="1"/>
  <c r="E881" i="19" s="1"/>
  <c r="G881" i="19" s="1"/>
  <c r="E879" i="28"/>
  <c r="L740" i="10"/>
  <c r="B740" i="16" s="1"/>
  <c r="C742" i="19" s="1"/>
  <c r="D742" i="19" s="1"/>
  <c r="E742" i="19" s="1"/>
  <c r="G742" i="19" s="1"/>
  <c r="E740" i="28"/>
  <c r="L643" i="10"/>
  <c r="B643" i="16" s="1"/>
  <c r="C645" i="19" s="1"/>
  <c r="D645" i="19" s="1"/>
  <c r="E645" i="19" s="1"/>
  <c r="G645" i="19" s="1"/>
  <c r="E643" i="28"/>
  <c r="L1172" i="10"/>
  <c r="B1172" i="16" s="1"/>
  <c r="C1174" i="19" s="1"/>
  <c r="D1174" i="19" s="1"/>
  <c r="E1174" i="19" s="1"/>
  <c r="G1174" i="19" s="1"/>
  <c r="E1172" i="28"/>
  <c r="L1028" i="10"/>
  <c r="B1028" i="16" s="1"/>
  <c r="C1030" i="19" s="1"/>
  <c r="D1030" i="19" s="1"/>
  <c r="E1030" i="19" s="1"/>
  <c r="G1030" i="19" s="1"/>
  <c r="E1028" i="28"/>
  <c r="L886" i="10"/>
  <c r="B886" i="16" s="1"/>
  <c r="C888" i="19" s="1"/>
  <c r="D888" i="19" s="1"/>
  <c r="E888" i="19" s="1"/>
  <c r="G888" i="19" s="1"/>
  <c r="E886" i="28"/>
  <c r="L1153" i="10"/>
  <c r="B1153" i="16" s="1"/>
  <c r="C1155" i="19" s="1"/>
  <c r="D1155" i="19" s="1"/>
  <c r="E1155" i="19" s="1"/>
  <c r="G1155" i="19" s="1"/>
  <c r="E1153" i="28"/>
  <c r="L1223" i="10"/>
  <c r="B1223" i="16" s="1"/>
  <c r="C1225" i="19" s="1"/>
  <c r="D1225" i="19" s="1"/>
  <c r="E1225" i="19" s="1"/>
  <c r="G1225" i="19" s="1"/>
  <c r="E1223" i="28"/>
  <c r="L1112" i="10"/>
  <c r="B1112" i="16" s="1"/>
  <c r="C1114" i="19" s="1"/>
  <c r="D1114" i="19" s="1"/>
  <c r="E1114" i="19" s="1"/>
  <c r="G1114" i="19" s="1"/>
  <c r="E1112" i="28"/>
  <c r="L1073" i="10"/>
  <c r="B1073" i="16" s="1"/>
  <c r="C1075" i="19" s="1"/>
  <c r="D1075" i="19" s="1"/>
  <c r="E1075" i="19" s="1"/>
  <c r="G1075" i="19" s="1"/>
  <c r="E1073" i="28"/>
  <c r="L980" i="10"/>
  <c r="B980" i="16" s="1"/>
  <c r="C982" i="19" s="1"/>
  <c r="D982" i="19" s="1"/>
  <c r="E982" i="19" s="1"/>
  <c r="G982" i="19" s="1"/>
  <c r="E980" i="28"/>
  <c r="L727" i="10"/>
  <c r="B727" i="16" s="1"/>
  <c r="C729" i="19" s="1"/>
  <c r="D729" i="19" s="1"/>
  <c r="E729" i="19" s="1"/>
  <c r="G729" i="19" s="1"/>
  <c r="E727" i="28"/>
  <c r="L579" i="10"/>
  <c r="B579" i="16" s="1"/>
  <c r="C581" i="19" s="1"/>
  <c r="D581" i="19" s="1"/>
  <c r="E581" i="19" s="1"/>
  <c r="G581" i="19" s="1"/>
  <c r="E579" i="28"/>
  <c r="L474" i="10"/>
  <c r="B474" i="16" s="1"/>
  <c r="C476" i="19" s="1"/>
  <c r="D476" i="19" s="1"/>
  <c r="E476" i="19" s="1"/>
  <c r="G476" i="19" s="1"/>
  <c r="E474" i="28"/>
  <c r="L258" i="10"/>
  <c r="B258" i="16" s="1"/>
  <c r="C260" i="19" s="1"/>
  <c r="D260" i="19" s="1"/>
  <c r="E260" i="19" s="1"/>
  <c r="G260" i="19" s="1"/>
  <c r="E258" i="28"/>
  <c r="L211" i="10"/>
  <c r="B211" i="16" s="1"/>
  <c r="C213" i="19" s="1"/>
  <c r="D213" i="19" s="1"/>
  <c r="E213" i="19" s="1"/>
  <c r="G213" i="19" s="1"/>
  <c r="E211" i="28"/>
  <c r="L99" i="10"/>
  <c r="B99" i="16" s="1"/>
  <c r="C101" i="19" s="1"/>
  <c r="D101" i="19" s="1"/>
  <c r="E101" i="19" s="1"/>
  <c r="G101" i="19" s="1"/>
  <c r="E99" i="28"/>
  <c r="L94" i="10"/>
  <c r="B94" i="16" s="1"/>
  <c r="C96" i="19" s="1"/>
  <c r="D96" i="19" s="1"/>
  <c r="E96" i="19" s="1"/>
  <c r="G96" i="19" s="1"/>
  <c r="E94" i="28"/>
  <c r="L1084" i="10"/>
  <c r="B1084" i="16" s="1"/>
  <c r="C1086" i="19" s="1"/>
  <c r="D1086" i="19" s="1"/>
  <c r="E1086" i="19" s="1"/>
  <c r="G1086" i="19" s="1"/>
  <c r="E1084" i="28"/>
  <c r="L987" i="10"/>
  <c r="B987" i="16" s="1"/>
  <c r="C989" i="19" s="1"/>
  <c r="D989" i="19" s="1"/>
  <c r="E989" i="19" s="1"/>
  <c r="G989" i="19" s="1"/>
  <c r="E987" i="28"/>
  <c r="L852" i="10"/>
  <c r="B852" i="16" s="1"/>
  <c r="C854" i="19" s="1"/>
  <c r="D854" i="19" s="1"/>
  <c r="E854" i="19" s="1"/>
  <c r="G854" i="19" s="1"/>
  <c r="E852" i="28"/>
  <c r="L630" i="10"/>
  <c r="B630" i="16" s="1"/>
  <c r="C632" i="19" s="1"/>
  <c r="D632" i="19" s="1"/>
  <c r="E632" i="19" s="1"/>
  <c r="G632" i="19" s="1"/>
  <c r="E630" i="28"/>
  <c r="L477" i="10"/>
  <c r="B477" i="16" s="1"/>
  <c r="C479" i="19" s="1"/>
  <c r="D479" i="19" s="1"/>
  <c r="E479" i="19" s="1"/>
  <c r="G479" i="19" s="1"/>
  <c r="E477" i="28"/>
  <c r="L405" i="10"/>
  <c r="B405" i="16" s="1"/>
  <c r="C407" i="19" s="1"/>
  <c r="D407" i="19" s="1"/>
  <c r="E407" i="19" s="1"/>
  <c r="G407" i="19" s="1"/>
  <c r="E405" i="28"/>
  <c r="L272" i="10"/>
  <c r="B272" i="16" s="1"/>
  <c r="C274" i="19" s="1"/>
  <c r="D274" i="19" s="1"/>
  <c r="E274" i="19" s="1"/>
  <c r="G274" i="19" s="1"/>
  <c r="E272" i="28"/>
  <c r="L214" i="10"/>
  <c r="B214" i="16" s="1"/>
  <c r="C216" i="19" s="1"/>
  <c r="D216" i="19" s="1"/>
  <c r="E216" i="19" s="1"/>
  <c r="G216" i="19" s="1"/>
  <c r="E214" i="28"/>
  <c r="L120" i="10"/>
  <c r="B120" i="16" s="1"/>
  <c r="C122" i="19" s="1"/>
  <c r="D122" i="19" s="1"/>
  <c r="E122" i="19" s="1"/>
  <c r="G122" i="19" s="1"/>
  <c r="E120" i="28"/>
  <c r="L59" i="10"/>
  <c r="B59" i="16" s="1"/>
  <c r="C61" i="19" s="1"/>
  <c r="D61" i="19" s="1"/>
  <c r="E61" i="19" s="1"/>
  <c r="G61" i="19" s="1"/>
  <c r="E59" i="28"/>
  <c r="L159" i="10"/>
  <c r="B159" i="16" s="1"/>
  <c r="C161" i="19" s="1"/>
  <c r="D161" i="19" s="1"/>
  <c r="E161" i="19" s="1"/>
  <c r="G161" i="19" s="1"/>
  <c r="E159" i="28"/>
  <c r="L1043" i="10"/>
  <c r="B1043" i="16" s="1"/>
  <c r="C1045" i="19" s="1"/>
  <c r="D1045" i="19" s="1"/>
  <c r="E1045" i="19" s="1"/>
  <c r="G1045" i="19" s="1"/>
  <c r="E1043" i="28"/>
  <c r="L911" i="10"/>
  <c r="B911" i="16" s="1"/>
  <c r="C913" i="19" s="1"/>
  <c r="D913" i="19" s="1"/>
  <c r="E913" i="19" s="1"/>
  <c r="G913" i="19" s="1"/>
  <c r="E911" i="28"/>
  <c r="L822" i="10"/>
  <c r="B822" i="16" s="1"/>
  <c r="C824" i="19" s="1"/>
  <c r="D824" i="19" s="1"/>
  <c r="E824" i="19" s="1"/>
  <c r="G824" i="19" s="1"/>
  <c r="E822" i="28"/>
  <c r="L573" i="10"/>
  <c r="B573" i="16" s="1"/>
  <c r="C575" i="19" s="1"/>
  <c r="D575" i="19" s="1"/>
  <c r="E575" i="19" s="1"/>
  <c r="G575" i="19" s="1"/>
  <c r="E573" i="28"/>
  <c r="L452" i="10"/>
  <c r="B452" i="16" s="1"/>
  <c r="C454" i="19" s="1"/>
  <c r="D454" i="19" s="1"/>
  <c r="E454" i="19" s="1"/>
  <c r="G454" i="19" s="1"/>
  <c r="E452" i="28"/>
  <c r="L394" i="10"/>
  <c r="B394" i="16" s="1"/>
  <c r="C396" i="19" s="1"/>
  <c r="D396" i="19" s="1"/>
  <c r="E396" i="19" s="1"/>
  <c r="G396" i="19" s="1"/>
  <c r="E394" i="28"/>
  <c r="L304" i="10"/>
  <c r="B304" i="16" s="1"/>
  <c r="C306" i="19" s="1"/>
  <c r="D306" i="19" s="1"/>
  <c r="E306" i="19" s="1"/>
  <c r="G306" i="19" s="1"/>
  <c r="E304" i="28"/>
  <c r="L217" i="10"/>
  <c r="B217" i="16" s="1"/>
  <c r="C219" i="19" s="1"/>
  <c r="D219" i="19" s="1"/>
  <c r="E219" i="19" s="1"/>
  <c r="G219" i="19" s="1"/>
  <c r="E217" i="28"/>
  <c r="L11" i="10"/>
  <c r="B11" i="16" s="1"/>
  <c r="C13" i="19" s="1"/>
  <c r="D13" i="19" s="1"/>
  <c r="E13" i="19" s="1"/>
  <c r="G13" i="19" s="1"/>
  <c r="E11" i="28"/>
  <c r="L116" i="10"/>
  <c r="B116" i="16" s="1"/>
  <c r="C118" i="19" s="1"/>
  <c r="D118" i="19" s="1"/>
  <c r="E118" i="19" s="1"/>
  <c r="G118" i="19" s="1"/>
  <c r="E116" i="28"/>
  <c r="L1050" i="10"/>
  <c r="B1050" i="16" s="1"/>
  <c r="C1052" i="19" s="1"/>
  <c r="D1052" i="19" s="1"/>
  <c r="E1052" i="19" s="1"/>
  <c r="G1052" i="19" s="1"/>
  <c r="E1050" i="28"/>
  <c r="L851" i="10"/>
  <c r="B851" i="16" s="1"/>
  <c r="C853" i="19" s="1"/>
  <c r="D853" i="19" s="1"/>
  <c r="E853" i="19" s="1"/>
  <c r="G853" i="19" s="1"/>
  <c r="E851" i="28"/>
  <c r="L765" i="10"/>
  <c r="B765" i="16" s="1"/>
  <c r="C767" i="19" s="1"/>
  <c r="D767" i="19" s="1"/>
  <c r="E767" i="19" s="1"/>
  <c r="G767" i="19" s="1"/>
  <c r="E765" i="28"/>
  <c r="L597" i="10"/>
  <c r="B597" i="16" s="1"/>
  <c r="C599" i="19" s="1"/>
  <c r="D599" i="19" s="1"/>
  <c r="E599" i="19" s="1"/>
  <c r="G599" i="19" s="1"/>
  <c r="E597" i="28"/>
  <c r="L534" i="10"/>
  <c r="B534" i="16" s="1"/>
  <c r="C536" i="19" s="1"/>
  <c r="D536" i="19" s="1"/>
  <c r="E536" i="19" s="1"/>
  <c r="G536" i="19" s="1"/>
  <c r="E534" i="28"/>
  <c r="L379" i="10"/>
  <c r="B379" i="16" s="1"/>
  <c r="C381" i="19" s="1"/>
  <c r="D381" i="19" s="1"/>
  <c r="E381" i="19" s="1"/>
  <c r="G381" i="19" s="1"/>
  <c r="E379" i="28"/>
  <c r="L325" i="10"/>
  <c r="B325" i="16" s="1"/>
  <c r="C327" i="19" s="1"/>
  <c r="D327" i="19" s="1"/>
  <c r="E327" i="19" s="1"/>
  <c r="G327" i="19" s="1"/>
  <c r="E325" i="28"/>
  <c r="L1171" i="10"/>
  <c r="B1171" i="16" s="1"/>
  <c r="C1173" i="19" s="1"/>
  <c r="D1173" i="19" s="1"/>
  <c r="E1173" i="19" s="1"/>
  <c r="G1173" i="19" s="1"/>
  <c r="E1171" i="28"/>
  <c r="L1105" i="10"/>
  <c r="B1105" i="16" s="1"/>
  <c r="C1107" i="19" s="1"/>
  <c r="D1107" i="19" s="1"/>
  <c r="E1107" i="19" s="1"/>
  <c r="G1107" i="19" s="1"/>
  <c r="E1105" i="28"/>
  <c r="L1046" i="10"/>
  <c r="B1046" i="16" s="1"/>
  <c r="C1048" i="19" s="1"/>
  <c r="D1048" i="19" s="1"/>
  <c r="E1048" i="19" s="1"/>
  <c r="G1048" i="19" s="1"/>
  <c r="E1046" i="28"/>
  <c r="L926" i="10"/>
  <c r="B926" i="16" s="1"/>
  <c r="C928" i="19" s="1"/>
  <c r="D928" i="19" s="1"/>
  <c r="E928" i="19" s="1"/>
  <c r="G928" i="19" s="1"/>
  <c r="E926" i="28"/>
  <c r="L862" i="10"/>
  <c r="B862" i="16" s="1"/>
  <c r="C864" i="19" s="1"/>
  <c r="D864" i="19" s="1"/>
  <c r="E864" i="19" s="1"/>
  <c r="G864" i="19" s="1"/>
  <c r="E862" i="28"/>
  <c r="L758" i="10"/>
  <c r="B758" i="16" s="1"/>
  <c r="C760" i="19" s="1"/>
  <c r="D760" i="19" s="1"/>
  <c r="E760" i="19" s="1"/>
  <c r="G760" i="19" s="1"/>
  <c r="E758" i="28"/>
  <c r="L617" i="10"/>
  <c r="B617" i="16" s="1"/>
  <c r="C619" i="19" s="1"/>
  <c r="D619" i="19" s="1"/>
  <c r="E619" i="19" s="1"/>
  <c r="G619" i="19" s="1"/>
  <c r="E617" i="28"/>
  <c r="L547" i="10"/>
  <c r="B547" i="16" s="1"/>
  <c r="C549" i="19" s="1"/>
  <c r="D549" i="19" s="1"/>
  <c r="E549" i="19" s="1"/>
  <c r="G549" i="19" s="1"/>
  <c r="E547" i="28"/>
  <c r="L483" i="10"/>
  <c r="B483" i="16" s="1"/>
  <c r="C485" i="19" s="1"/>
  <c r="D485" i="19" s="1"/>
  <c r="E485" i="19" s="1"/>
  <c r="G485" i="19" s="1"/>
  <c r="E483" i="28"/>
  <c r="L429" i="10"/>
  <c r="B429" i="16" s="1"/>
  <c r="C431" i="19" s="1"/>
  <c r="D431" i="19" s="1"/>
  <c r="E431" i="19" s="1"/>
  <c r="G431" i="19" s="1"/>
  <c r="E429" i="28"/>
  <c r="L202" i="10"/>
  <c r="B202" i="16" s="1"/>
  <c r="C204" i="19" s="1"/>
  <c r="D204" i="19" s="1"/>
  <c r="E204" i="19" s="1"/>
  <c r="G204" i="19" s="1"/>
  <c r="E202" i="28"/>
  <c r="L1067" i="10"/>
  <c r="B1067" i="16" s="1"/>
  <c r="C1069" i="19" s="1"/>
  <c r="D1069" i="19" s="1"/>
  <c r="E1069" i="19" s="1"/>
  <c r="G1069" i="19" s="1"/>
  <c r="E1067" i="28"/>
  <c r="L955" i="10"/>
  <c r="B955" i="16" s="1"/>
  <c r="C957" i="19" s="1"/>
  <c r="D957" i="19" s="1"/>
  <c r="E957" i="19" s="1"/>
  <c r="G957" i="19" s="1"/>
  <c r="E955" i="28"/>
  <c r="L858" i="10"/>
  <c r="B858" i="16" s="1"/>
  <c r="C860" i="19" s="1"/>
  <c r="D860" i="19" s="1"/>
  <c r="E860" i="19" s="1"/>
  <c r="G860" i="19" s="1"/>
  <c r="E858" i="28"/>
  <c r="L676" i="10"/>
  <c r="B676" i="16" s="1"/>
  <c r="C678" i="19" s="1"/>
  <c r="D678" i="19" s="1"/>
  <c r="E678" i="19" s="1"/>
  <c r="G678" i="19" s="1"/>
  <c r="E676" i="28"/>
  <c r="L501" i="10"/>
  <c r="B501" i="16" s="1"/>
  <c r="C503" i="19" s="1"/>
  <c r="D503" i="19" s="1"/>
  <c r="E503" i="19" s="1"/>
  <c r="G503" i="19" s="1"/>
  <c r="E501" i="28"/>
  <c r="L378" i="10"/>
  <c r="B378" i="16" s="1"/>
  <c r="C380" i="19" s="1"/>
  <c r="D380" i="19" s="1"/>
  <c r="E380" i="19" s="1"/>
  <c r="G380" i="19" s="1"/>
  <c r="E378" i="28"/>
  <c r="L234" i="10"/>
  <c r="B234" i="16" s="1"/>
  <c r="C236" i="19" s="1"/>
  <c r="D236" i="19" s="1"/>
  <c r="E236" i="19" s="1"/>
  <c r="G236" i="19" s="1"/>
  <c r="E234" i="28"/>
  <c r="L169" i="10"/>
  <c r="B169" i="16" s="1"/>
  <c r="C171" i="19" s="1"/>
  <c r="D171" i="19" s="1"/>
  <c r="E171" i="19" s="1"/>
  <c r="G171" i="19" s="1"/>
  <c r="E169" i="28"/>
  <c r="L1219" i="10"/>
  <c r="B1219" i="16" s="1"/>
  <c r="C1221" i="19" s="1"/>
  <c r="D1221" i="19" s="1"/>
  <c r="E1221" i="19" s="1"/>
  <c r="G1221" i="19" s="1"/>
  <c r="E1219" i="28"/>
  <c r="L1104" i="10"/>
  <c r="B1104" i="16" s="1"/>
  <c r="C1106" i="19" s="1"/>
  <c r="D1106" i="19" s="1"/>
  <c r="E1106" i="19" s="1"/>
  <c r="G1106" i="19" s="1"/>
  <c r="E1104" i="28"/>
  <c r="L1022" i="10"/>
  <c r="B1022" i="16" s="1"/>
  <c r="C1024" i="19" s="1"/>
  <c r="D1024" i="19" s="1"/>
  <c r="E1024" i="19" s="1"/>
  <c r="G1024" i="19" s="1"/>
  <c r="E1022" i="28"/>
  <c r="L891" i="10"/>
  <c r="B891" i="16" s="1"/>
  <c r="C893" i="19" s="1"/>
  <c r="D893" i="19" s="1"/>
  <c r="E893" i="19" s="1"/>
  <c r="G893" i="19" s="1"/>
  <c r="E891" i="28"/>
  <c r="L551" i="10"/>
  <c r="B551" i="16" s="1"/>
  <c r="C553" i="19" s="1"/>
  <c r="D553" i="19" s="1"/>
  <c r="E553" i="19" s="1"/>
  <c r="G553" i="19" s="1"/>
  <c r="E551" i="28"/>
  <c r="L280" i="10"/>
  <c r="B280" i="16" s="1"/>
  <c r="C282" i="19" s="1"/>
  <c r="D282" i="19" s="1"/>
  <c r="E282" i="19" s="1"/>
  <c r="G282" i="19" s="1"/>
  <c r="E280" i="28"/>
  <c r="L287" i="10"/>
  <c r="B287" i="16" s="1"/>
  <c r="C289" i="19" s="1"/>
  <c r="D289" i="19" s="1"/>
  <c r="E289" i="19" s="1"/>
  <c r="G289" i="19" s="1"/>
  <c r="E287" i="28"/>
  <c r="L1188" i="10"/>
  <c r="B1188" i="16" s="1"/>
  <c r="C1190" i="19" s="1"/>
  <c r="D1190" i="19" s="1"/>
  <c r="E1190" i="19" s="1"/>
  <c r="G1190" i="19" s="1"/>
  <c r="E1188" i="28"/>
  <c r="L775" i="10"/>
  <c r="B775" i="16" s="1"/>
  <c r="C777" i="19" s="1"/>
  <c r="D777" i="19" s="1"/>
  <c r="E777" i="19" s="1"/>
  <c r="G777" i="19" s="1"/>
  <c r="E775" i="28"/>
  <c r="L72" i="10"/>
  <c r="B72" i="16" s="1"/>
  <c r="C74" i="19" s="1"/>
  <c r="D74" i="19" s="1"/>
  <c r="E74" i="19" s="1"/>
  <c r="G74" i="19" s="1"/>
  <c r="E72" i="28"/>
  <c r="L78" i="10"/>
  <c r="B78" i="16" s="1"/>
  <c r="C80" i="19" s="1"/>
  <c r="D80" i="19" s="1"/>
  <c r="E80" i="19" s="1"/>
  <c r="G80" i="19" s="1"/>
  <c r="E78" i="28"/>
  <c r="L487" i="10"/>
  <c r="B487" i="16" s="1"/>
  <c r="C489" i="19" s="1"/>
  <c r="D489" i="19" s="1"/>
  <c r="E489" i="19" s="1"/>
  <c r="G489" i="19" s="1"/>
  <c r="E487" i="28"/>
  <c r="L1033" i="10"/>
  <c r="B1033" i="16" s="1"/>
  <c r="C1035" i="19" s="1"/>
  <c r="D1035" i="19" s="1"/>
  <c r="E1035" i="19" s="1"/>
  <c r="G1035" i="19" s="1"/>
  <c r="E1033" i="28"/>
  <c r="L219" i="10"/>
  <c r="B219" i="16" s="1"/>
  <c r="C221" i="19" s="1"/>
  <c r="D221" i="19" s="1"/>
  <c r="E221" i="19" s="1"/>
  <c r="G221" i="19" s="1"/>
  <c r="E219" i="28"/>
  <c r="L921" i="10"/>
  <c r="B921" i="16" s="1"/>
  <c r="C923" i="19" s="1"/>
  <c r="D923" i="19" s="1"/>
  <c r="E923" i="19" s="1"/>
  <c r="G923" i="19" s="1"/>
  <c r="E921" i="28"/>
  <c r="L790" i="10"/>
  <c r="B790" i="16" s="1"/>
  <c r="C792" i="19" s="1"/>
  <c r="D792" i="19" s="1"/>
  <c r="E792" i="19" s="1"/>
  <c r="G792" i="19" s="1"/>
  <c r="E790" i="28"/>
  <c r="L571" i="10"/>
  <c r="B571" i="16" s="1"/>
  <c r="C573" i="19" s="1"/>
  <c r="D573" i="19" s="1"/>
  <c r="E573" i="19" s="1"/>
  <c r="G573" i="19" s="1"/>
  <c r="E571" i="28"/>
  <c r="L184" i="10"/>
  <c r="B184" i="16" s="1"/>
  <c r="C186" i="19" s="1"/>
  <c r="D186" i="19" s="1"/>
  <c r="E186" i="19" s="1"/>
  <c r="G186" i="19" s="1"/>
  <c r="E184" i="28"/>
  <c r="L705" i="10"/>
  <c r="B705" i="16" s="1"/>
  <c r="C707" i="19" s="1"/>
  <c r="D707" i="19" s="1"/>
  <c r="E707" i="19" s="1"/>
  <c r="G707" i="19" s="1"/>
  <c r="E705" i="28"/>
  <c r="L475" i="10"/>
  <c r="B475" i="16" s="1"/>
  <c r="C477" i="19" s="1"/>
  <c r="D477" i="19" s="1"/>
  <c r="E477" i="19" s="1"/>
  <c r="G477" i="19" s="1"/>
  <c r="E475" i="28"/>
  <c r="L284" i="10"/>
  <c r="B284" i="16" s="1"/>
  <c r="C286" i="19" s="1"/>
  <c r="D286" i="19" s="1"/>
  <c r="E286" i="19" s="1"/>
  <c r="G286" i="19" s="1"/>
  <c r="E284" i="28"/>
  <c r="L136" i="10"/>
  <c r="B136" i="16" s="1"/>
  <c r="C138" i="19" s="1"/>
  <c r="D138" i="19" s="1"/>
  <c r="E138" i="19" s="1"/>
  <c r="G138" i="19" s="1"/>
  <c r="E136" i="28"/>
  <c r="L385" i="10"/>
  <c r="B385" i="16" s="1"/>
  <c r="C387" i="19" s="1"/>
  <c r="D387" i="19" s="1"/>
  <c r="E387" i="19" s="1"/>
  <c r="G387" i="19" s="1"/>
  <c r="E385" i="28"/>
  <c r="L1056" i="10"/>
  <c r="B1056" i="16" s="1"/>
  <c r="C1058" i="19" s="1"/>
  <c r="D1058" i="19" s="1"/>
  <c r="E1058" i="19" s="1"/>
  <c r="G1058" i="19" s="1"/>
  <c r="E1056" i="28"/>
  <c r="L488" i="10"/>
  <c r="B488" i="16" s="1"/>
  <c r="C490" i="19" s="1"/>
  <c r="D490" i="19" s="1"/>
  <c r="E490" i="19" s="1"/>
  <c r="G490" i="19" s="1"/>
  <c r="E488" i="28"/>
  <c r="L876" i="10"/>
  <c r="B876" i="16" s="1"/>
  <c r="C878" i="19" s="1"/>
  <c r="D878" i="19" s="1"/>
  <c r="E878" i="19" s="1"/>
  <c r="G878" i="19" s="1"/>
  <c r="E876" i="28"/>
  <c r="L939" i="10"/>
  <c r="B939" i="16" s="1"/>
  <c r="C941" i="19" s="1"/>
  <c r="D941" i="19" s="1"/>
  <c r="E941" i="19" s="1"/>
  <c r="G941" i="19" s="1"/>
  <c r="E939" i="28"/>
  <c r="L348" i="10"/>
  <c r="B348" i="16" s="1"/>
  <c r="C350" i="19" s="1"/>
  <c r="D350" i="19" s="1"/>
  <c r="E350" i="19" s="1"/>
  <c r="G350" i="19" s="1"/>
  <c r="E348" i="28"/>
  <c r="L489" i="10"/>
  <c r="B489" i="16" s="1"/>
  <c r="C491" i="19" s="1"/>
  <c r="D491" i="19" s="1"/>
  <c r="E491" i="19" s="1"/>
  <c r="G491" i="19" s="1"/>
  <c r="E489" i="28"/>
  <c r="L5" i="10"/>
  <c r="B5" i="16" s="1"/>
  <c r="C7" i="19" s="1"/>
  <c r="D7" i="19" s="1"/>
  <c r="E7" i="19" s="1"/>
  <c r="G7" i="19" s="1"/>
  <c r="E5" i="28"/>
  <c r="L115" i="10"/>
  <c r="B115" i="16" s="1"/>
  <c r="C117" i="19" s="1"/>
  <c r="D117" i="19" s="1"/>
  <c r="E117" i="19" s="1"/>
  <c r="G117" i="19" s="1"/>
  <c r="E115" i="28"/>
  <c r="L956" i="10"/>
  <c r="B956" i="16" s="1"/>
  <c r="C958" i="19" s="1"/>
  <c r="D958" i="19" s="1"/>
  <c r="E958" i="19" s="1"/>
  <c r="G958" i="19" s="1"/>
  <c r="E956" i="28"/>
  <c r="L854" i="10"/>
  <c r="B854" i="16" s="1"/>
  <c r="C856" i="19" s="1"/>
  <c r="D856" i="19" s="1"/>
  <c r="E856" i="19" s="1"/>
  <c r="G856" i="19" s="1"/>
  <c r="E854" i="28"/>
  <c r="L1001" i="10"/>
  <c r="B1001" i="16" s="1"/>
  <c r="C1003" i="19" s="1"/>
  <c r="D1003" i="19" s="1"/>
  <c r="E1003" i="19" s="1"/>
  <c r="G1003" i="19" s="1"/>
  <c r="E1001" i="28"/>
  <c r="L984" i="10"/>
  <c r="B984" i="16" s="1"/>
  <c r="C986" i="19" s="1"/>
  <c r="D986" i="19" s="1"/>
  <c r="E986" i="19" s="1"/>
  <c r="G986" i="19" s="1"/>
  <c r="E984" i="28"/>
  <c r="L663" i="10"/>
  <c r="B663" i="16" s="1"/>
  <c r="C665" i="19" s="1"/>
  <c r="D665" i="19" s="1"/>
  <c r="E665" i="19" s="1"/>
  <c r="G665" i="19" s="1"/>
  <c r="E663" i="28"/>
  <c r="L499" i="10"/>
  <c r="B499" i="16" s="1"/>
  <c r="C501" i="19" s="1"/>
  <c r="D501" i="19" s="1"/>
  <c r="E501" i="19" s="1"/>
  <c r="G501" i="19" s="1"/>
  <c r="E499" i="28"/>
  <c r="L255" i="10"/>
  <c r="B255" i="16" s="1"/>
  <c r="C257" i="19" s="1"/>
  <c r="D257" i="19" s="1"/>
  <c r="E257" i="19" s="1"/>
  <c r="G257" i="19" s="1"/>
  <c r="E255" i="28"/>
  <c r="L424" i="10"/>
  <c r="B424" i="16" s="1"/>
  <c r="C426" i="19" s="1"/>
  <c r="D426" i="19" s="1"/>
  <c r="E426" i="19" s="1"/>
  <c r="G426" i="19" s="1"/>
  <c r="E424" i="28"/>
  <c r="L1143" i="10"/>
  <c r="B1143" i="16" s="1"/>
  <c r="C1145" i="19" s="1"/>
  <c r="D1145" i="19" s="1"/>
  <c r="E1145" i="19" s="1"/>
  <c r="G1145" i="19" s="1"/>
  <c r="E1143" i="28"/>
  <c r="L1013" i="10"/>
  <c r="B1013" i="16" s="1"/>
  <c r="C1015" i="19" s="1"/>
  <c r="D1015" i="19" s="1"/>
  <c r="E1015" i="19" s="1"/>
  <c r="G1015" i="19" s="1"/>
  <c r="E1013" i="28"/>
  <c r="L949" i="10"/>
  <c r="B949" i="16" s="1"/>
  <c r="C951" i="19" s="1"/>
  <c r="D951" i="19" s="1"/>
  <c r="E951" i="19" s="1"/>
  <c r="G951" i="19" s="1"/>
  <c r="E949" i="28"/>
  <c r="L885" i="10"/>
  <c r="B885" i="16" s="1"/>
  <c r="C887" i="19" s="1"/>
  <c r="D887" i="19" s="1"/>
  <c r="E887" i="19" s="1"/>
  <c r="G887" i="19" s="1"/>
  <c r="E885" i="28"/>
  <c r="L821" i="10"/>
  <c r="B821" i="16" s="1"/>
  <c r="C823" i="19" s="1"/>
  <c r="D823" i="19" s="1"/>
  <c r="E823" i="19" s="1"/>
  <c r="G823" i="19" s="1"/>
  <c r="E821" i="28"/>
  <c r="L1183" i="10"/>
  <c r="B1183" i="16" s="1"/>
  <c r="C1185" i="19" s="1"/>
  <c r="D1185" i="19" s="1"/>
  <c r="E1185" i="19" s="1"/>
  <c r="G1185" i="19" s="1"/>
  <c r="E1183" i="28"/>
  <c r="L1032" i="10"/>
  <c r="B1032" i="16" s="1"/>
  <c r="C1034" i="19" s="1"/>
  <c r="D1034" i="19" s="1"/>
  <c r="E1034" i="19" s="1"/>
  <c r="G1034" i="19" s="1"/>
  <c r="E1032" i="28"/>
  <c r="L856" i="10"/>
  <c r="B856" i="16" s="1"/>
  <c r="C858" i="19" s="1"/>
  <c r="D858" i="19" s="1"/>
  <c r="E858" i="19" s="1"/>
  <c r="G858" i="19" s="1"/>
  <c r="E856" i="28"/>
  <c r="L725" i="10"/>
  <c r="B725" i="16" s="1"/>
  <c r="C727" i="19" s="1"/>
  <c r="D727" i="19" s="1"/>
  <c r="E727" i="19" s="1"/>
  <c r="G727" i="19" s="1"/>
  <c r="E725" i="28"/>
  <c r="L608" i="10"/>
  <c r="B608" i="16" s="1"/>
  <c r="C610" i="19" s="1"/>
  <c r="D610" i="19" s="1"/>
  <c r="E610" i="19" s="1"/>
  <c r="G610" i="19" s="1"/>
  <c r="E608" i="28"/>
  <c r="L1122" i="10"/>
  <c r="B1122" i="16" s="1"/>
  <c r="C1124" i="19" s="1"/>
  <c r="D1124" i="19" s="1"/>
  <c r="E1124" i="19" s="1"/>
  <c r="G1124" i="19" s="1"/>
  <c r="E1122" i="28"/>
  <c r="L1162" i="10"/>
  <c r="B1162" i="16" s="1"/>
  <c r="C1164" i="19" s="1"/>
  <c r="D1164" i="19" s="1"/>
  <c r="E1164" i="19" s="1"/>
  <c r="G1164" i="19" s="1"/>
  <c r="E1162" i="28"/>
  <c r="L999" i="10"/>
  <c r="B999" i="16" s="1"/>
  <c r="C1001" i="19" s="1"/>
  <c r="D1001" i="19" s="1"/>
  <c r="E1001" i="19" s="1"/>
  <c r="G1001" i="19" s="1"/>
  <c r="E999" i="28"/>
  <c r="L920" i="10"/>
  <c r="B920" i="16" s="1"/>
  <c r="C922" i="19" s="1"/>
  <c r="D922" i="19" s="1"/>
  <c r="E922" i="19" s="1"/>
  <c r="G922" i="19" s="1"/>
  <c r="E920" i="28"/>
  <c r="L791" i="10"/>
  <c r="B791" i="16" s="1"/>
  <c r="C793" i="19" s="1"/>
  <c r="D793" i="19" s="1"/>
  <c r="E793" i="19" s="1"/>
  <c r="G793" i="19" s="1"/>
  <c r="E791" i="28"/>
  <c r="L1101" i="10"/>
  <c r="B1101" i="16" s="1"/>
  <c r="C1103" i="19" s="1"/>
  <c r="D1103" i="19" s="1"/>
  <c r="E1103" i="19" s="1"/>
  <c r="G1103" i="19" s="1"/>
  <c r="E1101" i="28"/>
  <c r="L781" i="10"/>
  <c r="B781" i="16" s="1"/>
  <c r="C783" i="19" s="1"/>
  <c r="D783" i="19" s="1"/>
  <c r="E783" i="19" s="1"/>
  <c r="G783" i="19" s="1"/>
  <c r="E781" i="28"/>
  <c r="L954" i="10"/>
  <c r="B954" i="16" s="1"/>
  <c r="C956" i="19" s="1"/>
  <c r="D956" i="19" s="1"/>
  <c r="E956" i="19" s="1"/>
  <c r="G956" i="19" s="1"/>
  <c r="E954" i="28"/>
  <c r="L666" i="10"/>
  <c r="B666" i="16" s="1"/>
  <c r="C668" i="19" s="1"/>
  <c r="D668" i="19" s="1"/>
  <c r="E668" i="19" s="1"/>
  <c r="G668" i="19" s="1"/>
  <c r="E666" i="28"/>
  <c r="L514" i="10"/>
  <c r="B514" i="16" s="1"/>
  <c r="C516" i="19" s="1"/>
  <c r="D516" i="19" s="1"/>
  <c r="E516" i="19" s="1"/>
  <c r="G516" i="19" s="1"/>
  <c r="E514" i="28"/>
  <c r="L912" i="10"/>
  <c r="B912" i="16" s="1"/>
  <c r="C914" i="19" s="1"/>
  <c r="D914" i="19" s="1"/>
  <c r="E914" i="19" s="1"/>
  <c r="G914" i="19" s="1"/>
  <c r="E912" i="28"/>
  <c r="L709" i="10"/>
  <c r="B709" i="16" s="1"/>
  <c r="C711" i="19" s="1"/>
  <c r="D711" i="19" s="1"/>
  <c r="E711" i="19" s="1"/>
  <c r="G711" i="19" s="1"/>
  <c r="E709" i="28"/>
  <c r="L797" i="10"/>
  <c r="B797" i="16" s="1"/>
  <c r="C799" i="19" s="1"/>
  <c r="D799" i="19" s="1"/>
  <c r="E799" i="19" s="1"/>
  <c r="G799" i="19" s="1"/>
  <c r="E797" i="28"/>
  <c r="L522" i="10"/>
  <c r="B522" i="16" s="1"/>
  <c r="C524" i="19" s="1"/>
  <c r="D524" i="19" s="1"/>
  <c r="E524" i="19" s="1"/>
  <c r="G524" i="19" s="1"/>
  <c r="E522" i="28"/>
  <c r="L759" i="10"/>
  <c r="B759" i="16" s="1"/>
  <c r="C761" i="19" s="1"/>
  <c r="D761" i="19" s="1"/>
  <c r="E761" i="19" s="1"/>
  <c r="G761" i="19" s="1"/>
  <c r="E759" i="28"/>
  <c r="L574" i="10"/>
  <c r="B574" i="16" s="1"/>
  <c r="C576" i="19" s="1"/>
  <c r="D576" i="19" s="1"/>
  <c r="E576" i="19" s="1"/>
  <c r="G576" i="19" s="1"/>
  <c r="E574" i="28"/>
  <c r="L391" i="10"/>
  <c r="B391" i="16" s="1"/>
  <c r="C393" i="19" s="1"/>
  <c r="D393" i="19" s="1"/>
  <c r="E393" i="19" s="1"/>
  <c r="G393" i="19" s="1"/>
  <c r="E391" i="28"/>
  <c r="L209" i="10"/>
  <c r="B209" i="16" s="1"/>
  <c r="C211" i="19" s="1"/>
  <c r="D211" i="19" s="1"/>
  <c r="E211" i="19" s="1"/>
  <c r="G211" i="19" s="1"/>
  <c r="E209" i="28"/>
  <c r="L68" i="10"/>
  <c r="B68" i="16" s="1"/>
  <c r="C70" i="19" s="1"/>
  <c r="D70" i="19" s="1"/>
  <c r="E70" i="19" s="1"/>
  <c r="G70" i="19" s="1"/>
  <c r="E68" i="28"/>
  <c r="L507" i="10"/>
  <c r="B507" i="16" s="1"/>
  <c r="C509" i="19" s="1"/>
  <c r="D509" i="19" s="1"/>
  <c r="E509" i="19" s="1"/>
  <c r="G509" i="19" s="1"/>
  <c r="E507" i="28"/>
  <c r="L431" i="10"/>
  <c r="B431" i="16" s="1"/>
  <c r="C433" i="19" s="1"/>
  <c r="D433" i="19" s="1"/>
  <c r="E433" i="19" s="1"/>
  <c r="G433" i="19" s="1"/>
  <c r="E431" i="28"/>
  <c r="L249" i="10"/>
  <c r="B249" i="16" s="1"/>
  <c r="C251" i="19" s="1"/>
  <c r="D251" i="19" s="1"/>
  <c r="E251" i="19" s="1"/>
  <c r="G251" i="19" s="1"/>
  <c r="E249" i="28"/>
  <c r="L84" i="10"/>
  <c r="B84" i="16" s="1"/>
  <c r="C86" i="19" s="1"/>
  <c r="D86" i="19" s="1"/>
  <c r="E86" i="19" s="1"/>
  <c r="G86" i="19" s="1"/>
  <c r="E84" i="28"/>
  <c r="L79" i="10"/>
  <c r="B79" i="16" s="1"/>
  <c r="C81" i="19" s="1"/>
  <c r="D81" i="19" s="1"/>
  <c r="E81" i="19" s="1"/>
  <c r="G81" i="19" s="1"/>
  <c r="E79" i="28"/>
  <c r="L543" i="10"/>
  <c r="B543" i="16" s="1"/>
  <c r="C545" i="19" s="1"/>
  <c r="D545" i="19" s="1"/>
  <c r="E545" i="19" s="1"/>
  <c r="G545" i="19" s="1"/>
  <c r="E543" i="28"/>
  <c r="L380" i="10"/>
  <c r="B380" i="16" s="1"/>
  <c r="C382" i="19" s="1"/>
  <c r="D382" i="19" s="1"/>
  <c r="E382" i="19" s="1"/>
  <c r="G382" i="19" s="1"/>
  <c r="E380" i="28"/>
  <c r="L215" i="10"/>
  <c r="B215" i="16" s="1"/>
  <c r="C217" i="19" s="1"/>
  <c r="D217" i="19" s="1"/>
  <c r="E217" i="19" s="1"/>
  <c r="G217" i="19" s="1"/>
  <c r="E215" i="28"/>
  <c r="L645" i="10"/>
  <c r="B645" i="16" s="1"/>
  <c r="C647" i="19" s="1"/>
  <c r="D647" i="19" s="1"/>
  <c r="E647" i="19" s="1"/>
  <c r="G647" i="19" s="1"/>
  <c r="E645" i="28"/>
  <c r="L319" i="10"/>
  <c r="B319" i="16" s="1"/>
  <c r="C321" i="19" s="1"/>
  <c r="D321" i="19" s="1"/>
  <c r="E321" i="19" s="1"/>
  <c r="G321" i="19" s="1"/>
  <c r="E319" i="28"/>
  <c r="L127" i="10"/>
  <c r="B127" i="16" s="1"/>
  <c r="C129" i="19" s="1"/>
  <c r="D129" i="19" s="1"/>
  <c r="E129" i="19" s="1"/>
  <c r="G129" i="19" s="1"/>
  <c r="E127" i="28"/>
  <c r="L463" i="10"/>
  <c r="B463" i="16" s="1"/>
  <c r="C465" i="19" s="1"/>
  <c r="D465" i="19" s="1"/>
  <c r="E465" i="19" s="1"/>
  <c r="G465" i="19" s="1"/>
  <c r="E463" i="28"/>
  <c r="L613" i="10"/>
  <c r="B613" i="16" s="1"/>
  <c r="C615" i="19" s="1"/>
  <c r="D615" i="19" s="1"/>
  <c r="E615" i="19" s="1"/>
  <c r="G615" i="19" s="1"/>
  <c r="E613" i="28"/>
  <c r="L332" i="10"/>
  <c r="B332" i="16" s="1"/>
  <c r="C334" i="19" s="1"/>
  <c r="D334" i="19" s="1"/>
  <c r="E334" i="19" s="1"/>
  <c r="G334" i="19" s="1"/>
  <c r="E332" i="28"/>
  <c r="L167" i="10"/>
  <c r="B167" i="16" s="1"/>
  <c r="C169" i="19" s="1"/>
  <c r="D169" i="19" s="1"/>
  <c r="E169" i="19" s="1"/>
  <c r="G169" i="19" s="1"/>
  <c r="E167" i="28"/>
  <c r="L44" i="10"/>
  <c r="B44" i="16" s="1"/>
  <c r="C46" i="19" s="1"/>
  <c r="D46" i="19" s="1"/>
  <c r="E46" i="19" s="1"/>
  <c r="G46" i="19" s="1"/>
  <c r="E44" i="28"/>
  <c r="L50" i="10"/>
  <c r="B50" i="16" s="1"/>
  <c r="C52" i="19" s="1"/>
  <c r="D52" i="19" s="1"/>
  <c r="E52" i="19" s="1"/>
  <c r="G52" i="19" s="1"/>
  <c r="E50" i="28"/>
  <c r="L486" i="10"/>
  <c r="B486" i="16" s="1"/>
  <c r="C488" i="19" s="1"/>
  <c r="D488" i="19" s="1"/>
  <c r="E488" i="19" s="1"/>
  <c r="G488" i="19" s="1"/>
  <c r="E486" i="28"/>
  <c r="L1198" i="10"/>
  <c r="B1198" i="16" s="1"/>
  <c r="C1200" i="19" s="1"/>
  <c r="D1200" i="19" s="1"/>
  <c r="E1200" i="19" s="1"/>
  <c r="G1200" i="19" s="1"/>
  <c r="E1198" i="28"/>
  <c r="L1087" i="10"/>
  <c r="B1087" i="16" s="1"/>
  <c r="C1089" i="19" s="1"/>
  <c r="D1089" i="19" s="1"/>
  <c r="E1089" i="19" s="1"/>
  <c r="G1089" i="19" s="1"/>
  <c r="E1087" i="28"/>
  <c r="L989" i="10"/>
  <c r="B989" i="16" s="1"/>
  <c r="C991" i="19" s="1"/>
  <c r="D991" i="19" s="1"/>
  <c r="E991" i="19" s="1"/>
  <c r="G991" i="19" s="1"/>
  <c r="E989" i="28"/>
  <c r="L868" i="10"/>
  <c r="B868" i="16" s="1"/>
  <c r="C870" i="19" s="1"/>
  <c r="D870" i="19" s="1"/>
  <c r="E870" i="19" s="1"/>
  <c r="G870" i="19" s="1"/>
  <c r="E868" i="28"/>
  <c r="L726" i="10"/>
  <c r="B726" i="16" s="1"/>
  <c r="C728" i="19" s="1"/>
  <c r="D728" i="19" s="1"/>
  <c r="E728" i="19" s="1"/>
  <c r="G728" i="19" s="1"/>
  <c r="E726" i="28"/>
  <c r="L638" i="10"/>
  <c r="B638" i="16" s="1"/>
  <c r="C640" i="19" s="1"/>
  <c r="D640" i="19" s="1"/>
  <c r="E640" i="19" s="1"/>
  <c r="G640" i="19" s="1"/>
  <c r="E638" i="28"/>
  <c r="L1161" i="10"/>
  <c r="B1161" i="16" s="1"/>
  <c r="C1163" i="19" s="1"/>
  <c r="D1163" i="19" s="1"/>
  <c r="E1163" i="19" s="1"/>
  <c r="G1163" i="19" s="1"/>
  <c r="E1161" i="28"/>
  <c r="L1007" i="10"/>
  <c r="B1007" i="16" s="1"/>
  <c r="C1009" i="19" s="1"/>
  <c r="D1009" i="19" s="1"/>
  <c r="E1009" i="19" s="1"/>
  <c r="G1009" i="19" s="1"/>
  <c r="E1007" i="28"/>
  <c r="L860" i="10"/>
  <c r="B860" i="16" s="1"/>
  <c r="C862" i="19" s="1"/>
  <c r="D862" i="19" s="1"/>
  <c r="E862" i="19" s="1"/>
  <c r="G862" i="19" s="1"/>
  <c r="E860" i="28"/>
  <c r="L1216" i="10"/>
  <c r="B1216" i="16" s="1"/>
  <c r="C1218" i="19" s="1"/>
  <c r="D1218" i="19" s="1"/>
  <c r="E1218" i="19" s="1"/>
  <c r="G1218" i="19" s="1"/>
  <c r="E1216" i="28"/>
  <c r="L1142" i="10"/>
  <c r="B1142" i="16" s="1"/>
  <c r="C1144" i="19" s="1"/>
  <c r="D1144" i="19" s="1"/>
  <c r="E1144" i="19" s="1"/>
  <c r="G1144" i="19" s="1"/>
  <c r="E1142" i="28"/>
  <c r="L1208" i="10"/>
  <c r="B1208" i="16" s="1"/>
  <c r="C1210" i="19" s="1"/>
  <c r="D1210" i="19" s="1"/>
  <c r="E1210" i="19" s="1"/>
  <c r="G1210" i="19" s="1"/>
  <c r="E1208" i="28"/>
  <c r="L1108" i="10"/>
  <c r="B1108" i="16" s="1"/>
  <c r="C1110" i="19" s="1"/>
  <c r="D1110" i="19" s="1"/>
  <c r="E1110" i="19" s="1"/>
  <c r="G1110" i="19" s="1"/>
  <c r="E1108" i="28"/>
  <c r="L1214" i="10"/>
  <c r="B1214" i="16" s="1"/>
  <c r="C1216" i="19" s="1"/>
  <c r="D1216" i="19" s="1"/>
  <c r="E1216" i="19" s="1"/>
  <c r="G1216" i="19" s="1"/>
  <c r="E1214" i="28"/>
  <c r="L830" i="10"/>
  <c r="B830" i="16" s="1"/>
  <c r="C832" i="19" s="1"/>
  <c r="D832" i="19" s="1"/>
  <c r="E832" i="19" s="1"/>
  <c r="G832" i="19" s="1"/>
  <c r="E830" i="28"/>
  <c r="L567" i="10"/>
  <c r="B567" i="16" s="1"/>
  <c r="C569" i="19" s="1"/>
  <c r="D569" i="19" s="1"/>
  <c r="E569" i="19" s="1"/>
  <c r="G569" i="19" s="1"/>
  <c r="E567" i="28"/>
  <c r="L456" i="10"/>
  <c r="B456" i="16" s="1"/>
  <c r="C458" i="19" s="1"/>
  <c r="D458" i="19" s="1"/>
  <c r="E458" i="19" s="1"/>
  <c r="G458" i="19" s="1"/>
  <c r="E456" i="28"/>
  <c r="L370" i="10"/>
  <c r="B370" i="16" s="1"/>
  <c r="C372" i="19" s="1"/>
  <c r="D372" i="19" s="1"/>
  <c r="E372" i="19" s="1"/>
  <c r="G372" i="19" s="1"/>
  <c r="E370" i="28"/>
  <c r="L200" i="10"/>
  <c r="B200" i="16" s="1"/>
  <c r="C202" i="19" s="1"/>
  <c r="D202" i="19" s="1"/>
  <c r="E202" i="19" s="1"/>
  <c r="G202" i="19" s="1"/>
  <c r="E200" i="28"/>
  <c r="L139" i="10"/>
  <c r="B139" i="16" s="1"/>
  <c r="C141" i="19" s="1"/>
  <c r="D141" i="19" s="1"/>
  <c r="E141" i="19" s="1"/>
  <c r="G141" i="19" s="1"/>
  <c r="E139" i="28"/>
  <c r="L1123" i="10"/>
  <c r="B1123" i="16" s="1"/>
  <c r="C1125" i="19" s="1"/>
  <c r="D1125" i="19" s="1"/>
  <c r="E1125" i="19" s="1"/>
  <c r="G1125" i="19" s="1"/>
  <c r="E1123" i="28"/>
  <c r="L1014" i="10"/>
  <c r="B1014" i="16" s="1"/>
  <c r="C1016" i="19" s="1"/>
  <c r="D1016" i="19" s="1"/>
  <c r="E1016" i="19" s="1"/>
  <c r="G1016" i="19" s="1"/>
  <c r="E1014" i="28"/>
  <c r="L786" i="10"/>
  <c r="B786" i="16" s="1"/>
  <c r="C788" i="19" s="1"/>
  <c r="D788" i="19" s="1"/>
  <c r="E788" i="19" s="1"/>
  <c r="G788" i="19" s="1"/>
  <c r="E786" i="28"/>
  <c r="L708" i="10"/>
  <c r="B708" i="16" s="1"/>
  <c r="C710" i="19" s="1"/>
  <c r="D710" i="19" s="1"/>
  <c r="E710" i="19" s="1"/>
  <c r="G710" i="19" s="1"/>
  <c r="E708" i="28"/>
  <c r="L626" i="10"/>
  <c r="B626" i="16" s="1"/>
  <c r="C628" i="19" s="1"/>
  <c r="D628" i="19" s="1"/>
  <c r="E628" i="19" s="1"/>
  <c r="G628" i="19" s="1"/>
  <c r="E626" i="28"/>
  <c r="L542" i="10"/>
  <c r="B542" i="16" s="1"/>
  <c r="C544" i="19" s="1"/>
  <c r="D544" i="19" s="1"/>
  <c r="E544" i="19" s="1"/>
  <c r="G544" i="19" s="1"/>
  <c r="E542" i="28"/>
  <c r="L358" i="10"/>
  <c r="B358" i="16" s="1"/>
  <c r="C360" i="19" s="1"/>
  <c r="D360" i="19" s="1"/>
  <c r="E360" i="19" s="1"/>
  <c r="G360" i="19" s="1"/>
  <c r="E358" i="28"/>
  <c r="L308" i="10"/>
  <c r="B308" i="16" s="1"/>
  <c r="C310" i="19" s="1"/>
  <c r="D310" i="19" s="1"/>
  <c r="E310" i="19" s="1"/>
  <c r="G310" i="19" s="1"/>
  <c r="E308" i="28"/>
  <c r="L261" i="10"/>
  <c r="B261" i="16" s="1"/>
  <c r="C263" i="19" s="1"/>
  <c r="D263" i="19" s="1"/>
  <c r="E263" i="19" s="1"/>
  <c r="G263" i="19" s="1"/>
  <c r="E261" i="28"/>
  <c r="L48" i="10"/>
  <c r="B48" i="16" s="1"/>
  <c r="C50" i="19" s="1"/>
  <c r="D50" i="19" s="1"/>
  <c r="E50" i="19" s="1"/>
  <c r="G50" i="19" s="1"/>
  <c r="E48" i="28"/>
  <c r="L123" i="10"/>
  <c r="B123" i="16" s="1"/>
  <c r="C125" i="19" s="1"/>
  <c r="D125" i="19" s="1"/>
  <c r="E125" i="19" s="1"/>
  <c r="G125" i="19" s="1"/>
  <c r="E123" i="28"/>
  <c r="L1233" i="10"/>
  <c r="B1233" i="16" s="1"/>
  <c r="C1235" i="19" s="1"/>
  <c r="D1235" i="19" s="1"/>
  <c r="E1235" i="19" s="1"/>
  <c r="G1235" i="19" s="1"/>
  <c r="E1233" i="28"/>
  <c r="L964" i="10"/>
  <c r="B964" i="16" s="1"/>
  <c r="C966" i="19" s="1"/>
  <c r="D966" i="19" s="1"/>
  <c r="E966" i="19" s="1"/>
  <c r="G966" i="19" s="1"/>
  <c r="E964" i="28"/>
  <c r="L907" i="10"/>
  <c r="B907" i="16" s="1"/>
  <c r="C909" i="19" s="1"/>
  <c r="D909" i="19" s="1"/>
  <c r="E909" i="19" s="1"/>
  <c r="G909" i="19" s="1"/>
  <c r="E907" i="28"/>
  <c r="L863" i="10"/>
  <c r="B863" i="16" s="1"/>
  <c r="C865" i="19" s="1"/>
  <c r="D865" i="19" s="1"/>
  <c r="E865" i="19" s="1"/>
  <c r="G865" i="19" s="1"/>
  <c r="E863" i="28"/>
  <c r="L671" i="10"/>
  <c r="B671" i="16" s="1"/>
  <c r="C673" i="19" s="1"/>
  <c r="D673" i="19" s="1"/>
  <c r="E673" i="19" s="1"/>
  <c r="G673" i="19" s="1"/>
  <c r="E671" i="28"/>
  <c r="L619" i="10"/>
  <c r="B619" i="16" s="1"/>
  <c r="C621" i="19" s="1"/>
  <c r="D621" i="19" s="1"/>
  <c r="E621" i="19" s="1"/>
  <c r="G621" i="19" s="1"/>
  <c r="E619" i="28"/>
  <c r="L448" i="10"/>
  <c r="B448" i="16" s="1"/>
  <c r="C450" i="19" s="1"/>
  <c r="D450" i="19" s="1"/>
  <c r="E450" i="19" s="1"/>
  <c r="G450" i="19" s="1"/>
  <c r="E448" i="28"/>
  <c r="L387" i="10"/>
  <c r="B387" i="16" s="1"/>
  <c r="C389" i="19" s="1"/>
  <c r="D389" i="19" s="1"/>
  <c r="E389" i="19" s="1"/>
  <c r="G389" i="19" s="1"/>
  <c r="E387" i="28"/>
  <c r="L203" i="10"/>
  <c r="B203" i="16" s="1"/>
  <c r="C205" i="19" s="1"/>
  <c r="D205" i="19" s="1"/>
  <c r="E205" i="19" s="1"/>
  <c r="G205" i="19" s="1"/>
  <c r="E203" i="28"/>
  <c r="L174" i="10"/>
  <c r="B174" i="16" s="1"/>
  <c r="C176" i="19" s="1"/>
  <c r="D176" i="19" s="1"/>
  <c r="E176" i="19" s="1"/>
  <c r="G176" i="19" s="1"/>
  <c r="E174" i="28"/>
  <c r="L91" i="10"/>
  <c r="B91" i="16" s="1"/>
  <c r="C93" i="19" s="1"/>
  <c r="D93" i="19" s="1"/>
  <c r="E93" i="19" s="1"/>
  <c r="G93" i="19" s="1"/>
  <c r="E91" i="28"/>
  <c r="L224" i="10"/>
  <c r="B224" i="16" s="1"/>
  <c r="C226" i="19" s="1"/>
  <c r="D226" i="19" s="1"/>
  <c r="E226" i="19" s="1"/>
  <c r="G226" i="19" s="1"/>
  <c r="E224" i="28"/>
  <c r="L80" i="10"/>
  <c r="B80" i="16" s="1"/>
  <c r="C82" i="19" s="1"/>
  <c r="D82" i="19" s="1"/>
  <c r="E82" i="19" s="1"/>
  <c r="G82" i="19" s="1"/>
  <c r="E80" i="28"/>
  <c r="L1137" i="10"/>
  <c r="B1137" i="16" s="1"/>
  <c r="C1139" i="19" s="1"/>
  <c r="D1139" i="19" s="1"/>
  <c r="E1139" i="19" s="1"/>
  <c r="G1139" i="19" s="1"/>
  <c r="E1137" i="28"/>
  <c r="L1083" i="10"/>
  <c r="B1083" i="16" s="1"/>
  <c r="C1085" i="19" s="1"/>
  <c r="D1085" i="19" s="1"/>
  <c r="E1085" i="19" s="1"/>
  <c r="G1085" i="19" s="1"/>
  <c r="E1083" i="28"/>
  <c r="L1027" i="10"/>
  <c r="B1027" i="16" s="1"/>
  <c r="C1029" i="19" s="1"/>
  <c r="D1029" i="19" s="1"/>
  <c r="E1029" i="19" s="1"/>
  <c r="G1029" i="19" s="1"/>
  <c r="E1027" i="28"/>
  <c r="L747" i="10"/>
  <c r="B747" i="16" s="1"/>
  <c r="C749" i="19" s="1"/>
  <c r="D749" i="19" s="1"/>
  <c r="E749" i="19" s="1"/>
  <c r="G749" i="19" s="1"/>
  <c r="E747" i="28"/>
  <c r="L688" i="10"/>
  <c r="B688" i="16" s="1"/>
  <c r="C690" i="19" s="1"/>
  <c r="D690" i="19" s="1"/>
  <c r="E690" i="19" s="1"/>
  <c r="G690" i="19" s="1"/>
  <c r="E688" i="28"/>
  <c r="L566" i="10"/>
  <c r="B566" i="16" s="1"/>
  <c r="C568" i="19" s="1"/>
  <c r="D568" i="19" s="1"/>
  <c r="E568" i="19" s="1"/>
  <c r="G568" i="19" s="1"/>
  <c r="E566" i="28"/>
  <c r="L496" i="10"/>
  <c r="B496" i="16" s="1"/>
  <c r="C498" i="19" s="1"/>
  <c r="D498" i="19" s="1"/>
  <c r="E498" i="19" s="1"/>
  <c r="G498" i="19" s="1"/>
  <c r="E496" i="28"/>
  <c r="L426" i="10"/>
  <c r="B426" i="16" s="1"/>
  <c r="C428" i="19" s="1"/>
  <c r="D428" i="19" s="1"/>
  <c r="E428" i="19" s="1"/>
  <c r="G428" i="19" s="1"/>
  <c r="E426" i="28"/>
  <c r="L372" i="10"/>
  <c r="B372" i="16" s="1"/>
  <c r="C374" i="19" s="1"/>
  <c r="D374" i="19" s="1"/>
  <c r="E374" i="19" s="1"/>
  <c r="G374" i="19" s="1"/>
  <c r="E372" i="28"/>
  <c r="L918" i="10"/>
  <c r="B918" i="16" s="1"/>
  <c r="C920" i="19" s="1"/>
  <c r="D920" i="19" s="1"/>
  <c r="E920" i="19" s="1"/>
  <c r="G920" i="19" s="1"/>
  <c r="E918" i="28"/>
  <c r="L739" i="10"/>
  <c r="B739" i="16" s="1"/>
  <c r="C741" i="19" s="1"/>
  <c r="D741" i="19" s="1"/>
  <c r="E741" i="19" s="1"/>
  <c r="G741" i="19" s="1"/>
  <c r="E739" i="28"/>
  <c r="L662" i="10"/>
  <c r="B662" i="16" s="1"/>
  <c r="C664" i="19" s="1"/>
  <c r="D664" i="19" s="1"/>
  <c r="E664" i="19" s="1"/>
  <c r="G664" i="19" s="1"/>
  <c r="E662" i="28"/>
  <c r="L610" i="10"/>
  <c r="B610" i="16" s="1"/>
  <c r="C612" i="19" s="1"/>
  <c r="D612" i="19" s="1"/>
  <c r="E612" i="19" s="1"/>
  <c r="G612" i="19" s="1"/>
  <c r="E610" i="28"/>
  <c r="L572" i="10"/>
  <c r="B572" i="16" s="1"/>
  <c r="C574" i="19" s="1"/>
  <c r="D574" i="19" s="1"/>
  <c r="E574" i="19" s="1"/>
  <c r="G574" i="19" s="1"/>
  <c r="E572" i="28"/>
  <c r="L544" i="10"/>
  <c r="B544" i="16" s="1"/>
  <c r="C546" i="19" s="1"/>
  <c r="D546" i="19" s="1"/>
  <c r="E546" i="19" s="1"/>
  <c r="G546" i="19" s="1"/>
  <c r="E544" i="28"/>
  <c r="L368" i="10"/>
  <c r="B368" i="16" s="1"/>
  <c r="C370" i="19" s="1"/>
  <c r="D370" i="19" s="1"/>
  <c r="E370" i="19" s="1"/>
  <c r="G370" i="19" s="1"/>
  <c r="E368" i="28"/>
  <c r="L281" i="10"/>
  <c r="B281" i="16" s="1"/>
  <c r="C283" i="19" s="1"/>
  <c r="D283" i="19" s="1"/>
  <c r="E283" i="19" s="1"/>
  <c r="G283" i="19" s="1"/>
  <c r="E281" i="28"/>
  <c r="L242" i="10"/>
  <c r="B242" i="16" s="1"/>
  <c r="C244" i="19" s="1"/>
  <c r="D244" i="19" s="1"/>
  <c r="E244" i="19" s="1"/>
  <c r="G244" i="19" s="1"/>
  <c r="E242" i="28"/>
  <c r="L119" i="10"/>
  <c r="B119" i="16" s="1"/>
  <c r="C121" i="19" s="1"/>
  <c r="D121" i="19" s="1"/>
  <c r="E121" i="19" s="1"/>
  <c r="G121" i="19" s="1"/>
  <c r="E119" i="28"/>
  <c r="L54" i="10"/>
  <c r="B54" i="16" s="1"/>
  <c r="C56" i="19" s="1"/>
  <c r="D56" i="19" s="1"/>
  <c r="E56" i="19" s="1"/>
  <c r="G56" i="19" s="1"/>
  <c r="E54" i="28"/>
  <c r="L1144" i="10"/>
  <c r="B1144" i="16" s="1"/>
  <c r="C1146" i="19" s="1"/>
  <c r="D1146" i="19" s="1"/>
  <c r="E1146" i="19" s="1"/>
  <c r="G1146" i="19" s="1"/>
  <c r="E1144" i="28"/>
  <c r="L1049" i="10"/>
  <c r="B1049" i="16" s="1"/>
  <c r="C1051" i="19" s="1"/>
  <c r="D1051" i="19" s="1"/>
  <c r="E1051" i="19" s="1"/>
  <c r="G1051" i="19" s="1"/>
  <c r="E1049" i="28"/>
  <c r="L787" i="10"/>
  <c r="B787" i="16" s="1"/>
  <c r="C789" i="19" s="1"/>
  <c r="D789" i="19" s="1"/>
  <c r="E789" i="19" s="1"/>
  <c r="G789" i="19" s="1"/>
  <c r="E787" i="28"/>
  <c r="L722" i="10"/>
  <c r="B722" i="16" s="1"/>
  <c r="C724" i="19" s="1"/>
  <c r="D724" i="19" s="1"/>
  <c r="E724" i="19" s="1"/>
  <c r="G724" i="19" s="1"/>
  <c r="E722" i="28"/>
  <c r="L587" i="10"/>
  <c r="B587" i="16" s="1"/>
  <c r="C589" i="19" s="1"/>
  <c r="D589" i="19" s="1"/>
  <c r="E589" i="19" s="1"/>
  <c r="G589" i="19" s="1"/>
  <c r="E587" i="28"/>
  <c r="L494" i="10"/>
  <c r="B494" i="16" s="1"/>
  <c r="C496" i="19" s="1"/>
  <c r="D496" i="19" s="1"/>
  <c r="E496" i="19" s="1"/>
  <c r="G496" i="19" s="1"/>
  <c r="E494" i="28"/>
  <c r="L443" i="10"/>
  <c r="B443" i="16" s="1"/>
  <c r="C445" i="19" s="1"/>
  <c r="D445" i="19" s="1"/>
  <c r="E445" i="19" s="1"/>
  <c r="G445" i="19" s="1"/>
  <c r="E443" i="28"/>
  <c r="L360" i="10"/>
  <c r="B360" i="16" s="1"/>
  <c r="C362" i="19" s="1"/>
  <c r="D362" i="19" s="1"/>
  <c r="E362" i="19" s="1"/>
  <c r="G362" i="19" s="1"/>
  <c r="E360" i="28"/>
  <c r="L162" i="10"/>
  <c r="B162" i="16" s="1"/>
  <c r="C164" i="19" s="1"/>
  <c r="D164" i="19" s="1"/>
  <c r="E164" i="19" s="1"/>
  <c r="G164" i="19" s="1"/>
  <c r="E162" i="28"/>
  <c r="L966" i="10"/>
  <c r="B966" i="16" s="1"/>
  <c r="C968" i="19" s="1"/>
  <c r="D968" i="19" s="1"/>
  <c r="E968" i="19" s="1"/>
  <c r="G968" i="19" s="1"/>
  <c r="E966" i="28"/>
  <c r="L306" i="10"/>
  <c r="B306" i="16" s="1"/>
  <c r="C308" i="19" s="1"/>
  <c r="D308" i="19" s="1"/>
  <c r="E308" i="19" s="1"/>
  <c r="G308" i="19" s="1"/>
  <c r="E306" i="28"/>
  <c r="L154" i="10"/>
  <c r="B154" i="16" s="1"/>
  <c r="C156" i="19" s="1"/>
  <c r="D156" i="19" s="1"/>
  <c r="E156" i="19" s="1"/>
  <c r="G156" i="19" s="1"/>
  <c r="E154" i="28"/>
  <c r="L96" i="10"/>
  <c r="B96" i="16" s="1"/>
  <c r="C98" i="19" s="1"/>
  <c r="D98" i="19" s="1"/>
  <c r="E98" i="19" s="1"/>
  <c r="G98" i="19" s="1"/>
  <c r="E96" i="28"/>
  <c r="L334" i="10"/>
  <c r="B334" i="16" s="1"/>
  <c r="C336" i="19" s="1"/>
  <c r="D336" i="19" s="1"/>
  <c r="E336" i="19" s="1"/>
  <c r="G336" i="19" s="1"/>
  <c r="E334" i="28"/>
  <c r="L469" i="10"/>
  <c r="B469" i="16" s="1"/>
  <c r="C471" i="19" s="1"/>
  <c r="D471" i="19" s="1"/>
  <c r="E471" i="19" s="1"/>
  <c r="G471" i="19" s="1"/>
  <c r="E469" i="28"/>
  <c r="L213" i="10"/>
  <c r="B213" i="16" s="1"/>
  <c r="C215" i="19" s="1"/>
  <c r="D215" i="19" s="1"/>
  <c r="E215" i="19" s="1"/>
  <c r="G215" i="19" s="1"/>
  <c r="E213" i="28"/>
  <c r="L248" i="10"/>
  <c r="B248" i="16" s="1"/>
  <c r="C250" i="19" s="1"/>
  <c r="D250" i="19" s="1"/>
  <c r="E250" i="19" s="1"/>
  <c r="G250" i="19" s="1"/>
  <c r="E248" i="28"/>
  <c r="L771" i="10"/>
  <c r="B771" i="16" s="1"/>
  <c r="C773" i="19" s="1"/>
  <c r="D773" i="19" s="1"/>
  <c r="E773" i="19" s="1"/>
  <c r="G773" i="19" s="1"/>
  <c r="E771" i="28"/>
  <c r="L606" i="10"/>
  <c r="B606" i="16" s="1"/>
  <c r="C608" i="19" s="1"/>
  <c r="D608" i="19" s="1"/>
  <c r="E608" i="19" s="1"/>
  <c r="G608" i="19" s="1"/>
  <c r="E606" i="28"/>
  <c r="L324" i="10"/>
  <c r="B324" i="16" s="1"/>
  <c r="C326" i="19" s="1"/>
  <c r="D326" i="19" s="1"/>
  <c r="E326" i="19" s="1"/>
  <c r="G326" i="19" s="1"/>
  <c r="E324" i="28"/>
  <c r="L1059" i="10"/>
  <c r="B1059" i="16" s="1"/>
  <c r="C1061" i="19" s="1"/>
  <c r="D1061" i="19" s="1"/>
  <c r="E1061" i="19" s="1"/>
  <c r="G1061" i="19" s="1"/>
  <c r="E1059" i="28"/>
  <c r="L1211" i="10"/>
  <c r="B1211" i="16" s="1"/>
  <c r="C1213" i="19" s="1"/>
  <c r="D1213" i="19" s="1"/>
  <c r="E1213" i="19" s="1"/>
  <c r="G1213" i="19" s="1"/>
  <c r="E1211" i="28"/>
  <c r="L668" i="10"/>
  <c r="B668" i="16" s="1"/>
  <c r="C670" i="19" s="1"/>
  <c r="D670" i="19" s="1"/>
  <c r="E670" i="19" s="1"/>
  <c r="G670" i="19" s="1"/>
  <c r="E668" i="28"/>
  <c r="L6" i="10"/>
  <c r="B6" i="16" s="1"/>
  <c r="C8" i="19" s="1"/>
  <c r="D8" i="19" s="1"/>
  <c r="E8" i="19" s="1"/>
  <c r="G8" i="19" s="1"/>
  <c r="E6" i="28"/>
  <c r="L529" i="10"/>
  <c r="B529" i="16" s="1"/>
  <c r="C531" i="19" s="1"/>
  <c r="D531" i="19" s="1"/>
  <c r="E531" i="19" s="1"/>
  <c r="G531" i="19" s="1"/>
  <c r="E529" i="28"/>
  <c r="L183" i="10"/>
  <c r="B183" i="16" s="1"/>
  <c r="C185" i="19" s="1"/>
  <c r="D185" i="19" s="1"/>
  <c r="E185" i="19" s="1"/>
  <c r="G185" i="19" s="1"/>
  <c r="E183" i="28"/>
  <c r="L16" i="10"/>
  <c r="B16" i="16" s="1"/>
  <c r="C18" i="19" s="1"/>
  <c r="D18" i="19" s="1"/>
  <c r="E18" i="19" s="1"/>
  <c r="G18" i="19" s="1"/>
  <c r="E16" i="28"/>
  <c r="L349" i="10"/>
  <c r="B349" i="16" s="1"/>
  <c r="C351" i="19" s="1"/>
  <c r="D351" i="19" s="1"/>
  <c r="E351" i="19" s="1"/>
  <c r="G351" i="19" s="1"/>
  <c r="E349" i="28"/>
  <c r="L1092" i="10"/>
  <c r="B1092" i="16" s="1"/>
  <c r="C1094" i="19" s="1"/>
  <c r="D1094" i="19" s="1"/>
  <c r="E1094" i="19" s="1"/>
  <c r="G1094" i="19" s="1"/>
  <c r="E1092" i="28"/>
  <c r="L698" i="10"/>
  <c r="B698" i="16" s="1"/>
  <c r="C700" i="19" s="1"/>
  <c r="D700" i="19" s="1"/>
  <c r="E700" i="19" s="1"/>
  <c r="G700" i="19" s="1"/>
  <c r="E698" i="28"/>
  <c r="L245" i="10"/>
  <c r="B245" i="16" s="1"/>
  <c r="C247" i="19" s="1"/>
  <c r="D247" i="19" s="1"/>
  <c r="E247" i="19" s="1"/>
  <c r="G247" i="19" s="1"/>
  <c r="E245" i="28"/>
  <c r="L24" i="10"/>
  <c r="B24" i="16" s="1"/>
  <c r="C26" i="19" s="1"/>
  <c r="D26" i="19" s="1"/>
  <c r="E26" i="19" s="1"/>
  <c r="G26" i="19" s="1"/>
  <c r="E24" i="28"/>
  <c r="L291" i="10"/>
  <c r="B291" i="16" s="1"/>
  <c r="C293" i="19" s="1"/>
  <c r="D293" i="19" s="1"/>
  <c r="E293" i="19" s="1"/>
  <c r="G293" i="19" s="1"/>
  <c r="E291" i="28"/>
  <c r="L158" i="10"/>
  <c r="B158" i="16" s="1"/>
  <c r="C160" i="19" s="1"/>
  <c r="D160" i="19" s="1"/>
  <c r="E160" i="19" s="1"/>
  <c r="G160" i="19" s="1"/>
  <c r="E158" i="28"/>
  <c r="L1048" i="10"/>
  <c r="B1048" i="16" s="1"/>
  <c r="C1050" i="19" s="1"/>
  <c r="D1050" i="19" s="1"/>
  <c r="E1050" i="19" s="1"/>
  <c r="G1050" i="19" s="1"/>
  <c r="E1048" i="28"/>
  <c r="L1131" i="10"/>
  <c r="B1131" i="16" s="1"/>
  <c r="C1133" i="19" s="1"/>
  <c r="D1133" i="19" s="1"/>
  <c r="E1133" i="19" s="1"/>
  <c r="G1133" i="19" s="1"/>
  <c r="E1131" i="28"/>
  <c r="L467" i="10"/>
  <c r="B467" i="16" s="1"/>
  <c r="C469" i="19" s="1"/>
  <c r="D469" i="19" s="1"/>
  <c r="E469" i="19" s="1"/>
  <c r="G469" i="19" s="1"/>
  <c r="E467" i="28"/>
  <c r="L1166" i="10"/>
  <c r="B1166" i="16" s="1"/>
  <c r="C1168" i="19" s="1"/>
  <c r="D1168" i="19" s="1"/>
  <c r="E1168" i="19" s="1"/>
  <c r="G1168" i="19" s="1"/>
  <c r="E1166" i="28"/>
  <c r="L649" i="10"/>
  <c r="B649" i="16" s="1"/>
  <c r="C651" i="19" s="1"/>
  <c r="D651" i="19" s="1"/>
  <c r="E651" i="19" s="1"/>
  <c r="G651" i="19" s="1"/>
  <c r="E649" i="28"/>
  <c r="L883" i="10"/>
  <c r="B883" i="16" s="1"/>
  <c r="C885" i="19" s="1"/>
  <c r="D885" i="19" s="1"/>
  <c r="E885" i="19" s="1"/>
  <c r="G885" i="19" s="1"/>
  <c r="E883" i="28"/>
  <c r="L309" i="10"/>
  <c r="B309" i="16" s="1"/>
  <c r="C311" i="19" s="1"/>
  <c r="D311" i="19" s="1"/>
  <c r="E311" i="19" s="1"/>
  <c r="G311" i="19" s="1"/>
  <c r="E309" i="28"/>
  <c r="L395" i="10"/>
  <c r="B395" i="16" s="1"/>
  <c r="C397" i="19" s="1"/>
  <c r="D397" i="19" s="1"/>
  <c r="E397" i="19" s="1"/>
  <c r="G397" i="19" s="1"/>
  <c r="E395" i="28"/>
  <c r="L1113" i="10"/>
  <c r="B1113" i="16" s="1"/>
  <c r="C1115" i="19" s="1"/>
  <c r="D1115" i="19" s="1"/>
  <c r="E1115" i="19" s="1"/>
  <c r="G1115" i="19" s="1"/>
  <c r="E1113" i="28"/>
  <c r="L64" i="10"/>
  <c r="B64" i="16" s="1"/>
  <c r="C66" i="19" s="1"/>
  <c r="D66" i="19" s="1"/>
  <c r="E66" i="19" s="1"/>
  <c r="G66" i="19" s="1"/>
  <c r="E64" i="28"/>
  <c r="L596" i="10"/>
  <c r="B596" i="16" s="1"/>
  <c r="C598" i="19" s="1"/>
  <c r="D598" i="19" s="1"/>
  <c r="E598" i="19" s="1"/>
  <c r="G598" i="19" s="1"/>
  <c r="E596" i="28"/>
  <c r="L838" i="10"/>
  <c r="B838" i="16" s="1"/>
  <c r="C840" i="19" s="1"/>
  <c r="D840" i="19" s="1"/>
  <c r="E840" i="19" s="1"/>
  <c r="G840" i="19" s="1"/>
  <c r="E838" i="28"/>
  <c r="L558" i="10"/>
  <c r="B558" i="16" s="1"/>
  <c r="C560" i="19" s="1"/>
  <c r="D560" i="19" s="1"/>
  <c r="E560" i="19" s="1"/>
  <c r="G560" i="19" s="1"/>
  <c r="E558" i="28"/>
  <c r="L1119" i="10"/>
  <c r="B1119" i="16" s="1"/>
  <c r="C1121" i="19" s="1"/>
  <c r="D1121" i="19" s="1"/>
  <c r="E1121" i="19" s="1"/>
  <c r="G1121" i="19" s="1"/>
  <c r="E1119" i="28"/>
  <c r="L1199" i="10"/>
  <c r="B1199" i="16" s="1"/>
  <c r="C1201" i="19" s="1"/>
  <c r="D1201" i="19" s="1"/>
  <c r="E1201" i="19" s="1"/>
  <c r="G1201" i="19" s="1"/>
  <c r="E1199" i="28"/>
  <c r="L590" i="10"/>
  <c r="B590" i="16" s="1"/>
  <c r="C592" i="19" s="1"/>
  <c r="D592" i="19" s="1"/>
  <c r="E592" i="19" s="1"/>
  <c r="G592" i="19" s="1"/>
  <c r="E590" i="28"/>
  <c r="L721" i="10"/>
  <c r="B721" i="16" s="1"/>
  <c r="C723" i="19" s="1"/>
  <c r="D723" i="19" s="1"/>
  <c r="E723" i="19" s="1"/>
  <c r="G723" i="19" s="1"/>
  <c r="E721" i="28"/>
  <c r="L471" i="10"/>
  <c r="B471" i="16" s="1"/>
  <c r="C473" i="19" s="1"/>
  <c r="D473" i="19" s="1"/>
  <c r="E473" i="19" s="1"/>
  <c r="G473" i="19" s="1"/>
  <c r="E471" i="28"/>
  <c r="L769" i="10"/>
  <c r="B769" i="16" s="1"/>
  <c r="C771" i="19" s="1"/>
  <c r="D771" i="19" s="1"/>
  <c r="E771" i="19" s="1"/>
  <c r="G771" i="19" s="1"/>
  <c r="E769" i="28"/>
  <c r="L713" i="10"/>
  <c r="B713" i="16" s="1"/>
  <c r="C715" i="19" s="1"/>
  <c r="D715" i="19" s="1"/>
  <c r="E715" i="19" s="1"/>
  <c r="G715" i="19" s="1"/>
  <c r="E713" i="28"/>
  <c r="L1133" i="10"/>
  <c r="B1133" i="16" s="1"/>
  <c r="C1135" i="19" s="1"/>
  <c r="D1135" i="19" s="1"/>
  <c r="E1135" i="19" s="1"/>
  <c r="G1135" i="19" s="1"/>
  <c r="E1133" i="28"/>
  <c r="L882" i="10"/>
  <c r="B882" i="16" s="1"/>
  <c r="C884" i="19" s="1"/>
  <c r="D884" i="19" s="1"/>
  <c r="E884" i="19" s="1"/>
  <c r="G884" i="19" s="1"/>
  <c r="E882" i="28"/>
  <c r="L1173" i="10"/>
  <c r="B1173" i="16" s="1"/>
  <c r="C1175" i="19" s="1"/>
  <c r="D1175" i="19" s="1"/>
  <c r="E1175" i="19" s="1"/>
  <c r="G1175" i="19" s="1"/>
  <c r="E1173" i="28"/>
  <c r="L840" i="10"/>
  <c r="B840" i="16" s="1"/>
  <c r="C842" i="19" s="1"/>
  <c r="D842" i="19" s="1"/>
  <c r="E842" i="19" s="1"/>
  <c r="G842" i="19" s="1"/>
  <c r="E840" i="28"/>
  <c r="L605" i="10"/>
  <c r="B605" i="16" s="1"/>
  <c r="C607" i="19" s="1"/>
  <c r="D607" i="19" s="1"/>
  <c r="E607" i="19" s="1"/>
  <c r="G607" i="19" s="1"/>
  <c r="E605" i="28"/>
  <c r="L983" i="10"/>
  <c r="B983" i="16" s="1"/>
  <c r="C985" i="19" s="1"/>
  <c r="D985" i="19" s="1"/>
  <c r="E985" i="19" s="1"/>
  <c r="G985" i="19" s="1"/>
  <c r="E983" i="28"/>
  <c r="L1231" i="10"/>
  <c r="B1231" i="16" s="1"/>
  <c r="C1233" i="19" s="1"/>
  <c r="D1233" i="19" s="1"/>
  <c r="E1233" i="19" s="1"/>
  <c r="G1233" i="19" s="1"/>
  <c r="E1231" i="28"/>
  <c r="L710" i="10"/>
  <c r="B710" i="16" s="1"/>
  <c r="C712" i="19" s="1"/>
  <c r="D712" i="19" s="1"/>
  <c r="E712" i="19" s="1"/>
  <c r="G712" i="19" s="1"/>
  <c r="E710" i="28"/>
  <c r="L482" i="10"/>
  <c r="B482" i="16" s="1"/>
  <c r="C484" i="19" s="1"/>
  <c r="D484" i="19" s="1"/>
  <c r="E484" i="19" s="1"/>
  <c r="G484" i="19" s="1"/>
  <c r="E482" i="28"/>
  <c r="L631" i="10"/>
  <c r="B631" i="16" s="1"/>
  <c r="C633" i="19" s="1"/>
  <c r="D633" i="19" s="1"/>
  <c r="E633" i="19" s="1"/>
  <c r="G633" i="19" s="1"/>
  <c r="E631" i="28"/>
  <c r="L752" i="10"/>
  <c r="B752" i="16" s="1"/>
  <c r="C754" i="19" s="1"/>
  <c r="D754" i="19" s="1"/>
  <c r="E754" i="19" s="1"/>
  <c r="G754" i="19" s="1"/>
  <c r="E752" i="28"/>
  <c r="L364" i="10"/>
  <c r="B364" i="16" s="1"/>
  <c r="C366" i="19" s="1"/>
  <c r="D366" i="19" s="1"/>
  <c r="E366" i="19" s="1"/>
  <c r="G366" i="19" s="1"/>
  <c r="E364" i="28"/>
  <c r="L55" i="10"/>
  <c r="B55" i="16" s="1"/>
  <c r="C57" i="19" s="1"/>
  <c r="D57" i="19" s="1"/>
  <c r="E57" i="19" s="1"/>
  <c r="G57" i="19" s="1"/>
  <c r="E55" i="28"/>
  <c r="L404" i="10"/>
  <c r="B404" i="16" s="1"/>
  <c r="C406" i="19" s="1"/>
  <c r="D406" i="19" s="1"/>
  <c r="E406" i="19" s="1"/>
  <c r="G406" i="19" s="1"/>
  <c r="E404" i="28"/>
  <c r="L58" i="10"/>
  <c r="B58" i="16" s="1"/>
  <c r="C60" i="19" s="1"/>
  <c r="D60" i="19" s="1"/>
  <c r="E60" i="19" s="1"/>
  <c r="G60" i="19" s="1"/>
  <c r="E58" i="28"/>
  <c r="L539" i="10"/>
  <c r="B539" i="16" s="1"/>
  <c r="C541" i="19" s="1"/>
  <c r="D541" i="19" s="1"/>
  <c r="E541" i="19" s="1"/>
  <c r="G541" i="19" s="1"/>
  <c r="E539" i="28"/>
  <c r="L188" i="10"/>
  <c r="B188" i="16" s="1"/>
  <c r="C190" i="19" s="1"/>
  <c r="D190" i="19" s="1"/>
  <c r="E190" i="19" s="1"/>
  <c r="G190" i="19" s="1"/>
  <c r="E188" i="28"/>
  <c r="L292" i="10"/>
  <c r="B292" i="16" s="1"/>
  <c r="C294" i="19" s="1"/>
  <c r="D294" i="19" s="1"/>
  <c r="E294" i="19" s="1"/>
  <c r="G294" i="19" s="1"/>
  <c r="E292" i="28"/>
  <c r="L34" i="10"/>
  <c r="B34" i="16" s="1"/>
  <c r="C36" i="19" s="1"/>
  <c r="D36" i="19" s="1"/>
  <c r="E36" i="19" s="1"/>
  <c r="G36" i="19" s="1"/>
  <c r="E34" i="28"/>
  <c r="L305" i="10"/>
  <c r="B305" i="16" s="1"/>
  <c r="C307" i="19" s="1"/>
  <c r="D307" i="19" s="1"/>
  <c r="E307" i="19" s="1"/>
  <c r="G307" i="19" s="1"/>
  <c r="E305" i="28"/>
  <c r="L927" i="10"/>
  <c r="B927" i="16" s="1"/>
  <c r="C929" i="19" s="1"/>
  <c r="D929" i="19" s="1"/>
  <c r="E929" i="19" s="1"/>
  <c r="G929" i="19" s="1"/>
  <c r="E927" i="28"/>
  <c r="L1176" i="10"/>
  <c r="B1176" i="16" s="1"/>
  <c r="C1178" i="19" s="1"/>
  <c r="D1178" i="19" s="1"/>
  <c r="E1178" i="19" s="1"/>
  <c r="G1178" i="19" s="1"/>
  <c r="E1176" i="28"/>
  <c r="L1080" i="10"/>
  <c r="B1080" i="16" s="1"/>
  <c r="C1082" i="19" s="1"/>
  <c r="D1082" i="19" s="1"/>
  <c r="E1082" i="19" s="1"/>
  <c r="G1082" i="19" s="1"/>
  <c r="E1080" i="28"/>
  <c r="L974" i="10"/>
  <c r="B974" i="16" s="1"/>
  <c r="C976" i="19" s="1"/>
  <c r="D976" i="19" s="1"/>
  <c r="E976" i="19" s="1"/>
  <c r="G976" i="19" s="1"/>
  <c r="E974" i="28"/>
  <c r="L857" i="10"/>
  <c r="B857" i="16" s="1"/>
  <c r="C859" i="19" s="1"/>
  <c r="D859" i="19" s="1"/>
  <c r="E859" i="19" s="1"/>
  <c r="G859" i="19" s="1"/>
  <c r="E857" i="28"/>
  <c r="L696" i="10"/>
  <c r="B696" i="16" s="1"/>
  <c r="C698" i="19" s="1"/>
  <c r="D698" i="19" s="1"/>
  <c r="E698" i="19" s="1"/>
  <c r="G698" i="19" s="1"/>
  <c r="E696" i="28"/>
  <c r="L1157" i="10"/>
  <c r="B1157" i="16" s="1"/>
  <c r="C1159" i="19" s="1"/>
  <c r="D1159" i="19" s="1"/>
  <c r="E1159" i="19" s="1"/>
  <c r="G1159" i="19" s="1"/>
  <c r="E1157" i="28"/>
  <c r="L996" i="10"/>
  <c r="B996" i="16" s="1"/>
  <c r="C998" i="19" s="1"/>
  <c r="D998" i="19" s="1"/>
  <c r="E998" i="19" s="1"/>
  <c r="G998" i="19" s="1"/>
  <c r="E996" i="28"/>
  <c r="L849" i="10"/>
  <c r="B849" i="16" s="1"/>
  <c r="C851" i="19" s="1"/>
  <c r="D851" i="19" s="1"/>
  <c r="E851" i="19" s="1"/>
  <c r="G851" i="19" s="1"/>
  <c r="E849" i="28"/>
  <c r="L1212" i="10"/>
  <c r="B1212" i="16" s="1"/>
  <c r="C1214" i="19" s="1"/>
  <c r="D1214" i="19" s="1"/>
  <c r="E1214" i="19" s="1"/>
  <c r="G1214" i="19" s="1"/>
  <c r="E1212" i="28"/>
  <c r="L1127" i="10"/>
  <c r="B1127" i="16" s="1"/>
  <c r="C1129" i="19" s="1"/>
  <c r="D1129" i="19" s="1"/>
  <c r="E1129" i="19" s="1"/>
  <c r="G1129" i="19" s="1"/>
  <c r="E1127" i="28"/>
  <c r="L1204" i="10"/>
  <c r="B1204" i="16" s="1"/>
  <c r="C1206" i="19" s="1"/>
  <c r="D1206" i="19" s="1"/>
  <c r="E1206" i="19" s="1"/>
  <c r="G1206" i="19" s="1"/>
  <c r="E1204" i="28"/>
  <c r="L1097" i="10"/>
  <c r="B1097" i="16" s="1"/>
  <c r="C1099" i="19" s="1"/>
  <c r="D1099" i="19" s="1"/>
  <c r="E1099" i="19" s="1"/>
  <c r="G1099" i="19" s="1"/>
  <c r="E1097" i="28"/>
  <c r="L1195" i="10"/>
  <c r="B1195" i="16" s="1"/>
  <c r="C1197" i="19" s="1"/>
  <c r="D1197" i="19" s="1"/>
  <c r="E1197" i="19" s="1"/>
  <c r="G1197" i="19" s="1"/>
  <c r="E1195" i="28"/>
  <c r="L1066" i="10"/>
  <c r="B1066" i="16" s="1"/>
  <c r="C1068" i="19" s="1"/>
  <c r="D1068" i="19" s="1"/>
  <c r="E1068" i="19" s="1"/>
  <c r="G1068" i="19" s="1"/>
  <c r="E1066" i="28"/>
  <c r="L969" i="10"/>
  <c r="B969" i="16" s="1"/>
  <c r="C971" i="19" s="1"/>
  <c r="D971" i="19" s="1"/>
  <c r="E971" i="19" s="1"/>
  <c r="G971" i="19" s="1"/>
  <c r="E969" i="28"/>
  <c r="L819" i="10"/>
  <c r="B819" i="16" s="1"/>
  <c r="C821" i="19" s="1"/>
  <c r="D821" i="19" s="1"/>
  <c r="E821" i="19" s="1"/>
  <c r="G821" i="19" s="1"/>
  <c r="E819" i="28"/>
  <c r="L693" i="10"/>
  <c r="B693" i="16" s="1"/>
  <c r="C695" i="19" s="1"/>
  <c r="D695" i="19" s="1"/>
  <c r="E695" i="19" s="1"/>
  <c r="G695" i="19" s="1"/>
  <c r="E693" i="28"/>
  <c r="L553" i="10"/>
  <c r="B553" i="16" s="1"/>
  <c r="C555" i="19" s="1"/>
  <c r="D555" i="19" s="1"/>
  <c r="E555" i="19" s="1"/>
  <c r="G555" i="19" s="1"/>
  <c r="E553" i="28"/>
  <c r="L445" i="10"/>
  <c r="B445" i="16" s="1"/>
  <c r="C447" i="19" s="1"/>
  <c r="D447" i="19" s="1"/>
  <c r="E447" i="19" s="1"/>
  <c r="G447" i="19" s="1"/>
  <c r="E445" i="28"/>
  <c r="L366" i="10"/>
  <c r="B366" i="16" s="1"/>
  <c r="C368" i="19" s="1"/>
  <c r="D368" i="19" s="1"/>
  <c r="E368" i="19" s="1"/>
  <c r="G368" i="19" s="1"/>
  <c r="E366" i="28"/>
  <c r="L254" i="10"/>
  <c r="B254" i="16" s="1"/>
  <c r="C256" i="19" s="1"/>
  <c r="D256" i="19" s="1"/>
  <c r="E256" i="19" s="1"/>
  <c r="G256" i="19" s="1"/>
  <c r="E254" i="28"/>
  <c r="L92" i="10"/>
  <c r="B92" i="16" s="1"/>
  <c r="C94" i="19" s="1"/>
  <c r="D94" i="19" s="1"/>
  <c r="E94" i="19" s="1"/>
  <c r="G94" i="19" s="1"/>
  <c r="E92" i="28"/>
  <c r="L976" i="10"/>
  <c r="B976" i="16" s="1"/>
  <c r="C978" i="19" s="1"/>
  <c r="D978" i="19" s="1"/>
  <c r="E978" i="19" s="1"/>
  <c r="G978" i="19" s="1"/>
  <c r="E976" i="28"/>
  <c r="L841" i="10"/>
  <c r="B841" i="16" s="1"/>
  <c r="C843" i="19" s="1"/>
  <c r="D843" i="19" s="1"/>
  <c r="E843" i="19" s="1"/>
  <c r="G843" i="19" s="1"/>
  <c r="E841" i="28"/>
  <c r="L615" i="10"/>
  <c r="B615" i="16" s="1"/>
  <c r="C617" i="19" s="1"/>
  <c r="D617" i="19" s="1"/>
  <c r="E617" i="19" s="1"/>
  <c r="G617" i="19" s="1"/>
  <c r="E615" i="28"/>
  <c r="L538" i="10"/>
  <c r="B538" i="16" s="1"/>
  <c r="C540" i="19" s="1"/>
  <c r="D540" i="19" s="1"/>
  <c r="E540" i="19" s="1"/>
  <c r="G540" i="19" s="1"/>
  <c r="E538" i="28"/>
  <c r="L470" i="10"/>
  <c r="B470" i="16" s="1"/>
  <c r="C472" i="19" s="1"/>
  <c r="D472" i="19" s="1"/>
  <c r="E472" i="19" s="1"/>
  <c r="G472" i="19" s="1"/>
  <c r="E470" i="28"/>
  <c r="L402" i="10"/>
  <c r="B402" i="16" s="1"/>
  <c r="C404" i="19" s="1"/>
  <c r="D404" i="19" s="1"/>
  <c r="E404" i="19" s="1"/>
  <c r="G404" i="19" s="1"/>
  <c r="E402" i="28"/>
  <c r="L171" i="10"/>
  <c r="B171" i="16" s="1"/>
  <c r="C173" i="19" s="1"/>
  <c r="D173" i="19" s="1"/>
  <c r="E173" i="19" s="1"/>
  <c r="G173" i="19" s="1"/>
  <c r="E171" i="28"/>
  <c r="L106" i="10"/>
  <c r="B106" i="16" s="1"/>
  <c r="C108" i="19" s="1"/>
  <c r="D108" i="19" s="1"/>
  <c r="E108" i="19" s="1"/>
  <c r="G108" i="19" s="1"/>
  <c r="E106" i="28"/>
  <c r="L19" i="10"/>
  <c r="B19" i="16" s="1"/>
  <c r="C21" i="19" s="1"/>
  <c r="D21" i="19" s="1"/>
  <c r="E21" i="19" s="1"/>
  <c r="G21" i="19" s="1"/>
  <c r="E19" i="28"/>
  <c r="L1039" i="10"/>
  <c r="B1039" i="16" s="1"/>
  <c r="C1041" i="19" s="1"/>
  <c r="D1041" i="19" s="1"/>
  <c r="E1041" i="19" s="1"/>
  <c r="G1041" i="19" s="1"/>
  <c r="E1039" i="28"/>
  <c r="L953" i="10"/>
  <c r="B953" i="16" s="1"/>
  <c r="C955" i="19" s="1"/>
  <c r="D955" i="19" s="1"/>
  <c r="E955" i="19" s="1"/>
  <c r="G955" i="19" s="1"/>
  <c r="E953" i="28"/>
  <c r="L896" i="10"/>
  <c r="B896" i="16" s="1"/>
  <c r="C898" i="19" s="1"/>
  <c r="D898" i="19" s="1"/>
  <c r="E898" i="19" s="1"/>
  <c r="G898" i="19" s="1"/>
  <c r="E896" i="28"/>
  <c r="L859" i="10"/>
  <c r="B859" i="16" s="1"/>
  <c r="C861" i="19" s="1"/>
  <c r="D861" i="19" s="1"/>
  <c r="E861" i="19" s="1"/>
  <c r="G861" i="19" s="1"/>
  <c r="E859" i="28"/>
  <c r="L796" i="10"/>
  <c r="B796" i="16" s="1"/>
  <c r="C798" i="19" s="1"/>
  <c r="D798" i="19" s="1"/>
  <c r="E798" i="19" s="1"/>
  <c r="G798" i="19" s="1"/>
  <c r="E796" i="28"/>
  <c r="L604" i="10"/>
  <c r="B604" i="16" s="1"/>
  <c r="C606" i="19" s="1"/>
  <c r="D606" i="19" s="1"/>
  <c r="E606" i="19" s="1"/>
  <c r="G606" i="19" s="1"/>
  <c r="E604" i="28"/>
  <c r="L556" i="10"/>
  <c r="B556" i="16" s="1"/>
  <c r="C558" i="19" s="1"/>
  <c r="D558" i="19" s="1"/>
  <c r="E558" i="19" s="1"/>
  <c r="G558" i="19" s="1"/>
  <c r="E556" i="28"/>
  <c r="L437" i="10"/>
  <c r="B437" i="16" s="1"/>
  <c r="C439" i="19" s="1"/>
  <c r="D439" i="19" s="1"/>
  <c r="E439" i="19" s="1"/>
  <c r="G439" i="19" s="1"/>
  <c r="E437" i="28"/>
  <c r="L347" i="10"/>
  <c r="B347" i="16" s="1"/>
  <c r="C349" i="19" s="1"/>
  <c r="D349" i="19" s="1"/>
  <c r="E349" i="19" s="1"/>
  <c r="G349" i="19" s="1"/>
  <c r="E347" i="28"/>
  <c r="L282" i="10"/>
  <c r="B282" i="16" s="1"/>
  <c r="C284" i="19" s="1"/>
  <c r="D284" i="19" s="1"/>
  <c r="E284" i="19" s="1"/>
  <c r="G284" i="19" s="1"/>
  <c r="E282" i="28"/>
  <c r="L196" i="10"/>
  <c r="B196" i="16" s="1"/>
  <c r="C198" i="19" s="1"/>
  <c r="D198" i="19" s="1"/>
  <c r="E198" i="19" s="1"/>
  <c r="G198" i="19" s="1"/>
  <c r="E196" i="28"/>
  <c r="L156" i="10"/>
  <c r="B156" i="16" s="1"/>
  <c r="C158" i="19" s="1"/>
  <c r="D158" i="19" s="1"/>
  <c r="E158" i="19" s="1"/>
  <c r="G158" i="19" s="1"/>
  <c r="E156" i="28"/>
  <c r="L62" i="10"/>
  <c r="B62" i="16" s="1"/>
  <c r="C64" i="19" s="1"/>
  <c r="D64" i="19" s="1"/>
  <c r="E64" i="19" s="1"/>
  <c r="G64" i="19" s="1"/>
  <c r="E62" i="28"/>
  <c r="L51" i="10"/>
  <c r="B51" i="16" s="1"/>
  <c r="C53" i="19" s="1"/>
  <c r="D53" i="19" s="1"/>
  <c r="E53" i="19" s="1"/>
  <c r="G53" i="19" s="1"/>
  <c r="E51" i="28"/>
  <c r="L1075" i="10"/>
  <c r="B1075" i="16" s="1"/>
  <c r="C1077" i="19" s="1"/>
  <c r="D1077" i="19" s="1"/>
  <c r="E1077" i="19" s="1"/>
  <c r="G1077" i="19" s="1"/>
  <c r="E1075" i="28"/>
  <c r="L1009" i="10"/>
  <c r="B1009" i="16" s="1"/>
  <c r="C1011" i="19" s="1"/>
  <c r="D1011" i="19" s="1"/>
  <c r="E1011" i="19" s="1"/>
  <c r="G1011" i="19" s="1"/>
  <c r="E1009" i="28"/>
  <c r="L836" i="10"/>
  <c r="B836" i="16" s="1"/>
  <c r="C838" i="19" s="1"/>
  <c r="D838" i="19" s="1"/>
  <c r="E838" i="19" s="1"/>
  <c r="G838" i="19" s="1"/>
  <c r="E836" i="28"/>
  <c r="L684" i="10"/>
  <c r="B684" i="16" s="1"/>
  <c r="C686" i="19" s="1"/>
  <c r="D686" i="19" s="1"/>
  <c r="E686" i="19" s="1"/>
  <c r="G686" i="19" s="1"/>
  <c r="E684" i="28"/>
  <c r="L559" i="10"/>
  <c r="B559" i="16" s="1"/>
  <c r="C561" i="19" s="1"/>
  <c r="D561" i="19" s="1"/>
  <c r="E561" i="19" s="1"/>
  <c r="G561" i="19" s="1"/>
  <c r="E559" i="28"/>
  <c r="L528" i="10"/>
  <c r="B528" i="16" s="1"/>
  <c r="C530" i="19" s="1"/>
  <c r="D530" i="19" s="1"/>
  <c r="E530" i="19" s="1"/>
  <c r="G530" i="19" s="1"/>
  <c r="E528" i="28"/>
  <c r="L361" i="10"/>
  <c r="B361" i="16" s="1"/>
  <c r="C363" i="19" s="1"/>
  <c r="D363" i="19" s="1"/>
  <c r="E363" i="19" s="1"/>
  <c r="G363" i="19" s="1"/>
  <c r="E361" i="28"/>
  <c r="L314" i="10"/>
  <c r="B314" i="16" s="1"/>
  <c r="C316" i="19" s="1"/>
  <c r="D316" i="19" s="1"/>
  <c r="E316" i="19" s="1"/>
  <c r="G316" i="19" s="1"/>
  <c r="E314" i="28"/>
  <c r="L1090" i="10"/>
  <c r="B1090" i="16" s="1"/>
  <c r="C1092" i="19" s="1"/>
  <c r="D1092" i="19" s="1"/>
  <c r="E1092" i="19" s="1"/>
  <c r="G1092" i="19" s="1"/>
  <c r="E1090" i="28"/>
  <c r="L1038" i="10"/>
  <c r="B1038" i="16" s="1"/>
  <c r="C1040" i="19" s="1"/>
  <c r="D1040" i="19" s="1"/>
  <c r="E1040" i="19" s="1"/>
  <c r="G1040" i="19" s="1"/>
  <c r="E1038" i="28"/>
  <c r="L910" i="10"/>
  <c r="B910" i="16" s="1"/>
  <c r="C912" i="19" s="1"/>
  <c r="D912" i="19" s="1"/>
  <c r="E912" i="19" s="1"/>
  <c r="G912" i="19" s="1"/>
  <c r="E910" i="28"/>
  <c r="L847" i="10"/>
  <c r="B847" i="16" s="1"/>
  <c r="C849" i="19" s="1"/>
  <c r="D849" i="19" s="1"/>
  <c r="E849" i="19" s="1"/>
  <c r="G849" i="19" s="1"/>
  <c r="E847" i="28"/>
  <c r="L714" i="10"/>
  <c r="B714" i="16" s="1"/>
  <c r="C716" i="19" s="1"/>
  <c r="D716" i="19" s="1"/>
  <c r="E716" i="19" s="1"/>
  <c r="G716" i="19" s="1"/>
  <c r="E714" i="28"/>
  <c r="L650" i="10"/>
  <c r="B650" i="16" s="1"/>
  <c r="C652" i="19" s="1"/>
  <c r="D652" i="19" s="1"/>
  <c r="E652" i="19" s="1"/>
  <c r="G652" i="19" s="1"/>
  <c r="E650" i="28"/>
  <c r="L476" i="10"/>
  <c r="B476" i="16" s="1"/>
  <c r="C478" i="19" s="1"/>
  <c r="D478" i="19" s="1"/>
  <c r="E478" i="19" s="1"/>
  <c r="G478" i="19" s="1"/>
  <c r="E476" i="28"/>
  <c r="L411" i="10"/>
  <c r="B411" i="16" s="1"/>
  <c r="C413" i="19" s="1"/>
  <c r="D413" i="19" s="1"/>
  <c r="E413" i="19" s="1"/>
  <c r="G413" i="19" s="1"/>
  <c r="E411" i="28"/>
  <c r="L238" i="10"/>
  <c r="B238" i="16" s="1"/>
  <c r="C240" i="19" s="1"/>
  <c r="D240" i="19" s="1"/>
  <c r="E240" i="19" s="1"/>
  <c r="G240" i="19" s="1"/>
  <c r="E238" i="28"/>
  <c r="L195" i="10"/>
  <c r="B195" i="16" s="1"/>
  <c r="C197" i="19" s="1"/>
  <c r="D197" i="19" s="1"/>
  <c r="E197" i="19" s="1"/>
  <c r="G197" i="19" s="1"/>
  <c r="E195" i="28"/>
  <c r="L43" i="10"/>
  <c r="B43" i="16" s="1"/>
  <c r="C45" i="19" s="1"/>
  <c r="D45" i="19" s="1"/>
  <c r="E45" i="19" s="1"/>
  <c r="G45" i="19" s="1"/>
  <c r="E43" i="28"/>
  <c r="L1030" i="10"/>
  <c r="B1030" i="16" s="1"/>
  <c r="C1032" i="19" s="1"/>
  <c r="D1032" i="19" s="1"/>
  <c r="E1032" i="19" s="1"/>
  <c r="G1032" i="19" s="1"/>
  <c r="E1030" i="28"/>
  <c r="L937" i="10"/>
  <c r="B937" i="16" s="1"/>
  <c r="C939" i="19" s="1"/>
  <c r="D939" i="19" s="1"/>
  <c r="E939" i="19" s="1"/>
  <c r="G939" i="19" s="1"/>
  <c r="E937" i="28"/>
  <c r="L717" i="10"/>
  <c r="B717" i="16" s="1"/>
  <c r="C719" i="19" s="1"/>
  <c r="D719" i="19" s="1"/>
  <c r="E719" i="19" s="1"/>
  <c r="G719" i="19" s="1"/>
  <c r="E717" i="28"/>
  <c r="L651" i="10"/>
  <c r="B651" i="16" s="1"/>
  <c r="C653" i="19" s="1"/>
  <c r="D653" i="19" s="1"/>
  <c r="E653" i="19" s="1"/>
  <c r="G653" i="19" s="1"/>
  <c r="E651" i="28"/>
  <c r="L230" i="10"/>
  <c r="B230" i="16" s="1"/>
  <c r="C232" i="19" s="1"/>
  <c r="D232" i="19" s="1"/>
  <c r="E232" i="19" s="1"/>
  <c r="G232" i="19" s="1"/>
  <c r="E230" i="28"/>
  <c r="L1200" i="10"/>
  <c r="B1200" i="16" s="1"/>
  <c r="C1202" i="19" s="1"/>
  <c r="D1202" i="19" s="1"/>
  <c r="E1202" i="19" s="1"/>
  <c r="G1202" i="19" s="1"/>
  <c r="E1200" i="28"/>
  <c r="L1100" i="10"/>
  <c r="B1100" i="16" s="1"/>
  <c r="C1102" i="19" s="1"/>
  <c r="D1102" i="19" s="1"/>
  <c r="E1102" i="19" s="1"/>
  <c r="G1102" i="19" s="1"/>
  <c r="E1100" i="28"/>
  <c r="L450" i="10"/>
  <c r="B450" i="16" s="1"/>
  <c r="C452" i="19" s="1"/>
  <c r="D452" i="19" s="1"/>
  <c r="E452" i="19" s="1"/>
  <c r="G452" i="19" s="1"/>
  <c r="E450" i="28"/>
  <c r="L61" i="10"/>
  <c r="B61" i="16" s="1"/>
  <c r="C63" i="19" s="1"/>
  <c r="D63" i="19" s="1"/>
  <c r="E63" i="19" s="1"/>
  <c r="G63" i="19" s="1"/>
  <c r="E61" i="28"/>
  <c r="L724" i="10"/>
  <c r="B724" i="16" s="1"/>
  <c r="C726" i="19" s="1"/>
  <c r="D726" i="19" s="1"/>
  <c r="E726" i="19" s="1"/>
  <c r="G726" i="19" s="1"/>
  <c r="E724" i="28"/>
  <c r="L461" i="10"/>
  <c r="B461" i="16" s="1"/>
  <c r="C463" i="19" s="1"/>
  <c r="D463" i="19" s="1"/>
  <c r="E463" i="19" s="1"/>
  <c r="G463" i="19" s="1"/>
  <c r="E461" i="28"/>
  <c r="L190" i="10"/>
  <c r="B190" i="16" s="1"/>
  <c r="C192" i="19" s="1"/>
  <c r="D192" i="19" s="1"/>
  <c r="E192" i="19" s="1"/>
  <c r="G192" i="19" s="1"/>
  <c r="E190" i="28"/>
  <c r="L894" i="10"/>
  <c r="B894" i="16" s="1"/>
  <c r="C896" i="19" s="1"/>
  <c r="D896" i="19" s="1"/>
  <c r="E896" i="19" s="1"/>
  <c r="G896" i="19" s="1"/>
  <c r="E894" i="28"/>
  <c r="L665" i="10"/>
  <c r="B665" i="16" s="1"/>
  <c r="C667" i="19" s="1"/>
  <c r="D667" i="19" s="1"/>
  <c r="E667" i="19" s="1"/>
  <c r="G667" i="19" s="1"/>
  <c r="E665" i="28"/>
  <c r="L561" i="10"/>
  <c r="B561" i="16" s="1"/>
  <c r="C563" i="19" s="1"/>
  <c r="D563" i="19" s="1"/>
  <c r="E563" i="19" s="1"/>
  <c r="G563" i="19" s="1"/>
  <c r="E561" i="28"/>
  <c r="L338" i="10"/>
  <c r="B338" i="16" s="1"/>
  <c r="C340" i="19" s="1"/>
  <c r="D340" i="19" s="1"/>
  <c r="E340" i="19" s="1"/>
  <c r="G340" i="19" s="1"/>
  <c r="E338" i="28"/>
  <c r="L345" i="10"/>
  <c r="B345" i="16" s="1"/>
  <c r="C347" i="19" s="1"/>
  <c r="D347" i="19" s="1"/>
  <c r="E347" i="19" s="1"/>
  <c r="G347" i="19" s="1"/>
  <c r="E345" i="28"/>
  <c r="L977" i="10"/>
  <c r="B977" i="16" s="1"/>
  <c r="C979" i="19" s="1"/>
  <c r="D979" i="19" s="1"/>
  <c r="E979" i="19" s="1"/>
  <c r="G979" i="19" s="1"/>
  <c r="E977" i="28"/>
  <c r="L518" i="10"/>
  <c r="B518" i="16" s="1"/>
  <c r="C520" i="19" s="1"/>
  <c r="D520" i="19" s="1"/>
  <c r="E520" i="19" s="1"/>
  <c r="G520" i="19" s="1"/>
  <c r="E518" i="28"/>
  <c r="L363" i="10"/>
  <c r="B363" i="16" s="1"/>
  <c r="C365" i="19" s="1"/>
  <c r="D365" i="19" s="1"/>
  <c r="E365" i="19" s="1"/>
  <c r="G365" i="19" s="1"/>
  <c r="E363" i="28"/>
  <c r="L176" i="10"/>
  <c r="B176" i="16" s="1"/>
  <c r="C178" i="19" s="1"/>
  <c r="D178" i="19" s="1"/>
  <c r="E178" i="19" s="1"/>
  <c r="G178" i="19" s="1"/>
  <c r="E176" i="28"/>
  <c r="L381" i="10"/>
  <c r="B381" i="16" s="1"/>
  <c r="C383" i="19" s="1"/>
  <c r="D383" i="19" s="1"/>
  <c r="E383" i="19" s="1"/>
  <c r="G383" i="19" s="1"/>
  <c r="E381" i="28"/>
  <c r="L913" i="10"/>
  <c r="B913" i="16" s="1"/>
  <c r="C915" i="19" s="1"/>
  <c r="D915" i="19" s="1"/>
  <c r="E915" i="19" s="1"/>
  <c r="G915" i="19" s="1"/>
  <c r="E913" i="28"/>
  <c r="L782" i="10"/>
  <c r="B782" i="16" s="1"/>
  <c r="C784" i="19" s="1"/>
  <c r="D784" i="19" s="1"/>
  <c r="E784" i="19" s="1"/>
  <c r="G784" i="19" s="1"/>
  <c r="E782" i="28"/>
  <c r="L133" i="10"/>
  <c r="B133" i="16" s="1"/>
  <c r="C135" i="19" s="1"/>
  <c r="D135" i="19" s="1"/>
  <c r="E135" i="19" s="1"/>
  <c r="G135" i="19" s="1"/>
  <c r="E133" i="28"/>
  <c r="L75" i="10"/>
  <c r="B75" i="16" s="1"/>
  <c r="C77" i="19" s="1"/>
  <c r="D77" i="19" s="1"/>
  <c r="E77" i="19" s="1"/>
  <c r="G77" i="19" s="1"/>
  <c r="E75" i="28"/>
  <c r="L432" i="10"/>
  <c r="B432" i="16" s="1"/>
  <c r="C434" i="19" s="1"/>
  <c r="D434" i="19" s="1"/>
  <c r="E434" i="19" s="1"/>
  <c r="G434" i="19" s="1"/>
  <c r="E432" i="28"/>
  <c r="L616" i="10"/>
  <c r="B616" i="16" s="1"/>
  <c r="C618" i="19" s="1"/>
  <c r="D618" i="19" s="1"/>
  <c r="E618" i="19" s="1"/>
  <c r="G618" i="19" s="1"/>
  <c r="E616" i="28"/>
  <c r="L988" i="10"/>
  <c r="B988" i="16" s="1"/>
  <c r="C990" i="19" s="1"/>
  <c r="D990" i="19" s="1"/>
  <c r="E990" i="19" s="1"/>
  <c r="G990" i="19" s="1"/>
  <c r="E988" i="28"/>
  <c r="L1107" i="10"/>
  <c r="B1107" i="16" s="1"/>
  <c r="C1109" i="19" s="1"/>
  <c r="D1109" i="19" s="1"/>
  <c r="E1109" i="19" s="1"/>
  <c r="G1109" i="19" s="1"/>
  <c r="E1107" i="28"/>
  <c r="L373" i="10"/>
  <c r="B373" i="16" s="1"/>
  <c r="C375" i="19" s="1"/>
  <c r="D375" i="19" s="1"/>
  <c r="E375" i="19" s="1"/>
  <c r="G375" i="19" s="1"/>
  <c r="E373" i="28"/>
  <c r="L1150" i="10"/>
  <c r="B1150" i="16" s="1"/>
  <c r="C1152" i="19" s="1"/>
  <c r="D1152" i="19" s="1"/>
  <c r="E1152" i="19" s="1"/>
  <c r="G1152" i="19" s="1"/>
  <c r="E1150" i="28"/>
  <c r="L564" i="10"/>
  <c r="B564" i="16" s="1"/>
  <c r="C566" i="19" s="1"/>
  <c r="D566" i="19" s="1"/>
  <c r="E566" i="19" s="1"/>
  <c r="G566" i="19" s="1"/>
  <c r="E564" i="28"/>
  <c r="L756" i="10"/>
  <c r="B756" i="16" s="1"/>
  <c r="C758" i="19" s="1"/>
  <c r="D758" i="19" s="1"/>
  <c r="E758" i="19" s="1"/>
  <c r="G758" i="19" s="1"/>
  <c r="E756" i="28"/>
  <c r="L179" i="10"/>
  <c r="B179" i="16" s="1"/>
  <c r="C181" i="19" s="1"/>
  <c r="D181" i="19" s="1"/>
  <c r="E181" i="19" s="1"/>
  <c r="G181" i="19" s="1"/>
  <c r="E179" i="28"/>
  <c r="L312" i="10"/>
  <c r="B312" i="16" s="1"/>
  <c r="C314" i="19" s="1"/>
  <c r="D314" i="19" s="1"/>
  <c r="E314" i="19" s="1"/>
  <c r="G314" i="19" s="1"/>
  <c r="E312" i="28"/>
  <c r="L799" i="10"/>
  <c r="B799" i="16" s="1"/>
  <c r="C801" i="19" s="1"/>
  <c r="D801" i="19" s="1"/>
  <c r="E801" i="19" s="1"/>
  <c r="G801" i="19" s="1"/>
  <c r="E799" i="28"/>
  <c r="L56" i="10"/>
  <c r="B56" i="16" s="1"/>
  <c r="C58" i="19" s="1"/>
  <c r="D58" i="19" s="1"/>
  <c r="E58" i="19" s="1"/>
  <c r="G58" i="19" s="1"/>
  <c r="E56" i="28"/>
  <c r="L588" i="10"/>
  <c r="B588" i="16" s="1"/>
  <c r="C590" i="19" s="1"/>
  <c r="D590" i="19" s="1"/>
  <c r="E590" i="19" s="1"/>
  <c r="G590" i="19" s="1"/>
  <c r="E588" i="28"/>
  <c r="L814" i="10"/>
  <c r="B814" i="16" s="1"/>
  <c r="C816" i="19" s="1"/>
  <c r="D816" i="19" s="1"/>
  <c r="E816" i="19" s="1"/>
  <c r="G816" i="19" s="1"/>
  <c r="E814" i="28"/>
  <c r="L930" i="10"/>
  <c r="B930" i="16" s="1"/>
  <c r="C932" i="19" s="1"/>
  <c r="D932" i="19" s="1"/>
  <c r="E932" i="19" s="1"/>
  <c r="G932" i="19" s="1"/>
  <c r="E930" i="28"/>
  <c r="L808" i="10"/>
  <c r="B808" i="16" s="1"/>
  <c r="C810" i="19" s="1"/>
  <c r="D810" i="19" s="1"/>
  <c r="E810" i="19" s="1"/>
  <c r="G810" i="19" s="1"/>
  <c r="E808" i="28"/>
  <c r="L871" i="10"/>
  <c r="B871" i="16" s="1"/>
  <c r="C873" i="19" s="1"/>
  <c r="D873" i="19" s="1"/>
  <c r="E873" i="19" s="1"/>
  <c r="G873" i="19" s="1"/>
  <c r="E871" i="28"/>
  <c r="L584" i="10"/>
  <c r="B584" i="16" s="1"/>
  <c r="C586" i="19" s="1"/>
  <c r="D586" i="19" s="1"/>
  <c r="E586" i="19" s="1"/>
  <c r="G586" i="19" s="1"/>
  <c r="E584" i="28"/>
  <c r="L973" i="10"/>
  <c r="B973" i="16" s="1"/>
  <c r="C975" i="19" s="1"/>
  <c r="D975" i="19" s="1"/>
  <c r="E975" i="19" s="1"/>
  <c r="G975" i="19" s="1"/>
  <c r="E973" i="28"/>
  <c r="L39" i="10"/>
  <c r="B39" i="16" s="1"/>
  <c r="C41" i="19" s="1"/>
  <c r="D41" i="19" s="1"/>
  <c r="E41" i="19" s="1"/>
  <c r="G41" i="19" s="1"/>
  <c r="E39" i="28"/>
  <c r="L734" i="10"/>
  <c r="B734" i="16" s="1"/>
  <c r="C736" i="19" s="1"/>
  <c r="D736" i="19" s="1"/>
  <c r="E736" i="19" s="1"/>
  <c r="G736" i="19" s="1"/>
  <c r="E734" i="28"/>
  <c r="L420" i="10"/>
  <c r="B420" i="16" s="1"/>
  <c r="C422" i="19" s="1"/>
  <c r="D422" i="19" s="1"/>
  <c r="E422" i="19" s="1"/>
  <c r="G422" i="19" s="1"/>
  <c r="E420" i="28"/>
  <c r="L15" i="10"/>
  <c r="B15" i="16" s="1"/>
  <c r="C17" i="19" s="1"/>
  <c r="D17" i="19" s="1"/>
  <c r="E17" i="19" s="1"/>
  <c r="G17" i="19" s="1"/>
  <c r="E15" i="28"/>
  <c r="L1064" i="10"/>
  <c r="B1064" i="16" s="1"/>
  <c r="C1066" i="19" s="1"/>
  <c r="D1066" i="19" s="1"/>
  <c r="E1066" i="19" s="1"/>
  <c r="G1066" i="19" s="1"/>
  <c r="E1064" i="28"/>
  <c r="L243" i="10"/>
  <c r="B243" i="16" s="1"/>
  <c r="C245" i="19" s="1"/>
  <c r="D245" i="19" s="1"/>
  <c r="E245" i="19" s="1"/>
  <c r="G245" i="19" s="1"/>
  <c r="E243" i="28"/>
  <c r="L827" i="10"/>
  <c r="B827" i="16" s="1"/>
  <c r="C829" i="19" s="1"/>
  <c r="D829" i="19" s="1"/>
  <c r="E829" i="19" s="1"/>
  <c r="G829" i="19" s="1"/>
  <c r="E827" i="28"/>
  <c r="L1010" i="10"/>
  <c r="B1010" i="16" s="1"/>
  <c r="C1012" i="19" s="1"/>
  <c r="D1012" i="19" s="1"/>
  <c r="E1012" i="19" s="1"/>
  <c r="G1012" i="19" s="1"/>
  <c r="E1010" i="28"/>
  <c r="L946" i="10"/>
  <c r="B946" i="16" s="1"/>
  <c r="C948" i="19" s="1"/>
  <c r="D948" i="19" s="1"/>
  <c r="E948" i="19" s="1"/>
  <c r="G948" i="19" s="1"/>
  <c r="E946" i="28"/>
  <c r="L818" i="10"/>
  <c r="B818" i="16" s="1"/>
  <c r="C820" i="19" s="1"/>
  <c r="D820" i="19" s="1"/>
  <c r="E820" i="19" s="1"/>
  <c r="G820" i="19" s="1"/>
  <c r="E818" i="28"/>
  <c r="L1016" i="10"/>
  <c r="B1016" i="16" s="1"/>
  <c r="C1018" i="19" s="1"/>
  <c r="D1018" i="19" s="1"/>
  <c r="E1018" i="19" s="1"/>
  <c r="G1018" i="19" s="1"/>
  <c r="E1016" i="28"/>
  <c r="L719" i="10"/>
  <c r="B719" i="16" s="1"/>
  <c r="C721" i="19" s="1"/>
  <c r="D721" i="19" s="1"/>
  <c r="E721" i="19" s="1"/>
  <c r="G721" i="19" s="1"/>
  <c r="E719" i="28"/>
  <c r="L1095" i="10"/>
  <c r="B1095" i="16" s="1"/>
  <c r="C1097" i="19" s="1"/>
  <c r="D1097" i="19" s="1"/>
  <c r="E1097" i="19" s="1"/>
  <c r="G1097" i="19" s="1"/>
  <c r="E1095" i="28"/>
  <c r="L1135" i="10"/>
  <c r="B1135" i="16" s="1"/>
  <c r="C1137" i="19" s="1"/>
  <c r="D1137" i="19" s="1"/>
  <c r="E1137" i="19" s="1"/>
  <c r="G1137" i="19" s="1"/>
  <c r="E1135" i="28"/>
  <c r="L903" i="10"/>
  <c r="B903" i="16" s="1"/>
  <c r="C905" i="19" s="1"/>
  <c r="D905" i="19" s="1"/>
  <c r="E905" i="19" s="1"/>
  <c r="G905" i="19" s="1"/>
  <c r="E903" i="28"/>
  <c r="L1074" i="10"/>
  <c r="B1074" i="16" s="1"/>
  <c r="C1076" i="19" s="1"/>
  <c r="D1076" i="19" s="1"/>
  <c r="E1076" i="19" s="1"/>
  <c r="G1076" i="19" s="1"/>
  <c r="E1074" i="28"/>
  <c r="L864" i="10"/>
  <c r="B864" i="16" s="1"/>
  <c r="C866" i="19" s="1"/>
  <c r="D866" i="19" s="1"/>
  <c r="E866" i="19" s="1"/>
  <c r="G866" i="19" s="1"/>
  <c r="E864" i="28"/>
  <c r="L656" i="10"/>
  <c r="B656" i="16" s="1"/>
  <c r="C658" i="19" s="1"/>
  <c r="D658" i="19" s="1"/>
  <c r="E658" i="19" s="1"/>
  <c r="G658" i="19" s="1"/>
  <c r="E656" i="28"/>
  <c r="L877" i="10"/>
  <c r="B877" i="16" s="1"/>
  <c r="C879" i="19" s="1"/>
  <c r="D879" i="19" s="1"/>
  <c r="E879" i="19" s="1"/>
  <c r="G879" i="19" s="1"/>
  <c r="E877" i="28"/>
  <c r="L680" i="10"/>
  <c r="B680" i="16" s="1"/>
  <c r="C682" i="19" s="1"/>
  <c r="D682" i="19" s="1"/>
  <c r="E682" i="19" s="1"/>
  <c r="G682" i="19" s="1"/>
  <c r="E680" i="28"/>
  <c r="L490" i="10"/>
  <c r="B490" i="16" s="1"/>
  <c r="C492" i="19" s="1"/>
  <c r="D492" i="19" s="1"/>
  <c r="E492" i="19" s="1"/>
  <c r="G492" i="19" s="1"/>
  <c r="E490" i="28"/>
  <c r="L550" i="10"/>
  <c r="B550" i="16" s="1"/>
  <c r="C552" i="19" s="1"/>
  <c r="D552" i="19" s="1"/>
  <c r="E552" i="19" s="1"/>
  <c r="G552" i="19" s="1"/>
  <c r="E550" i="28"/>
  <c r="L199" i="10"/>
  <c r="B199" i="16" s="1"/>
  <c r="C201" i="19" s="1"/>
  <c r="D201" i="19" s="1"/>
  <c r="E201" i="19" s="1"/>
  <c r="G201" i="19" s="1"/>
  <c r="E199" i="28"/>
  <c r="L207" i="10"/>
  <c r="B207" i="16" s="1"/>
  <c r="C209" i="19" s="1"/>
  <c r="D209" i="19" s="1"/>
  <c r="E209" i="19" s="1"/>
  <c r="G209" i="19" s="1"/>
  <c r="E207" i="28"/>
  <c r="L239" i="10"/>
  <c r="B239" i="16" s="1"/>
  <c r="C241" i="19" s="1"/>
  <c r="D241" i="19" s="1"/>
  <c r="E241" i="19" s="1"/>
  <c r="G241" i="19" s="1"/>
  <c r="E239" i="28"/>
  <c r="L745" i="10"/>
  <c r="B745" i="16" s="1"/>
  <c r="C747" i="19" s="1"/>
  <c r="D747" i="19" s="1"/>
  <c r="E747" i="19" s="1"/>
  <c r="G747" i="19" s="1"/>
  <c r="E745" i="28"/>
  <c r="L353" i="10"/>
  <c r="B353" i="16" s="1"/>
  <c r="C355" i="19" s="1"/>
  <c r="D355" i="19" s="1"/>
  <c r="E355" i="19" s="1"/>
  <c r="G355" i="19" s="1"/>
  <c r="E353" i="28"/>
  <c r="L508" i="10"/>
  <c r="B508" i="16" s="1"/>
  <c r="C510" i="19" s="1"/>
  <c r="D510" i="19" s="1"/>
  <c r="E510" i="19" s="1"/>
  <c r="G510" i="19" s="1"/>
  <c r="E508" i="28"/>
  <c r="L100" i="10"/>
  <c r="B100" i="16" s="1"/>
  <c r="C102" i="19" s="1"/>
  <c r="D102" i="19" s="1"/>
  <c r="E102" i="19" s="1"/>
  <c r="G102" i="19" s="1"/>
  <c r="E100" i="28"/>
  <c r="L480" i="10"/>
  <c r="B480" i="16" s="1"/>
  <c r="C482" i="19" s="1"/>
  <c r="D482" i="19" s="1"/>
  <c r="E482" i="19" s="1"/>
  <c r="G482" i="19" s="1"/>
  <c r="E480" i="28"/>
  <c r="L140" i="10"/>
  <c r="B140" i="16" s="1"/>
  <c r="C142" i="19" s="1"/>
  <c r="D142" i="19" s="1"/>
  <c r="E142" i="19" s="1"/>
  <c r="G142" i="19" s="1"/>
  <c r="E140" i="28"/>
  <c r="L31" i="10"/>
  <c r="B31" i="16" s="1"/>
  <c r="C33" i="19" s="1"/>
  <c r="D33" i="19" s="1"/>
  <c r="E33" i="19" s="1"/>
  <c r="G33" i="19" s="1"/>
  <c r="E31" i="28"/>
  <c r="L690" i="10"/>
  <c r="B690" i="16" s="1"/>
  <c r="C692" i="19" s="1"/>
  <c r="D692" i="19" s="1"/>
  <c r="E692" i="19" s="1"/>
  <c r="G692" i="19" s="1"/>
  <c r="E690" i="28"/>
  <c r="L1106" i="10"/>
  <c r="B1106" i="16" s="1"/>
  <c r="C1108" i="19" s="1"/>
  <c r="D1108" i="19" s="1"/>
  <c r="E1108" i="19" s="1"/>
  <c r="G1108" i="19" s="1"/>
  <c r="E1106" i="28"/>
  <c r="L997" i="10"/>
  <c r="B997" i="16" s="1"/>
  <c r="C999" i="19" s="1"/>
  <c r="D999" i="19" s="1"/>
  <c r="E999" i="19" s="1"/>
  <c r="G999" i="19" s="1"/>
  <c r="E997" i="28"/>
  <c r="L933" i="10"/>
  <c r="B933" i="16" s="1"/>
  <c r="C935" i="19" s="1"/>
  <c r="D935" i="19" s="1"/>
  <c r="E935" i="19" s="1"/>
  <c r="G935" i="19" s="1"/>
  <c r="E933" i="28"/>
  <c r="L869" i="10"/>
  <c r="B869" i="16" s="1"/>
  <c r="C871" i="19" s="1"/>
  <c r="D871" i="19" s="1"/>
  <c r="E871" i="19" s="1"/>
  <c r="G871" i="19" s="1"/>
  <c r="E869" i="28"/>
  <c r="L805" i="10"/>
  <c r="B805" i="16" s="1"/>
  <c r="C807" i="19" s="1"/>
  <c r="D807" i="19" s="1"/>
  <c r="E807" i="19" s="1"/>
  <c r="G807" i="19" s="1"/>
  <c r="E805" i="28"/>
  <c r="L1146" i="10"/>
  <c r="B1146" i="16" s="1"/>
  <c r="C1148" i="19" s="1"/>
  <c r="D1148" i="19" s="1"/>
  <c r="E1148" i="19" s="1"/>
  <c r="G1148" i="19" s="1"/>
  <c r="E1146" i="28"/>
  <c r="L1000" i="10"/>
  <c r="B1000" i="16" s="1"/>
  <c r="C1002" i="19" s="1"/>
  <c r="D1002" i="19" s="1"/>
  <c r="E1002" i="19" s="1"/>
  <c r="G1002" i="19" s="1"/>
  <c r="E1000" i="28"/>
  <c r="L824" i="10"/>
  <c r="B824" i="16" s="1"/>
  <c r="C826" i="19" s="1"/>
  <c r="D826" i="19" s="1"/>
  <c r="E826" i="19" s="1"/>
  <c r="G826" i="19" s="1"/>
  <c r="E824" i="28"/>
  <c r="L704" i="10"/>
  <c r="B704" i="16" s="1"/>
  <c r="C706" i="19" s="1"/>
  <c r="D706" i="19" s="1"/>
  <c r="E706" i="19" s="1"/>
  <c r="G706" i="19" s="1"/>
  <c r="E704" i="28"/>
  <c r="L568" i="10"/>
  <c r="B568" i="16" s="1"/>
  <c r="C570" i="19" s="1"/>
  <c r="D570" i="19" s="1"/>
  <c r="E570" i="19" s="1"/>
  <c r="G570" i="19" s="1"/>
  <c r="E568" i="28"/>
  <c r="L1085" i="10"/>
  <c r="B1085" i="16" s="1"/>
  <c r="C1087" i="19" s="1"/>
  <c r="D1087" i="19" s="1"/>
  <c r="E1087" i="19" s="1"/>
  <c r="G1087" i="19" s="1"/>
  <c r="E1085" i="28"/>
  <c r="L1125" i="10"/>
  <c r="B1125" i="16" s="1"/>
  <c r="C1127" i="19" s="1"/>
  <c r="D1127" i="19" s="1"/>
  <c r="E1127" i="19" s="1"/>
  <c r="G1127" i="19" s="1"/>
  <c r="E1125" i="28"/>
  <c r="L967" i="10"/>
  <c r="B967" i="16" s="1"/>
  <c r="C969" i="19" s="1"/>
  <c r="D969" i="19" s="1"/>
  <c r="E969" i="19" s="1"/>
  <c r="G969" i="19" s="1"/>
  <c r="E967" i="28"/>
  <c r="L887" i="10"/>
  <c r="B887" i="16" s="1"/>
  <c r="C889" i="19" s="1"/>
  <c r="D889" i="19" s="1"/>
  <c r="E889" i="19" s="1"/>
  <c r="G889" i="19" s="1"/>
  <c r="E887" i="28"/>
  <c r="L1210" i="10"/>
  <c r="B1210" i="16" s="1"/>
  <c r="C1212" i="19" s="1"/>
  <c r="D1212" i="19" s="1"/>
  <c r="E1212" i="19" s="1"/>
  <c r="G1212" i="19" s="1"/>
  <c r="E1210" i="28"/>
  <c r="L1141" i="10"/>
  <c r="B1141" i="16" s="1"/>
  <c r="C1143" i="19" s="1"/>
  <c r="D1143" i="19" s="1"/>
  <c r="E1143" i="19" s="1"/>
  <c r="G1143" i="19" s="1"/>
  <c r="E1141" i="28"/>
  <c r="L678" i="10"/>
  <c r="B678" i="16" s="1"/>
  <c r="C680" i="19" s="1"/>
  <c r="D680" i="19" s="1"/>
  <c r="E680" i="19" s="1"/>
  <c r="G680" i="19" s="1"/>
  <c r="E678" i="28"/>
  <c r="L829" i="10"/>
  <c r="B829" i="16" s="1"/>
  <c r="C831" i="19" s="1"/>
  <c r="D831" i="19" s="1"/>
  <c r="E831" i="19" s="1"/>
  <c r="G831" i="19" s="1"/>
  <c r="E829" i="28"/>
  <c r="L618" i="10"/>
  <c r="B618" i="16" s="1"/>
  <c r="C620" i="19" s="1"/>
  <c r="D620" i="19" s="1"/>
  <c r="E620" i="19" s="1"/>
  <c r="G620" i="19" s="1"/>
  <c r="E618" i="28"/>
  <c r="L1047" i="10"/>
  <c r="B1047" i="16" s="1"/>
  <c r="C1049" i="19" s="1"/>
  <c r="D1049" i="19" s="1"/>
  <c r="E1049" i="19" s="1"/>
  <c r="G1049" i="19" s="1"/>
  <c r="E1047" i="28"/>
  <c r="L874" i="10"/>
  <c r="B874" i="16" s="1"/>
  <c r="C876" i="19" s="1"/>
  <c r="D876" i="19" s="1"/>
  <c r="E876" i="19" s="1"/>
  <c r="G876" i="19" s="1"/>
  <c r="E874" i="28"/>
  <c r="L621" i="10"/>
  <c r="B621" i="16" s="1"/>
  <c r="C623" i="19" s="1"/>
  <c r="D623" i="19" s="1"/>
  <c r="E623" i="19" s="1"/>
  <c r="G623" i="19" s="1"/>
  <c r="E621" i="28"/>
  <c r="L677" i="10"/>
  <c r="B677" i="16" s="1"/>
  <c r="C679" i="19" s="1"/>
  <c r="D679" i="19" s="1"/>
  <c r="E679" i="19" s="1"/>
  <c r="G679" i="19" s="1"/>
  <c r="E677" i="28"/>
  <c r="L1008" i="10"/>
  <c r="B1008" i="16" s="1"/>
  <c r="C1010" i="19" s="1"/>
  <c r="D1010" i="19" s="1"/>
  <c r="E1010" i="19" s="1"/>
  <c r="G1010" i="19" s="1"/>
  <c r="E1008" i="28"/>
  <c r="L712" i="10"/>
  <c r="B712" i="16" s="1"/>
  <c r="C714" i="19" s="1"/>
  <c r="D714" i="19" s="1"/>
  <c r="E714" i="19" s="1"/>
  <c r="G714" i="19" s="1"/>
  <c r="E712" i="28"/>
  <c r="L540" i="10"/>
  <c r="B540" i="16" s="1"/>
  <c r="C542" i="19" s="1"/>
  <c r="D542" i="19" s="1"/>
  <c r="E542" i="19" s="1"/>
  <c r="G542" i="19" s="1"/>
  <c r="E540" i="28"/>
  <c r="L337" i="10"/>
  <c r="B337" i="16" s="1"/>
  <c r="C339" i="19" s="1"/>
  <c r="D339" i="19" s="1"/>
  <c r="E339" i="19" s="1"/>
  <c r="G339" i="19" s="1"/>
  <c r="E337" i="28"/>
  <c r="L172" i="10"/>
  <c r="B172" i="16" s="1"/>
  <c r="C174" i="19" s="1"/>
  <c r="D174" i="19" s="1"/>
  <c r="E174" i="19" s="1"/>
  <c r="G174" i="19" s="1"/>
  <c r="E172" i="28"/>
  <c r="L52" i="10"/>
  <c r="B52" i="16" s="1"/>
  <c r="C54" i="19" s="1"/>
  <c r="D54" i="19" s="1"/>
  <c r="E54" i="19" s="1"/>
  <c r="G54" i="19" s="1"/>
  <c r="E52" i="28"/>
  <c r="L66" i="10"/>
  <c r="B66" i="16" s="1"/>
  <c r="C68" i="19" s="1"/>
  <c r="D68" i="19" s="1"/>
  <c r="E68" i="19" s="1"/>
  <c r="G68" i="19" s="1"/>
  <c r="E66" i="28"/>
  <c r="L377" i="10"/>
  <c r="B377" i="16" s="1"/>
  <c r="C379" i="19" s="1"/>
  <c r="D379" i="19" s="1"/>
  <c r="E379" i="19" s="1"/>
  <c r="G379" i="19" s="1"/>
  <c r="E377" i="28"/>
  <c r="L212" i="10"/>
  <c r="B212" i="16" s="1"/>
  <c r="C214" i="19" s="1"/>
  <c r="D214" i="19" s="1"/>
  <c r="E214" i="19" s="1"/>
  <c r="G214" i="19" s="1"/>
  <c r="E212" i="28"/>
  <c r="L42" i="10"/>
  <c r="B42" i="16" s="1"/>
  <c r="C44" i="19" s="1"/>
  <c r="D44" i="19" s="1"/>
  <c r="E44" i="19" s="1"/>
  <c r="G44" i="19" s="1"/>
  <c r="E42" i="28"/>
  <c r="L746" i="10"/>
  <c r="B746" i="16" s="1"/>
  <c r="C748" i="19" s="1"/>
  <c r="D748" i="19" s="1"/>
  <c r="E748" i="19" s="1"/>
  <c r="G748" i="19" s="1"/>
  <c r="E746" i="28"/>
  <c r="L515" i="10"/>
  <c r="B515" i="16" s="1"/>
  <c r="C517" i="19" s="1"/>
  <c r="D517" i="19" s="1"/>
  <c r="E517" i="19" s="1"/>
  <c r="G517" i="19" s="1"/>
  <c r="E515" i="28"/>
  <c r="L343" i="10"/>
  <c r="B343" i="16" s="1"/>
  <c r="C345" i="19" s="1"/>
  <c r="D345" i="19" s="1"/>
  <c r="E345" i="19" s="1"/>
  <c r="G345" i="19" s="1"/>
  <c r="E343" i="28"/>
  <c r="L151" i="10"/>
  <c r="B151" i="16" s="1"/>
  <c r="C153" i="19" s="1"/>
  <c r="D153" i="19" s="1"/>
  <c r="E153" i="19" s="1"/>
  <c r="G153" i="19" s="1"/>
  <c r="E151" i="28"/>
  <c r="L447" i="10"/>
  <c r="B447" i="16" s="1"/>
  <c r="C449" i="19" s="1"/>
  <c r="D449" i="19" s="1"/>
  <c r="E449" i="19" s="1"/>
  <c r="G449" i="19" s="1"/>
  <c r="E447" i="28"/>
  <c r="L265" i="10"/>
  <c r="B265" i="16" s="1"/>
  <c r="C267" i="19" s="1"/>
  <c r="D267" i="19" s="1"/>
  <c r="E267" i="19" s="1"/>
  <c r="G267" i="19" s="1"/>
  <c r="E265" i="28"/>
  <c r="L73" i="10"/>
  <c r="B73" i="16" s="1"/>
  <c r="C75" i="19" s="1"/>
  <c r="D75" i="19" s="1"/>
  <c r="E75" i="19" s="1"/>
  <c r="G75" i="19" s="1"/>
  <c r="E73" i="28"/>
  <c r="L18" i="10"/>
  <c r="B18" i="16" s="1"/>
  <c r="C20" i="19" s="1"/>
  <c r="D20" i="19" s="1"/>
  <c r="E20" i="19" s="1"/>
  <c r="G20" i="19" s="1"/>
  <c r="E18" i="28"/>
  <c r="L460" i="10"/>
  <c r="B460" i="16" s="1"/>
  <c r="C462" i="19" s="1"/>
  <c r="D462" i="19" s="1"/>
  <c r="E462" i="19" s="1"/>
  <c r="G462" i="19" s="1"/>
  <c r="E460" i="28"/>
  <c r="L295" i="10"/>
  <c r="B295" i="16" s="1"/>
  <c r="C297" i="19" s="1"/>
  <c r="D297" i="19" s="1"/>
  <c r="E297" i="19" s="1"/>
  <c r="G297" i="19" s="1"/>
  <c r="E295" i="28"/>
  <c r="L113" i="10"/>
  <c r="B113" i="16" s="1"/>
  <c r="C115" i="19" s="1"/>
  <c r="D115" i="19" s="1"/>
  <c r="E115" i="19" s="1"/>
  <c r="G115" i="19" s="1"/>
  <c r="E113" i="28"/>
  <c r="L28" i="10"/>
  <c r="B28" i="16" s="1"/>
  <c r="C30" i="19" s="1"/>
  <c r="D30" i="19" s="1"/>
  <c r="E30" i="19" s="1"/>
  <c r="G30" i="19" s="1"/>
  <c r="E28" i="28"/>
  <c r="L928" i="10"/>
  <c r="B928" i="16" s="1"/>
  <c r="C930" i="19" s="1"/>
  <c r="D930" i="19" s="1"/>
  <c r="E930" i="19" s="1"/>
  <c r="G930" i="19" s="1"/>
  <c r="E928" i="28"/>
  <c r="L689" i="10"/>
  <c r="B689" i="16" s="1"/>
  <c r="C691" i="19" s="1"/>
  <c r="D691" i="19" s="1"/>
  <c r="E691" i="19" s="1"/>
  <c r="G691" i="19" s="1"/>
  <c r="E689" i="28"/>
  <c r="L1169" i="10"/>
  <c r="B1169" i="16" s="1"/>
  <c r="C1171" i="19" s="1"/>
  <c r="D1171" i="19" s="1"/>
  <c r="E1171" i="19" s="1"/>
  <c r="G1171" i="19" s="1"/>
  <c r="E1169" i="28"/>
  <c r="L1076" i="10"/>
  <c r="B1076" i="16" s="1"/>
  <c r="C1078" i="19" s="1"/>
  <c r="D1078" i="19" s="1"/>
  <c r="E1078" i="19" s="1"/>
  <c r="G1078" i="19" s="1"/>
  <c r="E1076" i="28"/>
  <c r="L938" i="10"/>
  <c r="B938" i="16" s="1"/>
  <c r="C940" i="19" s="1"/>
  <c r="D940" i="19" s="1"/>
  <c r="E940" i="19" s="1"/>
  <c r="G940" i="19" s="1"/>
  <c r="E938" i="28"/>
  <c r="L831" i="10"/>
  <c r="B831" i="16" s="1"/>
  <c r="C833" i="19" s="1"/>
  <c r="D833" i="19" s="1"/>
  <c r="E833" i="19" s="1"/>
  <c r="G833" i="19" s="1"/>
  <c r="E831" i="28"/>
  <c r="L692" i="10"/>
  <c r="B692" i="16" s="1"/>
  <c r="C694" i="19" s="1"/>
  <c r="D694" i="19" s="1"/>
  <c r="E694" i="19" s="1"/>
  <c r="G694" i="19" s="1"/>
  <c r="E692" i="28"/>
  <c r="L1224" i="10"/>
  <c r="B1224" i="16" s="1"/>
  <c r="C1226" i="19" s="1"/>
  <c r="D1226" i="19" s="1"/>
  <c r="E1226" i="19" s="1"/>
  <c r="G1226" i="19" s="1"/>
  <c r="E1224" i="28"/>
  <c r="L1120" i="10"/>
  <c r="B1120" i="16" s="1"/>
  <c r="C1122" i="19" s="1"/>
  <c r="D1122" i="19" s="1"/>
  <c r="E1122" i="19" s="1"/>
  <c r="G1122" i="19" s="1"/>
  <c r="E1120" i="28"/>
  <c r="L985" i="10"/>
  <c r="B985" i="16" s="1"/>
  <c r="C987" i="19" s="1"/>
  <c r="D987" i="19" s="1"/>
  <c r="E987" i="19" s="1"/>
  <c r="G987" i="19" s="1"/>
  <c r="E985" i="28"/>
  <c r="L820" i="10"/>
  <c r="B820" i="16" s="1"/>
  <c r="C822" i="19" s="1"/>
  <c r="D822" i="19" s="1"/>
  <c r="E822" i="19" s="1"/>
  <c r="G822" i="19" s="1"/>
  <c r="E820" i="28"/>
  <c r="L1201" i="10"/>
  <c r="B1201" i="16" s="1"/>
  <c r="C1203" i="19" s="1"/>
  <c r="D1203" i="19" s="1"/>
  <c r="E1203" i="19" s="1"/>
  <c r="G1203" i="19" s="1"/>
  <c r="E1201" i="28"/>
  <c r="L1193" i="10"/>
  <c r="B1193" i="16" s="1"/>
  <c r="C1195" i="19" s="1"/>
  <c r="D1195" i="19" s="1"/>
  <c r="E1195" i="19" s="1"/>
  <c r="G1195" i="19" s="1"/>
  <c r="E1193" i="28"/>
  <c r="L1093" i="10"/>
  <c r="B1093" i="16" s="1"/>
  <c r="C1095" i="19" s="1"/>
  <c r="D1095" i="19" s="1"/>
  <c r="E1095" i="19" s="1"/>
  <c r="G1095" i="19" s="1"/>
  <c r="E1093" i="28"/>
  <c r="L1230" i="10"/>
  <c r="B1230" i="16" s="1"/>
  <c r="C1232" i="19" s="1"/>
  <c r="D1232" i="19" s="1"/>
  <c r="E1232" i="19" s="1"/>
  <c r="G1232" i="19" s="1"/>
  <c r="E1230" i="28"/>
  <c r="L961" i="10"/>
  <c r="B961" i="16" s="1"/>
  <c r="C963" i="19" s="1"/>
  <c r="D963" i="19" s="1"/>
  <c r="E963" i="19" s="1"/>
  <c r="G963" i="19" s="1"/>
  <c r="E961" i="28"/>
  <c r="L801" i="10"/>
  <c r="B801" i="16" s="1"/>
  <c r="C803" i="19" s="1"/>
  <c r="D803" i="19" s="1"/>
  <c r="E803" i="19" s="1"/>
  <c r="G803" i="19" s="1"/>
  <c r="E801" i="28"/>
  <c r="L535" i="10"/>
  <c r="B535" i="16" s="1"/>
  <c r="C537" i="19" s="1"/>
  <c r="D537" i="19" s="1"/>
  <c r="E537" i="19" s="1"/>
  <c r="G537" i="19" s="1"/>
  <c r="E535" i="28"/>
  <c r="L355" i="10"/>
  <c r="B355" i="16" s="1"/>
  <c r="C357" i="19" s="1"/>
  <c r="D357" i="19" s="1"/>
  <c r="E357" i="19" s="1"/>
  <c r="G357" i="19" s="1"/>
  <c r="E355" i="28"/>
  <c r="L193" i="10"/>
  <c r="B193" i="16" s="1"/>
  <c r="C195" i="19" s="1"/>
  <c r="D195" i="19" s="1"/>
  <c r="E195" i="19" s="1"/>
  <c r="G195" i="19" s="1"/>
  <c r="E193" i="28"/>
  <c r="L132" i="10"/>
  <c r="B132" i="16" s="1"/>
  <c r="C134" i="19" s="1"/>
  <c r="D134" i="19" s="1"/>
  <c r="E134" i="19" s="1"/>
  <c r="G134" i="19" s="1"/>
  <c r="E132" i="28"/>
  <c r="L74" i="10"/>
  <c r="B74" i="16" s="1"/>
  <c r="C76" i="19" s="1"/>
  <c r="D76" i="19" s="1"/>
  <c r="E76" i="19" s="1"/>
  <c r="G76" i="19" s="1"/>
  <c r="E74" i="28"/>
  <c r="L1118" i="10"/>
  <c r="B1118" i="16" s="1"/>
  <c r="C1120" i="19" s="1"/>
  <c r="D1120" i="19" s="1"/>
  <c r="E1120" i="19" s="1"/>
  <c r="G1120" i="19" s="1"/>
  <c r="E1118" i="28"/>
  <c r="L815" i="10"/>
  <c r="B815" i="16" s="1"/>
  <c r="C817" i="19" s="1"/>
  <c r="D817" i="19" s="1"/>
  <c r="E817" i="19" s="1"/>
  <c r="G817" i="19" s="1"/>
  <c r="E815" i="28"/>
  <c r="L766" i="10"/>
  <c r="B766" i="16" s="1"/>
  <c r="C768" i="19" s="1"/>
  <c r="D768" i="19" s="1"/>
  <c r="E768" i="19" s="1"/>
  <c r="G768" i="19" s="1"/>
  <c r="E766" i="28"/>
  <c r="L700" i="10"/>
  <c r="B700" i="16" s="1"/>
  <c r="C702" i="19" s="1"/>
  <c r="D702" i="19" s="1"/>
  <c r="E702" i="19" s="1"/>
  <c r="G702" i="19" s="1"/>
  <c r="E700" i="28"/>
  <c r="L611" i="10"/>
  <c r="B611" i="16" s="1"/>
  <c r="C613" i="19" s="1"/>
  <c r="D613" i="19" s="1"/>
  <c r="E613" i="19" s="1"/>
  <c r="G613" i="19" s="1"/>
  <c r="E611" i="28"/>
  <c r="L524" i="10"/>
  <c r="B524" i="16" s="1"/>
  <c r="C526" i="19" s="1"/>
  <c r="D526" i="19" s="1"/>
  <c r="E526" i="19" s="1"/>
  <c r="G526" i="19" s="1"/>
  <c r="E524" i="28"/>
  <c r="L351" i="10"/>
  <c r="B351" i="16" s="1"/>
  <c r="C353" i="19" s="1"/>
  <c r="D353" i="19" s="1"/>
  <c r="E353" i="19" s="1"/>
  <c r="G353" i="19" s="1"/>
  <c r="E351" i="28"/>
  <c r="L297" i="10"/>
  <c r="B297" i="16" s="1"/>
  <c r="C299" i="19" s="1"/>
  <c r="D299" i="19" s="1"/>
  <c r="E299" i="19" s="1"/>
  <c r="G299" i="19" s="1"/>
  <c r="E297" i="28"/>
  <c r="L250" i="10"/>
  <c r="B250" i="16" s="1"/>
  <c r="C252" i="19" s="1"/>
  <c r="D252" i="19" s="1"/>
  <c r="E252" i="19" s="1"/>
  <c r="G252" i="19" s="1"/>
  <c r="E250" i="28"/>
  <c r="L102" i="10"/>
  <c r="B102" i="16" s="1"/>
  <c r="C104" i="19" s="1"/>
  <c r="D104" i="19" s="1"/>
  <c r="E104" i="19" s="1"/>
  <c r="G104" i="19" s="1"/>
  <c r="E102" i="28"/>
  <c r="L105" i="10"/>
  <c r="B105" i="16" s="1"/>
  <c r="C107" i="19" s="1"/>
  <c r="D107" i="19" s="1"/>
  <c r="E107" i="19" s="1"/>
  <c r="G107" i="19" s="1"/>
  <c r="E105" i="28"/>
  <c r="L1229" i="10"/>
  <c r="B1229" i="16" s="1"/>
  <c r="C1231" i="19" s="1"/>
  <c r="D1231" i="19" s="1"/>
  <c r="E1231" i="19" s="1"/>
  <c r="G1231" i="19" s="1"/>
  <c r="E1229" i="28"/>
  <c r="L1035" i="10"/>
  <c r="B1035" i="16" s="1"/>
  <c r="C1037" i="19" s="1"/>
  <c r="D1037" i="19" s="1"/>
  <c r="E1037" i="19" s="1"/>
  <c r="G1037" i="19" s="1"/>
  <c r="E1035" i="28"/>
  <c r="L892" i="10"/>
  <c r="B892" i="16" s="1"/>
  <c r="C894" i="19" s="1"/>
  <c r="D894" i="19" s="1"/>
  <c r="E894" i="19" s="1"/>
  <c r="G894" i="19" s="1"/>
  <c r="E892" i="28"/>
  <c r="L648" i="10"/>
  <c r="B648" i="16" s="1"/>
  <c r="C650" i="19" s="1"/>
  <c r="D650" i="19" s="1"/>
  <c r="E650" i="19" s="1"/>
  <c r="G650" i="19" s="1"/>
  <c r="E648" i="28"/>
  <c r="L601" i="10"/>
  <c r="B601" i="16" s="1"/>
  <c r="C603" i="19" s="1"/>
  <c r="D603" i="19" s="1"/>
  <c r="E603" i="19" s="1"/>
  <c r="G603" i="19" s="1"/>
  <c r="E601" i="28"/>
  <c r="L434" i="10"/>
  <c r="B434" i="16" s="1"/>
  <c r="C436" i="19" s="1"/>
  <c r="D436" i="19" s="1"/>
  <c r="E436" i="19" s="1"/>
  <c r="G436" i="19" s="1"/>
  <c r="E434" i="28"/>
  <c r="L322" i="10"/>
  <c r="B322" i="16" s="1"/>
  <c r="C324" i="19" s="1"/>
  <c r="D324" i="19" s="1"/>
  <c r="E324" i="19" s="1"/>
  <c r="G324" i="19" s="1"/>
  <c r="E322" i="28"/>
  <c r="L275" i="10"/>
  <c r="B275" i="16" s="1"/>
  <c r="C277" i="19" s="1"/>
  <c r="D277" i="19" s="1"/>
  <c r="E277" i="19" s="1"/>
  <c r="G277" i="19" s="1"/>
  <c r="E275" i="28"/>
  <c r="L152" i="10"/>
  <c r="B152" i="16" s="1"/>
  <c r="C154" i="19" s="1"/>
  <c r="D154" i="19" s="1"/>
  <c r="E154" i="19" s="1"/>
  <c r="G154" i="19" s="1"/>
  <c r="E152" i="28"/>
  <c r="L40" i="10"/>
  <c r="B40" i="16" s="1"/>
  <c r="C42" i="19" s="1"/>
  <c r="D42" i="19" s="1"/>
  <c r="E42" i="19" s="1"/>
  <c r="G42" i="19" s="1"/>
  <c r="E40" i="28"/>
  <c r="L206" i="10"/>
  <c r="B206" i="16" s="1"/>
  <c r="C208" i="19" s="1"/>
  <c r="D208" i="19" s="1"/>
  <c r="E208" i="19" s="1"/>
  <c r="G208" i="19" s="1"/>
  <c r="E206" i="28"/>
  <c r="L14" i="10"/>
  <c r="B14" i="16" s="1"/>
  <c r="C16" i="19" s="1"/>
  <c r="D16" i="19" s="1"/>
  <c r="E16" i="19" s="1"/>
  <c r="G16" i="19" s="1"/>
  <c r="E14" i="28"/>
  <c r="L1129" i="10"/>
  <c r="B1129" i="16" s="1"/>
  <c r="C1131" i="19" s="1"/>
  <c r="D1131" i="19" s="1"/>
  <c r="E1131" i="19" s="1"/>
  <c r="G1131" i="19" s="1"/>
  <c r="E1129" i="28"/>
  <c r="L825" i="10"/>
  <c r="B825" i="16" s="1"/>
  <c r="C827" i="19" s="1"/>
  <c r="D827" i="19" s="1"/>
  <c r="E827" i="19" s="1"/>
  <c r="G827" i="19" s="1"/>
  <c r="E825" i="28"/>
  <c r="L673" i="10"/>
  <c r="B673" i="16" s="1"/>
  <c r="C675" i="19" s="1"/>
  <c r="D675" i="19" s="1"/>
  <c r="E675" i="19" s="1"/>
  <c r="G675" i="19" s="1"/>
  <c r="E673" i="28"/>
  <c r="L491" i="10"/>
  <c r="B491" i="16" s="1"/>
  <c r="C493" i="19" s="1"/>
  <c r="D493" i="19" s="1"/>
  <c r="E493" i="19" s="1"/>
  <c r="G493" i="19" s="1"/>
  <c r="E491" i="28"/>
  <c r="L422" i="10"/>
  <c r="B422" i="16" s="1"/>
  <c r="C424" i="19" s="1"/>
  <c r="D424" i="19" s="1"/>
  <c r="E424" i="19" s="1"/>
  <c r="G424" i="19" s="1"/>
  <c r="E422" i="28"/>
  <c r="L357" i="10"/>
  <c r="B357" i="16" s="1"/>
  <c r="C359" i="19" s="1"/>
  <c r="D359" i="19" s="1"/>
  <c r="E359" i="19" s="1"/>
  <c r="G359" i="19" s="1"/>
  <c r="E357" i="28"/>
  <c r="L307" i="10"/>
  <c r="B307" i="16" s="1"/>
  <c r="C309" i="19" s="1"/>
  <c r="D309" i="19" s="1"/>
  <c r="E309" i="19" s="1"/>
  <c r="G309" i="19" s="1"/>
  <c r="E307" i="28"/>
  <c r="L1167" i="10"/>
  <c r="B1167" i="16" s="1"/>
  <c r="C1169" i="19" s="1"/>
  <c r="D1169" i="19" s="1"/>
  <c r="E1169" i="19" s="1"/>
  <c r="G1169" i="19" s="1"/>
  <c r="E1167" i="28"/>
  <c r="L1023" i="10"/>
  <c r="B1023" i="16" s="1"/>
  <c r="C1025" i="19" s="1"/>
  <c r="D1025" i="19" s="1"/>
  <c r="E1025" i="19" s="1"/>
  <c r="G1025" i="19" s="1"/>
  <c r="E1023" i="28"/>
  <c r="L843" i="10"/>
  <c r="B843" i="16" s="1"/>
  <c r="C845" i="19" s="1"/>
  <c r="D845" i="19" s="1"/>
  <c r="E845" i="19" s="1"/>
  <c r="G845" i="19" s="1"/>
  <c r="E843" i="28"/>
  <c r="L647" i="10"/>
  <c r="B647" i="16" s="1"/>
  <c r="C649" i="19" s="1"/>
  <c r="D649" i="19" s="1"/>
  <c r="E649" i="19" s="1"/>
  <c r="G649" i="19" s="1"/>
  <c r="E647" i="28"/>
  <c r="L593" i="10"/>
  <c r="B593" i="16" s="1"/>
  <c r="C595" i="19" s="1"/>
  <c r="D595" i="19" s="1"/>
  <c r="E595" i="19" s="1"/>
  <c r="G595" i="19" s="1"/>
  <c r="E593" i="28"/>
  <c r="L569" i="10"/>
  <c r="B569" i="16" s="1"/>
  <c r="C571" i="19" s="1"/>
  <c r="D571" i="19" s="1"/>
  <c r="E571" i="19" s="1"/>
  <c r="G571" i="19" s="1"/>
  <c r="E569" i="28"/>
  <c r="L530" i="10"/>
  <c r="B530" i="16" s="1"/>
  <c r="C532" i="19" s="1"/>
  <c r="D532" i="19" s="1"/>
  <c r="E532" i="19" s="1"/>
  <c r="G532" i="19" s="1"/>
  <c r="E530" i="28"/>
  <c r="L472" i="10"/>
  <c r="B472" i="16" s="1"/>
  <c r="C474" i="19" s="1"/>
  <c r="D474" i="19" s="1"/>
  <c r="E474" i="19" s="1"/>
  <c r="G474" i="19" s="1"/>
  <c r="E472" i="28"/>
  <c r="L386" i="10"/>
  <c r="B386" i="16" s="1"/>
  <c r="C388" i="19" s="1"/>
  <c r="D388" i="19" s="1"/>
  <c r="E388" i="19" s="1"/>
  <c r="G388" i="19" s="1"/>
  <c r="E386" i="28"/>
  <c r="L346" i="10"/>
  <c r="B346" i="16" s="1"/>
  <c r="C348" i="19" s="1"/>
  <c r="D348" i="19" s="1"/>
  <c r="E348" i="19" s="1"/>
  <c r="G348" i="19" s="1"/>
  <c r="E346" i="28"/>
  <c r="L267" i="10"/>
  <c r="B267" i="16" s="1"/>
  <c r="C269" i="19" s="1"/>
  <c r="D269" i="19" s="1"/>
  <c r="E269" i="19" s="1"/>
  <c r="G269" i="19" s="1"/>
  <c r="E267" i="28"/>
  <c r="L227" i="10"/>
  <c r="B227" i="16" s="1"/>
  <c r="C229" i="19" s="1"/>
  <c r="D229" i="19" s="1"/>
  <c r="E229" i="19" s="1"/>
  <c r="G229" i="19" s="1"/>
  <c r="E227" i="28"/>
  <c r="L173" i="10"/>
  <c r="B173" i="16" s="1"/>
  <c r="C175" i="19" s="1"/>
  <c r="D175" i="19" s="1"/>
  <c r="E175" i="19" s="1"/>
  <c r="G175" i="19" s="1"/>
  <c r="E173" i="28"/>
  <c r="L112" i="10"/>
  <c r="B112" i="16" s="1"/>
  <c r="C114" i="19" s="1"/>
  <c r="D114" i="19" s="1"/>
  <c r="E114" i="19" s="1"/>
  <c r="G114" i="19" s="1"/>
  <c r="E112" i="28"/>
  <c r="L1136" i="10"/>
  <c r="B1136" i="16" s="1"/>
  <c r="C1138" i="19" s="1"/>
  <c r="D1138" i="19" s="1"/>
  <c r="E1138" i="19" s="1"/>
  <c r="G1138" i="19" s="1"/>
  <c r="E1136" i="28"/>
  <c r="L1019" i="10"/>
  <c r="B1019" i="16" s="1"/>
  <c r="C1021" i="19" s="1"/>
  <c r="D1021" i="19" s="1"/>
  <c r="E1021" i="19" s="1"/>
  <c r="G1021" i="19" s="1"/>
  <c r="E1019" i="28"/>
  <c r="L783" i="10"/>
  <c r="B783" i="16" s="1"/>
  <c r="C785" i="19" s="1"/>
  <c r="D785" i="19" s="1"/>
  <c r="E785" i="19" s="1"/>
  <c r="G785" i="19" s="1"/>
  <c r="E783" i="28"/>
  <c r="L548" i="10"/>
  <c r="B548" i="16" s="1"/>
  <c r="C550" i="19" s="1"/>
  <c r="D550" i="19" s="1"/>
  <c r="E550" i="19" s="1"/>
  <c r="G550" i="19" s="1"/>
  <c r="E548" i="28"/>
  <c r="L484" i="10"/>
  <c r="B484" i="16" s="1"/>
  <c r="C486" i="19" s="1"/>
  <c r="D486" i="19" s="1"/>
  <c r="E486" i="19" s="1"/>
  <c r="G486" i="19" s="1"/>
  <c r="E484" i="28"/>
  <c r="L425" i="10"/>
  <c r="B425" i="16" s="1"/>
  <c r="C427" i="19" s="1"/>
  <c r="D427" i="19" s="1"/>
  <c r="E427" i="19" s="1"/>
  <c r="G427" i="19" s="1"/>
  <c r="E425" i="28"/>
  <c r="L299" i="10"/>
  <c r="B299" i="16" s="1"/>
  <c r="C301" i="19" s="1"/>
  <c r="D301" i="19" s="1"/>
  <c r="E301" i="19" s="1"/>
  <c r="G301" i="19" s="1"/>
  <c r="E299" i="28"/>
  <c r="L223" i="10"/>
  <c r="B223" i="16" s="1"/>
  <c r="C225" i="19" s="1"/>
  <c r="D225" i="19" s="1"/>
  <c r="E225" i="19" s="1"/>
  <c r="G225" i="19" s="1"/>
  <c r="E223" i="28"/>
  <c r="L144" i="10"/>
  <c r="B144" i="16" s="1"/>
  <c r="C146" i="19" s="1"/>
  <c r="D146" i="19" s="1"/>
  <c r="E146" i="19" s="1"/>
  <c r="G146" i="19" s="1"/>
  <c r="E144" i="28"/>
  <c r="L812" i="10"/>
  <c r="B812" i="16" s="1"/>
  <c r="C814" i="19" s="1"/>
  <c r="D814" i="19" s="1"/>
  <c r="E814" i="19" s="1"/>
  <c r="G814" i="19" s="1"/>
  <c r="E812" i="28"/>
  <c r="L302" i="10"/>
  <c r="B302" i="16" s="1"/>
  <c r="C304" i="19" s="1"/>
  <c r="D304" i="19" s="1"/>
  <c r="E304" i="19" s="1"/>
  <c r="G304" i="19" s="1"/>
  <c r="E302" i="28"/>
  <c r="L150" i="10"/>
  <c r="B150" i="16" s="1"/>
  <c r="C152" i="19" s="1"/>
  <c r="D152" i="19" s="1"/>
  <c r="E152" i="19" s="1"/>
  <c r="G152" i="19" s="1"/>
  <c r="E150" i="28"/>
  <c r="L1177" i="10"/>
  <c r="B1177" i="16" s="1"/>
  <c r="C1179" i="19" s="1"/>
  <c r="D1179" i="19" s="1"/>
  <c r="E1179" i="19" s="1"/>
  <c r="G1179" i="19" s="1"/>
  <c r="E1177" i="28"/>
  <c r="L208" i="10"/>
  <c r="B208" i="16" s="1"/>
  <c r="C210" i="19" s="1"/>
  <c r="D210" i="19" s="1"/>
  <c r="E210" i="19" s="1"/>
  <c r="G210" i="19" s="1"/>
  <c r="E208" i="28"/>
  <c r="L205" i="10"/>
  <c r="B205" i="16" s="1"/>
  <c r="C207" i="19" s="1"/>
  <c r="D207" i="19" s="1"/>
  <c r="E207" i="19" s="1"/>
  <c r="G207" i="19" s="1"/>
  <c r="E205" i="28"/>
  <c r="L320" i="10"/>
  <c r="B320" i="16" s="1"/>
  <c r="C322" i="19" s="1"/>
  <c r="D322" i="19" s="1"/>
  <c r="E322" i="19" s="1"/>
  <c r="G322" i="19" s="1"/>
  <c r="E320" i="28"/>
  <c r="L69" i="10"/>
  <c r="B69" i="16" s="1"/>
  <c r="C71" i="19" s="1"/>
  <c r="D71" i="19" s="1"/>
  <c r="E71" i="19" s="1"/>
  <c r="G71" i="19" s="1"/>
  <c r="E69" i="28"/>
  <c r="L1086" i="10"/>
  <c r="B1086" i="16" s="1"/>
  <c r="C1088" i="19" s="1"/>
  <c r="D1088" i="19" s="1"/>
  <c r="E1088" i="19" s="1"/>
  <c r="G1088" i="19" s="1"/>
  <c r="E1086" i="28"/>
  <c r="L679" i="10"/>
  <c r="B679" i="16" s="1"/>
  <c r="C681" i="19" s="1"/>
  <c r="D681" i="19" s="1"/>
  <c r="E681" i="19" s="1"/>
  <c r="G681" i="19" s="1"/>
  <c r="E679" i="28"/>
  <c r="L519" i="10"/>
  <c r="B519" i="16" s="1"/>
  <c r="C521" i="19" s="1"/>
  <c r="D521" i="19" s="1"/>
  <c r="E521" i="19" s="1"/>
  <c r="G521" i="19" s="1"/>
  <c r="E519" i="28"/>
  <c r="L21" i="10"/>
  <c r="B21" i="16" s="1"/>
  <c r="C23" i="19" s="1"/>
  <c r="D23" i="19" s="1"/>
  <c r="E23" i="19" s="1"/>
  <c r="G23" i="19" s="1"/>
  <c r="E21" i="28"/>
  <c r="L1158" i="10"/>
  <c r="B1158" i="16" s="1"/>
  <c r="C1160" i="19" s="1"/>
  <c r="D1160" i="19" s="1"/>
  <c r="E1160" i="19" s="1"/>
  <c r="G1160" i="19" s="1"/>
  <c r="E1158" i="28"/>
  <c r="L865" i="10"/>
  <c r="B865" i="16" s="1"/>
  <c r="C867" i="19" s="1"/>
  <c r="D867" i="19" s="1"/>
  <c r="E867" i="19" s="1"/>
  <c r="G867" i="19" s="1"/>
  <c r="E865" i="28"/>
  <c r="L694" i="10"/>
  <c r="B694" i="16" s="1"/>
  <c r="C696" i="19" s="1"/>
  <c r="D696" i="19" s="1"/>
  <c r="E696" i="19" s="1"/>
  <c r="G696" i="19" s="1"/>
  <c r="E694" i="28"/>
  <c r="L226" i="10"/>
  <c r="B226" i="16" s="1"/>
  <c r="C228" i="19" s="1"/>
  <c r="D228" i="19" s="1"/>
  <c r="E228" i="19" s="1"/>
  <c r="G228" i="19" s="1"/>
  <c r="E226" i="28"/>
  <c r="L82" i="10"/>
  <c r="B82" i="16" s="1"/>
  <c r="C84" i="19" s="1"/>
  <c r="D84" i="19" s="1"/>
  <c r="E84" i="19" s="1"/>
  <c r="G84" i="19" s="1"/>
  <c r="E82" i="28"/>
  <c r="L948" i="10"/>
  <c r="B948" i="16" s="1"/>
  <c r="C950" i="19" s="1"/>
  <c r="D950" i="19" s="1"/>
  <c r="E950" i="19" s="1"/>
  <c r="G950" i="19" s="1"/>
  <c r="E948" i="28"/>
  <c r="L940" i="10"/>
  <c r="B940" i="16" s="1"/>
  <c r="C942" i="19" s="1"/>
  <c r="D942" i="19" s="1"/>
  <c r="E942" i="19" s="1"/>
  <c r="G942" i="19" s="1"/>
  <c r="E940" i="28"/>
  <c r="L365" i="10"/>
  <c r="B365" i="16" s="1"/>
  <c r="C367" i="19" s="1"/>
  <c r="D367" i="19" s="1"/>
  <c r="E367" i="19" s="1"/>
  <c r="G367" i="19" s="1"/>
  <c r="E365" i="28"/>
  <c r="L1063" i="10"/>
  <c r="B1063" i="16" s="1"/>
  <c r="C1065" i="19" s="1"/>
  <c r="D1065" i="19" s="1"/>
  <c r="E1065" i="19" s="1"/>
  <c r="G1065" i="19" s="1"/>
  <c r="E1063" i="28"/>
  <c r="L408" i="10"/>
  <c r="B408" i="16" s="1"/>
  <c r="C410" i="19" s="1"/>
  <c r="D410" i="19" s="1"/>
  <c r="E410" i="19" s="1"/>
  <c r="G410" i="19" s="1"/>
  <c r="E408" i="28"/>
  <c r="L532" i="10"/>
  <c r="B532" i="16" s="1"/>
  <c r="C534" i="19" s="1"/>
  <c r="D534" i="19" s="1"/>
  <c r="E534" i="19" s="1"/>
  <c r="G534" i="19" s="1"/>
  <c r="E532" i="28"/>
  <c r="L301" i="10"/>
  <c r="B301" i="16" s="1"/>
  <c r="C303" i="19" s="1"/>
  <c r="D303" i="19" s="1"/>
  <c r="E303" i="19" s="1"/>
  <c r="G303" i="19" s="1"/>
  <c r="E301" i="28"/>
  <c r="L723" i="10"/>
  <c r="B723" i="16" s="1"/>
  <c r="C725" i="19" s="1"/>
  <c r="D725" i="19" s="1"/>
  <c r="E725" i="19" s="1"/>
  <c r="G725" i="19" s="1"/>
  <c r="E723" i="28"/>
  <c r="L45" i="10"/>
  <c r="B45" i="16" s="1"/>
  <c r="C47" i="19" s="1"/>
  <c r="D47" i="19" s="1"/>
  <c r="E47" i="19" s="1"/>
  <c r="G47" i="19" s="1"/>
  <c r="E45" i="28"/>
  <c r="L37" i="10"/>
  <c r="B37" i="16" s="1"/>
  <c r="C39" i="19" s="1"/>
  <c r="D39" i="19" s="1"/>
  <c r="E39" i="19" s="1"/>
  <c r="G39" i="19" s="1"/>
  <c r="E37" i="28"/>
  <c r="L730" i="10"/>
  <c r="B730" i="16" s="1"/>
  <c r="C732" i="19" s="1"/>
  <c r="D732" i="19" s="1"/>
  <c r="E732" i="19" s="1"/>
  <c r="G732" i="19" s="1"/>
  <c r="E730" i="28"/>
  <c r="L88" i="10"/>
  <c r="B88" i="16" s="1"/>
  <c r="C90" i="19" s="1"/>
  <c r="D90" i="19" s="1"/>
  <c r="E90" i="19" s="1"/>
  <c r="G90" i="19" s="1"/>
  <c r="E88" i="28"/>
  <c r="E3" i="1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A98D84-6FFF-4E54-A573-D217167773AA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8237887-03C5-4DE5-B84F-25232B969286}" name="WorksheetConnection_Sheet9!$A$3:$E$1237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9A3E12371"/>
        </x15:connection>
      </ext>
    </extLst>
  </connection>
</connections>
</file>

<file path=xl/sharedStrings.xml><?xml version="1.0" encoding="utf-8"?>
<sst xmlns="http://schemas.openxmlformats.org/spreadsheetml/2006/main" count="257" uniqueCount="193">
  <si>
    <t>Adj Close</t>
  </si>
  <si>
    <t>Close</t>
  </si>
  <si>
    <t>High</t>
  </si>
  <si>
    <t>Low</t>
  </si>
  <si>
    <t>Open</t>
  </si>
  <si>
    <t>Volume</t>
  </si>
  <si>
    <t>Date</t>
  </si>
  <si>
    <t>HUL Historical Data</t>
  </si>
  <si>
    <t>HUL Return</t>
  </si>
  <si>
    <t>Growth</t>
  </si>
  <si>
    <t xml:space="preserve">5year </t>
  </si>
  <si>
    <t>Nifty50 Historical Data</t>
  </si>
  <si>
    <t>Market Return</t>
  </si>
  <si>
    <t>hul price</t>
  </si>
  <si>
    <t>market price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</si>
  <si>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</si>
  <si>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</si>
  <si>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</si>
  <si>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</si>
  <si>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</si>
  <si>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</si>
  <si>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</si>
  <si>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</si>
  <si>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</si>
  <si>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</si>
  <si>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</si>
  <si>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</si>
  <si>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</si>
  <si>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</si>
  <si>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</si>
  <si>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</si>
  <si>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</si>
  <si>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</si>
  <si>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</si>
  <si>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</si>
  <si>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</si>
  <si>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</si>
  <si>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</si>
  <si>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</si>
  <si>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</si>
  <si>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</si>
  <si>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</si>
  <si>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</si>
  <si>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</si>
  <si>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</si>
  <si>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</si>
  <si>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</si>
  <si>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</si>
  <si>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</si>
  <si>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</si>
  <si>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</si>
  <si>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</si>
  <si>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</si>
  <si>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</si>
  <si>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</si>
  <si>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</si>
  <si>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</si>
  <si>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Predicted hul price</t>
  </si>
  <si>
    <t>X</t>
  </si>
  <si>
    <t>Y</t>
  </si>
  <si>
    <t>Actual Price</t>
  </si>
  <si>
    <t>Beta Calculation</t>
  </si>
  <si>
    <t>Historical Sheet</t>
  </si>
  <si>
    <t>BETA</t>
  </si>
  <si>
    <t xml:space="preserve">S no. </t>
  </si>
  <si>
    <t>Stock Return</t>
  </si>
  <si>
    <t>Expected Return</t>
  </si>
  <si>
    <t xml:space="preserve">Expected price </t>
  </si>
  <si>
    <t>Market price</t>
  </si>
  <si>
    <t>HUL price</t>
  </si>
  <si>
    <t>Row Labels</t>
  </si>
  <si>
    <t>Grand Total</t>
  </si>
  <si>
    <t>Count of Growth</t>
  </si>
  <si>
    <t>Count of Adj Close</t>
  </si>
  <si>
    <t>1811.67-1911.67</t>
  </si>
  <si>
    <t>1911.67-2011.67</t>
  </si>
  <si>
    <t>2011.67-2111.67</t>
  </si>
  <si>
    <t>2111.67-2211.67</t>
  </si>
  <si>
    <t>2211.67-2311.67</t>
  </si>
  <si>
    <t>2311.67-2411.67</t>
  </si>
  <si>
    <t>2411.67-2511.67</t>
  </si>
  <si>
    <t>2511.67-2611.67</t>
  </si>
  <si>
    <t>2611.67-2711.67</t>
  </si>
  <si>
    <t>2711.67-2811.67</t>
  </si>
  <si>
    <t>2811.67-2911.67</t>
  </si>
  <si>
    <t>2911.67-3011.67</t>
  </si>
  <si>
    <t xml:space="preserve"> </t>
  </si>
  <si>
    <t>-0.074--0.064</t>
  </si>
  <si>
    <t>-0.064--0.054</t>
  </si>
  <si>
    <t>-0.054--0.044</t>
  </si>
  <si>
    <t>-0.044--0.034</t>
  </si>
  <si>
    <t>-0.034--0.024</t>
  </si>
  <si>
    <t>-0.024--0.014</t>
  </si>
  <si>
    <t>-0.014--0.004</t>
  </si>
  <si>
    <t>0.016-0.026</t>
  </si>
  <si>
    <t>0.026-0.036</t>
  </si>
  <si>
    <t>0.036-0.046</t>
  </si>
  <si>
    <t>0.046-0.056</t>
  </si>
  <si>
    <t>0.056-0.066</t>
  </si>
  <si>
    <t>-0.003-0.006</t>
  </si>
  <si>
    <t>0.006-0.016</t>
  </si>
  <si>
    <t>Growth Rate Of HUL</t>
  </si>
  <si>
    <t xml:space="preserve">Adjusted Closing of market </t>
  </si>
  <si>
    <t>Adjusted Closing of HUL</t>
  </si>
  <si>
    <t xml:space="preserve">Growth of market </t>
  </si>
  <si>
    <t>Growth of HUL</t>
  </si>
  <si>
    <t xml:space="preserve">Count of Growth of market </t>
  </si>
  <si>
    <t>-0.0593--0.0493</t>
  </si>
  <si>
    <t>-0.0493--0.0393</t>
  </si>
  <si>
    <t>-0.0393--0.0293</t>
  </si>
  <si>
    <t>-0.0293--0.0193</t>
  </si>
  <si>
    <t>-0.0193--0.0093</t>
  </si>
  <si>
    <t>0.0107-0.0207</t>
  </si>
  <si>
    <t>0.0207-0.0307</t>
  </si>
  <si>
    <t>0.0307-0.0407</t>
  </si>
  <si>
    <t>-0.0093-0.0007</t>
  </si>
  <si>
    <t>0.0006-0.0107</t>
  </si>
  <si>
    <t>Sum of Growth of HUL</t>
  </si>
  <si>
    <t>Sum of Growth of market</t>
  </si>
  <si>
    <t>Values</t>
  </si>
  <si>
    <t>month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</si>
  <si>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</si>
  <si>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</si>
  <si>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</si>
  <si>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</si>
  <si>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</si>
  <si>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</si>
  <si>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</si>
  <si>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</si>
  <si>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</si>
  <si>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</si>
  <si>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</si>
  <si>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</si>
  <si>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</si>
  <si>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</si>
  <si>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</si>
  <si>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</si>
  <si>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</si>
  <si>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</si>
  <si>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</si>
  <si>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</si>
  <si>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</si>
  <si>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</si>
  <si>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</si>
  <si>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</si>
  <si>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</si>
  <si>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</si>
  <si>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</si>
  <si>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</si>
  <si>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</si>
  <si>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</si>
  <si>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</si>
  <si>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</si>
  <si>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</si>
  <si>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</si>
  <si>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</si>
  <si>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</si>
  <si>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</si>
  <si>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</si>
  <si>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</si>
  <si>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</si>
  <si>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</si>
  <si>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</si>
  <si>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</si>
  <si>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</si>
  <si>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</si>
  <si>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</si>
  <si>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</si>
  <si>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</si>
  <si>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</si>
  <si>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</si>
  <si>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</si>
  <si>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</si>
  <si>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</si>
  <si>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</si>
  <si>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</si>
  <si>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</si>
  <si>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02-2026</t>
  </si>
  <si>
    <t>03-2026</t>
  </si>
  <si>
    <t>04-2026</t>
  </si>
  <si>
    <t>05-2026</t>
  </si>
  <si>
    <t>06-2026</t>
  </si>
  <si>
    <t xml:space="preserve">Month </t>
  </si>
  <si>
    <t>Growth of Market</t>
  </si>
  <si>
    <t>HUL Growth</t>
  </si>
  <si>
    <t xml:space="preserve">Sum of Growth of market </t>
  </si>
  <si>
    <t>2024</t>
  </si>
  <si>
    <t>2022</t>
  </si>
  <si>
    <t>2025</t>
  </si>
  <si>
    <t>2026</t>
  </si>
  <si>
    <t>2021</t>
  </si>
  <si>
    <t>2023</t>
  </si>
  <si>
    <t xml:space="preserve">Yearly Growth of market and company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</si>
</sst>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i/>
      <sz val="11"/>
      <color theme="1"/>
      <name val="Calibri"/>
      <family val="2"/>
    </font>
    <font>
      <sz val="18"/>
      <color theme="1"/>
      <name val="Calibri"/>
      <family val="2"/>
    </font>
    <font>
      <sz val="16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22"/>
      <color theme="0"/>
      <name val="Calibri"/>
      <family val="2"/>
    </font>
    <font>
      <b/>
      <sz val="18"/>
      <color theme="0"/>
      <name val="Calibri"/>
      <family val="2"/>
    </font>
    <font>
      <b/>
      <sz val="20"/>
      <color theme="0"/>
      <name val="Calibri"/>
      <family val="2"/>
    </font>
    <font>
      <b/>
      <u/>
      <sz val="24"/>
      <color theme="0"/>
      <name val="Calibri"/>
      <family val="2"/>
    </font>
    <font>
      <b/>
      <u/>
      <sz val="18"/>
      <color theme="0"/>
      <name val="Calibri"/>
      <family val="2"/>
    </font>
    <font>
      <b/>
      <u/>
      <sz val="20"/>
      <color theme="0"/>
      <name val="Calibri"/>
      <family val="2"/>
    </font>
    <font>
      <b/>
      <sz val="24"/>
      <color theme="0"/>
      <name val="Calibri"/>
      <family val="2"/>
    </font>
    <font>
      <b/>
      <sz val="16"/>
      <color theme="0"/>
      <name val="Calibri"/>
      <family val="2"/>
    </font>
    <font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14" fontId="0" fillId="0" borderId="0" xfId="0" applyNumberFormat="1"/>
    <xf numFmtId="14" fontId="3" fillId="0" borderId="0" xfId="0" applyNumberFormat="1" applyFont="1" applyAlignment="1">
      <alignment vertical="center"/>
    </xf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14" fontId="0" fillId="0" borderId="2" xfId="0" applyNumberFormat="1" applyBorder="1"/>
    <xf numFmtId="2" fontId="0" fillId="0" borderId="2" xfId="0" applyNumberFormat="1" applyBorder="1"/>
    <xf numFmtId="10" fontId="0" fillId="0" borderId="2" xfId="1" applyNumberFormat="1" applyFont="1" applyBorder="1"/>
    <xf numFmtId="0" fontId="0" fillId="0" borderId="2" xfId="0" applyBorder="1" applyAlignment="1">
      <alignment horizontal="right"/>
    </xf>
    <xf numFmtId="10" fontId="0" fillId="0" borderId="2" xfId="1" applyNumberFormat="1" applyFont="1" applyBorder="1" applyAlignment="1">
      <alignment horizontal="right"/>
    </xf>
    <xf numFmtId="0" fontId="0" fillId="0" borderId="2" xfId="0" applyBorder="1"/>
    <xf numFmtId="10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Fill="1" applyBorder="1" applyAlignment="1"/>
    <xf numFmtId="0" fontId="0" fillId="0" borderId="0" xfId="0" applyBorder="1"/>
    <xf numFmtId="0" fontId="7" fillId="0" borderId="2" xfId="0" applyFont="1" applyFill="1" applyBorder="1" applyAlignment="1">
      <alignment horizontal="center"/>
    </xf>
    <xf numFmtId="0" fontId="0" fillId="2" borderId="2" xfId="0" applyFill="1" applyBorder="1" applyAlignment="1"/>
    <xf numFmtId="0" fontId="0" fillId="0" borderId="0" xfId="0" applyFont="1"/>
    <xf numFmtId="14" fontId="2" fillId="4" borderId="2" xfId="0" applyNumberFormat="1" applyFont="1" applyFill="1" applyBorder="1" applyAlignment="1">
      <alignment horizontal="left"/>
    </xf>
    <xf numFmtId="0" fontId="2" fillId="4" borderId="2" xfId="0" applyFont="1" applyFill="1" applyBorder="1"/>
    <xf numFmtId="14" fontId="2" fillId="4" borderId="2" xfId="0" applyNumberFormat="1" applyFont="1" applyFill="1" applyBorder="1"/>
    <xf numFmtId="10" fontId="2" fillId="4" borderId="2" xfId="1" applyNumberFormat="1" applyFont="1" applyFill="1" applyBorder="1"/>
    <xf numFmtId="10" fontId="2" fillId="4" borderId="9" xfId="0" applyNumberFormat="1" applyFont="1" applyFill="1" applyBorder="1"/>
    <xf numFmtId="0" fontId="2" fillId="4" borderId="2" xfId="0" applyFont="1" applyFill="1" applyBorder="1" applyAlignment="1"/>
    <xf numFmtId="0" fontId="4" fillId="4" borderId="2" xfId="0" applyFont="1" applyFill="1" applyBorder="1" applyAlignment="1">
      <alignment horizontal="centerContinuous"/>
    </xf>
    <xf numFmtId="0" fontId="7" fillId="4" borderId="2" xfId="0" applyFont="1" applyFill="1" applyBorder="1" applyAlignment="1">
      <alignment horizontal="centerContinuous"/>
    </xf>
    <xf numFmtId="0" fontId="0" fillId="5" borderId="2" xfId="0" applyFill="1" applyBorder="1" applyAlignment="1"/>
    <xf numFmtId="0" fontId="2" fillId="5" borderId="2" xfId="0" applyFont="1" applyFill="1" applyBorder="1" applyAlignment="1"/>
    <xf numFmtId="0" fontId="7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  <xf numFmtId="10" fontId="2" fillId="4" borderId="2" xfId="0" applyNumberFormat="1" applyFont="1" applyFill="1" applyBorder="1" applyAlignment="1">
      <alignment horizontal="right"/>
    </xf>
    <xf numFmtId="10" fontId="2" fillId="4" borderId="2" xfId="0" applyNumberFormat="1" applyFont="1" applyFill="1" applyBorder="1"/>
    <xf numFmtId="0" fontId="0" fillId="6" borderId="0" xfId="0" applyFill="1"/>
    <xf numFmtId="0" fontId="2" fillId="6" borderId="0" xfId="0" applyFont="1" applyFill="1"/>
    <xf numFmtId="0" fontId="8" fillId="3" borderId="2" xfId="0" applyFont="1" applyFill="1" applyBorder="1"/>
    <xf numFmtId="14" fontId="10" fillId="3" borderId="2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2" fontId="0" fillId="0" borderId="0" xfId="0" applyNumberFormat="1"/>
    <xf numFmtId="9" fontId="10" fillId="3" borderId="2" xfId="1" applyFont="1" applyFill="1" applyBorder="1" applyAlignment="1">
      <alignment vertical="center"/>
    </xf>
    <xf numFmtId="9" fontId="2" fillId="4" borderId="2" xfId="1" applyFont="1" applyFill="1" applyBorder="1"/>
    <xf numFmtId="9" fontId="0" fillId="0" borderId="2" xfId="1" applyFont="1" applyBorder="1"/>
    <xf numFmtId="9" fontId="0" fillId="0" borderId="0" xfId="1" applyFont="1"/>
    <xf numFmtId="9" fontId="0" fillId="0" borderId="0" xfId="1" applyNumberFormat="1" applyFont="1"/>
    <xf numFmtId="0" fontId="0" fillId="0" borderId="0" xfId="0" applyAlignment="1">
      <alignment wrapText="1"/>
    </xf>
    <xf numFmtId="0" fontId="2" fillId="6" borderId="2" xfId="0" applyFont="1" applyFill="1" applyBorder="1" applyAlignment="1"/>
    <xf numFmtId="0" fontId="0" fillId="6" borderId="2" xfId="0" applyFill="1" applyBorder="1" applyAlignment="1"/>
    <xf numFmtId="0" fontId="0" fillId="0" borderId="2" xfId="0" pivotButton="1" applyBorder="1"/>
    <xf numFmtId="2" fontId="0" fillId="0" borderId="2" xfId="0" applyNumberFormat="1" applyBorder="1" applyAlignment="1">
      <alignment horizontal="left"/>
    </xf>
    <xf numFmtId="0" fontId="0" fillId="0" borderId="2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" xfId="0" pivotButton="1" applyBorder="1" applyAlignment="1">
      <alignment wrapText="1"/>
    </xf>
    <xf numFmtId="10" fontId="0" fillId="0" borderId="2" xfId="0" applyNumberFormat="1" applyBorder="1" applyAlignment="1">
      <alignment horizontal="left" wrapText="1"/>
    </xf>
    <xf numFmtId="9" fontId="0" fillId="0" borderId="2" xfId="0" pivotButton="1" applyNumberFormat="1" applyBorder="1"/>
    <xf numFmtId="9" fontId="0" fillId="0" borderId="2" xfId="0" applyNumberFormat="1" applyBorder="1"/>
    <xf numFmtId="9" fontId="0" fillId="0" borderId="2" xfId="0" applyNumberFormat="1" applyBorder="1" applyAlignment="1">
      <alignment wrapText="1"/>
    </xf>
    <xf numFmtId="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2" fillId="4" borderId="2" xfId="0" applyFont="1" applyFill="1" applyBorder="1" applyAlignment="1">
      <alignment wrapText="1" shrinkToFit="1"/>
    </xf>
    <xf numFmtId="0" fontId="2" fillId="4" borderId="2" xfId="0" applyFont="1" applyFill="1" applyBorder="1" applyAlignment="1">
      <alignment wrapText="1"/>
    </xf>
    <xf numFmtId="10" fontId="2" fillId="4" borderId="2" xfId="0" applyNumberFormat="1" applyFont="1" applyFill="1" applyBorder="1" applyAlignment="1">
      <alignment wrapText="1"/>
    </xf>
    <xf numFmtId="14" fontId="0" fillId="0" borderId="2" xfId="0" applyNumberFormat="1" applyBorder="1" applyAlignment="1">
      <alignment horizontal="left"/>
    </xf>
    <xf numFmtId="9" fontId="0" fillId="0" borderId="2" xfId="1" applyFont="1" applyBorder="1" applyAlignment="1">
      <alignment wrapText="1"/>
    </xf>
    <xf numFmtId="0" fontId="11" fillId="3" borderId="2" xfId="0" applyFont="1" applyFill="1" applyBorder="1" applyAlignment="1"/>
    <xf numFmtId="0" fontId="0" fillId="0" borderId="2" xfId="0" applyBorder="1" applyAlignment="1">
      <alignment horizontal="left"/>
    </xf>
    <xf numFmtId="14" fontId="10" fillId="3" borderId="2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17" fillId="3" borderId="0" xfId="0" applyFont="1" applyFill="1" applyAlignment="1">
      <alignment horizontal="center"/>
    </xf>
    <xf numFmtId="0" fontId="17" fillId="3" borderId="10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14" fontId="10" fillId="3" borderId="2" xfId="0" applyNumberFormat="1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[hul_share analysis.xlsx]Share Price Analysis!PivotTable7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 Price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'Share Price Analysis'!$A$4:$A$16</c:f>
              <c:strCache>
                <c:ptCount val="12"/>
                <c:pt idx="0">
                  <c:v>1811.67-1911.67</c:v>
                </c:pt>
                <c:pt idx="1">
                  <c:v>1911.67-2011.67</c:v>
                </c:pt>
                <c:pt idx="2">
                  <c:v>2011.67-2111.67</c:v>
                </c:pt>
                <c:pt idx="3">
                  <c:v>2111.67-2211.67</c:v>
                </c:pt>
                <c:pt idx="4">
                  <c:v>2211.67-2311.67</c:v>
                </c:pt>
                <c:pt idx="5">
                  <c:v>2311.67-2411.67</c:v>
                </c:pt>
                <c:pt idx="6">
                  <c:v>2411.67-2511.67</c:v>
                </c:pt>
                <c:pt idx="7">
                  <c:v>2511.67-2611.67</c:v>
                </c:pt>
                <c:pt idx="8">
                  <c:v>2611.67-2711.67</c:v>
                </c:pt>
                <c:pt idx="9">
                  <c:v>2711.67-2811.67</c:v>
                </c:pt>
                <c:pt idx="10">
                  <c:v>2811.67-2911.67</c:v>
                </c:pt>
                <c:pt idx="11">
                  <c:v>2911.67-3011.67</c:v>
                </c:pt>
              </c:strCache>
            </c:strRef>
          </c:cat>
          <c:val>
            <c:numRef>
              <c:f>'Share Price Analysis'!$B$4:$B$16</c:f>
              <c:numCache>
                <c:formatCode>General</c:formatCode>
                <c:ptCount val="12"/>
                <c:pt idx="0">
                  <c:v>14</c:v>
                </c:pt>
                <c:pt idx="1">
                  <c:v>22</c:v>
                </c:pt>
                <c:pt idx="2">
                  <c:v>56</c:v>
                </c:pt>
                <c:pt idx="3">
                  <c:v>163</c:v>
                </c:pt>
                <c:pt idx="4">
                  <c:v>199</c:v>
                </c:pt>
                <c:pt idx="5">
                  <c:v>279</c:v>
                </c:pt>
                <c:pt idx="6">
                  <c:v>305</c:v>
                </c:pt>
                <c:pt idx="7">
                  <c:v>119</c:v>
                </c:pt>
                <c:pt idx="8">
                  <c:v>53</c:v>
                </c:pt>
                <c:pt idx="9">
                  <c:v>13</c:v>
                </c:pt>
                <c:pt idx="10">
                  <c:v>13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C-4306-86B2-E01DEC807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7780255"/>
        <c:axId val="1509193935"/>
      </c:barChart>
      <c:catAx>
        <c:axId val="138778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93935"/>
        <c:crosses val="autoZero"/>
        <c:auto val="1"/>
        <c:lblAlgn val="ctr"/>
        <c:lblOffset val="100"/>
        <c:noMultiLvlLbl val="0"/>
      </c:catAx>
      <c:valAx>
        <c:axId val="150919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78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[hul_share analysis.xlsx]Growth Rate!PivotTable10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'Growth Rate'!$B$3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'Growth Rate'!$A$4:$A$18</c:f>
              <c:strCache>
                <c:ptCount val="14"/>
                <c:pt idx="0">
                  <c:v>-0.074--0.064</c:v>
                </c:pt>
                <c:pt idx="1">
                  <c:v>-0.064--0.054</c:v>
                </c:pt>
                <c:pt idx="2">
                  <c:v>-0.054--0.044</c:v>
                </c:pt>
                <c:pt idx="3">
                  <c:v>-0.044--0.034</c:v>
                </c:pt>
                <c:pt idx="4">
                  <c:v>-0.034--0.024</c:v>
                </c:pt>
                <c:pt idx="5">
                  <c:v>-0.024--0.014</c:v>
                </c:pt>
                <c:pt idx="6">
                  <c:v>-0.014--0.004</c:v>
                </c:pt>
                <c:pt idx="7">
                  <c:v>-0.003-0.006</c:v>
                </c:pt>
                <c:pt idx="8">
                  <c:v>0.006-0.016</c:v>
                </c:pt>
                <c:pt idx="9">
                  <c:v>0.016-0.026</c:v>
                </c:pt>
                <c:pt idx="10">
                  <c:v>0.026-0.036</c:v>
                </c:pt>
                <c:pt idx="11">
                  <c:v>0.036-0.046</c:v>
                </c:pt>
                <c:pt idx="12">
                  <c:v>0.046-0.056</c:v>
                </c:pt>
                <c:pt idx="13">
                  <c:v>0.056-0.066</c:v>
                </c:pt>
              </c:strCache>
            </c:strRef>
          </c:cat>
          <c:val>
            <c:numRef>
              <c:f>'Growth Rate'!$B$4:$B$18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10</c:v>
                </c:pt>
                <c:pt idx="4">
                  <c:v>27</c:v>
                </c:pt>
                <c:pt idx="5">
                  <c:v>80</c:v>
                </c:pt>
                <c:pt idx="6">
                  <c:v>303</c:v>
                </c:pt>
                <c:pt idx="7">
                  <c:v>480</c:v>
                </c:pt>
                <c:pt idx="8">
                  <c:v>227</c:v>
                </c:pt>
                <c:pt idx="9">
                  <c:v>73</c:v>
                </c:pt>
                <c:pt idx="10">
                  <c:v>22</c:v>
                </c:pt>
                <c:pt idx="11">
                  <c:v>6</c:v>
                </c:pt>
                <c:pt idx="12">
                  <c:v>5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D-42D8-AAE7-96C8FD2BD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880287"/>
        <c:axId val="1382635855"/>
      </c:barChart>
      <c:catAx>
        <c:axId val="211988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635855"/>
        <c:crosses val="autoZero"/>
        <c:auto val="1"/>
        <c:lblAlgn val="ctr"/>
        <c:lblOffset val="100"/>
        <c:noMultiLvlLbl val="0"/>
      </c:catAx>
      <c:valAx>
        <c:axId val="138263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88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[hul_share analysis.xlsx]Market growth!PivotTable11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growth'!$B$3</c:f>
              <c:strCache>
                <c:ptCount val="1"/>
                <c:pt idx="0">
                  <c:v>Count of Growth of market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 growth'!$A$4:$A$14</c:f>
              <c:strCache>
                <c:ptCount val="10"/>
                <c:pt idx="0">
                  <c:v>-0.0593--0.0493</c:v>
                </c:pt>
                <c:pt idx="1">
                  <c:v>-0.0493--0.0393</c:v>
                </c:pt>
                <c:pt idx="2">
                  <c:v>-0.0393--0.0293</c:v>
                </c:pt>
                <c:pt idx="3">
                  <c:v>-0.0293--0.0193</c:v>
                </c:pt>
                <c:pt idx="4">
                  <c:v>-0.0193--0.0093</c:v>
                </c:pt>
                <c:pt idx="5">
                  <c:v>-0.0093-0.0007</c:v>
                </c:pt>
                <c:pt idx="6">
                  <c:v>0.0006-0.0107</c:v>
                </c:pt>
                <c:pt idx="7">
                  <c:v>0.0107-0.0207</c:v>
                </c:pt>
                <c:pt idx="8">
                  <c:v>0.0207-0.0307</c:v>
                </c:pt>
                <c:pt idx="9">
                  <c:v>0.0307-0.0407</c:v>
                </c:pt>
              </c:strCache>
            </c:strRef>
          </c:cat>
          <c:val>
            <c:numRef>
              <c:f>'Market growth'!$B$4:$B$14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19</c:v>
                </c:pt>
                <c:pt idx="4">
                  <c:v>113</c:v>
                </c:pt>
                <c:pt idx="5">
                  <c:v>496</c:v>
                </c:pt>
                <c:pt idx="6">
                  <c:v>495</c:v>
                </c:pt>
                <c:pt idx="7">
                  <c:v>90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7-4F4D-9C99-FD5B7BDD80CD}"/>
            </c:ext>
          </c:extLst>
        </c:ser>
        <c:ser>
          <c:idx val="1"/>
          <c:order val="1"/>
          <c:tx>
            <c:strRef>
              <c:f>'Market growth'!$C$3</c:f>
              <c:strCache>
                <c:ptCount val="1"/>
                <c:pt idx="0">
                  <c:v>Sum of Growth of HUL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 growth'!$A$4:$A$14</c:f>
              <c:strCache>
                <c:ptCount val="10"/>
                <c:pt idx="0">
                  <c:v>-0.0593--0.0493</c:v>
                </c:pt>
                <c:pt idx="1">
                  <c:v>-0.0493--0.0393</c:v>
                </c:pt>
                <c:pt idx="2">
                  <c:v>-0.0393--0.0293</c:v>
                </c:pt>
                <c:pt idx="3">
                  <c:v>-0.0293--0.0193</c:v>
                </c:pt>
                <c:pt idx="4">
                  <c:v>-0.0193--0.0093</c:v>
                </c:pt>
                <c:pt idx="5">
                  <c:v>-0.0093-0.0007</c:v>
                </c:pt>
                <c:pt idx="6">
                  <c:v>0.0006-0.0107</c:v>
                </c:pt>
                <c:pt idx="7">
                  <c:v>0.0107-0.0207</c:v>
                </c:pt>
                <c:pt idx="8">
                  <c:v>0.0207-0.0307</c:v>
                </c:pt>
                <c:pt idx="9">
                  <c:v>0.0307-0.0407</c:v>
                </c:pt>
              </c:strCache>
            </c:strRef>
          </c:cat>
          <c:val>
            <c:numRef>
              <c:f>'Market growth'!$C$4:$C$14</c:f>
              <c:numCache>
                <c:formatCode>General</c:formatCode>
                <c:ptCount val="10"/>
                <c:pt idx="0">
                  <c:v>5.96E-2</c:v>
                </c:pt>
                <c:pt idx="1">
                  <c:v>-3.9399999999999998E-2</c:v>
                </c:pt>
                <c:pt idx="2">
                  <c:v>-2.1399999999999999E-2</c:v>
                </c:pt>
                <c:pt idx="3">
                  <c:v>-0.13140000000000002</c:v>
                </c:pt>
                <c:pt idx="4">
                  <c:v>-0.89189999999999936</c:v>
                </c:pt>
                <c:pt idx="5">
                  <c:v>-0.7527999999999998</c:v>
                </c:pt>
                <c:pt idx="6">
                  <c:v>0.97729999999999961</c:v>
                </c:pt>
                <c:pt idx="7">
                  <c:v>0.57570000000000021</c:v>
                </c:pt>
                <c:pt idx="8">
                  <c:v>0.1988</c:v>
                </c:pt>
                <c:pt idx="9">
                  <c:v>8.7799999999999989E-2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F7-4F4D-9C99-FD5B7BDD8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710175"/>
        <c:axId val="1509213071"/>
      </c:barChart>
      <c:catAx>
        <c:axId val="211871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213071"/>
        <c:crosses val="autoZero"/>
        <c:auto val="1"/>
        <c:lblAlgn val="ctr"/>
        <c:lblOffset val="100"/>
        <c:noMultiLvlLbl val="0"/>
      </c:catAx>
      <c:valAx>
        <c:axId val="15092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71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[hul_share analysis.xlsx]Yearly Growth!PivotTable1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Growth'!$B$3</c:f>
              <c:strCache>
                <c:ptCount val="1"/>
                <c:pt idx="0">
                  <c:v>Sum of Growth of market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Growth'!$A$4:$A$10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'Yearly Growth'!$B$4:$B$10</c:f>
              <c:numCache>
                <c:formatCode>0%</c:formatCode>
                <c:ptCount val="6"/>
                <c:pt idx="0">
                  <c:v>9.3399999999999997E-2</c:v>
                </c:pt>
                <c:pt idx="1">
                  <c:v>5.7499999999999989E-2</c:v>
                </c:pt>
                <c:pt idx="2">
                  <c:v>0.18720000000000003</c:v>
                </c:pt>
                <c:pt idx="3">
                  <c:v>9.5200000000000021E-2</c:v>
                </c:pt>
                <c:pt idx="4">
                  <c:v>0.10680000000000006</c:v>
                </c:pt>
                <c:pt idx="5">
                  <c:v>-9.3900000000000025E-2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E-4045-BB65-0F381DA42234}"/>
            </c:ext>
          </c:extLst>
        </c:ser>
        <c:ser>
          <c:idx val="1"/>
          <c:order val="1"/>
          <c:tx>
            <c:strRef>
              <c:f>'Yearly Growth'!$C$3</c:f>
              <c:strCache>
                <c:ptCount val="1"/>
                <c:pt idx="0">
                  <c:v>Sum of Growth of HUL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'Yearly Growth'!$A$4:$A$10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'Yearly Growth'!$C$4:$C$10</c:f>
              <c:numCache>
                <c:formatCode>0%</c:formatCode>
                <c:ptCount val="6"/>
                <c:pt idx="0">
                  <c:v>2.0999999999999977E-3</c:v>
                </c:pt>
                <c:pt idx="1">
                  <c:v>0.12749999999999995</c:v>
                </c:pt>
                <c:pt idx="2">
                  <c:v>6.5500000000000003E-2</c:v>
                </c:pt>
                <c:pt idx="3">
                  <c:v>-9.2500000000000013E-2</c:v>
                </c:pt>
                <c:pt idx="4">
                  <c:v>3.0799999999999994E-2</c:v>
                </c:pt>
                <c:pt idx="5">
                  <c:v>-7.1099999999999983E-2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AE-4045-BB65-0F381DA42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022128"/>
        <c:axId val="344634752"/>
      </c:barChart>
      <c:catAx>
        <c:axId val="21902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34752"/>
        <c:crosses val="autoZero"/>
        <c:auto val="1"/>
        <c:lblAlgn val="ctr"/>
        <c:lblOffset val="100"/>
        <c:noMultiLvlLbl val="0"/>
      </c:catAx>
      <c:valAx>
        <c:axId val="3446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2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market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hul price</c:v>
          </c:tx>
          <c:spPr>
            <a:ln w="19050">
              <a:noFill/>
            </a:ln>
          </c:spPr>
          <c:xVal>
            <c:numRef>
              <c:f>Forecasted!$J$4:$J$1240</c:f>
              <c:numCache>
                <c:formatCode>General</c:formatCode>
                <c:ptCount val="1237"/>
                <c:pt idx="0">
                  <c:v>15860.349609375</c:v>
                </c:pt>
                <c:pt idx="1">
                  <c:v>15814.7001953125</c:v>
                </c:pt>
                <c:pt idx="2">
                  <c:v>15748.4501953125</c:v>
                </c:pt>
                <c:pt idx="3">
                  <c:v>15721.5</c:v>
                </c:pt>
                <c:pt idx="4">
                  <c:v>15680</c:v>
                </c:pt>
                <c:pt idx="5">
                  <c:v>15722.2001953125</c:v>
                </c:pt>
                <c:pt idx="6">
                  <c:v>15834.349609375</c:v>
                </c:pt>
                <c:pt idx="7">
                  <c:v>15818.25</c:v>
                </c:pt>
                <c:pt idx="8">
                  <c:v>15879.650390625</c:v>
                </c:pt>
                <c:pt idx="9">
                  <c:v>15727.900390625</c:v>
                </c:pt>
                <c:pt idx="10">
                  <c:v>15689.7998046875</c:v>
                </c:pt>
                <c:pt idx="11">
                  <c:v>15692.599609375</c:v>
                </c:pt>
                <c:pt idx="12">
                  <c:v>15812.349609375</c:v>
                </c:pt>
                <c:pt idx="13">
                  <c:v>15853.9501953125</c:v>
                </c:pt>
                <c:pt idx="14">
                  <c:v>15924.2001953125</c:v>
                </c:pt>
                <c:pt idx="15">
                  <c:v>15923.400390625</c:v>
                </c:pt>
                <c:pt idx="16">
                  <c:v>15752.400390625</c:v>
                </c:pt>
                <c:pt idx="17">
                  <c:v>15632.099609375</c:v>
                </c:pt>
                <c:pt idx="18">
                  <c:v>15824.0498046875</c:v>
                </c:pt>
                <c:pt idx="19">
                  <c:v>15856.0498046875</c:v>
                </c:pt>
                <c:pt idx="20">
                  <c:v>15824.4501953125</c:v>
                </c:pt>
                <c:pt idx="21">
                  <c:v>15746.4501953125</c:v>
                </c:pt>
                <c:pt idx="22">
                  <c:v>15709.400390625</c:v>
                </c:pt>
                <c:pt idx="23">
                  <c:v>15778.4501953125</c:v>
                </c:pt>
                <c:pt idx="24">
                  <c:v>15763.0498046875</c:v>
                </c:pt>
                <c:pt idx="25">
                  <c:v>15885.150390625</c:v>
                </c:pt>
                <c:pt idx="26">
                  <c:v>16130.75</c:v>
                </c:pt>
                <c:pt idx="27">
                  <c:v>16258.7998046875</c:v>
                </c:pt>
                <c:pt idx="28">
                  <c:v>16294.599609375</c:v>
                </c:pt>
                <c:pt idx="29">
                  <c:v>16238.2001953125</c:v>
                </c:pt>
                <c:pt idx="30">
                  <c:v>16258.25</c:v>
                </c:pt>
                <c:pt idx="31">
                  <c:v>16280.099609375</c:v>
                </c:pt>
                <c:pt idx="32">
                  <c:v>16282.25</c:v>
                </c:pt>
                <c:pt idx="33">
                  <c:v>16364.400390625</c:v>
                </c:pt>
                <c:pt idx="34">
                  <c:v>16529.099609375</c:v>
                </c:pt>
                <c:pt idx="35">
                  <c:v>16563.05078125</c:v>
                </c:pt>
                <c:pt idx="36">
                  <c:v>16614.599609375</c:v>
                </c:pt>
                <c:pt idx="37">
                  <c:v>16568.849609375</c:v>
                </c:pt>
                <c:pt idx="38">
                  <c:v>16450.5</c:v>
                </c:pt>
                <c:pt idx="39">
                  <c:v>16496.44921875</c:v>
                </c:pt>
                <c:pt idx="40">
                  <c:v>16624.599609375</c:v>
                </c:pt>
                <c:pt idx="41">
                  <c:v>16634.650390625</c:v>
                </c:pt>
                <c:pt idx="42">
                  <c:v>16636.900390625</c:v>
                </c:pt>
                <c:pt idx="43">
                  <c:v>16705.19921875</c:v>
                </c:pt>
                <c:pt idx="44">
                  <c:v>16931.05078125</c:v>
                </c:pt>
                <c:pt idx="45">
                  <c:v>17132.19921875</c:v>
                </c:pt>
                <c:pt idx="46">
                  <c:v>17076.25</c:v>
                </c:pt>
                <c:pt idx="47">
                  <c:v>17234.150390625</c:v>
                </c:pt>
                <c:pt idx="48">
                  <c:v>17323.599609375</c:v>
                </c:pt>
                <c:pt idx="49">
                  <c:v>17377.80078125</c:v>
                </c:pt>
                <c:pt idx="50">
                  <c:v>17362.099609375</c:v>
                </c:pt>
                <c:pt idx="51">
                  <c:v>17353.5</c:v>
                </c:pt>
                <c:pt idx="52">
                  <c:v>17369.25</c:v>
                </c:pt>
                <c:pt idx="53">
                  <c:v>17355.30078125</c:v>
                </c:pt>
                <c:pt idx="54">
                  <c:v>17380</c:v>
                </c:pt>
                <c:pt idx="55">
                  <c:v>17519.44921875</c:v>
                </c:pt>
                <c:pt idx="56">
                  <c:v>17629.5</c:v>
                </c:pt>
                <c:pt idx="57">
                  <c:v>17585.150390625</c:v>
                </c:pt>
                <c:pt idx="58">
                  <c:v>17396.900390625</c:v>
                </c:pt>
                <c:pt idx="59">
                  <c:v>17562</c:v>
                </c:pt>
                <c:pt idx="60">
                  <c:v>17546.650390625</c:v>
                </c:pt>
                <c:pt idx="61">
                  <c:v>17822.94921875</c:v>
                </c:pt>
                <c:pt idx="62">
                  <c:v>17853.19921875</c:v>
                </c:pt>
                <c:pt idx="63">
                  <c:v>17855.099609375</c:v>
                </c:pt>
                <c:pt idx="64">
                  <c:v>17748.599609375</c:v>
                </c:pt>
                <c:pt idx="65">
                  <c:v>17711.30078125</c:v>
                </c:pt>
                <c:pt idx="66">
                  <c:v>17618.150390625</c:v>
                </c:pt>
                <c:pt idx="67">
                  <c:v>17532.05078125</c:v>
                </c:pt>
                <c:pt idx="68">
                  <c:v>17691.25</c:v>
                </c:pt>
                <c:pt idx="69">
                  <c:v>17822.30078125</c:v>
                </c:pt>
                <c:pt idx="70">
                  <c:v>17646</c:v>
                </c:pt>
                <c:pt idx="71">
                  <c:v>17790.349609375</c:v>
                </c:pt>
                <c:pt idx="72">
                  <c:v>17895.19921875</c:v>
                </c:pt>
                <c:pt idx="73">
                  <c:v>17945.94921875</c:v>
                </c:pt>
                <c:pt idx="74">
                  <c:v>17991.94921875</c:v>
                </c:pt>
                <c:pt idx="75">
                  <c:v>18161.75</c:v>
                </c:pt>
                <c:pt idx="76">
                  <c:v>18338.55078125</c:v>
                </c:pt>
                <c:pt idx="77">
                  <c:v>18477.05078125</c:v>
                </c:pt>
                <c:pt idx="78">
                  <c:v>18418.75</c:v>
                </c:pt>
                <c:pt idx="79">
                  <c:v>18266.599609375</c:v>
                </c:pt>
                <c:pt idx="80">
                  <c:v>18178.099609375</c:v>
                </c:pt>
                <c:pt idx="81">
                  <c:v>18114.900390625</c:v>
                </c:pt>
                <c:pt idx="82">
                  <c:v>18125.400390625</c:v>
                </c:pt>
                <c:pt idx="83">
                  <c:v>18268.400390625</c:v>
                </c:pt>
                <c:pt idx="84">
                  <c:v>18210.94921875</c:v>
                </c:pt>
                <c:pt idx="85">
                  <c:v>17857.25</c:v>
                </c:pt>
                <c:pt idx="86">
                  <c:v>17671.650390625</c:v>
                </c:pt>
                <c:pt idx="87">
                  <c:v>17929.650390625</c:v>
                </c:pt>
                <c:pt idx="88">
                  <c:v>17888.94921875</c:v>
                </c:pt>
                <c:pt idx="89">
                  <c:v>17829.19921875</c:v>
                </c:pt>
                <c:pt idx="90">
                  <c:v>17916.80078125</c:v>
                </c:pt>
                <c:pt idx="91">
                  <c:v>18068.55078125</c:v>
                </c:pt>
                <c:pt idx="92">
                  <c:v>18044.25</c:v>
                </c:pt>
                <c:pt idx="93">
                  <c:v>18017.19921875</c:v>
                </c:pt>
                <c:pt idx="94">
                  <c:v>17873.599609375</c:v>
                </c:pt>
                <c:pt idx="95">
                  <c:v>18102.75</c:v>
                </c:pt>
                <c:pt idx="96">
                  <c:v>18109.44921875</c:v>
                </c:pt>
                <c:pt idx="97">
                  <c:v>17999.19921875</c:v>
                </c:pt>
                <c:pt idx="98">
                  <c:v>17898.650390625</c:v>
                </c:pt>
                <c:pt idx="99">
                  <c:v>17764.80078125</c:v>
                </c:pt>
                <c:pt idx="100">
                  <c:v>17416.55078125</c:v>
                </c:pt>
                <c:pt idx="101">
                  <c:v>17503.349609375</c:v>
                </c:pt>
                <c:pt idx="102">
                  <c:v>17415.05078125</c:v>
                </c:pt>
                <c:pt idx="103">
                  <c:v>17536.25</c:v>
                </c:pt>
                <c:pt idx="104">
                  <c:v>17026.44921875</c:v>
                </c:pt>
                <c:pt idx="105">
                  <c:v>17053.94921875</c:v>
                </c:pt>
                <c:pt idx="106">
                  <c:v>16983.19921875</c:v>
                </c:pt>
                <c:pt idx="107">
                  <c:v>17166.900390625</c:v>
                </c:pt>
                <c:pt idx="108">
                  <c:v>17401.650390625</c:v>
                </c:pt>
                <c:pt idx="109">
                  <c:v>17196.69921875</c:v>
                </c:pt>
                <c:pt idx="110">
                  <c:v>16912.25</c:v>
                </c:pt>
                <c:pt idx="111">
                  <c:v>17176.69921875</c:v>
                </c:pt>
                <c:pt idx="112">
                  <c:v>17469.75</c:v>
                </c:pt>
                <c:pt idx="113">
                  <c:v>17516.849609375</c:v>
                </c:pt>
                <c:pt idx="114">
                  <c:v>17511.30078125</c:v>
                </c:pt>
                <c:pt idx="115">
                  <c:v>17368.25</c:v>
                </c:pt>
                <c:pt idx="116">
                  <c:v>17324.900390625</c:v>
                </c:pt>
                <c:pt idx="117">
                  <c:v>17221.400390625</c:v>
                </c:pt>
                <c:pt idx="118">
                  <c:v>17248.400390625</c:v>
                </c:pt>
                <c:pt idx="119">
                  <c:v>16985.19921875</c:v>
                </c:pt>
                <c:pt idx="120">
                  <c:v>16614.19921875</c:v>
                </c:pt>
                <c:pt idx="121">
                  <c:v>16770.849609375</c:v>
                </c:pt>
                <c:pt idx="122">
                  <c:v>16955.44921875</c:v>
                </c:pt>
                <c:pt idx="123">
                  <c:v>17072.599609375</c:v>
                </c:pt>
                <c:pt idx="124">
                  <c:v>17003.75</c:v>
                </c:pt>
                <c:pt idx="125">
                  <c:v>17086.25</c:v>
                </c:pt>
                <c:pt idx="126">
                  <c:v>17233.25</c:v>
                </c:pt>
                <c:pt idx="127">
                  <c:v>17213.599609375</c:v>
                </c:pt>
                <c:pt idx="128">
                  <c:v>17203.94921875</c:v>
                </c:pt>
                <c:pt idx="129">
                  <c:v>17354.05078125</c:v>
                </c:pt>
                <c:pt idx="130">
                  <c:v>17625.69921875</c:v>
                </c:pt>
                <c:pt idx="131">
                  <c:v>17805.25</c:v>
                </c:pt>
                <c:pt idx="132">
                  <c:v>17925.25</c:v>
                </c:pt>
                <c:pt idx="133">
                  <c:v>17745.900390625</c:v>
                </c:pt>
                <c:pt idx="134">
                  <c:v>17812.69921875</c:v>
                </c:pt>
                <c:pt idx="135">
                  <c:v>18003.30078125</c:v>
                </c:pt>
                <c:pt idx="136">
                  <c:v>18055.75</c:v>
                </c:pt>
                <c:pt idx="137">
                  <c:v>18212.349609375</c:v>
                </c:pt>
                <c:pt idx="138">
                  <c:v>18257.80078125</c:v>
                </c:pt>
                <c:pt idx="139">
                  <c:v>18255.75</c:v>
                </c:pt>
                <c:pt idx="140">
                  <c:v>18308.099609375</c:v>
                </c:pt>
                <c:pt idx="141">
                  <c:v>18113.05078125</c:v>
                </c:pt>
                <c:pt idx="142">
                  <c:v>17938.400390625</c:v>
                </c:pt>
                <c:pt idx="143">
                  <c:v>17757</c:v>
                </c:pt>
                <c:pt idx="144">
                  <c:v>17617.150390625</c:v>
                </c:pt>
                <c:pt idx="145">
                  <c:v>17149.099609375</c:v>
                </c:pt>
                <c:pt idx="146">
                  <c:v>17277.94921875</c:v>
                </c:pt>
                <c:pt idx="147">
                  <c:v>17110.150390625</c:v>
                </c:pt>
                <c:pt idx="148">
                  <c:v>17101.94921875</c:v>
                </c:pt>
                <c:pt idx="149">
                  <c:v>17339.849609375</c:v>
                </c:pt>
                <c:pt idx="150">
                  <c:v>17576.849609375</c:v>
                </c:pt>
                <c:pt idx="151">
                  <c:v>17780</c:v>
                </c:pt>
                <c:pt idx="152">
                  <c:v>17560.19921875</c:v>
                </c:pt>
                <c:pt idx="153">
                  <c:v>17516.30078125</c:v>
                </c:pt>
                <c:pt idx="154">
                  <c:v>17213.599609375</c:v>
                </c:pt>
                <c:pt idx="155">
                  <c:v>17266.75</c:v>
                </c:pt>
                <c:pt idx="156">
                  <c:v>17463.80078125</c:v>
                </c:pt>
                <c:pt idx="157">
                  <c:v>17605.849609375</c:v>
                </c:pt>
                <c:pt idx="158">
                  <c:v>17374.75</c:v>
                </c:pt>
                <c:pt idx="159">
                  <c:v>16842.80078125</c:v>
                </c:pt>
                <c:pt idx="160">
                  <c:v>17352.44921875</c:v>
                </c:pt>
                <c:pt idx="161">
                  <c:v>17322.19921875</c:v>
                </c:pt>
                <c:pt idx="162">
                  <c:v>17304.599609375</c:v>
                </c:pt>
                <c:pt idx="163">
                  <c:v>17276.30078125</c:v>
                </c:pt>
                <c:pt idx="164">
                  <c:v>17206.650390625</c:v>
                </c:pt>
                <c:pt idx="165">
                  <c:v>17092.19921875</c:v>
                </c:pt>
                <c:pt idx="166">
                  <c:v>17063.25</c:v>
                </c:pt>
                <c:pt idx="167">
                  <c:v>16247.9501953125</c:v>
                </c:pt>
                <c:pt idx="168">
                  <c:v>16658.400390625</c:v>
                </c:pt>
                <c:pt idx="169">
                  <c:v>16793.900390625</c:v>
                </c:pt>
                <c:pt idx="170">
                  <c:v>16605.94921875</c:v>
                </c:pt>
                <c:pt idx="171">
                  <c:v>16498.05078125</c:v>
                </c:pt>
                <c:pt idx="172">
                  <c:v>16245.349609375</c:v>
                </c:pt>
                <c:pt idx="173">
                  <c:v>15863.150390625</c:v>
                </c:pt>
                <c:pt idx="174">
                  <c:v>16013.4501953125</c:v>
                </c:pt>
                <c:pt idx="175">
                  <c:v>16345.349609375</c:v>
                </c:pt>
                <c:pt idx="176">
                  <c:v>16594.900390625</c:v>
                </c:pt>
                <c:pt idx="177">
                  <c:v>16630.44921875</c:v>
                </c:pt>
                <c:pt idx="178">
                  <c:v>16871.30078125</c:v>
                </c:pt>
                <c:pt idx="179">
                  <c:v>16663</c:v>
                </c:pt>
                <c:pt idx="180">
                  <c:v>16975.349609375</c:v>
                </c:pt>
                <c:pt idx="181">
                  <c:v>17287.05078125</c:v>
                </c:pt>
                <c:pt idx="182">
                  <c:v>17117.599609375</c:v>
                </c:pt>
                <c:pt idx="183">
                  <c:v>17315.5</c:v>
                </c:pt>
                <c:pt idx="184">
                  <c:v>17245.650390625</c:v>
                </c:pt>
                <c:pt idx="185">
                  <c:v>17222.75</c:v>
                </c:pt>
                <c:pt idx="186">
                  <c:v>17153</c:v>
                </c:pt>
                <c:pt idx="187">
                  <c:v>17222</c:v>
                </c:pt>
                <c:pt idx="188">
                  <c:v>17325.30078125</c:v>
                </c:pt>
                <c:pt idx="189">
                  <c:v>17498.25</c:v>
                </c:pt>
                <c:pt idx="190">
                  <c:v>17464.75</c:v>
                </c:pt>
                <c:pt idx="191">
                  <c:v>17670.44921875</c:v>
                </c:pt>
                <c:pt idx="192">
                  <c:v>18053.400390625</c:v>
                </c:pt>
                <c:pt idx="193">
                  <c:v>17957.400390625</c:v>
                </c:pt>
                <c:pt idx="194">
                  <c:v>17807.650390625</c:v>
                </c:pt>
                <c:pt idx="195">
                  <c:v>17639.55078125</c:v>
                </c:pt>
                <c:pt idx="196">
                  <c:v>17784.349609375</c:v>
                </c:pt>
                <c:pt idx="197">
                  <c:v>17674.94921875</c:v>
                </c:pt>
                <c:pt idx="198">
                  <c:v>17530.30078125</c:v>
                </c:pt>
                <c:pt idx="199">
                  <c:v>17475.650390625</c:v>
                </c:pt>
                <c:pt idx="200">
                  <c:v>17173.650390625</c:v>
                </c:pt>
                <c:pt idx="201">
                  <c:v>16958.650390625</c:v>
                </c:pt>
                <c:pt idx="202">
                  <c:v>17136.55078125</c:v>
                </c:pt>
                <c:pt idx="203">
                  <c:v>17392.599609375</c:v>
                </c:pt>
                <c:pt idx="204">
                  <c:v>17171.94921875</c:v>
                </c:pt>
                <c:pt idx="205">
                  <c:v>16953.94921875</c:v>
                </c:pt>
                <c:pt idx="206">
                  <c:v>17200.80078125</c:v>
                </c:pt>
                <c:pt idx="207">
                  <c:v>17038.400390625</c:v>
                </c:pt>
                <c:pt idx="208">
                  <c:v>17245.05078125</c:v>
                </c:pt>
                <c:pt idx="209">
                  <c:v>17102.55078125</c:v>
                </c:pt>
                <c:pt idx="210">
                  <c:v>17069.099609375</c:v>
                </c:pt>
                <c:pt idx="211">
                  <c:v>16677.599609375</c:v>
                </c:pt>
                <c:pt idx="212">
                  <c:v>16682.650390625</c:v>
                </c:pt>
                <c:pt idx="213">
                  <c:v>16411.25</c:v>
                </c:pt>
                <c:pt idx="214">
                  <c:v>16301.849609375</c:v>
                </c:pt>
                <c:pt idx="215">
                  <c:v>16240.0498046875</c:v>
                </c:pt>
                <c:pt idx="216">
                  <c:v>16167.099609375</c:v>
                </c:pt>
                <c:pt idx="217">
                  <c:v>15808</c:v>
                </c:pt>
                <c:pt idx="218">
                  <c:v>15782.150390625</c:v>
                </c:pt>
                <c:pt idx="219">
                  <c:v>15842.2998046875</c:v>
                </c:pt>
                <c:pt idx="220">
                  <c:v>16259.2998046875</c:v>
                </c:pt>
                <c:pt idx="221">
                  <c:v>16240.2998046875</c:v>
                </c:pt>
                <c:pt idx="222">
                  <c:v>15809.400390625</c:v>
                </c:pt>
                <c:pt idx="223">
                  <c:v>16266.150390625</c:v>
                </c:pt>
                <c:pt idx="224">
                  <c:v>16214.7001953125</c:v>
                </c:pt>
                <c:pt idx="225">
                  <c:v>16125.150390625</c:v>
                </c:pt>
                <c:pt idx="226">
                  <c:v>16025.7998046875</c:v>
                </c:pt>
                <c:pt idx="227">
                  <c:v>16170.150390625</c:v>
                </c:pt>
                <c:pt idx="228">
                  <c:v>16352.4501953125</c:v>
                </c:pt>
                <c:pt idx="229">
                  <c:v>16661.400390625</c:v>
                </c:pt>
                <c:pt idx="230">
                  <c:v>16584.55078125</c:v>
                </c:pt>
                <c:pt idx="231">
                  <c:v>16522.75</c:v>
                </c:pt>
                <c:pt idx="232">
                  <c:v>16628</c:v>
                </c:pt>
                <c:pt idx="233">
                  <c:v>16584.30078125</c:v>
                </c:pt>
                <c:pt idx="234">
                  <c:v>16569.55078125</c:v>
                </c:pt>
                <c:pt idx="235">
                  <c:v>16416.349609375</c:v>
                </c:pt>
                <c:pt idx="236">
                  <c:v>16356.25</c:v>
                </c:pt>
                <c:pt idx="237">
                  <c:v>16478.099609375</c:v>
                </c:pt>
                <c:pt idx="238">
                  <c:v>16201.7998046875</c:v>
                </c:pt>
                <c:pt idx="239">
                  <c:v>15774.400390625</c:v>
                </c:pt>
                <c:pt idx="240">
                  <c:v>15732.099609375</c:v>
                </c:pt>
                <c:pt idx="241">
                  <c:v>15692.150390625</c:v>
                </c:pt>
                <c:pt idx="242">
                  <c:v>15360.599609375</c:v>
                </c:pt>
                <c:pt idx="243">
                  <c:v>15293.5</c:v>
                </c:pt>
                <c:pt idx="244">
                  <c:v>15350.150390625</c:v>
                </c:pt>
                <c:pt idx="245">
                  <c:v>15638.7998046875</c:v>
                </c:pt>
                <c:pt idx="246">
                  <c:v>15413.2998046875</c:v>
                </c:pt>
                <c:pt idx="247">
                  <c:v>15556.650390625</c:v>
                </c:pt>
                <c:pt idx="248">
                  <c:v>15699.25</c:v>
                </c:pt>
                <c:pt idx="249">
                  <c:v>15832.0498046875</c:v>
                </c:pt>
                <c:pt idx="250">
                  <c:v>15850.2001953125</c:v>
                </c:pt>
                <c:pt idx="251">
                  <c:v>15799.099609375</c:v>
                </c:pt>
                <c:pt idx="252">
                  <c:v>15780.25</c:v>
                </c:pt>
                <c:pt idx="253">
                  <c:v>15752.0498046875</c:v>
                </c:pt>
                <c:pt idx="254">
                  <c:v>15835.349609375</c:v>
                </c:pt>
                <c:pt idx="255">
                  <c:v>15810.849609375</c:v>
                </c:pt>
                <c:pt idx="256">
                  <c:v>15989.7998046875</c:v>
                </c:pt>
                <c:pt idx="257">
                  <c:v>16132.900390625</c:v>
                </c:pt>
                <c:pt idx="258">
                  <c:v>16220.599609375</c:v>
                </c:pt>
                <c:pt idx="259">
                  <c:v>16216</c:v>
                </c:pt>
                <c:pt idx="260">
                  <c:v>16058.2998046875</c:v>
                </c:pt>
                <c:pt idx="261">
                  <c:v>15966.650390625</c:v>
                </c:pt>
                <c:pt idx="262">
                  <c:v>15938.650390625</c:v>
                </c:pt>
                <c:pt idx="263">
                  <c:v>16049.2001953125</c:v>
                </c:pt>
                <c:pt idx="264">
                  <c:v>16278.5</c:v>
                </c:pt>
                <c:pt idx="265">
                  <c:v>16340.5498046875</c:v>
                </c:pt>
                <c:pt idx="266">
                  <c:v>16520.849609375</c:v>
                </c:pt>
                <c:pt idx="267">
                  <c:v>16605.25</c:v>
                </c:pt>
                <c:pt idx="268">
                  <c:v>16719.44921875</c:v>
                </c:pt>
                <c:pt idx="269">
                  <c:v>16631</c:v>
                </c:pt>
                <c:pt idx="270">
                  <c:v>16483.849609375</c:v>
                </c:pt>
                <c:pt idx="271">
                  <c:v>16641.80078125</c:v>
                </c:pt>
                <c:pt idx="272">
                  <c:v>16929.599609375</c:v>
                </c:pt>
                <c:pt idx="273">
                  <c:v>17158.25</c:v>
                </c:pt>
                <c:pt idx="274">
                  <c:v>17340.05078125</c:v>
                </c:pt>
                <c:pt idx="275">
                  <c:v>17345.44921875</c:v>
                </c:pt>
                <c:pt idx="276">
                  <c:v>17388.150390625</c:v>
                </c:pt>
                <c:pt idx="277">
                  <c:v>17382</c:v>
                </c:pt>
                <c:pt idx="278">
                  <c:v>17397.5</c:v>
                </c:pt>
                <c:pt idx="279">
                  <c:v>17525.099609375</c:v>
                </c:pt>
                <c:pt idx="280">
                  <c:v>17534.75</c:v>
                </c:pt>
                <c:pt idx="281">
                  <c:v>17659</c:v>
                </c:pt>
                <c:pt idx="282">
                  <c:v>17698.150390625</c:v>
                </c:pt>
                <c:pt idx="283">
                  <c:v>17825.25</c:v>
                </c:pt>
                <c:pt idx="284">
                  <c:v>17944.25</c:v>
                </c:pt>
                <c:pt idx="285">
                  <c:v>17956.5</c:v>
                </c:pt>
                <c:pt idx="286">
                  <c:v>17758.44921875</c:v>
                </c:pt>
                <c:pt idx="287">
                  <c:v>17490.69921875</c:v>
                </c:pt>
                <c:pt idx="288">
                  <c:v>17577.5</c:v>
                </c:pt>
                <c:pt idx="289">
                  <c:v>17604.94921875</c:v>
                </c:pt>
                <c:pt idx="290">
                  <c:v>17522.44921875</c:v>
                </c:pt>
                <c:pt idx="291">
                  <c:v>17558.900390625</c:v>
                </c:pt>
                <c:pt idx="292">
                  <c:v>17312.900390625</c:v>
                </c:pt>
                <c:pt idx="293">
                  <c:v>17759.30078125</c:v>
                </c:pt>
                <c:pt idx="294">
                  <c:v>17542.80078125</c:v>
                </c:pt>
                <c:pt idx="295">
                  <c:v>17539.44921875</c:v>
                </c:pt>
                <c:pt idx="296">
                  <c:v>17665.80078125</c:v>
                </c:pt>
                <c:pt idx="297">
                  <c:v>17655.599609375</c:v>
                </c:pt>
                <c:pt idx="298">
                  <c:v>17624.400390625</c:v>
                </c:pt>
                <c:pt idx="299">
                  <c:v>17798.75</c:v>
                </c:pt>
                <c:pt idx="300">
                  <c:v>17833.349609375</c:v>
                </c:pt>
                <c:pt idx="301">
                  <c:v>17936.349609375</c:v>
                </c:pt>
                <c:pt idx="302">
                  <c:v>18070.05078125</c:v>
                </c:pt>
                <c:pt idx="303">
                  <c:v>18003.75</c:v>
                </c:pt>
                <c:pt idx="304">
                  <c:v>17877.400390625</c:v>
                </c:pt>
                <c:pt idx="305">
                  <c:v>17530.849609375</c:v>
                </c:pt>
                <c:pt idx="306">
                  <c:v>17622.25</c:v>
                </c:pt>
                <c:pt idx="307">
                  <c:v>17816.25</c:v>
                </c:pt>
                <c:pt idx="308">
                  <c:v>17718.349609375</c:v>
                </c:pt>
                <c:pt idx="309">
                  <c:v>17629.80078125</c:v>
                </c:pt>
                <c:pt idx="310">
                  <c:v>17327.349609375</c:v>
                </c:pt>
                <c:pt idx="311">
                  <c:v>17016.30078125</c:v>
                </c:pt>
                <c:pt idx="312">
                  <c:v>17007.400390625</c:v>
                </c:pt>
                <c:pt idx="313">
                  <c:v>16858.599609375</c:v>
                </c:pt>
                <c:pt idx="314">
                  <c:v>16818.099609375</c:v>
                </c:pt>
                <c:pt idx="315">
                  <c:v>17094.349609375</c:v>
                </c:pt>
                <c:pt idx="316">
                  <c:v>16887.349609375</c:v>
                </c:pt>
                <c:pt idx="317">
                  <c:v>17274.30078125</c:v>
                </c:pt>
                <c:pt idx="318">
                  <c:v>17331.80078125</c:v>
                </c:pt>
                <c:pt idx="319">
                  <c:v>17314.650390625</c:v>
                </c:pt>
                <c:pt idx="320">
                  <c:v>17241</c:v>
                </c:pt>
                <c:pt idx="321">
                  <c:v>16983.55078125</c:v>
                </c:pt>
                <c:pt idx="322">
                  <c:v>17123.599609375</c:v>
                </c:pt>
                <c:pt idx="323">
                  <c:v>17014.349609375</c:v>
                </c:pt>
                <c:pt idx="324">
                  <c:v>17185.69921875</c:v>
                </c:pt>
                <c:pt idx="325">
                  <c:v>17311.80078125</c:v>
                </c:pt>
                <c:pt idx="326">
                  <c:v>17486.94921875</c:v>
                </c:pt>
                <c:pt idx="327">
                  <c:v>17512.25</c:v>
                </c:pt>
                <c:pt idx="328">
                  <c:v>17563.94921875</c:v>
                </c:pt>
                <c:pt idx="329">
                  <c:v>17576.30078125</c:v>
                </c:pt>
                <c:pt idx="330">
                  <c:v>17730.75</c:v>
                </c:pt>
                <c:pt idx="331">
                  <c:v>17656.349609375</c:v>
                </c:pt>
                <c:pt idx="332">
                  <c:v>17736.94921875</c:v>
                </c:pt>
                <c:pt idx="333">
                  <c:v>17786.80078125</c:v>
                </c:pt>
                <c:pt idx="334">
                  <c:v>18012.19921875</c:v>
                </c:pt>
                <c:pt idx="335">
                  <c:v>18145.400390625</c:v>
                </c:pt>
                <c:pt idx="336">
                  <c:v>18082.849609375</c:v>
                </c:pt>
                <c:pt idx="337">
                  <c:v>18052.69921875</c:v>
                </c:pt>
                <c:pt idx="338">
                  <c:v>18117.150390625</c:v>
                </c:pt>
                <c:pt idx="339">
                  <c:v>18202.80078125</c:v>
                </c:pt>
                <c:pt idx="340">
                  <c:v>18157</c:v>
                </c:pt>
                <c:pt idx="341">
                  <c:v>18028.19921875</c:v>
                </c:pt>
                <c:pt idx="342">
                  <c:v>18349.69921875</c:v>
                </c:pt>
                <c:pt idx="343">
                  <c:v>18329.150390625</c:v>
                </c:pt>
                <c:pt idx="344">
                  <c:v>18403.400390625</c:v>
                </c:pt>
                <c:pt idx="345">
                  <c:v>18409.650390625</c:v>
                </c:pt>
                <c:pt idx="346">
                  <c:v>18343.900390625</c:v>
                </c:pt>
                <c:pt idx="347">
                  <c:v>18307.650390625</c:v>
                </c:pt>
                <c:pt idx="348">
                  <c:v>18159.94921875</c:v>
                </c:pt>
                <c:pt idx="349">
                  <c:v>18244.19921875</c:v>
                </c:pt>
                <c:pt idx="350">
                  <c:v>18267.25</c:v>
                </c:pt>
                <c:pt idx="351">
                  <c:v>18484.099609375</c:v>
                </c:pt>
                <c:pt idx="352">
                  <c:v>18512.75</c:v>
                </c:pt>
                <c:pt idx="353">
                  <c:v>18562.75</c:v>
                </c:pt>
                <c:pt idx="354">
                  <c:v>18618.05078125</c:v>
                </c:pt>
                <c:pt idx="355">
                  <c:v>18758.349609375</c:v>
                </c:pt>
                <c:pt idx="356">
                  <c:v>18812.5</c:v>
                </c:pt>
                <c:pt idx="357">
                  <c:v>18696.099609375</c:v>
                </c:pt>
                <c:pt idx="358">
                  <c:v>18701.05078125</c:v>
                </c:pt>
                <c:pt idx="359">
                  <c:v>18642.75</c:v>
                </c:pt>
                <c:pt idx="360">
                  <c:v>18560.5</c:v>
                </c:pt>
                <c:pt idx="361">
                  <c:v>18609.349609375</c:v>
                </c:pt>
                <c:pt idx="362">
                  <c:v>18496.599609375</c:v>
                </c:pt>
                <c:pt idx="363">
                  <c:v>18497.150390625</c:v>
                </c:pt>
                <c:pt idx="364">
                  <c:v>18608</c:v>
                </c:pt>
                <c:pt idx="365">
                  <c:v>18660.30078125</c:v>
                </c:pt>
                <c:pt idx="366">
                  <c:v>18414.900390625</c:v>
                </c:pt>
                <c:pt idx="367">
                  <c:v>18269</c:v>
                </c:pt>
                <c:pt idx="368">
                  <c:v>18420.44921875</c:v>
                </c:pt>
                <c:pt idx="369">
                  <c:v>18385.30078125</c:v>
                </c:pt>
                <c:pt idx="370">
                  <c:v>18199.099609375</c:v>
                </c:pt>
                <c:pt idx="371">
                  <c:v>18127.349609375</c:v>
                </c:pt>
                <c:pt idx="372">
                  <c:v>17806.80078125</c:v>
                </c:pt>
                <c:pt idx="373">
                  <c:v>18014.599609375</c:v>
                </c:pt>
                <c:pt idx="374">
                  <c:v>18132.30078125</c:v>
                </c:pt>
                <c:pt idx="375">
                  <c:v>18122.5</c:v>
                </c:pt>
                <c:pt idx="376">
                  <c:v>18191</c:v>
                </c:pt>
                <c:pt idx="377">
                  <c:v>18105.30078125</c:v>
                </c:pt>
                <c:pt idx="378">
                  <c:v>18197.44921875</c:v>
                </c:pt>
                <c:pt idx="379">
                  <c:v>18232.55078125</c:v>
                </c:pt>
                <c:pt idx="380">
                  <c:v>18042.94921875</c:v>
                </c:pt>
                <c:pt idx="381">
                  <c:v>17992.150390625</c:v>
                </c:pt>
                <c:pt idx="382">
                  <c:v>17859.44921875</c:v>
                </c:pt>
                <c:pt idx="383">
                  <c:v>18101.19921875</c:v>
                </c:pt>
                <c:pt idx="384">
                  <c:v>17914.150390625</c:v>
                </c:pt>
                <c:pt idx="385">
                  <c:v>17895.69921875</c:v>
                </c:pt>
                <c:pt idx="386">
                  <c:v>17858.19921875</c:v>
                </c:pt>
                <c:pt idx="387">
                  <c:v>17956.599609375</c:v>
                </c:pt>
                <c:pt idx="388">
                  <c:v>17894.849609375</c:v>
                </c:pt>
                <c:pt idx="389">
                  <c:v>18053.30078125</c:v>
                </c:pt>
                <c:pt idx="390">
                  <c:v>18165.349609375</c:v>
                </c:pt>
                <c:pt idx="391">
                  <c:v>18107.849609375</c:v>
                </c:pt>
                <c:pt idx="392">
                  <c:v>18027.650390625</c:v>
                </c:pt>
                <c:pt idx="393">
                  <c:v>18118.55078125</c:v>
                </c:pt>
                <c:pt idx="394">
                  <c:v>18118.30078125</c:v>
                </c:pt>
                <c:pt idx="395">
                  <c:v>17891.94921875</c:v>
                </c:pt>
                <c:pt idx="396">
                  <c:v>17604.349609375</c:v>
                </c:pt>
                <c:pt idx="397">
                  <c:v>17648.94921875</c:v>
                </c:pt>
                <c:pt idx="398">
                  <c:v>17662.150390625</c:v>
                </c:pt>
                <c:pt idx="399">
                  <c:v>17616.30078125</c:v>
                </c:pt>
                <c:pt idx="400">
                  <c:v>17610.400390625</c:v>
                </c:pt>
                <c:pt idx="401">
                  <c:v>17854.05078125</c:v>
                </c:pt>
                <c:pt idx="402">
                  <c:v>17764.599609375</c:v>
                </c:pt>
                <c:pt idx="403">
                  <c:v>17721.5</c:v>
                </c:pt>
                <c:pt idx="404">
                  <c:v>17871.69921875</c:v>
                </c:pt>
                <c:pt idx="405">
                  <c:v>17893.44921875</c:v>
                </c:pt>
                <c:pt idx="406">
                  <c:v>17856.5</c:v>
                </c:pt>
                <c:pt idx="407">
                  <c:v>17770.900390625</c:v>
                </c:pt>
                <c:pt idx="408">
                  <c:v>17929.849609375</c:v>
                </c:pt>
                <c:pt idx="409">
                  <c:v>18015.849609375</c:v>
                </c:pt>
                <c:pt idx="410">
                  <c:v>18035.849609375</c:v>
                </c:pt>
                <c:pt idx="411">
                  <c:v>17944.19921875</c:v>
                </c:pt>
                <c:pt idx="412">
                  <c:v>17844.599609375</c:v>
                </c:pt>
                <c:pt idx="413">
                  <c:v>17826.69921875</c:v>
                </c:pt>
                <c:pt idx="414">
                  <c:v>17554.30078125</c:v>
                </c:pt>
                <c:pt idx="415">
                  <c:v>17511.25</c:v>
                </c:pt>
                <c:pt idx="416">
                  <c:v>17465.80078125</c:v>
                </c:pt>
                <c:pt idx="417">
                  <c:v>17392.69921875</c:v>
                </c:pt>
                <c:pt idx="418">
                  <c:v>17303.94921875</c:v>
                </c:pt>
                <c:pt idx="419">
                  <c:v>17450.900390625</c:v>
                </c:pt>
                <c:pt idx="420">
                  <c:v>17321.900390625</c:v>
                </c:pt>
                <c:pt idx="421">
                  <c:v>17594.349609375</c:v>
                </c:pt>
                <c:pt idx="422">
                  <c:v>17711.44921875</c:v>
                </c:pt>
                <c:pt idx="423">
                  <c:v>17754.400390625</c:v>
                </c:pt>
                <c:pt idx="424">
                  <c:v>17589.599609375</c:v>
                </c:pt>
                <c:pt idx="425">
                  <c:v>17412.900390625</c:v>
                </c:pt>
                <c:pt idx="426">
                  <c:v>17154.30078125</c:v>
                </c:pt>
                <c:pt idx="427">
                  <c:v>17043.30078125</c:v>
                </c:pt>
                <c:pt idx="428">
                  <c:v>16972.150390625</c:v>
                </c:pt>
                <c:pt idx="429">
                  <c:v>16985.599609375</c:v>
                </c:pt>
                <c:pt idx="430">
                  <c:v>17100.05078125</c:v>
                </c:pt>
                <c:pt idx="431">
                  <c:v>16988.400390625</c:v>
                </c:pt>
                <c:pt idx="432">
                  <c:v>17107.5</c:v>
                </c:pt>
                <c:pt idx="433">
                  <c:v>17151.900390625</c:v>
                </c:pt>
                <c:pt idx="434">
                  <c:v>17076.900390625</c:v>
                </c:pt>
                <c:pt idx="435">
                  <c:v>16945.05078125</c:v>
                </c:pt>
                <c:pt idx="436">
                  <c:v>16985.69921875</c:v>
                </c:pt>
                <c:pt idx="437">
                  <c:v>16951.69921875</c:v>
                </c:pt>
                <c:pt idx="438">
                  <c:v>17080.69921875</c:v>
                </c:pt>
                <c:pt idx="439">
                  <c:v>17359.75</c:v>
                </c:pt>
                <c:pt idx="440">
                  <c:v>17398.05078125</c:v>
                </c:pt>
                <c:pt idx="441">
                  <c:v>17557.05078125</c:v>
                </c:pt>
                <c:pt idx="442">
                  <c:v>17599.150390625</c:v>
                </c:pt>
                <c:pt idx="443">
                  <c:v>17624.05078125</c:v>
                </c:pt>
                <c:pt idx="444">
                  <c:v>17722.30078125</c:v>
                </c:pt>
                <c:pt idx="445">
                  <c:v>17812.400390625</c:v>
                </c:pt>
                <c:pt idx="446">
                  <c:v>17828</c:v>
                </c:pt>
                <c:pt idx="447">
                  <c:v>17706.849609375</c:v>
                </c:pt>
                <c:pt idx="448">
                  <c:v>17660.150390625</c:v>
                </c:pt>
                <c:pt idx="449">
                  <c:v>17618.75</c:v>
                </c:pt>
                <c:pt idx="450">
                  <c:v>17624.44921875</c:v>
                </c:pt>
                <c:pt idx="451">
                  <c:v>17624.05078125</c:v>
                </c:pt>
                <c:pt idx="452">
                  <c:v>17743.400390625</c:v>
                </c:pt>
                <c:pt idx="453">
                  <c:v>17769.25</c:v>
                </c:pt>
                <c:pt idx="454">
                  <c:v>17813.599609375</c:v>
                </c:pt>
                <c:pt idx="455">
                  <c:v>17915.05078125</c:v>
                </c:pt>
                <c:pt idx="456">
                  <c:v>18065</c:v>
                </c:pt>
                <c:pt idx="457">
                  <c:v>18147.650390625</c:v>
                </c:pt>
                <c:pt idx="458">
                  <c:v>18089.849609375</c:v>
                </c:pt>
                <c:pt idx="459">
                  <c:v>18255.80078125</c:v>
                </c:pt>
                <c:pt idx="460">
                  <c:v>18069</c:v>
                </c:pt>
                <c:pt idx="461">
                  <c:v>18264.400390625</c:v>
                </c:pt>
                <c:pt idx="462">
                  <c:v>18265.94921875</c:v>
                </c:pt>
                <c:pt idx="463">
                  <c:v>18315.099609375</c:v>
                </c:pt>
                <c:pt idx="464">
                  <c:v>18297</c:v>
                </c:pt>
                <c:pt idx="465">
                  <c:v>18314.80078125</c:v>
                </c:pt>
                <c:pt idx="466">
                  <c:v>18398.849609375</c:v>
                </c:pt>
                <c:pt idx="467">
                  <c:v>18286.5</c:v>
                </c:pt>
                <c:pt idx="468">
                  <c:v>18181.75</c:v>
                </c:pt>
                <c:pt idx="469">
                  <c:v>18129.94921875</c:v>
                </c:pt>
                <c:pt idx="470">
                  <c:v>18203.400390625</c:v>
                </c:pt>
                <c:pt idx="471">
                  <c:v>18314.400390625</c:v>
                </c:pt>
                <c:pt idx="472">
                  <c:v>18348</c:v>
                </c:pt>
                <c:pt idx="473">
                  <c:v>18285.400390625</c:v>
                </c:pt>
                <c:pt idx="474">
                  <c:v>18321.150390625</c:v>
                </c:pt>
                <c:pt idx="475">
                  <c:v>18499.349609375</c:v>
                </c:pt>
                <c:pt idx="476">
                  <c:v>18598.650390625</c:v>
                </c:pt>
                <c:pt idx="477">
                  <c:v>18633.849609375</c:v>
                </c:pt>
                <c:pt idx="478">
                  <c:v>18534.400390625</c:v>
                </c:pt>
                <c:pt idx="479">
                  <c:v>18487.75</c:v>
                </c:pt>
                <c:pt idx="480">
                  <c:v>18534.099609375</c:v>
                </c:pt>
                <c:pt idx="481">
                  <c:v>18593.849609375</c:v>
                </c:pt>
                <c:pt idx="482">
                  <c:v>18599</c:v>
                </c:pt>
                <c:pt idx="483">
                  <c:v>18726.400390625</c:v>
                </c:pt>
                <c:pt idx="484">
                  <c:v>18634.55078125</c:v>
                </c:pt>
                <c:pt idx="485">
                  <c:v>18563.400390625</c:v>
                </c:pt>
                <c:pt idx="486">
                  <c:v>18601.5</c:v>
                </c:pt>
                <c:pt idx="487">
                  <c:v>18716.150390625</c:v>
                </c:pt>
                <c:pt idx="488">
                  <c:v>18755.900390625</c:v>
                </c:pt>
                <c:pt idx="489">
                  <c:v>18688.099609375</c:v>
                </c:pt>
                <c:pt idx="490">
                  <c:v>18826</c:v>
                </c:pt>
                <c:pt idx="491">
                  <c:v>18755.44921875</c:v>
                </c:pt>
                <c:pt idx="492">
                  <c:v>18816.69921875</c:v>
                </c:pt>
                <c:pt idx="493">
                  <c:v>18856.849609375</c:v>
                </c:pt>
                <c:pt idx="494">
                  <c:v>18771.25</c:v>
                </c:pt>
                <c:pt idx="495">
                  <c:v>18665.5</c:v>
                </c:pt>
                <c:pt idx="496">
                  <c:v>18691.19921875</c:v>
                </c:pt>
                <c:pt idx="497">
                  <c:v>18817.400390625</c:v>
                </c:pt>
                <c:pt idx="498">
                  <c:v>18972.099609375</c:v>
                </c:pt>
                <c:pt idx="499">
                  <c:v>19189.05078125</c:v>
                </c:pt>
                <c:pt idx="500">
                  <c:v>19322.55078125</c:v>
                </c:pt>
                <c:pt idx="501">
                  <c:v>19389</c:v>
                </c:pt>
                <c:pt idx="502">
                  <c:v>19398.5</c:v>
                </c:pt>
                <c:pt idx="503">
                  <c:v>19497.30078125</c:v>
                </c:pt>
                <c:pt idx="504">
                  <c:v>19331.80078125</c:v>
                </c:pt>
                <c:pt idx="505">
                  <c:v>19355.900390625</c:v>
                </c:pt>
                <c:pt idx="506">
                  <c:v>19439.400390625</c:v>
                </c:pt>
                <c:pt idx="507">
                  <c:v>19384.30078125</c:v>
                </c:pt>
                <c:pt idx="508">
                  <c:v>19413.75</c:v>
                </c:pt>
                <c:pt idx="509">
                  <c:v>19564.5</c:v>
                </c:pt>
                <c:pt idx="510">
                  <c:v>19711.44921875</c:v>
                </c:pt>
                <c:pt idx="511">
                  <c:v>19749.25</c:v>
                </c:pt>
                <c:pt idx="512">
                  <c:v>19833.150390625</c:v>
                </c:pt>
                <c:pt idx="513">
                  <c:v>19979.150390625</c:v>
                </c:pt>
                <c:pt idx="514">
                  <c:v>19745</c:v>
                </c:pt>
                <c:pt idx="515">
                  <c:v>19672.349609375</c:v>
                </c:pt>
                <c:pt idx="516">
                  <c:v>19680.599609375</c:v>
                </c:pt>
                <c:pt idx="517">
                  <c:v>19778.30078125</c:v>
                </c:pt>
                <c:pt idx="518">
                  <c:v>19659.900390625</c:v>
                </c:pt>
                <c:pt idx="519">
                  <c:v>19646.05078125</c:v>
                </c:pt>
                <c:pt idx="520">
                  <c:v>19753.80078125</c:v>
                </c:pt>
                <c:pt idx="521">
                  <c:v>19733.55078125</c:v>
                </c:pt>
                <c:pt idx="522">
                  <c:v>19526.55078125</c:v>
                </c:pt>
                <c:pt idx="523">
                  <c:v>19381.650390625</c:v>
                </c:pt>
                <c:pt idx="524">
                  <c:v>19517</c:v>
                </c:pt>
                <c:pt idx="525">
                  <c:v>19597.30078125</c:v>
                </c:pt>
                <c:pt idx="526">
                  <c:v>19570.849609375</c:v>
                </c:pt>
                <c:pt idx="527">
                  <c:v>19632.55078125</c:v>
                </c:pt>
                <c:pt idx="528">
                  <c:v>19543.099609375</c:v>
                </c:pt>
                <c:pt idx="529">
                  <c:v>19428.30078125</c:v>
                </c:pt>
                <c:pt idx="530">
                  <c:v>19434.55078125</c:v>
                </c:pt>
                <c:pt idx="531">
                  <c:v>19465</c:v>
                </c:pt>
                <c:pt idx="532">
                  <c:v>19365.25</c:v>
                </c:pt>
                <c:pt idx="533">
                  <c:v>19310.150390625</c:v>
                </c:pt>
                <c:pt idx="534">
                  <c:v>19393.599609375</c:v>
                </c:pt>
                <c:pt idx="535">
                  <c:v>19396.44921875</c:v>
                </c:pt>
                <c:pt idx="536">
                  <c:v>19444</c:v>
                </c:pt>
                <c:pt idx="537">
                  <c:v>19386.69921875</c:v>
                </c:pt>
                <c:pt idx="538">
                  <c:v>19265.80078125</c:v>
                </c:pt>
                <c:pt idx="539">
                  <c:v>19306.05078125</c:v>
                </c:pt>
                <c:pt idx="540">
                  <c:v>19342.650390625</c:v>
                </c:pt>
                <c:pt idx="541">
                  <c:v>19347.44921875</c:v>
                </c:pt>
                <c:pt idx="542">
                  <c:v>19253.80078125</c:v>
                </c:pt>
                <c:pt idx="543">
                  <c:v>19435.30078125</c:v>
                </c:pt>
                <c:pt idx="544">
                  <c:v>19528.80078125</c:v>
                </c:pt>
                <c:pt idx="545">
                  <c:v>19574.900390625</c:v>
                </c:pt>
                <c:pt idx="546">
                  <c:v>19611.05078125</c:v>
                </c:pt>
                <c:pt idx="547">
                  <c:v>19727.05078125</c:v>
                </c:pt>
                <c:pt idx="548">
                  <c:v>19819.94921875</c:v>
                </c:pt>
                <c:pt idx="549">
                  <c:v>19996.349609375</c:v>
                </c:pt>
                <c:pt idx="550">
                  <c:v>19993.19921875</c:v>
                </c:pt>
                <c:pt idx="551">
                  <c:v>20070</c:v>
                </c:pt>
                <c:pt idx="552">
                  <c:v>20103.099609375</c:v>
                </c:pt>
                <c:pt idx="553">
                  <c:v>20192.349609375</c:v>
                </c:pt>
                <c:pt idx="554">
                  <c:v>20133.30078125</c:v>
                </c:pt>
                <c:pt idx="555">
                  <c:v>19901.400390625</c:v>
                </c:pt>
                <c:pt idx="556">
                  <c:v>19742.349609375</c:v>
                </c:pt>
                <c:pt idx="557">
                  <c:v>19674.25</c:v>
                </c:pt>
                <c:pt idx="558">
                  <c:v>19674.55078125</c:v>
                </c:pt>
                <c:pt idx="559">
                  <c:v>19664.69921875</c:v>
                </c:pt>
                <c:pt idx="560">
                  <c:v>19716.44921875</c:v>
                </c:pt>
                <c:pt idx="561">
                  <c:v>19523.55078125</c:v>
                </c:pt>
                <c:pt idx="562">
                  <c:v>19638.30078125</c:v>
                </c:pt>
                <c:pt idx="563">
                  <c:v>19528.75</c:v>
                </c:pt>
                <c:pt idx="564">
                  <c:v>19436.099609375</c:v>
                </c:pt>
                <c:pt idx="565">
                  <c:v>19545.75</c:v>
                </c:pt>
                <c:pt idx="566">
                  <c:v>19653.5</c:v>
                </c:pt>
                <c:pt idx="567">
                  <c:v>19512.349609375</c:v>
                </c:pt>
                <c:pt idx="568">
                  <c:v>19689.849609375</c:v>
                </c:pt>
                <c:pt idx="569">
                  <c:v>19811.349609375</c:v>
                </c:pt>
                <c:pt idx="570">
                  <c:v>19794</c:v>
                </c:pt>
                <c:pt idx="571">
                  <c:v>19751.05078125</c:v>
                </c:pt>
                <c:pt idx="572">
                  <c:v>19731.75</c:v>
                </c:pt>
                <c:pt idx="573">
                  <c:v>19811.5</c:v>
                </c:pt>
                <c:pt idx="574">
                  <c:v>19671.099609375</c:v>
                </c:pt>
                <c:pt idx="575">
                  <c:v>19624.69921875</c:v>
                </c:pt>
                <c:pt idx="576">
                  <c:v>19542.650390625</c:v>
                </c:pt>
                <c:pt idx="577">
                  <c:v>19281.75</c:v>
                </c:pt>
                <c:pt idx="578">
                  <c:v>19122.150390625</c:v>
                </c:pt>
                <c:pt idx="579">
                  <c:v>18857.25</c:v>
                </c:pt>
                <c:pt idx="580">
                  <c:v>19047.25</c:v>
                </c:pt>
                <c:pt idx="581">
                  <c:v>19140.900390625</c:v>
                </c:pt>
                <c:pt idx="582">
                  <c:v>19079.599609375</c:v>
                </c:pt>
                <c:pt idx="583">
                  <c:v>18989.150390625</c:v>
                </c:pt>
                <c:pt idx="584">
                  <c:v>19133.25</c:v>
                </c:pt>
                <c:pt idx="585">
                  <c:v>19230.599609375</c:v>
                </c:pt>
                <c:pt idx="586">
                  <c:v>19411.75</c:v>
                </c:pt>
                <c:pt idx="587">
                  <c:v>19406.69921875</c:v>
                </c:pt>
                <c:pt idx="588">
                  <c:v>19443.5</c:v>
                </c:pt>
                <c:pt idx="589">
                  <c:v>19395.30078125</c:v>
                </c:pt>
                <c:pt idx="590">
                  <c:v>19425.349609375</c:v>
                </c:pt>
                <c:pt idx="591">
                  <c:v>19443.55078125</c:v>
                </c:pt>
                <c:pt idx="592">
                  <c:v>19675.44921875</c:v>
                </c:pt>
                <c:pt idx="593">
                  <c:v>19765.19921875</c:v>
                </c:pt>
                <c:pt idx="594">
                  <c:v>19731.80078125</c:v>
                </c:pt>
                <c:pt idx="595">
                  <c:v>19694</c:v>
                </c:pt>
                <c:pt idx="596">
                  <c:v>19783.400390625</c:v>
                </c:pt>
                <c:pt idx="597">
                  <c:v>19811.849609375</c:v>
                </c:pt>
                <c:pt idx="598">
                  <c:v>19802</c:v>
                </c:pt>
                <c:pt idx="599">
                  <c:v>19794.69921875</c:v>
                </c:pt>
                <c:pt idx="600">
                  <c:v>19889.69921875</c:v>
                </c:pt>
                <c:pt idx="601">
                  <c:v>20096.599609375</c:v>
                </c:pt>
                <c:pt idx="602">
                  <c:v>20133.150390625</c:v>
                </c:pt>
                <c:pt idx="603">
                  <c:v>20267.900390625</c:v>
                </c:pt>
                <c:pt idx="604">
                  <c:v>20686.80078125</c:v>
                </c:pt>
                <c:pt idx="605">
                  <c:v>20855.099609375</c:v>
                </c:pt>
                <c:pt idx="606">
                  <c:v>20937.69921875</c:v>
                </c:pt>
                <c:pt idx="607">
                  <c:v>20901.150390625</c:v>
                </c:pt>
                <c:pt idx="608">
                  <c:v>20969.400390625</c:v>
                </c:pt>
                <c:pt idx="609">
                  <c:v>20997.099609375</c:v>
                </c:pt>
                <c:pt idx="610">
                  <c:v>20906.400390625</c:v>
                </c:pt>
                <c:pt idx="611">
                  <c:v>20926.349609375</c:v>
                </c:pt>
                <c:pt idx="612">
                  <c:v>21182.69921875</c:v>
                </c:pt>
                <c:pt idx="613">
                  <c:v>21456.650390625</c:v>
                </c:pt>
                <c:pt idx="614">
                  <c:v>21418.650390625</c:v>
                </c:pt>
                <c:pt idx="615">
                  <c:v>21453.099609375</c:v>
                </c:pt>
                <c:pt idx="616">
                  <c:v>21150.150390625</c:v>
                </c:pt>
                <c:pt idx="617">
                  <c:v>21255.05078125</c:v>
                </c:pt>
                <c:pt idx="618">
                  <c:v>21349.400390625</c:v>
                </c:pt>
                <c:pt idx="619">
                  <c:v>21441.349609375</c:v>
                </c:pt>
                <c:pt idx="620">
                  <c:v>21654.75</c:v>
                </c:pt>
                <c:pt idx="621">
                  <c:v>21778.69921875</c:v>
                </c:pt>
                <c:pt idx="622">
                  <c:v>21731.400390625</c:v>
                </c:pt>
                <c:pt idx="623">
                  <c:v>21741.900390625</c:v>
                </c:pt>
                <c:pt idx="624">
                  <c:v>21665.80078125</c:v>
                </c:pt>
                <c:pt idx="625">
                  <c:v>21517.349609375</c:v>
                </c:pt>
                <c:pt idx="626">
                  <c:v>21658.599609375</c:v>
                </c:pt>
                <c:pt idx="627">
                  <c:v>21710.80078125</c:v>
                </c:pt>
                <c:pt idx="628">
                  <c:v>21513</c:v>
                </c:pt>
                <c:pt idx="629">
                  <c:v>21544.849609375</c:v>
                </c:pt>
                <c:pt idx="630">
                  <c:v>21618.69921875</c:v>
                </c:pt>
                <c:pt idx="631">
                  <c:v>21647.19921875</c:v>
                </c:pt>
                <c:pt idx="632">
                  <c:v>21894.55078125</c:v>
                </c:pt>
                <c:pt idx="633">
                  <c:v>22097.44921875</c:v>
                </c:pt>
                <c:pt idx="634">
                  <c:v>22032.30078125</c:v>
                </c:pt>
                <c:pt idx="635">
                  <c:v>21571.94921875</c:v>
                </c:pt>
                <c:pt idx="636">
                  <c:v>21462.25</c:v>
                </c:pt>
                <c:pt idx="637">
                  <c:v>21622.400390625</c:v>
                </c:pt>
                <c:pt idx="638">
                  <c:v>21238.80078125</c:v>
                </c:pt>
                <c:pt idx="639">
                  <c:v>21453.94921875</c:v>
                </c:pt>
                <c:pt idx="640">
                  <c:v>21352.599609375</c:v>
                </c:pt>
                <c:pt idx="641">
                  <c:v>21737.599609375</c:v>
                </c:pt>
                <c:pt idx="642">
                  <c:v>21522.099609375</c:v>
                </c:pt>
                <c:pt idx="643">
                  <c:v>21725.69921875</c:v>
                </c:pt>
                <c:pt idx="644">
                  <c:v>21697.44921875</c:v>
                </c:pt>
                <c:pt idx="645">
                  <c:v>21853.80078125</c:v>
                </c:pt>
                <c:pt idx="646">
                  <c:v>21771.69921875</c:v>
                </c:pt>
                <c:pt idx="647">
                  <c:v>21929.400390625</c:v>
                </c:pt>
                <c:pt idx="648">
                  <c:v>21930.5</c:v>
                </c:pt>
                <c:pt idx="649">
                  <c:v>21717.94921875</c:v>
                </c:pt>
                <c:pt idx="650">
                  <c:v>21782.5</c:v>
                </c:pt>
                <c:pt idx="651">
                  <c:v>21616.05078125</c:v>
                </c:pt>
                <c:pt idx="652">
                  <c:v>21743.25</c:v>
                </c:pt>
                <c:pt idx="653">
                  <c:v>21840.05078125</c:v>
                </c:pt>
                <c:pt idx="654">
                  <c:v>21910.75</c:v>
                </c:pt>
                <c:pt idx="655">
                  <c:v>22040.69921875</c:v>
                </c:pt>
                <c:pt idx="656">
                  <c:v>22122.25</c:v>
                </c:pt>
                <c:pt idx="657">
                  <c:v>22196.94921875</c:v>
                </c:pt>
                <c:pt idx="658">
                  <c:v>22055.05078125</c:v>
                </c:pt>
                <c:pt idx="659">
                  <c:v>22217.44921875</c:v>
                </c:pt>
                <c:pt idx="660">
                  <c:v>22212.69921875</c:v>
                </c:pt>
                <c:pt idx="661">
                  <c:v>22122.05078125</c:v>
                </c:pt>
                <c:pt idx="662">
                  <c:v>22198.349609375</c:v>
                </c:pt>
                <c:pt idx="663">
                  <c:v>21951.150390625</c:v>
                </c:pt>
                <c:pt idx="664">
                  <c:v>21982.80078125</c:v>
                </c:pt>
                <c:pt idx="665">
                  <c:v>22338.75</c:v>
                </c:pt>
                <c:pt idx="666">
                  <c:v>22405.599609375</c:v>
                </c:pt>
                <c:pt idx="667">
                  <c:v>22356.30078125</c:v>
                </c:pt>
                <c:pt idx="668">
                  <c:v>22474.05078125</c:v>
                </c:pt>
                <c:pt idx="669">
                  <c:v>22493.55078125</c:v>
                </c:pt>
                <c:pt idx="670">
                  <c:v>22332.650390625</c:v>
                </c:pt>
                <c:pt idx="671">
                  <c:v>22335.69921875</c:v>
                </c:pt>
                <c:pt idx="672">
                  <c:v>21997.69921875</c:v>
                </c:pt>
                <c:pt idx="673">
                  <c:v>22146.650390625</c:v>
                </c:pt>
                <c:pt idx="674">
                  <c:v>22023.349609375</c:v>
                </c:pt>
                <c:pt idx="675">
                  <c:v>22055.69921875</c:v>
                </c:pt>
                <c:pt idx="676">
                  <c:v>21817.44921875</c:v>
                </c:pt>
                <c:pt idx="677">
                  <c:v>21839.099609375</c:v>
                </c:pt>
                <c:pt idx="678">
                  <c:v>22011.94921875</c:v>
                </c:pt>
                <c:pt idx="679">
                  <c:v>22096.75</c:v>
                </c:pt>
                <c:pt idx="680">
                  <c:v>22004.69921875</c:v>
                </c:pt>
                <c:pt idx="681">
                  <c:v>22123.650390625</c:v>
                </c:pt>
                <c:pt idx="682">
                  <c:v>22326.900390625</c:v>
                </c:pt>
                <c:pt idx="683">
                  <c:v>22462</c:v>
                </c:pt>
                <c:pt idx="684">
                  <c:v>22453.30078125</c:v>
                </c:pt>
                <c:pt idx="685">
                  <c:v>22434.650390625</c:v>
                </c:pt>
                <c:pt idx="686">
                  <c:v>22514.650390625</c:v>
                </c:pt>
                <c:pt idx="687">
                  <c:v>22513.69921875</c:v>
                </c:pt>
                <c:pt idx="688">
                  <c:v>22666.30078125</c:v>
                </c:pt>
                <c:pt idx="689">
                  <c:v>22642.75</c:v>
                </c:pt>
                <c:pt idx="690">
                  <c:v>22753.80078125</c:v>
                </c:pt>
                <c:pt idx="691">
                  <c:v>22519.400390625</c:v>
                </c:pt>
                <c:pt idx="692">
                  <c:v>22272.5</c:v>
                </c:pt>
                <c:pt idx="693">
                  <c:v>22147.900390625</c:v>
                </c:pt>
                <c:pt idx="694">
                  <c:v>21995.849609375</c:v>
                </c:pt>
                <c:pt idx="695">
                  <c:v>22147</c:v>
                </c:pt>
                <c:pt idx="696">
                  <c:v>22336.400390625</c:v>
                </c:pt>
                <c:pt idx="697">
                  <c:v>22368</c:v>
                </c:pt>
                <c:pt idx="698">
                  <c:v>22402.400390625</c:v>
                </c:pt>
                <c:pt idx="699">
                  <c:v>22570.349609375</c:v>
                </c:pt>
                <c:pt idx="700">
                  <c:v>22419.94921875</c:v>
                </c:pt>
                <c:pt idx="701">
                  <c:v>22643.400390625</c:v>
                </c:pt>
                <c:pt idx="702">
                  <c:v>22604.849609375</c:v>
                </c:pt>
                <c:pt idx="703">
                  <c:v>22648.19921875</c:v>
                </c:pt>
                <c:pt idx="704">
                  <c:v>22475.849609375</c:v>
                </c:pt>
                <c:pt idx="705">
                  <c:v>22442.69921875</c:v>
                </c:pt>
                <c:pt idx="706">
                  <c:v>22302.5</c:v>
                </c:pt>
                <c:pt idx="707">
                  <c:v>22302.5</c:v>
                </c:pt>
                <c:pt idx="708">
                  <c:v>21957.5</c:v>
                </c:pt>
                <c:pt idx="709">
                  <c:v>22055.19921875</c:v>
                </c:pt>
                <c:pt idx="710">
                  <c:v>22104.05078125</c:v>
                </c:pt>
                <c:pt idx="711">
                  <c:v>22217.849609375</c:v>
                </c:pt>
                <c:pt idx="712">
                  <c:v>22200.55078125</c:v>
                </c:pt>
                <c:pt idx="713">
                  <c:v>22403.849609375</c:v>
                </c:pt>
                <c:pt idx="714">
                  <c:v>22466.099609375</c:v>
                </c:pt>
                <c:pt idx="715">
                  <c:v>22529.05078125</c:v>
                </c:pt>
                <c:pt idx="716">
                  <c:v>22597.80078125</c:v>
                </c:pt>
                <c:pt idx="717">
                  <c:v>22967.650390625</c:v>
                </c:pt>
                <c:pt idx="718">
                  <c:v>22957.099609375</c:v>
                </c:pt>
                <c:pt idx="719">
                  <c:v>22932.44921875</c:v>
                </c:pt>
                <c:pt idx="720">
                  <c:v>22888.150390625</c:v>
                </c:pt>
                <c:pt idx="721">
                  <c:v>22704.69921875</c:v>
                </c:pt>
                <c:pt idx="722">
                  <c:v>22488.650390625</c:v>
                </c:pt>
                <c:pt idx="723">
                  <c:v>22530.69921875</c:v>
                </c:pt>
                <c:pt idx="724">
                  <c:v>23263.900390625</c:v>
                </c:pt>
                <c:pt idx="725">
                  <c:v>21884.5</c:v>
                </c:pt>
                <c:pt idx="726">
                  <c:v>22620.349609375</c:v>
                </c:pt>
                <c:pt idx="727">
                  <c:v>22821.400390625</c:v>
                </c:pt>
                <c:pt idx="728">
                  <c:v>23290.150390625</c:v>
                </c:pt>
                <c:pt idx="729">
                  <c:v>23259.19921875</c:v>
                </c:pt>
                <c:pt idx="730">
                  <c:v>23264.849609375</c:v>
                </c:pt>
                <c:pt idx="731">
                  <c:v>23322.94921875</c:v>
                </c:pt>
                <c:pt idx="732">
                  <c:v>23398.900390625</c:v>
                </c:pt>
                <c:pt idx="733">
                  <c:v>23465.599609375</c:v>
                </c:pt>
                <c:pt idx="734">
                  <c:v>23557.900390625</c:v>
                </c:pt>
                <c:pt idx="735">
                  <c:v>23516</c:v>
                </c:pt>
                <c:pt idx="736">
                  <c:v>23567</c:v>
                </c:pt>
                <c:pt idx="737">
                  <c:v>23501.099609375</c:v>
                </c:pt>
                <c:pt idx="738">
                  <c:v>23537.849609375</c:v>
                </c:pt>
                <c:pt idx="739">
                  <c:v>23721.30078125</c:v>
                </c:pt>
                <c:pt idx="740">
                  <c:v>23868.80078125</c:v>
                </c:pt>
                <c:pt idx="741">
                  <c:v>24044.5</c:v>
                </c:pt>
                <c:pt idx="742">
                  <c:v>24010.599609375</c:v>
                </c:pt>
                <c:pt idx="743">
                  <c:v>24141.94921875</c:v>
                </c:pt>
                <c:pt idx="744">
                  <c:v>24123.849609375</c:v>
                </c:pt>
                <c:pt idx="745">
                  <c:v>24286.5</c:v>
                </c:pt>
                <c:pt idx="746">
                  <c:v>24302.150390625</c:v>
                </c:pt>
                <c:pt idx="747">
                  <c:v>24323.849609375</c:v>
                </c:pt>
                <c:pt idx="748">
                  <c:v>24320.55078125</c:v>
                </c:pt>
                <c:pt idx="749">
                  <c:v>24433.19921875</c:v>
                </c:pt>
                <c:pt idx="750">
                  <c:v>24324.44921875</c:v>
                </c:pt>
                <c:pt idx="751">
                  <c:v>24315.94921875</c:v>
                </c:pt>
                <c:pt idx="752">
                  <c:v>24502.150390625</c:v>
                </c:pt>
                <c:pt idx="753">
                  <c:v>24586.69921875</c:v>
                </c:pt>
                <c:pt idx="754">
                  <c:v>24613</c:v>
                </c:pt>
                <c:pt idx="755">
                  <c:v>24800.849609375</c:v>
                </c:pt>
                <c:pt idx="756">
                  <c:v>24530.900390625</c:v>
                </c:pt>
                <c:pt idx="757">
                  <c:v>24509.25</c:v>
                </c:pt>
                <c:pt idx="758">
                  <c:v>24479.05078125</c:v>
                </c:pt>
                <c:pt idx="759">
                  <c:v>24413.5</c:v>
                </c:pt>
                <c:pt idx="760">
                  <c:v>24406.099609375</c:v>
                </c:pt>
                <c:pt idx="761">
                  <c:v>24834.849609375</c:v>
                </c:pt>
                <c:pt idx="762">
                  <c:v>24836.099609375</c:v>
                </c:pt>
                <c:pt idx="763">
                  <c:v>24857.30078125</c:v>
                </c:pt>
                <c:pt idx="764">
                  <c:v>24951.150390625</c:v>
                </c:pt>
                <c:pt idx="765">
                  <c:v>25010.900390625</c:v>
                </c:pt>
                <c:pt idx="766">
                  <c:v>24717.69921875</c:v>
                </c:pt>
                <c:pt idx="767">
                  <c:v>24055.599609375</c:v>
                </c:pt>
                <c:pt idx="768">
                  <c:v>23992.55078125</c:v>
                </c:pt>
                <c:pt idx="769">
                  <c:v>24297.5</c:v>
                </c:pt>
                <c:pt idx="770">
                  <c:v>24117</c:v>
                </c:pt>
                <c:pt idx="771">
                  <c:v>24367.5</c:v>
                </c:pt>
                <c:pt idx="772">
                  <c:v>24347</c:v>
                </c:pt>
                <c:pt idx="773">
                  <c:v>24139</c:v>
                </c:pt>
                <c:pt idx="774">
                  <c:v>24143.75</c:v>
                </c:pt>
                <c:pt idx="775">
                  <c:v>24541.150390625</c:v>
                </c:pt>
                <c:pt idx="776">
                  <c:v>24572.650390625</c:v>
                </c:pt>
                <c:pt idx="777">
                  <c:v>24698.849609375</c:v>
                </c:pt>
                <c:pt idx="778">
                  <c:v>24770.19921875</c:v>
                </c:pt>
                <c:pt idx="779">
                  <c:v>24811.5</c:v>
                </c:pt>
                <c:pt idx="780">
                  <c:v>24823.150390625</c:v>
                </c:pt>
                <c:pt idx="781">
                  <c:v>25010.599609375</c:v>
                </c:pt>
                <c:pt idx="782">
                  <c:v>25017.75</c:v>
                </c:pt>
                <c:pt idx="783">
                  <c:v>25052.349609375</c:v>
                </c:pt>
                <c:pt idx="784">
                  <c:v>25151.94921875</c:v>
                </c:pt>
                <c:pt idx="785">
                  <c:v>25235.900390625</c:v>
                </c:pt>
                <c:pt idx="786">
                  <c:v>25278.69921875</c:v>
                </c:pt>
                <c:pt idx="787">
                  <c:v>25279.849609375</c:v>
                </c:pt>
                <c:pt idx="788">
                  <c:v>25198.69921875</c:v>
                </c:pt>
                <c:pt idx="789">
                  <c:v>25145.099609375</c:v>
                </c:pt>
                <c:pt idx="790">
                  <c:v>24852.150390625</c:v>
                </c:pt>
                <c:pt idx="791">
                  <c:v>24936.400390625</c:v>
                </c:pt>
                <c:pt idx="792">
                  <c:v>25041.099609375</c:v>
                </c:pt>
                <c:pt idx="793">
                  <c:v>24918.44921875</c:v>
                </c:pt>
                <c:pt idx="794">
                  <c:v>25388.900390625</c:v>
                </c:pt>
                <c:pt idx="795">
                  <c:v>25356.5</c:v>
                </c:pt>
                <c:pt idx="796">
                  <c:v>25383.75</c:v>
                </c:pt>
                <c:pt idx="797">
                  <c:v>25418.55078125</c:v>
                </c:pt>
                <c:pt idx="798">
                  <c:v>25377.55078125</c:v>
                </c:pt>
                <c:pt idx="799">
                  <c:v>25415.80078125</c:v>
                </c:pt>
                <c:pt idx="800">
                  <c:v>25790.94921875</c:v>
                </c:pt>
                <c:pt idx="801">
                  <c:v>25939.05078125</c:v>
                </c:pt>
                <c:pt idx="802">
                  <c:v>25940.400390625</c:v>
                </c:pt>
                <c:pt idx="803">
                  <c:v>26004.150390625</c:v>
                </c:pt>
                <c:pt idx="804">
                  <c:v>26216.05078125</c:v>
                </c:pt>
                <c:pt idx="805">
                  <c:v>26178.94921875</c:v>
                </c:pt>
                <c:pt idx="806">
                  <c:v>25810.849609375</c:v>
                </c:pt>
                <c:pt idx="807">
                  <c:v>25796.900390625</c:v>
                </c:pt>
                <c:pt idx="808">
                  <c:v>25250.099609375</c:v>
                </c:pt>
                <c:pt idx="809">
                  <c:v>25014.599609375</c:v>
                </c:pt>
                <c:pt idx="810">
                  <c:v>24795.75</c:v>
                </c:pt>
                <c:pt idx="811">
                  <c:v>25013.150390625</c:v>
                </c:pt>
                <c:pt idx="812">
                  <c:v>24981.94921875</c:v>
                </c:pt>
                <c:pt idx="813">
                  <c:v>24998.44921875</c:v>
                </c:pt>
                <c:pt idx="814">
                  <c:v>24964.25</c:v>
                </c:pt>
                <c:pt idx="815">
                  <c:v>25127.94921875</c:v>
                </c:pt>
                <c:pt idx="816">
                  <c:v>25057.349609375</c:v>
                </c:pt>
                <c:pt idx="817">
                  <c:v>24971.30078125</c:v>
                </c:pt>
                <c:pt idx="818">
                  <c:v>24749.849609375</c:v>
                </c:pt>
                <c:pt idx="819">
                  <c:v>24854.05078125</c:v>
                </c:pt>
                <c:pt idx="820">
                  <c:v>24781.099609375</c:v>
                </c:pt>
                <c:pt idx="821">
                  <c:v>24472.099609375</c:v>
                </c:pt>
                <c:pt idx="822">
                  <c:v>24435.5</c:v>
                </c:pt>
                <c:pt idx="823">
                  <c:v>24399.400390625</c:v>
                </c:pt>
                <c:pt idx="824">
                  <c:v>24180.80078125</c:v>
                </c:pt>
                <c:pt idx="825">
                  <c:v>24339.150390625</c:v>
                </c:pt>
                <c:pt idx="826">
                  <c:v>24466.849609375</c:v>
                </c:pt>
                <c:pt idx="827">
                  <c:v>24340.849609375</c:v>
                </c:pt>
                <c:pt idx="828">
                  <c:v>24205.349609375</c:v>
                </c:pt>
                <c:pt idx="829">
                  <c:v>24304.349609375</c:v>
                </c:pt>
                <c:pt idx="830">
                  <c:v>23995.349609375</c:v>
                </c:pt>
                <c:pt idx="831">
                  <c:v>24213.30078125</c:v>
                </c:pt>
                <c:pt idx="832">
                  <c:v>24484.05078125</c:v>
                </c:pt>
                <c:pt idx="833">
                  <c:v>24199.349609375</c:v>
                </c:pt>
                <c:pt idx="834">
                  <c:v>24148.19921875</c:v>
                </c:pt>
                <c:pt idx="835">
                  <c:v>24141.30078125</c:v>
                </c:pt>
                <c:pt idx="836">
                  <c:v>23883.44921875</c:v>
                </c:pt>
                <c:pt idx="837">
                  <c:v>23559.05078125</c:v>
                </c:pt>
                <c:pt idx="838">
                  <c:v>23532.69921875</c:v>
                </c:pt>
                <c:pt idx="839">
                  <c:v>23453.80078125</c:v>
                </c:pt>
                <c:pt idx="840">
                  <c:v>23518.5</c:v>
                </c:pt>
                <c:pt idx="841">
                  <c:v>23349.900390625</c:v>
                </c:pt>
                <c:pt idx="842">
                  <c:v>23907.25</c:v>
                </c:pt>
                <c:pt idx="843">
                  <c:v>24221.900390625</c:v>
                </c:pt>
                <c:pt idx="844">
                  <c:v>24194.5</c:v>
                </c:pt>
                <c:pt idx="845">
                  <c:v>24274.900390625</c:v>
                </c:pt>
                <c:pt idx="846">
                  <c:v>23914.150390625</c:v>
                </c:pt>
                <c:pt idx="847">
                  <c:v>24131.099609375</c:v>
                </c:pt>
                <c:pt idx="848">
                  <c:v>24276.05078125</c:v>
                </c:pt>
                <c:pt idx="849">
                  <c:v>24457.150390625</c:v>
                </c:pt>
                <c:pt idx="850">
                  <c:v>24467.44921875</c:v>
                </c:pt>
                <c:pt idx="851">
                  <c:v>24708.400390625</c:v>
                </c:pt>
                <c:pt idx="852">
                  <c:v>24677.80078125</c:v>
                </c:pt>
                <c:pt idx="853">
                  <c:v>24619</c:v>
                </c:pt>
                <c:pt idx="854">
                  <c:v>24610.05078125</c:v>
                </c:pt>
                <c:pt idx="855">
                  <c:v>24641.80078125</c:v>
                </c:pt>
                <c:pt idx="856">
                  <c:v>24548.69921875</c:v>
                </c:pt>
                <c:pt idx="857">
                  <c:v>24768.30078125</c:v>
                </c:pt>
                <c:pt idx="858">
                  <c:v>24668.25</c:v>
                </c:pt>
                <c:pt idx="859">
                  <c:v>24336</c:v>
                </c:pt>
                <c:pt idx="860">
                  <c:v>24198.849609375</c:v>
                </c:pt>
                <c:pt idx="861">
                  <c:v>23951.69921875</c:v>
                </c:pt>
                <c:pt idx="862">
                  <c:v>23587.5</c:v>
                </c:pt>
                <c:pt idx="863">
                  <c:v>23753.44921875</c:v>
                </c:pt>
                <c:pt idx="864">
                  <c:v>23727.650390625</c:v>
                </c:pt>
                <c:pt idx="865">
                  <c:v>23750.19921875</c:v>
                </c:pt>
                <c:pt idx="866">
                  <c:v>23813.400390625</c:v>
                </c:pt>
                <c:pt idx="867">
                  <c:v>23644.900390625</c:v>
                </c:pt>
                <c:pt idx="868">
                  <c:v>23644.80078125</c:v>
                </c:pt>
                <c:pt idx="869">
                  <c:v>23742.900390625</c:v>
                </c:pt>
                <c:pt idx="870">
                  <c:v>24188.650390625</c:v>
                </c:pt>
                <c:pt idx="871">
                  <c:v>24004.75</c:v>
                </c:pt>
                <c:pt idx="872">
                  <c:v>23616.05078125</c:v>
                </c:pt>
                <c:pt idx="873">
                  <c:v>23707.900390625</c:v>
                </c:pt>
                <c:pt idx="874">
                  <c:v>23688.94921875</c:v>
                </c:pt>
                <c:pt idx="875">
                  <c:v>23526.5</c:v>
                </c:pt>
                <c:pt idx="876">
                  <c:v>23431.5</c:v>
                </c:pt>
                <c:pt idx="877">
                  <c:v>23085.94921875</c:v>
                </c:pt>
                <c:pt idx="878">
                  <c:v>23176.05078125</c:v>
                </c:pt>
                <c:pt idx="879">
                  <c:v>23213.19921875</c:v>
                </c:pt>
                <c:pt idx="880">
                  <c:v>23311.80078125</c:v>
                </c:pt>
                <c:pt idx="881">
                  <c:v>23203.19921875</c:v>
                </c:pt>
                <c:pt idx="882">
                  <c:v>23344.75</c:v>
                </c:pt>
                <c:pt idx="883">
                  <c:v>23024.650390625</c:v>
                </c:pt>
                <c:pt idx="884">
                  <c:v>23155.349609375</c:v>
                </c:pt>
                <c:pt idx="885">
                  <c:v>23205.349609375</c:v>
                </c:pt>
                <c:pt idx="886">
                  <c:v>23092.19921875</c:v>
                </c:pt>
                <c:pt idx="887">
                  <c:v>22829.150390625</c:v>
                </c:pt>
                <c:pt idx="888">
                  <c:v>22957.25</c:v>
                </c:pt>
                <c:pt idx="889">
                  <c:v>23163.099609375</c:v>
                </c:pt>
                <c:pt idx="890">
                  <c:v>23249.5</c:v>
                </c:pt>
                <c:pt idx="891">
                  <c:v>23508.400390625</c:v>
                </c:pt>
                <c:pt idx="892">
                  <c:v>23482.150390625</c:v>
                </c:pt>
                <c:pt idx="893">
                  <c:v>23361.05078125</c:v>
                </c:pt>
                <c:pt idx="894">
                  <c:v>23739.25</c:v>
                </c:pt>
                <c:pt idx="895">
                  <c:v>23696.30078125</c:v>
                </c:pt>
                <c:pt idx="896">
                  <c:v>23603.349609375</c:v>
                </c:pt>
                <c:pt idx="897">
                  <c:v>23559.94921875</c:v>
                </c:pt>
                <c:pt idx="898">
                  <c:v>23381.599609375</c:v>
                </c:pt>
                <c:pt idx="899">
                  <c:v>23071.80078125</c:v>
                </c:pt>
                <c:pt idx="900">
                  <c:v>23045.25</c:v>
                </c:pt>
                <c:pt idx="901">
                  <c:v>23031.400390625</c:v>
                </c:pt>
                <c:pt idx="902">
                  <c:v>22929.25</c:v>
                </c:pt>
                <c:pt idx="903">
                  <c:v>22959.5</c:v>
                </c:pt>
                <c:pt idx="904">
                  <c:v>22945.30078125</c:v>
                </c:pt>
                <c:pt idx="905">
                  <c:v>22932.900390625</c:v>
                </c:pt>
                <c:pt idx="906">
                  <c:v>22913.150390625</c:v>
                </c:pt>
                <c:pt idx="907">
                  <c:v>22795.900390625</c:v>
                </c:pt>
                <c:pt idx="908">
                  <c:v>22553.349609375</c:v>
                </c:pt>
                <c:pt idx="909">
                  <c:v>22547.55078125</c:v>
                </c:pt>
                <c:pt idx="910">
                  <c:v>22545.05078125</c:v>
                </c:pt>
                <c:pt idx="911">
                  <c:v>22124.69921875</c:v>
                </c:pt>
                <c:pt idx="912">
                  <c:v>22119.30078125</c:v>
                </c:pt>
                <c:pt idx="913">
                  <c:v>22082.650390625</c:v>
                </c:pt>
                <c:pt idx="914">
                  <c:v>22337.30078125</c:v>
                </c:pt>
                <c:pt idx="915">
                  <c:v>22544.69921875</c:v>
                </c:pt>
                <c:pt idx="916">
                  <c:v>22552.5</c:v>
                </c:pt>
                <c:pt idx="917">
                  <c:v>22460.30078125</c:v>
                </c:pt>
                <c:pt idx="918">
                  <c:v>22497.900390625</c:v>
                </c:pt>
                <c:pt idx="919">
                  <c:v>22470.5</c:v>
                </c:pt>
                <c:pt idx="920">
                  <c:v>22397.19921875</c:v>
                </c:pt>
                <c:pt idx="921">
                  <c:v>22508.75</c:v>
                </c:pt>
                <c:pt idx="922">
                  <c:v>22834.30078125</c:v>
                </c:pt>
                <c:pt idx="923">
                  <c:v>22907.599609375</c:v>
                </c:pt>
                <c:pt idx="924">
                  <c:v>23190.650390625</c:v>
                </c:pt>
                <c:pt idx="925">
                  <c:v>23350.400390625</c:v>
                </c:pt>
                <c:pt idx="926">
                  <c:v>23658.349609375</c:v>
                </c:pt>
                <c:pt idx="927">
                  <c:v>23668.650390625</c:v>
                </c:pt>
                <c:pt idx="928">
                  <c:v>23486.849609375</c:v>
                </c:pt>
                <c:pt idx="929">
                  <c:v>23591.94921875</c:v>
                </c:pt>
                <c:pt idx="930">
                  <c:v>23519.349609375</c:v>
                </c:pt>
                <c:pt idx="931">
                  <c:v>23165.69921875</c:v>
                </c:pt>
                <c:pt idx="932">
                  <c:v>23332.349609375</c:v>
                </c:pt>
                <c:pt idx="933">
                  <c:v>23250.099609375</c:v>
                </c:pt>
                <c:pt idx="934">
                  <c:v>22904.44921875</c:v>
                </c:pt>
                <c:pt idx="935">
                  <c:v>22161.599609375</c:v>
                </c:pt>
                <c:pt idx="936">
                  <c:v>22535.849609375</c:v>
                </c:pt>
                <c:pt idx="937">
                  <c:v>22399.150390625</c:v>
                </c:pt>
                <c:pt idx="938">
                  <c:v>22828.55078125</c:v>
                </c:pt>
                <c:pt idx="939">
                  <c:v>23328.55078125</c:v>
                </c:pt>
                <c:pt idx="940">
                  <c:v>23437.19921875</c:v>
                </c:pt>
                <c:pt idx="941">
                  <c:v>23851.650390625</c:v>
                </c:pt>
                <c:pt idx="942">
                  <c:v>24125.55078125</c:v>
                </c:pt>
                <c:pt idx="943">
                  <c:v>24167.25</c:v>
                </c:pt>
                <c:pt idx="944">
                  <c:v>24328.94921875</c:v>
                </c:pt>
                <c:pt idx="945">
                  <c:v>24246.69921875</c:v>
                </c:pt>
                <c:pt idx="946">
                  <c:v>24039.349609375</c:v>
                </c:pt>
                <c:pt idx="947">
                  <c:v>24328.5</c:v>
                </c:pt>
                <c:pt idx="948">
                  <c:v>24335.94921875</c:v>
                </c:pt>
                <c:pt idx="949">
                  <c:v>24334.19921875</c:v>
                </c:pt>
                <c:pt idx="950">
                  <c:v>24346.69921875</c:v>
                </c:pt>
                <c:pt idx="951">
                  <c:v>24461.150390625</c:v>
                </c:pt>
                <c:pt idx="952">
                  <c:v>24379.599609375</c:v>
                </c:pt>
                <c:pt idx="953">
                  <c:v>24414.400390625</c:v>
                </c:pt>
                <c:pt idx="954">
                  <c:v>24273.80078125</c:v>
                </c:pt>
                <c:pt idx="955">
                  <c:v>24008</c:v>
                </c:pt>
                <c:pt idx="956">
                  <c:v>24924.69921875</c:v>
                </c:pt>
                <c:pt idx="957">
                  <c:v>24578.349609375</c:v>
                </c:pt>
                <c:pt idx="958">
                  <c:v>24666.900390625</c:v>
                </c:pt>
                <c:pt idx="959">
                  <c:v>25062.099609375</c:v>
                </c:pt>
                <c:pt idx="960">
                  <c:v>25019.80078125</c:v>
                </c:pt>
                <c:pt idx="961">
                  <c:v>24945.44921875</c:v>
                </c:pt>
                <c:pt idx="962">
                  <c:v>24683.900390625</c:v>
                </c:pt>
                <c:pt idx="963">
                  <c:v>24813.44921875</c:v>
                </c:pt>
                <c:pt idx="964">
                  <c:v>24609.69921875</c:v>
                </c:pt>
                <c:pt idx="965">
                  <c:v>24853.150390625</c:v>
                </c:pt>
                <c:pt idx="966">
                  <c:v>25001.150390625</c:v>
                </c:pt>
                <c:pt idx="967">
                  <c:v>24826.19921875</c:v>
                </c:pt>
                <c:pt idx="968">
                  <c:v>24752.44921875</c:v>
                </c:pt>
                <c:pt idx="969">
                  <c:v>24833.599609375</c:v>
                </c:pt>
                <c:pt idx="970">
                  <c:v>24750.69921875</c:v>
                </c:pt>
                <c:pt idx="971">
                  <c:v>24716.599609375</c:v>
                </c:pt>
                <c:pt idx="972">
                  <c:v>24542.5</c:v>
                </c:pt>
                <c:pt idx="973">
                  <c:v>24620.19921875</c:v>
                </c:pt>
                <c:pt idx="974">
                  <c:v>24750.900390625</c:v>
                </c:pt>
                <c:pt idx="975">
                  <c:v>25003.05078125</c:v>
                </c:pt>
                <c:pt idx="976">
                  <c:v>25103.19921875</c:v>
                </c:pt>
                <c:pt idx="977">
                  <c:v>25104.25</c:v>
                </c:pt>
                <c:pt idx="978">
                  <c:v>25141.400390625</c:v>
                </c:pt>
                <c:pt idx="979">
                  <c:v>24888.19921875</c:v>
                </c:pt>
                <c:pt idx="980">
                  <c:v>24718.599609375</c:v>
                </c:pt>
                <c:pt idx="981">
                  <c:v>24946.5</c:v>
                </c:pt>
                <c:pt idx="982">
                  <c:v>24853.400390625</c:v>
                </c:pt>
                <c:pt idx="983">
                  <c:v>24812.05078125</c:v>
                </c:pt>
                <c:pt idx="984">
                  <c:v>24793.25</c:v>
                </c:pt>
                <c:pt idx="985">
                  <c:v>25112.400390625</c:v>
                </c:pt>
                <c:pt idx="986">
                  <c:v>24971.900390625</c:v>
                </c:pt>
                <c:pt idx="987">
                  <c:v>25044.349609375</c:v>
                </c:pt>
                <c:pt idx="988">
                  <c:v>25244.75</c:v>
                </c:pt>
                <c:pt idx="989">
                  <c:v>25549</c:v>
                </c:pt>
                <c:pt idx="990">
                  <c:v>25637.80078125</c:v>
                </c:pt>
                <c:pt idx="991">
                  <c:v>25517.05078125</c:v>
                </c:pt>
                <c:pt idx="992">
                  <c:v>25541.80078125</c:v>
                </c:pt>
                <c:pt idx="993">
                  <c:v>25453.400390625</c:v>
                </c:pt>
                <c:pt idx="994">
                  <c:v>25405.30078125</c:v>
                </c:pt>
                <c:pt idx="995">
                  <c:v>25461</c:v>
                </c:pt>
                <c:pt idx="996">
                  <c:v>25461.30078125</c:v>
                </c:pt>
                <c:pt idx="997">
                  <c:v>25522.5</c:v>
                </c:pt>
                <c:pt idx="998">
                  <c:v>25476.099609375</c:v>
                </c:pt>
                <c:pt idx="999">
                  <c:v>25355.25</c:v>
                </c:pt>
                <c:pt idx="1000">
                  <c:v>25149.849609375</c:v>
                </c:pt>
                <c:pt idx="1001">
                  <c:v>25082.30078125</c:v>
                </c:pt>
                <c:pt idx="1002">
                  <c:v>25195.80078125</c:v>
                </c:pt>
                <c:pt idx="1003">
                  <c:v>25212.05078125</c:v>
                </c:pt>
                <c:pt idx="1004">
                  <c:v>25111.44921875</c:v>
                </c:pt>
                <c:pt idx="1005">
                  <c:v>24968.400390625</c:v>
                </c:pt>
                <c:pt idx="1006">
                  <c:v>25090.69921875</c:v>
                </c:pt>
                <c:pt idx="1007">
                  <c:v>25060.900390625</c:v>
                </c:pt>
                <c:pt idx="1008">
                  <c:v>25219.900390625</c:v>
                </c:pt>
                <c:pt idx="1009">
                  <c:v>25062.099609375</c:v>
                </c:pt>
                <c:pt idx="1010">
                  <c:v>24837</c:v>
                </c:pt>
                <c:pt idx="1011">
                  <c:v>24680.900390625</c:v>
                </c:pt>
                <c:pt idx="1012">
                  <c:v>24821.099609375</c:v>
                </c:pt>
                <c:pt idx="1013">
                  <c:v>24855.05078125</c:v>
                </c:pt>
                <c:pt idx="1014">
                  <c:v>24768.349609375</c:v>
                </c:pt>
                <c:pt idx="1015">
                  <c:v>24565.349609375</c:v>
                </c:pt>
                <c:pt idx="1016">
                  <c:v>24722.75</c:v>
                </c:pt>
                <c:pt idx="1017">
                  <c:v>24649.55078125</c:v>
                </c:pt>
                <c:pt idx="1018">
                  <c:v>24574.19921875</c:v>
                </c:pt>
                <c:pt idx="1019">
                  <c:v>24596.150390625</c:v>
                </c:pt>
                <c:pt idx="1020">
                  <c:v>24363.30078125</c:v>
                </c:pt>
                <c:pt idx="1021">
                  <c:v>24585.05078125</c:v>
                </c:pt>
                <c:pt idx="1022">
                  <c:v>24487.400390625</c:v>
                </c:pt>
                <c:pt idx="1023">
                  <c:v>24619.349609375</c:v>
                </c:pt>
                <c:pt idx="1024">
                  <c:v>24631.30078125</c:v>
                </c:pt>
                <c:pt idx="1025">
                  <c:v>24876.94921875</c:v>
                </c:pt>
                <c:pt idx="1026">
                  <c:v>24980.650390625</c:v>
                </c:pt>
                <c:pt idx="1027">
                  <c:v>25050.55078125</c:v>
                </c:pt>
                <c:pt idx="1028">
                  <c:v>25083.75</c:v>
                </c:pt>
                <c:pt idx="1029">
                  <c:v>24870.099609375</c:v>
                </c:pt>
                <c:pt idx="1030">
                  <c:v>24967.75</c:v>
                </c:pt>
                <c:pt idx="1031">
                  <c:v>24712.05078125</c:v>
                </c:pt>
                <c:pt idx="1032">
                  <c:v>24500.900390625</c:v>
                </c:pt>
                <c:pt idx="1033">
                  <c:v>24426.849609375</c:v>
                </c:pt>
                <c:pt idx="1034">
                  <c:v>24625.05078125</c:v>
                </c:pt>
                <c:pt idx="1035">
                  <c:v>24579.599609375</c:v>
                </c:pt>
                <c:pt idx="1036">
                  <c:v>24715.05078125</c:v>
                </c:pt>
                <c:pt idx="1037">
                  <c:v>24734.30078125</c:v>
                </c:pt>
                <c:pt idx="1038">
                  <c:v>24741</c:v>
                </c:pt>
                <c:pt idx="1039">
                  <c:v>24773.150390625</c:v>
                </c:pt>
                <c:pt idx="1040">
                  <c:v>24868.599609375</c:v>
                </c:pt>
                <c:pt idx="1041">
                  <c:v>24973.099609375</c:v>
                </c:pt>
                <c:pt idx="1042">
                  <c:v>25005.5</c:v>
                </c:pt>
                <c:pt idx="1043">
                  <c:v>25114</c:v>
                </c:pt>
                <c:pt idx="1044">
                  <c:v>25069.19921875</c:v>
                </c:pt>
                <c:pt idx="1045">
                  <c:v>25239.099609375</c:v>
                </c:pt>
                <c:pt idx="1046">
                  <c:v>25330.25</c:v>
                </c:pt>
                <c:pt idx="1047">
                  <c:v>25423.599609375</c:v>
                </c:pt>
                <c:pt idx="1048">
                  <c:v>25327.05078125</c:v>
                </c:pt>
                <c:pt idx="1049">
                  <c:v>25202.349609375</c:v>
                </c:pt>
                <c:pt idx="1050">
                  <c:v>25169.5</c:v>
                </c:pt>
                <c:pt idx="1051">
                  <c:v>25056.900390625</c:v>
                </c:pt>
                <c:pt idx="1052">
                  <c:v>24890.849609375</c:v>
                </c:pt>
                <c:pt idx="1053">
                  <c:v>24654.69921875</c:v>
                </c:pt>
                <c:pt idx="1054">
                  <c:v>24634.900390625</c:v>
                </c:pt>
                <c:pt idx="1055">
                  <c:v>24611.099609375</c:v>
                </c:pt>
                <c:pt idx="1056">
                  <c:v>24836.30078125</c:v>
                </c:pt>
                <c:pt idx="1057">
                  <c:v>24894.25</c:v>
                </c:pt>
                <c:pt idx="1058">
                  <c:v>25077.650390625</c:v>
                </c:pt>
                <c:pt idx="1059">
                  <c:v>25108.30078125</c:v>
                </c:pt>
                <c:pt idx="1060">
                  <c:v>25046.150390625</c:v>
                </c:pt>
                <c:pt idx="1061">
                  <c:v>25181.80078125</c:v>
                </c:pt>
                <c:pt idx="1062">
                  <c:v>25285.349609375</c:v>
                </c:pt>
                <c:pt idx="1063">
                  <c:v>25227.349609375</c:v>
                </c:pt>
                <c:pt idx="1064">
                  <c:v>25145.5</c:v>
                </c:pt>
                <c:pt idx="1065">
                  <c:v>25323.55078125</c:v>
                </c:pt>
                <c:pt idx="1066">
                  <c:v>25585.30078125</c:v>
                </c:pt>
                <c:pt idx="1067">
                  <c:v>25709.849609375</c:v>
                </c:pt>
                <c:pt idx="1068">
                  <c:v>25843.150390625</c:v>
                </c:pt>
                <c:pt idx="1069">
                  <c:v>25868.599609375</c:v>
                </c:pt>
                <c:pt idx="1070">
                  <c:v>25891.400390625</c:v>
                </c:pt>
                <c:pt idx="1071">
                  <c:v>25795.150390625</c:v>
                </c:pt>
                <c:pt idx="1072">
                  <c:v>25966.05078125</c:v>
                </c:pt>
                <c:pt idx="1073">
                  <c:v>25936.19921875</c:v>
                </c:pt>
                <c:pt idx="1074">
                  <c:v>26053.900390625</c:v>
                </c:pt>
                <c:pt idx="1075">
                  <c:v>25877.849609375</c:v>
                </c:pt>
                <c:pt idx="1076">
                  <c:v>25722.099609375</c:v>
                </c:pt>
                <c:pt idx="1077">
                  <c:v>25763.349609375</c:v>
                </c:pt>
                <c:pt idx="1078">
                  <c:v>25597.650390625</c:v>
                </c:pt>
                <c:pt idx="1079">
                  <c:v>25509.69921875</c:v>
                </c:pt>
                <c:pt idx="1080">
                  <c:v>25492.30078125</c:v>
                </c:pt>
                <c:pt idx="1081">
                  <c:v>25574.349609375</c:v>
                </c:pt>
                <c:pt idx="1082">
                  <c:v>25694.94921875</c:v>
                </c:pt>
                <c:pt idx="1083">
                  <c:v>25875.80078125</c:v>
                </c:pt>
                <c:pt idx="1084">
                  <c:v>25879.150390625</c:v>
                </c:pt>
                <c:pt idx="1085">
                  <c:v>25910.05078125</c:v>
                </c:pt>
                <c:pt idx="1086">
                  <c:v>26013.44921875</c:v>
                </c:pt>
                <c:pt idx="1087">
                  <c:v>25910.05078125</c:v>
                </c:pt>
                <c:pt idx="1088">
                  <c:v>26052.650390625</c:v>
                </c:pt>
                <c:pt idx="1089">
                  <c:v>26192.150390625</c:v>
                </c:pt>
                <c:pt idx="1090">
                  <c:v>26068.150390625</c:v>
                </c:pt>
                <c:pt idx="1091">
                  <c:v>25959.5</c:v>
                </c:pt>
                <c:pt idx="1092">
                  <c:v>25884.80078125</c:v>
                </c:pt>
                <c:pt idx="1093">
                  <c:v>26205.30078125</c:v>
                </c:pt>
                <c:pt idx="1094">
                  <c:v>26215.55078125</c:v>
                </c:pt>
                <c:pt idx="1095">
                  <c:v>26202.94921875</c:v>
                </c:pt>
                <c:pt idx="1096">
                  <c:v>26175.75</c:v>
                </c:pt>
                <c:pt idx="1097">
                  <c:v>26032.19921875</c:v>
                </c:pt>
                <c:pt idx="1098">
                  <c:v>25986</c:v>
                </c:pt>
                <c:pt idx="1099">
                  <c:v>26033.75</c:v>
                </c:pt>
                <c:pt idx="1100">
                  <c:v>26186.44921875</c:v>
                </c:pt>
                <c:pt idx="1101">
                  <c:v>25960.55078125</c:v>
                </c:pt>
                <c:pt idx="1102">
                  <c:v>25839.650390625</c:v>
                </c:pt>
                <c:pt idx="1103">
                  <c:v>25758</c:v>
                </c:pt>
                <c:pt idx="1104">
                  <c:v>25898.55078125</c:v>
                </c:pt>
                <c:pt idx="1105">
                  <c:v>26046.94921875</c:v>
                </c:pt>
                <c:pt idx="1106">
                  <c:v>26027.30078125</c:v>
                </c:pt>
                <c:pt idx="1107">
                  <c:v>25860.099609375</c:v>
                </c:pt>
                <c:pt idx="1108">
                  <c:v>25818.55078125</c:v>
                </c:pt>
                <c:pt idx="1109">
                  <c:v>25815.55078125</c:v>
                </c:pt>
                <c:pt idx="1110">
                  <c:v>25966.400390625</c:v>
                </c:pt>
                <c:pt idx="1111">
                  <c:v>26172.400390625</c:v>
                </c:pt>
                <c:pt idx="1112">
                  <c:v>26177.150390625</c:v>
                </c:pt>
                <c:pt idx="1113">
                  <c:v>26142.099609375</c:v>
                </c:pt>
                <c:pt idx="1114">
                  <c:v>26042.30078125</c:v>
                </c:pt>
                <c:pt idx="1115">
                  <c:v>25942.099609375</c:v>
                </c:pt>
                <c:pt idx="1116">
                  <c:v>25938.849609375</c:v>
                </c:pt>
                <c:pt idx="1117">
                  <c:v>26129.599609375</c:v>
                </c:pt>
                <c:pt idx="1118">
                  <c:v>26146.55078125</c:v>
                </c:pt>
                <c:pt idx="1119">
                  <c:v>26328.55078125</c:v>
                </c:pt>
                <c:pt idx="1120">
                  <c:v>26250.30078125</c:v>
                </c:pt>
                <c:pt idx="1121">
                  <c:v>26178.69921875</c:v>
                </c:pt>
                <c:pt idx="1122">
                  <c:v>26140.75</c:v>
                </c:pt>
                <c:pt idx="1123">
                  <c:v>25876.849609375</c:v>
                </c:pt>
                <c:pt idx="1124">
                  <c:v>25683.30078125</c:v>
                </c:pt>
                <c:pt idx="1125">
                  <c:v>25790.25</c:v>
                </c:pt>
                <c:pt idx="1126">
                  <c:v>25732.30078125</c:v>
                </c:pt>
                <c:pt idx="1127">
                  <c:v>25665.599609375</c:v>
                </c:pt>
                <c:pt idx="1128">
                  <c:v>25694.349609375</c:v>
                </c:pt>
                <c:pt idx="1129">
                  <c:v>25585.5</c:v>
                </c:pt>
                <c:pt idx="1130">
                  <c:v>25232.5</c:v>
                </c:pt>
                <c:pt idx="1131">
                  <c:v>25157.5</c:v>
                </c:pt>
                <c:pt idx="1132">
                  <c:v>25289.900390625</c:v>
                </c:pt>
                <c:pt idx="1133">
                  <c:v>25048.650390625</c:v>
                </c:pt>
                <c:pt idx="1134">
                  <c:v>25175.400390625</c:v>
                </c:pt>
                <c:pt idx="1135">
                  <c:v>25342.75</c:v>
                </c:pt>
                <c:pt idx="1136">
                  <c:v>25418.900390625</c:v>
                </c:pt>
                <c:pt idx="1137">
                  <c:v>25320.650390625</c:v>
                </c:pt>
                <c:pt idx="1138">
                  <c:v>25088.400390625</c:v>
                </c:pt>
                <c:pt idx="1139">
                  <c:v>25727.55078125</c:v>
                </c:pt>
                <c:pt idx="1140">
                  <c:v>25776</c:v>
                </c:pt>
                <c:pt idx="1141">
                  <c:v>25642.80078125</c:v>
                </c:pt>
                <c:pt idx="1142">
                  <c:v>25693.69921875</c:v>
                </c:pt>
                <c:pt idx="1143">
                  <c:v>25867.30078125</c:v>
                </c:pt>
                <c:pt idx="1144">
                  <c:v>25935.150390625</c:v>
                </c:pt>
                <c:pt idx="1145">
                  <c:v>25953.849609375</c:v>
                </c:pt>
                <c:pt idx="1146">
                  <c:v>25807.19921875</c:v>
                </c:pt>
                <c:pt idx="1147">
                  <c:v>25471.099609375</c:v>
                </c:pt>
                <c:pt idx="1148">
                  <c:v>25682.75</c:v>
                </c:pt>
                <c:pt idx="1149">
                  <c:v>25725.400390625</c:v>
                </c:pt>
                <c:pt idx="1150">
                  <c:v>25819.349609375</c:v>
                </c:pt>
                <c:pt idx="1151">
                  <c:v>25454.349609375</c:v>
                </c:pt>
                <c:pt idx="1152">
                  <c:v>25571.25</c:v>
                </c:pt>
                <c:pt idx="1153">
                  <c:v>25713</c:v>
                </c:pt>
                <c:pt idx="1154">
                  <c:v>25424.650390625</c:v>
                </c:pt>
                <c:pt idx="1155">
                  <c:v>25482.5</c:v>
                </c:pt>
                <c:pt idx="1156">
                  <c:v>25496.55078125</c:v>
                </c:pt>
                <c:pt idx="1157">
                  <c:v>25178.650390625</c:v>
                </c:pt>
                <c:pt idx="1158">
                  <c:v>24865.69921875</c:v>
                </c:pt>
                <c:pt idx="1159">
                  <c:v>24480.5</c:v>
                </c:pt>
                <c:pt idx="1160">
                  <c:v>24765.900390625</c:v>
                </c:pt>
                <c:pt idx="1161">
                  <c:v>24450.44921875</c:v>
                </c:pt>
                <c:pt idx="1162">
                  <c:v>24028.05078125</c:v>
                </c:pt>
                <c:pt idx="1163">
                  <c:v>24261.599609375</c:v>
                </c:pt>
                <c:pt idx="1164">
                  <c:v>23866.849609375</c:v>
                </c:pt>
                <c:pt idx="1165">
                  <c:v>23639.150390625</c:v>
                </c:pt>
                <c:pt idx="1166">
                  <c:v>23151.099609375</c:v>
                </c:pt>
                <c:pt idx="1167">
                  <c:v>23408.80078125</c:v>
                </c:pt>
                <c:pt idx="1168">
                  <c:v>23581.150390625</c:v>
                </c:pt>
                <c:pt idx="1169">
                  <c:v>23777.80078125</c:v>
                </c:pt>
                <c:pt idx="1170">
                  <c:v>23002.150390625</c:v>
                </c:pt>
                <c:pt idx="1171">
                  <c:v>23114.5</c:v>
                </c:pt>
                <c:pt idx="1172">
                  <c:v>22512.650390625</c:v>
                </c:pt>
                <c:pt idx="1173">
                  <c:v>22912.400390625</c:v>
                </c:pt>
                <c:pt idx="1174">
                  <c:v>23306.44921875</c:v>
                </c:pt>
                <c:pt idx="1175">
                  <c:v>22819.599609375</c:v>
                </c:pt>
                <c:pt idx="1176">
                  <c:v>22331.400390625</c:v>
                </c:pt>
                <c:pt idx="1177">
                  <c:v>22679.400390625</c:v>
                </c:pt>
                <c:pt idx="1178">
                  <c:v>22713.099609375</c:v>
                </c:pt>
                <c:pt idx="1179">
                  <c:v>22968.25</c:v>
                </c:pt>
                <c:pt idx="1180">
                  <c:v>23123.650390625</c:v>
                </c:pt>
                <c:pt idx="1181">
                  <c:v>23997.349609375</c:v>
                </c:pt>
                <c:pt idx="1182">
                  <c:v>23775.099609375</c:v>
                </c:pt>
                <c:pt idx="1183">
                  <c:v>24050.599609375</c:v>
                </c:pt>
                <c:pt idx="1184">
                  <c:v>23842.650390625</c:v>
                </c:pt>
                <c:pt idx="1185">
                  <c:v>24231.30078125</c:v>
                </c:pt>
                <c:pt idx="1186">
                  <c:v>24196.75</c:v>
                </c:pt>
                <c:pt idx="1187">
                  <c:v>24353.55078125</c:v>
                </c:pt>
                <c:pt idx="1188">
                  <c:v>24364.849609375</c:v>
                </c:pt>
                <c:pt idx="1189">
                  <c:v>24576.599609375</c:v>
                </c:pt>
                <c:pt idx="1190">
                  <c:v>24378.099609375</c:v>
                </c:pt>
                <c:pt idx="1191">
                  <c:v>24173.05078125</c:v>
                </c:pt>
                <c:pt idx="1192">
                  <c:v>23897.94921875</c:v>
                </c:pt>
                <c:pt idx="1193">
                  <c:v>24092.69921875</c:v>
                </c:pt>
                <c:pt idx="1194">
                  <c:v>23995.69921875</c:v>
                </c:pt>
                <c:pt idx="1195">
                  <c:v>24177.650390625</c:v>
                </c:pt>
                <c:pt idx="1196">
                  <c:v>23997.55078125</c:v>
                </c:pt>
                <c:pt idx="1197">
                  <c:v>24119.30078125</c:v>
                </c:pt>
                <c:pt idx="1198">
                  <c:v>24032.80078125</c:v>
                </c:pt>
                <c:pt idx="1199">
                  <c:v>24330.94921875</c:v>
                </c:pt>
                <c:pt idx="1200">
                  <c:v>24326.650390625</c:v>
                </c:pt>
                <c:pt idx="1201">
                  <c:v>24176.150390625</c:v>
                </c:pt>
                <c:pt idx="1202">
                  <c:v>23815.849609375</c:v>
                </c:pt>
                <c:pt idx="1203">
                  <c:v>23379.55078125</c:v>
                </c:pt>
                <c:pt idx="1204">
                  <c:v>23412.599609375</c:v>
                </c:pt>
                <c:pt idx="1205">
                  <c:v>23689.599609375</c:v>
                </c:pt>
                <c:pt idx="1206">
                  <c:v>23643.5</c:v>
                </c:pt>
                <c:pt idx="1207">
                  <c:v>23649.94921875</c:v>
                </c:pt>
                <c:pt idx="1208">
                  <c:v>23618</c:v>
                </c:pt>
                <c:pt idx="1209">
                  <c:v>23659</c:v>
                </c:pt>
                <c:pt idx="1210">
                  <c:v>23654.69921875</c:v>
                </c:pt>
                <c:pt idx="1211">
                  <c:v>23719.30078125</c:v>
                </c:pt>
                <c:pt idx="1212">
                  <c:v>24031.69921875</c:v>
                </c:pt>
                <c:pt idx="1213">
                  <c:v>23913.69921875</c:v>
                </c:pt>
                <c:pt idx="1214">
                  <c:v>23907.150390625</c:v>
                </c:pt>
                <c:pt idx="1215">
                  <c:v>23547.75</c:v>
                </c:pt>
                <c:pt idx="1216">
                  <c:v>23382.599609375</c:v>
                </c:pt>
                <c:pt idx="1217">
                  <c:v>23483.55078125</c:v>
                </c:pt>
                <c:pt idx="1218">
                  <c:v>23405.599609375</c:v>
                </c:pt>
                <c:pt idx="1219">
                  <c:v>23416.55078125</c:v>
                </c:pt>
                <c:pt idx="1220">
                  <c:v>23366.69921875</c:v>
                </c:pt>
                <c:pt idx="1221">
                  <c:v>23123</c:v>
                </c:pt>
                <c:pt idx="1222">
                  <c:v>23242.099609375</c:v>
                </c:pt>
                <c:pt idx="1223">
                  <c:v>23214.94921875</c:v>
                </c:pt>
                <c:pt idx="1224">
                  <c:v>23161.599609375</c:v>
                </c:pt>
                <c:pt idx="1225">
                  <c:v>23622.900390625</c:v>
                </c:pt>
                <c:pt idx="1226">
                  <c:v>23853.900390625</c:v>
                </c:pt>
                <c:pt idx="1227">
                  <c:v>23989.150390625</c:v>
                </c:pt>
                <c:pt idx="1228">
                  <c:v>24085.69921875</c:v>
                </c:pt>
                <c:pt idx="1229">
                  <c:v>24168</c:v>
                </c:pt>
                <c:pt idx="1230">
                  <c:v>24013.099609375</c:v>
                </c:pt>
                <c:pt idx="1231">
                  <c:v>24102.900390625</c:v>
                </c:pt>
                <c:pt idx="1232">
                  <c:v>23824.099609375</c:v>
                </c:pt>
                <c:pt idx="1233">
                  <c:v>24021.650390625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</c:numCache>
            </c:numRef>
          </c:xVal>
          <c:yVal>
            <c:numRef>
              <c:f>Forecasted!$I$4:$I$1240</c:f>
              <c:numCache>
                <c:formatCode>0.00</c:formatCode>
                <c:ptCount val="1237"/>
                <c:pt idx="0">
                  <c:v>2245.24731445312</c:v>
                </c:pt>
                <c:pt idx="1">
                  <c:v>2255.837890625</c:v>
                </c:pt>
                <c:pt idx="2">
                  <c:v>2285.50073242187</c:v>
                </c:pt>
                <c:pt idx="3">
                  <c:v>2266.01586914062</c:v>
                </c:pt>
                <c:pt idx="4">
                  <c:v>2272.15893554687</c:v>
                </c:pt>
                <c:pt idx="5">
                  <c:v>2280.6865234375</c:v>
                </c:pt>
                <c:pt idx="6">
                  <c:v>2291.46069335937</c:v>
                </c:pt>
                <c:pt idx="7">
                  <c:v>2267.1162109375</c:v>
                </c:pt>
                <c:pt idx="8">
                  <c:v>2275.50561523437</c:v>
                </c:pt>
                <c:pt idx="9">
                  <c:v>2244.23876953125</c:v>
                </c:pt>
                <c:pt idx="10">
                  <c:v>2247.814453125</c:v>
                </c:pt>
                <c:pt idx="11">
                  <c:v>2241.12109375</c:v>
                </c:pt>
                <c:pt idx="12">
                  <c:v>2234.28979492187</c:v>
                </c:pt>
                <c:pt idx="13">
                  <c:v>2214.25512695312</c:v>
                </c:pt>
                <c:pt idx="14">
                  <c:v>2211.96240234375</c:v>
                </c:pt>
                <c:pt idx="15">
                  <c:v>2216.59301757812</c:v>
                </c:pt>
                <c:pt idx="16">
                  <c:v>2208.56958007812</c:v>
                </c:pt>
                <c:pt idx="17">
                  <c:v>2232.63940429687</c:v>
                </c:pt>
                <c:pt idx="18">
                  <c:v>2180.60302734375</c:v>
                </c:pt>
                <c:pt idx="19">
                  <c:v>2162.21899414062</c:v>
                </c:pt>
                <c:pt idx="20">
                  <c:v>2153.599609375</c:v>
                </c:pt>
                <c:pt idx="21">
                  <c:v>2147.82299804687</c:v>
                </c:pt>
                <c:pt idx="22">
                  <c:v>2165.24487304687</c:v>
                </c:pt>
                <c:pt idx="23">
                  <c:v>2140.80834960937</c:v>
                </c:pt>
                <c:pt idx="24">
                  <c:v>2139.47924804687</c:v>
                </c:pt>
                <c:pt idx="25">
                  <c:v>2139.02075195312</c:v>
                </c:pt>
                <c:pt idx="26">
                  <c:v>2188.5810546875</c:v>
                </c:pt>
                <c:pt idx="27">
                  <c:v>2179.64038085937</c:v>
                </c:pt>
                <c:pt idx="28">
                  <c:v>2161.85205078125</c:v>
                </c:pt>
                <c:pt idx="29">
                  <c:v>2174.50561523437</c:v>
                </c:pt>
                <c:pt idx="30">
                  <c:v>2186.42602539062</c:v>
                </c:pt>
                <c:pt idx="31">
                  <c:v>2183.9501953125</c:v>
                </c:pt>
                <c:pt idx="32">
                  <c:v>2191.88159179687</c:v>
                </c:pt>
                <c:pt idx="33">
                  <c:v>2193.578125</c:v>
                </c:pt>
                <c:pt idx="34">
                  <c:v>2204.76440429687</c:v>
                </c:pt>
                <c:pt idx="35">
                  <c:v>2224.84521484375</c:v>
                </c:pt>
                <c:pt idx="36">
                  <c:v>2277.4775390625</c:v>
                </c:pt>
                <c:pt idx="37">
                  <c:v>2279.54077148437</c:v>
                </c:pt>
                <c:pt idx="38">
                  <c:v>2401.81323242187</c:v>
                </c:pt>
                <c:pt idx="39">
                  <c:v>2415.33813476562</c:v>
                </c:pt>
                <c:pt idx="40">
                  <c:v>2414.28369140625</c:v>
                </c:pt>
                <c:pt idx="41">
                  <c:v>2425.28686523437</c:v>
                </c:pt>
                <c:pt idx="42">
                  <c:v>2444.9091796875</c:v>
                </c:pt>
                <c:pt idx="43">
                  <c:v>2455.49951171875</c:v>
                </c:pt>
                <c:pt idx="44">
                  <c:v>2464.44018554687</c:v>
                </c:pt>
                <c:pt idx="45">
                  <c:v>2497.81640625</c:v>
                </c:pt>
                <c:pt idx="46">
                  <c:v>2505.88525390625</c:v>
                </c:pt>
                <c:pt idx="47">
                  <c:v>2568.37426757812</c:v>
                </c:pt>
                <c:pt idx="48">
                  <c:v>2536.87768554687</c:v>
                </c:pt>
                <c:pt idx="49">
                  <c:v>2549.623046875</c:v>
                </c:pt>
                <c:pt idx="50">
                  <c:v>2546.9638671875</c:v>
                </c:pt>
                <c:pt idx="51">
                  <c:v>2568.23657226562</c:v>
                </c:pt>
                <c:pt idx="52">
                  <c:v>2577.1767578125</c:v>
                </c:pt>
                <c:pt idx="53">
                  <c:v>2554.8955078125</c:v>
                </c:pt>
                <c:pt idx="54">
                  <c:v>2533.072265625</c:v>
                </c:pt>
                <c:pt idx="55">
                  <c:v>2544.90087890625</c:v>
                </c:pt>
                <c:pt idx="56">
                  <c:v>2538.298828125</c:v>
                </c:pt>
                <c:pt idx="57">
                  <c:v>2496.1201171875</c:v>
                </c:pt>
                <c:pt idx="58">
                  <c:v>2567.73266601562</c:v>
                </c:pt>
                <c:pt idx="59">
                  <c:v>2578.82690429687</c:v>
                </c:pt>
                <c:pt idx="60">
                  <c:v>2553.19921875</c:v>
                </c:pt>
                <c:pt idx="61">
                  <c:v>2551.18188476562</c:v>
                </c:pt>
                <c:pt idx="62">
                  <c:v>2518.4931640625</c:v>
                </c:pt>
                <c:pt idx="63">
                  <c:v>2484.42944335937</c:v>
                </c:pt>
                <c:pt idx="64">
                  <c:v>2497.58715820312</c:v>
                </c:pt>
                <c:pt idx="65">
                  <c:v>2462.2392578125</c:v>
                </c:pt>
                <c:pt idx="66">
                  <c:v>2477.36840820312</c:v>
                </c:pt>
                <c:pt idx="67">
                  <c:v>2479.43188476562</c:v>
                </c:pt>
                <c:pt idx="68">
                  <c:v>2463.064453125</c:v>
                </c:pt>
                <c:pt idx="69">
                  <c:v>2483.64965820312</c:v>
                </c:pt>
                <c:pt idx="70">
                  <c:v>2462.92700195312</c:v>
                </c:pt>
                <c:pt idx="71">
                  <c:v>2447.65991210937</c:v>
                </c:pt>
                <c:pt idx="72">
                  <c:v>2420.748046875</c:v>
                </c:pt>
                <c:pt idx="73">
                  <c:v>2425.37866210937</c:v>
                </c:pt>
                <c:pt idx="74">
                  <c:v>2453.84912109375</c:v>
                </c:pt>
                <c:pt idx="75">
                  <c:v>2426.89135742187</c:v>
                </c:pt>
                <c:pt idx="76">
                  <c:v>2429.458984375</c:v>
                </c:pt>
                <c:pt idx="77">
                  <c:v>2433.53930664062</c:v>
                </c:pt>
                <c:pt idx="78">
                  <c:v>2335.244140625</c:v>
                </c:pt>
                <c:pt idx="79">
                  <c:v>2272.75537109375</c:v>
                </c:pt>
                <c:pt idx="80">
                  <c:v>2242.58837890625</c:v>
                </c:pt>
                <c:pt idx="81">
                  <c:v>2250.24438476562</c:v>
                </c:pt>
                <c:pt idx="82">
                  <c:v>2251.84912109375</c:v>
                </c:pt>
                <c:pt idx="83">
                  <c:v>2248.15893554687</c:v>
                </c:pt>
                <c:pt idx="84">
                  <c:v>2211.02563476562</c:v>
                </c:pt>
                <c:pt idx="85">
                  <c:v>2204.61352539062</c:v>
                </c:pt>
                <c:pt idx="86">
                  <c:v>2207.84252929687</c:v>
                </c:pt>
                <c:pt idx="87">
                  <c:v>2220.71240234375</c:v>
                </c:pt>
                <c:pt idx="88">
                  <c:v>2231.59887695312</c:v>
                </c:pt>
                <c:pt idx="89">
                  <c:v>2224.6337890625</c:v>
                </c:pt>
                <c:pt idx="90">
                  <c:v>2235.2431640625</c:v>
                </c:pt>
                <c:pt idx="91">
                  <c:v>2243.59204101562</c:v>
                </c:pt>
                <c:pt idx="92">
                  <c:v>2242.90063476562</c:v>
                </c:pt>
                <c:pt idx="93">
                  <c:v>2214.30053710937</c:v>
                </c:pt>
                <c:pt idx="94">
                  <c:v>2192.20483398437</c:v>
                </c:pt>
                <c:pt idx="95">
                  <c:v>2218.72900390625</c:v>
                </c:pt>
                <c:pt idx="96">
                  <c:v>2236.99536132812</c:v>
                </c:pt>
                <c:pt idx="97">
                  <c:v>2220.29736328125</c:v>
                </c:pt>
                <c:pt idx="98">
                  <c:v>2205.9970703125</c:v>
                </c:pt>
                <c:pt idx="99">
                  <c:v>2213.6083984375</c:v>
                </c:pt>
                <c:pt idx="100">
                  <c:v>2203.59912109375</c:v>
                </c:pt>
                <c:pt idx="101">
                  <c:v>2208.81127929687</c:v>
                </c:pt>
                <c:pt idx="102">
                  <c:v>2190.86743164062</c:v>
                </c:pt>
                <c:pt idx="103">
                  <c:v>2167.15747070312</c:v>
                </c:pt>
                <c:pt idx="104">
                  <c:v>2154.2880859375</c:v>
                </c:pt>
                <c:pt idx="105">
                  <c:v>2149.02880859375</c:v>
                </c:pt>
                <c:pt idx="106">
                  <c:v>2138.09619140625</c:v>
                </c:pt>
                <c:pt idx="107">
                  <c:v>2163.28271484375</c:v>
                </c:pt>
                <c:pt idx="108">
                  <c:v>2198.75537109375</c:v>
                </c:pt>
                <c:pt idx="109">
                  <c:v>2162.17553710937</c:v>
                </c:pt>
                <c:pt idx="110">
                  <c:v>2127.90234375</c:v>
                </c:pt>
                <c:pt idx="111">
                  <c:v>2141.83325195312</c:v>
                </c:pt>
                <c:pt idx="112">
                  <c:v>2159.36157226562</c:v>
                </c:pt>
                <c:pt idx="113">
                  <c:v>2158.57739257812</c:v>
                </c:pt>
                <c:pt idx="114">
                  <c:v>2152.16577148437</c:v>
                </c:pt>
                <c:pt idx="115">
                  <c:v>2125.91870117187</c:v>
                </c:pt>
                <c:pt idx="116">
                  <c:v>2138.78833007812</c:v>
                </c:pt>
                <c:pt idx="117">
                  <c:v>2141.23315429687</c:v>
                </c:pt>
                <c:pt idx="118">
                  <c:v>2130.669921875</c:v>
                </c:pt>
                <c:pt idx="119">
                  <c:v>2057.55639648437</c:v>
                </c:pt>
                <c:pt idx="120">
                  <c:v>2093.39770507812</c:v>
                </c:pt>
                <c:pt idx="121">
                  <c:v>2096.85766601562</c:v>
                </c:pt>
                <c:pt idx="122">
                  <c:v>2101.28588867187</c:v>
                </c:pt>
                <c:pt idx="123">
                  <c:v>2122.5048828125</c:v>
                </c:pt>
                <c:pt idx="124">
                  <c:v>2119.091796875</c:v>
                </c:pt>
                <c:pt idx="125">
                  <c:v>2123.19702148437</c:v>
                </c:pt>
                <c:pt idx="126">
                  <c:v>2130.30078125</c:v>
                </c:pt>
                <c:pt idx="127">
                  <c:v>2128.22509765625</c:v>
                </c:pt>
                <c:pt idx="128">
                  <c:v>2145.5234375</c:v>
                </c:pt>
                <c:pt idx="129">
                  <c:v>2177.39794921875</c:v>
                </c:pt>
                <c:pt idx="130">
                  <c:v>2178.45922851562</c:v>
                </c:pt>
                <c:pt idx="131">
                  <c:v>2215.31567382812</c:v>
                </c:pt>
                <c:pt idx="132">
                  <c:v>2228.73876953125</c:v>
                </c:pt>
                <c:pt idx="133">
                  <c:v>2206.22802734375</c:v>
                </c:pt>
                <c:pt idx="134">
                  <c:v>2229.06176757812</c:v>
                </c:pt>
                <c:pt idx="135">
                  <c:v>2220.666015625</c:v>
                </c:pt>
                <c:pt idx="136">
                  <c:v>2217.52954101562</c:v>
                </c:pt>
                <c:pt idx="137">
                  <c:v>2226.29370117187</c:v>
                </c:pt>
                <c:pt idx="138">
                  <c:v>2227.26245117187</c:v>
                </c:pt>
                <c:pt idx="139">
                  <c:v>2180.67309570312</c:v>
                </c:pt>
                <c:pt idx="140">
                  <c:v>2204.521484375</c:v>
                </c:pt>
                <c:pt idx="141">
                  <c:v>2186.02392578125</c:v>
                </c:pt>
                <c:pt idx="142">
                  <c:v>2131.03881835937</c:v>
                </c:pt>
                <c:pt idx="143">
                  <c:v>2086.66357421875</c:v>
                </c:pt>
                <c:pt idx="144">
                  <c:v>2145.33862304687</c:v>
                </c:pt>
                <c:pt idx="145">
                  <c:v>2107.6982421875</c:v>
                </c:pt>
                <c:pt idx="146">
                  <c:v>2147.04516601562</c:v>
                </c:pt>
                <c:pt idx="147">
                  <c:v>2117.615234375</c:v>
                </c:pt>
                <c:pt idx="148">
                  <c:v>2106.72924804687</c:v>
                </c:pt>
                <c:pt idx="149">
                  <c:v>2097.68823242187</c:v>
                </c:pt>
                <c:pt idx="150">
                  <c:v>2127.1181640625</c:v>
                </c:pt>
                <c:pt idx="151">
                  <c:v>2147.64501953125</c:v>
                </c:pt>
                <c:pt idx="152">
                  <c:v>2120.19848632812</c:v>
                </c:pt>
                <c:pt idx="153">
                  <c:v>2127.99462890625</c:v>
                </c:pt>
                <c:pt idx="154">
                  <c:v>2082.78857421875</c:v>
                </c:pt>
                <c:pt idx="155">
                  <c:v>2089.01611328125</c:v>
                </c:pt>
                <c:pt idx="156">
                  <c:v>2101.28588867187</c:v>
                </c:pt>
                <c:pt idx="157">
                  <c:v>2106.35961914062</c:v>
                </c:pt>
                <c:pt idx="158">
                  <c:v>2083.15771484375</c:v>
                </c:pt>
                <c:pt idx="159">
                  <c:v>2055.98779296875</c:v>
                </c:pt>
                <c:pt idx="160">
                  <c:v>2112.77221679687</c:v>
                </c:pt>
                <c:pt idx="161">
                  <c:v>2109.45068359375</c:v>
                </c:pt>
                <c:pt idx="162">
                  <c:v>2128.87109375</c:v>
                </c:pt>
                <c:pt idx="163">
                  <c:v>2133.48388671875</c:v>
                </c:pt>
                <c:pt idx="164">
                  <c:v>2117.10815429687</c:v>
                </c:pt>
                <c:pt idx="165">
                  <c:v>2094.18212890625</c:v>
                </c:pt>
                <c:pt idx="166">
                  <c:v>2085.37182617187</c:v>
                </c:pt>
                <c:pt idx="167">
                  <c:v>2003.26306152343</c:v>
                </c:pt>
                <c:pt idx="168">
                  <c:v>2002.61743164062</c:v>
                </c:pt>
                <c:pt idx="169">
                  <c:v>2003.90905761718</c:v>
                </c:pt>
                <c:pt idx="170">
                  <c:v>1982.68994140625</c:v>
                </c:pt>
                <c:pt idx="171">
                  <c:v>1929.0888671875</c:v>
                </c:pt>
                <c:pt idx="172">
                  <c:v>1863.12524414062</c:v>
                </c:pt>
                <c:pt idx="173">
                  <c:v>1793.42492675781</c:v>
                </c:pt>
                <c:pt idx="174">
                  <c:v>1798.08435058593</c:v>
                </c:pt>
                <c:pt idx="175">
                  <c:v>1843.19763183593</c:v>
                </c:pt>
                <c:pt idx="176">
                  <c:v>1939.19091796875</c:v>
                </c:pt>
                <c:pt idx="177">
                  <c:v>1932.22546386718</c:v>
                </c:pt>
                <c:pt idx="178">
                  <c:v>1899.84338378906</c:v>
                </c:pt>
                <c:pt idx="179">
                  <c:v>1880.37744140625</c:v>
                </c:pt>
                <c:pt idx="180">
                  <c:v>1911.69836425781</c:v>
                </c:pt>
                <c:pt idx="181">
                  <c:v>1939.28356933593</c:v>
                </c:pt>
                <c:pt idx="182">
                  <c:v>1892.37072753906</c:v>
                </c:pt>
                <c:pt idx="183">
                  <c:v>1839.13842773437</c:v>
                </c:pt>
                <c:pt idx="184">
                  <c:v>1825.34606933593</c:v>
                </c:pt>
                <c:pt idx="185">
                  <c:v>1813.67578125</c:v>
                </c:pt>
                <c:pt idx="186">
                  <c:v>1801.77453613281</c:v>
                </c:pt>
                <c:pt idx="187">
                  <c:v>1822.16320800781</c:v>
                </c:pt>
                <c:pt idx="188">
                  <c:v>1833.18786621093</c:v>
                </c:pt>
                <c:pt idx="189">
                  <c:v>1859.80432128906</c:v>
                </c:pt>
                <c:pt idx="190">
                  <c:v>1890.01794433593</c:v>
                </c:pt>
                <c:pt idx="191">
                  <c:v>1917.23364257812</c:v>
                </c:pt>
                <c:pt idx="192">
                  <c:v>1963.63891601562</c:v>
                </c:pt>
                <c:pt idx="193">
                  <c:v>1974.11010742187</c:v>
                </c:pt>
                <c:pt idx="194">
                  <c:v>1976.18603515625</c:v>
                </c:pt>
                <c:pt idx="195">
                  <c:v>1997.17443847656</c:v>
                </c:pt>
                <c:pt idx="196">
                  <c:v>2014.01123046875</c:v>
                </c:pt>
                <c:pt idx="197">
                  <c:v>1995.56018066406</c:v>
                </c:pt>
                <c:pt idx="198">
                  <c:v>1967.14453125</c:v>
                </c:pt>
                <c:pt idx="199">
                  <c:v>1985.50415039062</c:v>
                </c:pt>
                <c:pt idx="200">
                  <c:v>2009.02941894531</c:v>
                </c:pt>
                <c:pt idx="201">
                  <c:v>1949.43151855468</c:v>
                </c:pt>
                <c:pt idx="202">
                  <c:v>1997.31262207031</c:v>
                </c:pt>
                <c:pt idx="203">
                  <c:v>2027.75756835937</c:v>
                </c:pt>
                <c:pt idx="204">
                  <c:v>1962.25512695312</c:v>
                </c:pt>
                <c:pt idx="205">
                  <c:v>1938.08386230468</c:v>
                </c:pt>
                <c:pt idx="206">
                  <c:v>1981.99792480468</c:v>
                </c:pt>
                <c:pt idx="207">
                  <c:v>1978.99963378906</c:v>
                </c:pt>
                <c:pt idx="208">
                  <c:v>2068.25830078125</c:v>
                </c:pt>
                <c:pt idx="209">
                  <c:v>2061.80078125</c:v>
                </c:pt>
                <c:pt idx="210">
                  <c:v>2057.78662109375</c:v>
                </c:pt>
                <c:pt idx="211">
                  <c:v>2003.40124511718</c:v>
                </c:pt>
                <c:pt idx="212">
                  <c:v>1998.83483886718</c:v>
                </c:pt>
                <c:pt idx="213">
                  <c:v>1982.78234863281</c:v>
                </c:pt>
                <c:pt idx="214">
                  <c:v>1952.75268554687</c:v>
                </c:pt>
                <c:pt idx="215">
                  <c:v>2011.56616210937</c:v>
                </c:pt>
                <c:pt idx="216">
                  <c:v>1995.97534179687</c:v>
                </c:pt>
                <c:pt idx="217">
                  <c:v>1973.18786621093</c:v>
                </c:pt>
                <c:pt idx="218">
                  <c:v>2024.20568847656</c:v>
                </c:pt>
                <c:pt idx="219">
                  <c:v>2045.56323242187</c:v>
                </c:pt>
                <c:pt idx="220">
                  <c:v>2071.1640625</c:v>
                </c:pt>
                <c:pt idx="221">
                  <c:v>2113.97094726562</c:v>
                </c:pt>
                <c:pt idx="222">
                  <c:v>2089.20068359375</c:v>
                </c:pt>
                <c:pt idx="223">
                  <c:v>2145.84619140625</c:v>
                </c:pt>
                <c:pt idx="224">
                  <c:v>2195.52661132812</c:v>
                </c:pt>
                <c:pt idx="225">
                  <c:v>2130.80859375</c:v>
                </c:pt>
                <c:pt idx="226">
                  <c:v>2120.7060546875</c:v>
                </c:pt>
                <c:pt idx="227">
                  <c:v>2103.63842773437</c:v>
                </c:pt>
                <c:pt idx="228">
                  <c:v>2150.13623046875</c:v>
                </c:pt>
                <c:pt idx="229">
                  <c:v>2167.0654296875</c:v>
                </c:pt>
                <c:pt idx="230">
                  <c:v>2171.0322265625</c:v>
                </c:pt>
                <c:pt idx="231">
                  <c:v>2129.701171875</c:v>
                </c:pt>
                <c:pt idx="232">
                  <c:v>2107.8828125</c:v>
                </c:pt>
                <c:pt idx="233">
                  <c:v>2114.47875976562</c:v>
                </c:pt>
                <c:pt idx="234">
                  <c:v>2103.91528320312</c:v>
                </c:pt>
                <c:pt idx="235">
                  <c:v>2040.35046386718</c:v>
                </c:pt>
                <c:pt idx="236">
                  <c:v>2026.92736816406</c:v>
                </c:pt>
                <c:pt idx="237">
                  <c:v>2027.52685546875</c:v>
                </c:pt>
                <c:pt idx="238">
                  <c:v>2029.55651855468</c:v>
                </c:pt>
                <c:pt idx="239">
                  <c:v>2026.78845214843</c:v>
                </c:pt>
                <c:pt idx="240">
                  <c:v>2002.89440917968</c:v>
                </c:pt>
                <c:pt idx="241">
                  <c:v>1997.82202148437</c:v>
                </c:pt>
                <c:pt idx="242">
                  <c:v>1997.96142578125</c:v>
                </c:pt>
                <c:pt idx="243">
                  <c:v>1964.22326660156</c:v>
                </c:pt>
                <c:pt idx="244">
                  <c:v>2043.75244140625</c:v>
                </c:pt>
                <c:pt idx="245">
                  <c:v>2052.22192382812</c:v>
                </c:pt>
                <c:pt idx="246">
                  <c:v>2050.22119140625</c:v>
                </c:pt>
                <c:pt idx="247">
                  <c:v>2096.52392578125</c:v>
                </c:pt>
                <c:pt idx="248">
                  <c:v>2144.26953125</c:v>
                </c:pt>
                <c:pt idx="249">
                  <c:v>2159.85913085937</c:v>
                </c:pt>
                <c:pt idx="250">
                  <c:v>2157.06640625</c:v>
                </c:pt>
                <c:pt idx="251">
                  <c:v>2078.70068359375</c:v>
                </c:pt>
                <c:pt idx="252">
                  <c:v>2076.04833984375</c:v>
                </c:pt>
                <c:pt idx="253">
                  <c:v>2124.21264648437</c:v>
                </c:pt>
                <c:pt idx="254">
                  <c:v>2210.62963867187</c:v>
                </c:pt>
                <c:pt idx="255">
                  <c:v>2235.10717773437</c:v>
                </c:pt>
                <c:pt idx="256">
                  <c:v>2325.29321289062</c:v>
                </c:pt>
                <c:pt idx="257">
                  <c:v>2301.60668945312</c:v>
                </c:pt>
                <c:pt idx="258">
                  <c:v>2323.85107421875</c:v>
                </c:pt>
                <c:pt idx="259">
                  <c:v>2318.03369140625</c:v>
                </c:pt>
                <c:pt idx="260">
                  <c:v>2279.82788085937</c:v>
                </c:pt>
                <c:pt idx="261">
                  <c:v>2324.68823242187</c:v>
                </c:pt>
                <c:pt idx="262">
                  <c:v>2324.73510742187</c:v>
                </c:pt>
                <c:pt idx="263">
                  <c:v>2390.53637695312</c:v>
                </c:pt>
                <c:pt idx="264">
                  <c:v>2376.57543945312</c:v>
                </c:pt>
                <c:pt idx="265">
                  <c:v>2390.0244140625</c:v>
                </c:pt>
                <c:pt idx="266">
                  <c:v>2424.04223632812</c:v>
                </c:pt>
                <c:pt idx="267">
                  <c:v>2426.78784179687</c:v>
                </c:pt>
                <c:pt idx="268">
                  <c:v>2457.64086914062</c:v>
                </c:pt>
                <c:pt idx="269">
                  <c:v>2441.81884765625</c:v>
                </c:pt>
                <c:pt idx="270">
                  <c:v>2370.61889648437</c:v>
                </c:pt>
                <c:pt idx="271">
                  <c:v>2403.05419921875</c:v>
                </c:pt>
                <c:pt idx="272">
                  <c:v>2438.56127929687</c:v>
                </c:pt>
                <c:pt idx="273">
                  <c:v>2454.662109375</c:v>
                </c:pt>
                <c:pt idx="274">
                  <c:v>2413.3388671875</c:v>
                </c:pt>
                <c:pt idx="275">
                  <c:v>2452.6611328125</c:v>
                </c:pt>
                <c:pt idx="276">
                  <c:v>2444.3779296875</c:v>
                </c:pt>
                <c:pt idx="277">
                  <c:v>2445.86694335937</c:v>
                </c:pt>
                <c:pt idx="278">
                  <c:v>2462.10815429687</c:v>
                </c:pt>
                <c:pt idx="279">
                  <c:v>2466.71533203125</c:v>
                </c:pt>
                <c:pt idx="280">
                  <c:v>2459.6884765625</c:v>
                </c:pt>
                <c:pt idx="281">
                  <c:v>2432.6044921875</c:v>
                </c:pt>
                <c:pt idx="282">
                  <c:v>2415.15356445312</c:v>
                </c:pt>
                <c:pt idx="283">
                  <c:v>2461.2705078125</c:v>
                </c:pt>
                <c:pt idx="284">
                  <c:v>2498.63842773437</c:v>
                </c:pt>
                <c:pt idx="285">
                  <c:v>2496.21875</c:v>
                </c:pt>
                <c:pt idx="286">
                  <c:v>2452.01000976562</c:v>
                </c:pt>
                <c:pt idx="287">
                  <c:v>2444.70361328125</c:v>
                </c:pt>
                <c:pt idx="288">
                  <c:v>2413.10595703125</c:v>
                </c:pt>
                <c:pt idx="289">
                  <c:v>2408.91796875</c:v>
                </c:pt>
                <c:pt idx="290">
                  <c:v>2395.84130859375</c:v>
                </c:pt>
                <c:pt idx="291">
                  <c:v>2393.375</c:v>
                </c:pt>
                <c:pt idx="292">
                  <c:v>2397.33056640625</c:v>
                </c:pt>
                <c:pt idx="293">
                  <c:v>2475.55639648437</c:v>
                </c:pt>
                <c:pt idx="294">
                  <c:v>2425.43823242187</c:v>
                </c:pt>
                <c:pt idx="295">
                  <c:v>2423.20434570312</c:v>
                </c:pt>
                <c:pt idx="296">
                  <c:v>2420.41235351562</c:v>
                </c:pt>
                <c:pt idx="297">
                  <c:v>2394.81762695312</c:v>
                </c:pt>
                <c:pt idx="298">
                  <c:v>2386.90649414062</c:v>
                </c:pt>
                <c:pt idx="299">
                  <c:v>2398.5869140625</c:v>
                </c:pt>
                <c:pt idx="300">
                  <c:v>2409.33666992187</c:v>
                </c:pt>
                <c:pt idx="301">
                  <c:v>2401.61181640625</c:v>
                </c:pt>
                <c:pt idx="302">
                  <c:v>2407.38232421875</c:v>
                </c:pt>
                <c:pt idx="303">
                  <c:v>2393.2353515625</c:v>
                </c:pt>
                <c:pt idx="304">
                  <c:v>2382.9970703125</c:v>
                </c:pt>
                <c:pt idx="305">
                  <c:v>2352.98193359375</c:v>
                </c:pt>
                <c:pt idx="306">
                  <c:v>2400.54150390625</c:v>
                </c:pt>
                <c:pt idx="307">
                  <c:v>2404.54370117187</c:v>
                </c:pt>
                <c:pt idx="308">
                  <c:v>2441.81884765625</c:v>
                </c:pt>
                <c:pt idx="309">
                  <c:v>2506.17724609375</c:v>
                </c:pt>
                <c:pt idx="310">
                  <c:v>2496.21875</c:v>
                </c:pt>
                <c:pt idx="311">
                  <c:v>2476.20825195312</c:v>
                </c:pt>
                <c:pt idx="312">
                  <c:v>2493.61303710937</c:v>
                </c:pt>
                <c:pt idx="313">
                  <c:v>2514.87939453125</c:v>
                </c:pt>
                <c:pt idx="314">
                  <c:v>2513.43725585937</c:v>
                </c:pt>
                <c:pt idx="315">
                  <c:v>2509.62109375</c:v>
                </c:pt>
                <c:pt idx="316">
                  <c:v>2440.79443359375</c:v>
                </c:pt>
                <c:pt idx="317">
                  <c:v>2483.095703125</c:v>
                </c:pt>
                <c:pt idx="318">
                  <c:v>2432.8837890625</c:v>
                </c:pt>
                <c:pt idx="319">
                  <c:v>2419.57446289062</c:v>
                </c:pt>
                <c:pt idx="320">
                  <c:v>2425.06567382812</c:v>
                </c:pt>
                <c:pt idx="321">
                  <c:v>2373.9228515625</c:v>
                </c:pt>
                <c:pt idx="322">
                  <c:v>2411.80322265625</c:v>
                </c:pt>
                <c:pt idx="323">
                  <c:v>2388.58178710937</c:v>
                </c:pt>
                <c:pt idx="324">
                  <c:v>2397.33056640625</c:v>
                </c:pt>
                <c:pt idx="325">
                  <c:v>2411.05834960937</c:v>
                </c:pt>
                <c:pt idx="326">
                  <c:v>2421.94775390625</c:v>
                </c:pt>
                <c:pt idx="327">
                  <c:v>2404.03149414062</c:v>
                </c:pt>
                <c:pt idx="328">
                  <c:v>2420.69116210937</c:v>
                </c:pt>
                <c:pt idx="329">
                  <c:v>2470.01928710937</c:v>
                </c:pt>
                <c:pt idx="330">
                  <c:v>2394.81762695312</c:v>
                </c:pt>
                <c:pt idx="331">
                  <c:v>2331.80810546875</c:v>
                </c:pt>
                <c:pt idx="332">
                  <c:v>2344.46606445312</c:v>
                </c:pt>
                <c:pt idx="333">
                  <c:v>2349.35205078125</c:v>
                </c:pt>
                <c:pt idx="334">
                  <c:v>2373.96923828125</c:v>
                </c:pt>
                <c:pt idx="335">
                  <c:v>2390.9287109375</c:v>
                </c:pt>
                <c:pt idx="336">
                  <c:v>2359.54052734375</c:v>
                </c:pt>
                <c:pt idx="337">
                  <c:v>2385.822265625</c:v>
                </c:pt>
                <c:pt idx="338">
                  <c:v>2361.4609375</c:v>
                </c:pt>
                <c:pt idx="339">
                  <c:v>2373.12622070312</c:v>
                </c:pt>
                <c:pt idx="340">
                  <c:v>2350.63940429687</c:v>
                </c:pt>
                <c:pt idx="341">
                  <c:v>2355.13647460937</c:v>
                </c:pt>
                <c:pt idx="342">
                  <c:v>2345.25170898437</c:v>
                </c:pt>
                <c:pt idx="343">
                  <c:v>2302.8544921875</c:v>
                </c:pt>
                <c:pt idx="344">
                  <c:v>2302.57348632812</c:v>
                </c:pt>
                <c:pt idx="345">
                  <c:v>2321.640625</c:v>
                </c:pt>
                <c:pt idx="346">
                  <c:v>2304.916015625</c:v>
                </c:pt>
                <c:pt idx="347">
                  <c:v>2327.12158203125</c:v>
                </c:pt>
                <c:pt idx="348">
                  <c:v>2343.70581054687</c:v>
                </c:pt>
                <c:pt idx="349">
                  <c:v>2357.1044921875</c:v>
                </c:pt>
                <c:pt idx="350">
                  <c:v>2349.28100585937</c:v>
                </c:pt>
                <c:pt idx="351">
                  <c:v>2388.44555664062</c:v>
                </c:pt>
                <c:pt idx="352">
                  <c:v>2377.48291015625</c:v>
                </c:pt>
                <c:pt idx="353">
                  <c:v>2366.00537109375</c:v>
                </c:pt>
                <c:pt idx="354">
                  <c:v>2468.13354492187</c:v>
                </c:pt>
                <c:pt idx="355">
                  <c:v>2515.1220703125</c:v>
                </c:pt>
                <c:pt idx="356">
                  <c:v>2494.97778320312</c:v>
                </c:pt>
                <c:pt idx="357">
                  <c:v>2450.23803710937</c:v>
                </c:pt>
                <c:pt idx="358">
                  <c:v>2454.68872070312</c:v>
                </c:pt>
                <c:pt idx="359">
                  <c:v>2487.20092773437</c:v>
                </c:pt>
                <c:pt idx="360">
                  <c:v>2536.67236328125</c:v>
                </c:pt>
                <c:pt idx="361">
                  <c:v>2534.89208984375</c:v>
                </c:pt>
                <c:pt idx="362">
                  <c:v>2550.63256835937</c:v>
                </c:pt>
                <c:pt idx="363">
                  <c:v>2545.94799804687</c:v>
                </c:pt>
                <c:pt idx="364">
                  <c:v>2539.4365234375</c:v>
                </c:pt>
                <c:pt idx="365">
                  <c:v>2515.40307617187</c:v>
                </c:pt>
                <c:pt idx="366">
                  <c:v>2495.35229492187</c:v>
                </c:pt>
                <c:pt idx="367">
                  <c:v>2502.89501953125</c:v>
                </c:pt>
                <c:pt idx="368">
                  <c:v>2546.74462890625</c:v>
                </c:pt>
                <c:pt idx="369">
                  <c:v>2505.94018554687</c:v>
                </c:pt>
                <c:pt idx="370">
                  <c:v>2498.11645507812</c:v>
                </c:pt>
                <c:pt idx="371">
                  <c:v>2478.58081054687</c:v>
                </c:pt>
                <c:pt idx="372">
                  <c:v>2455.85961914062</c:v>
                </c:pt>
                <c:pt idx="373">
                  <c:v>2452.43994140625</c:v>
                </c:pt>
                <c:pt idx="374">
                  <c:v>2429.76513671875</c:v>
                </c:pt>
                <c:pt idx="375">
                  <c:v>2420.7236328125</c:v>
                </c:pt>
                <c:pt idx="376">
                  <c:v>2406.154296875</c:v>
                </c:pt>
                <c:pt idx="377">
                  <c:v>2399.59521484375</c:v>
                </c:pt>
                <c:pt idx="378">
                  <c:v>2397.11254882812</c:v>
                </c:pt>
                <c:pt idx="379">
                  <c:v>2381.79321289062</c:v>
                </c:pt>
                <c:pt idx="380">
                  <c:v>2376.21826171875</c:v>
                </c:pt>
                <c:pt idx="381">
                  <c:v>2420.81762695312</c:v>
                </c:pt>
                <c:pt idx="382">
                  <c:v>2414.0244140625</c:v>
                </c:pt>
                <c:pt idx="383">
                  <c:v>2458.6240234375</c:v>
                </c:pt>
                <c:pt idx="384">
                  <c:v>2477.17578125</c:v>
                </c:pt>
                <c:pt idx="385">
                  <c:v>2429.76513671875</c:v>
                </c:pt>
                <c:pt idx="386">
                  <c:v>2426.76733398437</c:v>
                </c:pt>
                <c:pt idx="387">
                  <c:v>2458.57666015625</c:v>
                </c:pt>
                <c:pt idx="388">
                  <c:v>2433.37255859375</c:v>
                </c:pt>
                <c:pt idx="389">
                  <c:v>2499.38159179687</c:v>
                </c:pt>
                <c:pt idx="390">
                  <c:v>2516.85522460937</c:v>
                </c:pt>
                <c:pt idx="391">
                  <c:v>2482.70336914062</c:v>
                </c:pt>
                <c:pt idx="392">
                  <c:v>2388.07080078125</c:v>
                </c:pt>
                <c:pt idx="393">
                  <c:v>2432.716796875</c:v>
                </c:pt>
                <c:pt idx="394">
                  <c:v>2436.55834960937</c:v>
                </c:pt>
                <c:pt idx="395">
                  <c:v>2457.03100585937</c:v>
                </c:pt>
                <c:pt idx="396">
                  <c:v>2447.47387695312</c:v>
                </c:pt>
                <c:pt idx="397">
                  <c:v>2406.24780273437</c:v>
                </c:pt>
                <c:pt idx="398">
                  <c:v>2414.3056640625</c:v>
                </c:pt>
                <c:pt idx="399">
                  <c:v>2411.96313476562</c:v>
                </c:pt>
                <c:pt idx="400">
                  <c:v>2468.74291992187</c:v>
                </c:pt>
                <c:pt idx="401">
                  <c:v>2481.76635742187</c:v>
                </c:pt>
                <c:pt idx="402">
                  <c:v>2471.31958007812</c:v>
                </c:pt>
                <c:pt idx="403">
                  <c:v>2437.21411132812</c:v>
                </c:pt>
                <c:pt idx="404">
                  <c:v>2419.97412109375</c:v>
                </c:pt>
                <c:pt idx="405">
                  <c:v>2423.62817382812</c:v>
                </c:pt>
                <c:pt idx="406">
                  <c:v>2415.00805664062</c:v>
                </c:pt>
                <c:pt idx="407">
                  <c:v>2418.28759765625</c:v>
                </c:pt>
                <c:pt idx="408">
                  <c:v>2416.97607421875</c:v>
                </c:pt>
                <c:pt idx="409">
                  <c:v>2387.78930664062</c:v>
                </c:pt>
                <c:pt idx="410">
                  <c:v>2367.78588867187</c:v>
                </c:pt>
                <c:pt idx="411">
                  <c:v>2356.91674804687</c:v>
                </c:pt>
                <c:pt idx="412">
                  <c:v>2353.12231445312</c:v>
                </c:pt>
                <c:pt idx="413">
                  <c:v>2357.52563476562</c:v>
                </c:pt>
                <c:pt idx="414">
                  <c:v>2336.81884765625</c:v>
                </c:pt>
                <c:pt idx="415">
                  <c:v>2333.63330078125</c:v>
                </c:pt>
                <c:pt idx="416">
                  <c:v>2327.59008789062</c:v>
                </c:pt>
                <c:pt idx="417">
                  <c:v>2312.55200195312</c:v>
                </c:pt>
                <c:pt idx="418">
                  <c:v>2305.52490234375</c:v>
                </c:pt>
                <c:pt idx="419">
                  <c:v>2310.77172851562</c:v>
                </c:pt>
                <c:pt idx="420">
                  <c:v>2300.55883789062</c:v>
                </c:pt>
                <c:pt idx="421">
                  <c:v>2315.22216796875</c:v>
                </c:pt>
                <c:pt idx="422">
                  <c:v>2328.19946289062</c:v>
                </c:pt>
                <c:pt idx="423">
                  <c:v>2328.43359375</c:v>
                </c:pt>
                <c:pt idx="424">
                  <c:v>2306.22729492187</c:v>
                </c:pt>
                <c:pt idx="425">
                  <c:v>2310.02221679687</c:v>
                </c:pt>
                <c:pt idx="426">
                  <c:v>2300.32446289062</c:v>
                </c:pt>
                <c:pt idx="427">
                  <c:v>2288.47216796875</c:v>
                </c:pt>
                <c:pt idx="428">
                  <c:v>2254.41381835937</c:v>
                </c:pt>
                <c:pt idx="429">
                  <c:v>2304.30688476562</c:v>
                </c:pt>
                <c:pt idx="430">
                  <c:v>2293.11010742187</c:v>
                </c:pt>
                <c:pt idx="431">
                  <c:v>2352.88745117187</c:v>
                </c:pt>
                <c:pt idx="432">
                  <c:v>2307.35205078125</c:v>
                </c:pt>
                <c:pt idx="433">
                  <c:v>2320.23510742187</c:v>
                </c:pt>
                <c:pt idx="434">
                  <c:v>2328.43359375</c:v>
                </c:pt>
                <c:pt idx="435">
                  <c:v>2324.40454101562</c:v>
                </c:pt>
                <c:pt idx="436">
                  <c:v>2341.45703125</c:v>
                </c:pt>
                <c:pt idx="437">
                  <c:v>2326.27856445312</c:v>
                </c:pt>
                <c:pt idx="438">
                  <c:v>2371.29907226562</c:v>
                </c:pt>
                <c:pt idx="439">
                  <c:v>2398.93969726562</c:v>
                </c:pt>
                <c:pt idx="440">
                  <c:v>2376.21826171875</c:v>
                </c:pt>
                <c:pt idx="441">
                  <c:v>2419.92724609375</c:v>
                </c:pt>
                <c:pt idx="442">
                  <c:v>2403.53051757812</c:v>
                </c:pt>
                <c:pt idx="443">
                  <c:v>2372.517578125</c:v>
                </c:pt>
                <c:pt idx="444">
                  <c:v>2387.1337890625</c:v>
                </c:pt>
                <c:pt idx="445">
                  <c:v>2369.51904296875</c:v>
                </c:pt>
                <c:pt idx="446">
                  <c:v>2376.31176757812</c:v>
                </c:pt>
                <c:pt idx="447">
                  <c:v>2390.9755859375</c:v>
                </c:pt>
                <c:pt idx="448">
                  <c:v>2380.85620117187</c:v>
                </c:pt>
                <c:pt idx="449">
                  <c:v>2372.001953125</c:v>
                </c:pt>
                <c:pt idx="450">
                  <c:v>2335.46069335937</c:v>
                </c:pt>
                <c:pt idx="451">
                  <c:v>2340.47314453125</c:v>
                </c:pt>
                <c:pt idx="452">
                  <c:v>2342.15966796875</c:v>
                </c:pt>
                <c:pt idx="453">
                  <c:v>2333.44604492187</c:v>
                </c:pt>
                <c:pt idx="454">
                  <c:v>2352.51318359375</c:v>
                </c:pt>
                <c:pt idx="455">
                  <c:v>2313.30126953125</c:v>
                </c:pt>
                <c:pt idx="456">
                  <c:v>2302.38598632812</c:v>
                </c:pt>
                <c:pt idx="457">
                  <c:v>2297.13891601562</c:v>
                </c:pt>
                <c:pt idx="458">
                  <c:v>2329.27661132812</c:v>
                </c:pt>
                <c:pt idx="459">
                  <c:v>2348.71875</c:v>
                </c:pt>
                <c:pt idx="460">
                  <c:v>2343.0966796875</c:v>
                </c:pt>
                <c:pt idx="461">
                  <c:v>2357.66625976562</c:v>
                </c:pt>
                <c:pt idx="462">
                  <c:v>2357.19775390625</c:v>
                </c:pt>
                <c:pt idx="463">
                  <c:v>2363.66284179687</c:v>
                </c:pt>
                <c:pt idx="464">
                  <c:v>2428.96899414062</c:v>
                </c:pt>
                <c:pt idx="465">
                  <c:v>2458.01440429687</c:v>
                </c:pt>
                <c:pt idx="466">
                  <c:v>2494.41552734375</c:v>
                </c:pt>
                <c:pt idx="467">
                  <c:v>2507.20483398437</c:v>
                </c:pt>
                <c:pt idx="468">
                  <c:v>2493.94702148437</c:v>
                </c:pt>
                <c:pt idx="469">
                  <c:v>2461.90307617187</c:v>
                </c:pt>
                <c:pt idx="470">
                  <c:v>2474.9267578125</c:v>
                </c:pt>
                <c:pt idx="471">
                  <c:v>2471.7880859375</c:v>
                </c:pt>
                <c:pt idx="472">
                  <c:v>2462.60571289062</c:v>
                </c:pt>
                <c:pt idx="473">
                  <c:v>2450.09716796875</c:v>
                </c:pt>
                <c:pt idx="474">
                  <c:v>2433.51293945312</c:v>
                </c:pt>
                <c:pt idx="475">
                  <c:v>2485.1396484375</c:v>
                </c:pt>
                <c:pt idx="476">
                  <c:v>2483.21875</c:v>
                </c:pt>
                <c:pt idx="477">
                  <c:v>2489.07495117187</c:v>
                </c:pt>
                <c:pt idx="478">
                  <c:v>2499.38159179687</c:v>
                </c:pt>
                <c:pt idx="479">
                  <c:v>2527.81811523437</c:v>
                </c:pt>
                <c:pt idx="480">
                  <c:v>2545.43286132812</c:v>
                </c:pt>
                <c:pt idx="481">
                  <c:v>2525.85034179687</c:v>
                </c:pt>
                <c:pt idx="482">
                  <c:v>2521.4931640625</c:v>
                </c:pt>
                <c:pt idx="483">
                  <c:v>2544.96459960937</c:v>
                </c:pt>
                <c:pt idx="484">
                  <c:v>2510.95288085937</c:v>
                </c:pt>
                <c:pt idx="485">
                  <c:v>2470.00756835937</c:v>
                </c:pt>
                <c:pt idx="486">
                  <c:v>2476.80053710937</c:v>
                </c:pt>
                <c:pt idx="487">
                  <c:v>2507.20483398437</c:v>
                </c:pt>
                <c:pt idx="488">
                  <c:v>2528.61450195312</c:v>
                </c:pt>
                <c:pt idx="489">
                  <c:v>2520.134765625</c:v>
                </c:pt>
                <c:pt idx="490">
                  <c:v>2544.44873046875</c:v>
                </c:pt>
                <c:pt idx="491">
                  <c:v>2534.62475585937</c:v>
                </c:pt>
                <c:pt idx="492">
                  <c:v>2527.87109375</c:v>
                </c:pt>
                <c:pt idx="493">
                  <c:v>2528.34375</c:v>
                </c:pt>
                <c:pt idx="494">
                  <c:v>2507.32592773437</c:v>
                </c:pt>
                <c:pt idx="495">
                  <c:v>2495.2822265625</c:v>
                </c:pt>
                <c:pt idx="496">
                  <c:v>2505.20043945312</c:v>
                </c:pt>
                <c:pt idx="497">
                  <c:v>2504.4921875</c:v>
                </c:pt>
                <c:pt idx="498">
                  <c:v>2513.84326171875</c:v>
                </c:pt>
                <c:pt idx="499">
                  <c:v>2529.80737304687</c:v>
                </c:pt>
                <c:pt idx="500">
                  <c:v>2551.43920898437</c:v>
                </c:pt>
                <c:pt idx="501">
                  <c:v>2550.44702148437</c:v>
                </c:pt>
                <c:pt idx="502">
                  <c:v>2603.20361328125</c:v>
                </c:pt>
                <c:pt idx="503">
                  <c:v>2604.38427734375</c:v>
                </c:pt>
                <c:pt idx="504">
                  <c:v>2548.65258789062</c:v>
                </c:pt>
                <c:pt idx="505">
                  <c:v>2509.40405273437</c:v>
                </c:pt>
                <c:pt idx="506">
                  <c:v>2535.80541992187</c:v>
                </c:pt>
                <c:pt idx="507">
                  <c:v>2525.556640625</c:v>
                </c:pt>
                <c:pt idx="508">
                  <c:v>2507.65649414062</c:v>
                </c:pt>
                <c:pt idx="509">
                  <c:v>2528.62646484375</c:v>
                </c:pt>
                <c:pt idx="510">
                  <c:v>2533.16088867187</c:v>
                </c:pt>
                <c:pt idx="511">
                  <c:v>2534.19970703125</c:v>
                </c:pt>
                <c:pt idx="512">
                  <c:v>2523.62036132812</c:v>
                </c:pt>
                <c:pt idx="513">
                  <c:v>2553.51733398437</c:v>
                </c:pt>
                <c:pt idx="514">
                  <c:v>2459.7646484375</c:v>
                </c:pt>
                <c:pt idx="515">
                  <c:v>2437.330078125</c:v>
                </c:pt>
                <c:pt idx="516">
                  <c:v>2425.900390625</c:v>
                </c:pt>
                <c:pt idx="517">
                  <c:v>2440.21118164062</c:v>
                </c:pt>
                <c:pt idx="518">
                  <c:v>2427.50634765625</c:v>
                </c:pt>
                <c:pt idx="519">
                  <c:v>2441.43920898437</c:v>
                </c:pt>
                <c:pt idx="520">
                  <c:v>2418.95751953125</c:v>
                </c:pt>
                <c:pt idx="521">
                  <c:v>2409.79467773437</c:v>
                </c:pt>
                <c:pt idx="522">
                  <c:v>2426.65625</c:v>
                </c:pt>
                <c:pt idx="523">
                  <c:v>2409.98364257812</c:v>
                </c:pt>
                <c:pt idx="524">
                  <c:v>2404.9775390625</c:v>
                </c:pt>
                <c:pt idx="525">
                  <c:v>2426.89233398437</c:v>
                </c:pt>
                <c:pt idx="526">
                  <c:v>2423.72802734375</c:v>
                </c:pt>
                <c:pt idx="527">
                  <c:v>2410.83374023437</c:v>
                </c:pt>
                <c:pt idx="528">
                  <c:v>2396.19213867187</c:v>
                </c:pt>
                <c:pt idx="529">
                  <c:v>2363.2255859375</c:v>
                </c:pt>
                <c:pt idx="530">
                  <c:v>2392.79174804687</c:v>
                </c:pt>
                <c:pt idx="531">
                  <c:v>2411.2119140625</c:v>
                </c:pt>
                <c:pt idx="532">
                  <c:v>2402.37939453125</c:v>
                </c:pt>
                <c:pt idx="533">
                  <c:v>2413.24267578125</c:v>
                </c:pt>
                <c:pt idx="534">
                  <c:v>2420.79931640625</c:v>
                </c:pt>
                <c:pt idx="535">
                  <c:v>2423.6806640625</c:v>
                </c:pt>
                <c:pt idx="536">
                  <c:v>2431.4736328125</c:v>
                </c:pt>
                <c:pt idx="537">
                  <c:v>2438.27465820312</c:v>
                </c:pt>
                <c:pt idx="538">
                  <c:v>2421.55493164062</c:v>
                </c:pt>
                <c:pt idx="539">
                  <c:v>2414.13989257812</c:v>
                </c:pt>
                <c:pt idx="540">
                  <c:v>2386.22631835937</c:v>
                </c:pt>
                <c:pt idx="541">
                  <c:v>2391.70556640625</c:v>
                </c:pt>
                <c:pt idx="542">
                  <c:v>2366.29565429687</c:v>
                </c:pt>
                <c:pt idx="543">
                  <c:v>2366.05932617187</c:v>
                </c:pt>
                <c:pt idx="544">
                  <c:v>2362.84741210937</c:v>
                </c:pt>
                <c:pt idx="545">
                  <c:v>2368.1845703125</c:v>
                </c:pt>
                <c:pt idx="546">
                  <c:v>2383.72338867187</c:v>
                </c:pt>
                <c:pt idx="547">
                  <c:v>2368.5625</c:v>
                </c:pt>
                <c:pt idx="548">
                  <c:v>2374.56079101562</c:v>
                </c:pt>
                <c:pt idx="549">
                  <c:v>2395.76708984375</c:v>
                </c:pt>
                <c:pt idx="550">
                  <c:v>2360.43896484375</c:v>
                </c:pt>
                <c:pt idx="551">
                  <c:v>2367.71264648437</c:v>
                </c:pt>
                <c:pt idx="552">
                  <c:v>2362.28100585937</c:v>
                </c:pt>
                <c:pt idx="553">
                  <c:v>2332.90356445312</c:v>
                </c:pt>
                <c:pt idx="554">
                  <c:v>2350.8037109375</c:v>
                </c:pt>
                <c:pt idx="555">
                  <c:v>2330.21142578125</c:v>
                </c:pt>
                <c:pt idx="556">
                  <c:v>2336.3515625</c:v>
                </c:pt>
                <c:pt idx="557">
                  <c:v>2344.947265625</c:v>
                </c:pt>
                <c:pt idx="558">
                  <c:v>2338.71313476562</c:v>
                </c:pt>
                <c:pt idx="559">
                  <c:v>2341.64111328125</c:v>
                </c:pt>
                <c:pt idx="560">
                  <c:v>2363.17822265625</c:v>
                </c:pt>
                <c:pt idx="561">
                  <c:v>2324.07153320312</c:v>
                </c:pt>
                <c:pt idx="562">
                  <c:v>2329.03076171875</c:v>
                </c:pt>
                <c:pt idx="563">
                  <c:v>2332.14794921875</c:v>
                </c:pt>
                <c:pt idx="564">
                  <c:v>2368.9404296875</c:v>
                </c:pt>
                <c:pt idx="565">
                  <c:v>2379.99243164062</c:v>
                </c:pt>
                <c:pt idx="566">
                  <c:v>2360.95825195312</c:v>
                </c:pt>
                <c:pt idx="567">
                  <c:v>2372.19897460937</c:v>
                </c:pt>
                <c:pt idx="568">
                  <c:v>2376.82788085937</c:v>
                </c:pt>
                <c:pt idx="569">
                  <c:v>2414.80078125</c:v>
                </c:pt>
                <c:pt idx="570">
                  <c:v>2415.36791992187</c:v>
                </c:pt>
                <c:pt idx="571">
                  <c:v>2427.12817382812</c:v>
                </c:pt>
                <c:pt idx="572">
                  <c:v>2416.59643554687</c:v>
                </c:pt>
                <c:pt idx="573">
                  <c:v>2414.56494140625</c:v>
                </c:pt>
                <c:pt idx="574">
                  <c:v>2407.10229492187</c:v>
                </c:pt>
                <c:pt idx="575">
                  <c:v>2406.9609375</c:v>
                </c:pt>
                <c:pt idx="576">
                  <c:v>2356.94384765625</c:v>
                </c:pt>
                <c:pt idx="577">
                  <c:v>2345.93920898437</c:v>
                </c:pt>
                <c:pt idx="578">
                  <c:v>2340.08251953125</c:v>
                </c:pt>
                <c:pt idx="579">
                  <c:v>2339.23217773437</c:v>
                </c:pt>
                <c:pt idx="580">
                  <c:v>2344.56958007812</c:v>
                </c:pt>
                <c:pt idx="581">
                  <c:v>2341.59399414062</c:v>
                </c:pt>
                <c:pt idx="582">
                  <c:v>2346.41137695312</c:v>
                </c:pt>
                <c:pt idx="583">
                  <c:v>2335.31225585937</c:v>
                </c:pt>
                <c:pt idx="584">
                  <c:v>2366.28491210937</c:v>
                </c:pt>
                <c:pt idx="585">
                  <c:v>2387.64697265625</c:v>
                </c:pt>
                <c:pt idx="586">
                  <c:v>2376.37084960937</c:v>
                </c:pt>
                <c:pt idx="587">
                  <c:v>2375.46728515625</c:v>
                </c:pt>
                <c:pt idx="588">
                  <c:v>2397.25756835937</c:v>
                </c:pt>
                <c:pt idx="589">
                  <c:v>2356.67407226562</c:v>
                </c:pt>
                <c:pt idx="590">
                  <c:v>2366.04663085937</c:v>
                </c:pt>
                <c:pt idx="591">
                  <c:v>2358.05395507812</c:v>
                </c:pt>
                <c:pt idx="592">
                  <c:v>2365.90405273437</c:v>
                </c:pt>
                <c:pt idx="593">
                  <c:v>2370.47143554687</c:v>
                </c:pt>
                <c:pt idx="594">
                  <c:v>2406.24951171875</c:v>
                </c:pt>
                <c:pt idx="595">
                  <c:v>2384.98266601562</c:v>
                </c:pt>
                <c:pt idx="596">
                  <c:v>2383.84033203125</c:v>
                </c:pt>
                <c:pt idx="597">
                  <c:v>2399.68359375</c:v>
                </c:pt>
                <c:pt idx="598">
                  <c:v>2397.78051757812</c:v>
                </c:pt>
                <c:pt idx="599">
                  <c:v>2393.30859375</c:v>
                </c:pt>
                <c:pt idx="600">
                  <c:v>2388.8837890625</c:v>
                </c:pt>
                <c:pt idx="601">
                  <c:v>2402.68115234375</c:v>
                </c:pt>
                <c:pt idx="602">
                  <c:v>2422.18774414062</c:v>
                </c:pt>
                <c:pt idx="603">
                  <c:v>2439.41040039062</c:v>
                </c:pt>
                <c:pt idx="604">
                  <c:v>2476.1875</c:v>
                </c:pt>
                <c:pt idx="605">
                  <c:v>2439.0302734375</c:v>
                </c:pt>
                <c:pt idx="606">
                  <c:v>2443.21655273437</c:v>
                </c:pt>
                <c:pt idx="607">
                  <c:v>2396.2109375</c:v>
                </c:pt>
                <c:pt idx="608">
                  <c:v>2400.06420898437</c:v>
                </c:pt>
                <c:pt idx="609">
                  <c:v>2382.31811523437</c:v>
                </c:pt>
                <c:pt idx="610">
                  <c:v>2381.46166992187</c:v>
                </c:pt>
                <c:pt idx="611">
                  <c:v>2390.16821289062</c:v>
                </c:pt>
                <c:pt idx="612">
                  <c:v>2394.40283203125</c:v>
                </c:pt>
                <c:pt idx="613">
                  <c:v>2400.63525390625</c:v>
                </c:pt>
                <c:pt idx="614">
                  <c:v>2412.62475585937</c:v>
                </c:pt>
                <c:pt idx="615">
                  <c:v>2436.603515625</c:v>
                </c:pt>
                <c:pt idx="616">
                  <c:v>2433.55859375</c:v>
                </c:pt>
                <c:pt idx="617">
                  <c:v>2429.466796875</c:v>
                </c:pt>
                <c:pt idx="618">
                  <c:v>2450.78125</c:v>
                </c:pt>
                <c:pt idx="619">
                  <c:v>2459.48803710937</c:v>
                </c:pt>
                <c:pt idx="620">
                  <c:v>2481.89697265625</c:v>
                </c:pt>
                <c:pt idx="621">
                  <c:v>2506.16064453125</c:v>
                </c:pt>
                <c:pt idx="622">
                  <c:v>2534.84985351562</c:v>
                </c:pt>
                <c:pt idx="623">
                  <c:v>2526.09545898437</c:v>
                </c:pt>
                <c:pt idx="624">
                  <c:v>2487.13037109375</c:v>
                </c:pt>
                <c:pt idx="625">
                  <c:v>2480.2314453125</c:v>
                </c:pt>
                <c:pt idx="626">
                  <c:v>2466.91040039062</c:v>
                </c:pt>
                <c:pt idx="627">
                  <c:v>2493.07739257812</c:v>
                </c:pt>
                <c:pt idx="628">
                  <c:v>2453.30297851562</c:v>
                </c:pt>
                <c:pt idx="629">
                  <c:v>2454.73022460937</c:v>
                </c:pt>
                <c:pt idx="630">
                  <c:v>2452.494140625</c:v>
                </c:pt>
                <c:pt idx="631">
                  <c:v>2413.29052734375</c:v>
                </c:pt>
                <c:pt idx="632">
                  <c:v>2420.71313476562</c:v>
                </c:pt>
                <c:pt idx="633">
                  <c:v>2448.49780273437</c:v>
                </c:pt>
                <c:pt idx="634">
                  <c:v>2444.59643554687</c:v>
                </c:pt>
                <c:pt idx="635">
                  <c:v>2438.69677734375</c:v>
                </c:pt>
                <c:pt idx="636">
                  <c:v>2424.51879882812</c:v>
                </c:pt>
                <c:pt idx="637">
                  <c:v>2441.07592773437</c:v>
                </c:pt>
                <c:pt idx="638">
                  <c:v>2260.42626953125</c:v>
                </c:pt>
                <c:pt idx="639">
                  <c:v>2323.32275390625</c:v>
                </c:pt>
                <c:pt idx="640">
                  <c:v>2310.6201171875</c:v>
                </c:pt>
                <c:pt idx="641">
                  <c:v>2325.939453125</c:v>
                </c:pt>
                <c:pt idx="642">
                  <c:v>2339.4990234375</c:v>
                </c:pt>
                <c:pt idx="643">
                  <c:v>2361.2890625</c:v>
                </c:pt>
                <c:pt idx="644">
                  <c:v>2353.72436523437</c:v>
                </c:pt>
                <c:pt idx="645">
                  <c:v>2333.7421875</c:v>
                </c:pt>
                <c:pt idx="646">
                  <c:v>2302.24609375</c:v>
                </c:pt>
                <c:pt idx="647">
                  <c:v>2308.76440429687</c:v>
                </c:pt>
                <c:pt idx="648">
                  <c:v>2307.90795898437</c:v>
                </c:pt>
                <c:pt idx="649">
                  <c:v>2299.91528320312</c:v>
                </c:pt>
                <c:pt idx="650">
                  <c:v>2306.6708984375</c:v>
                </c:pt>
                <c:pt idx="651">
                  <c:v>2270.03662109375</c:v>
                </c:pt>
                <c:pt idx="652">
                  <c:v>2277.98217773437</c:v>
                </c:pt>
                <c:pt idx="653">
                  <c:v>2272.22534179687</c:v>
                </c:pt>
                <c:pt idx="654">
                  <c:v>2236.92309570312</c:v>
                </c:pt>
                <c:pt idx="655">
                  <c:v>2260.140625</c:v>
                </c:pt>
                <c:pt idx="656">
                  <c:v>2271.4638671875</c:v>
                </c:pt>
                <c:pt idx="657">
                  <c:v>2287.5927734375</c:v>
                </c:pt>
                <c:pt idx="658">
                  <c:v>2290.447265625</c:v>
                </c:pt>
                <c:pt idx="659">
                  <c:v>2272.36767578125</c:v>
                </c:pt>
                <c:pt idx="660">
                  <c:v>2278.07763671875</c:v>
                </c:pt>
                <c:pt idx="661">
                  <c:v>2287.7353515625</c:v>
                </c:pt>
                <c:pt idx="662">
                  <c:v>2288.73461914062</c:v>
                </c:pt>
                <c:pt idx="663">
                  <c:v>2304.19702148437</c:v>
                </c:pt>
                <c:pt idx="664">
                  <c:v>2295.39526367187</c:v>
                </c:pt>
                <c:pt idx="665">
                  <c:v>2292.92114257812</c:v>
                </c:pt>
                <c:pt idx="666">
                  <c:v>2304.62524414062</c:v>
                </c:pt>
                <c:pt idx="667">
                  <c:v>2283.548828125</c:v>
                </c:pt>
                <c:pt idx="668">
                  <c:v>2284.45263671875</c:v>
                </c:pt>
                <c:pt idx="669">
                  <c:v>2302.2939453125</c:v>
                </c:pt>
                <c:pt idx="670">
                  <c:v>2274.03344726562</c:v>
                </c:pt>
                <c:pt idx="671">
                  <c:v>2262.89990234375</c:v>
                </c:pt>
                <c:pt idx="672">
                  <c:v>2200.52709960937</c:v>
                </c:pt>
                <c:pt idx="673">
                  <c:v>2221.4609375</c:v>
                </c:pt>
                <c:pt idx="674">
                  <c:v>2214.89501953125</c:v>
                </c:pt>
                <c:pt idx="675">
                  <c:v>2188.48999023437</c:v>
                </c:pt>
                <c:pt idx="676">
                  <c:v>2157.08911132812</c:v>
                </c:pt>
                <c:pt idx="677">
                  <c:v>2133.30078125</c:v>
                </c:pt>
                <c:pt idx="678">
                  <c:v>2133.68139648437</c:v>
                </c:pt>
                <c:pt idx="679">
                  <c:v>2147.19311523437</c:v>
                </c:pt>
                <c:pt idx="680">
                  <c:v>2131.44555664062</c:v>
                </c:pt>
                <c:pt idx="681">
                  <c:v>2131.15966796875</c:v>
                </c:pt>
                <c:pt idx="682">
                  <c:v>2154.615234375</c:v>
                </c:pt>
                <c:pt idx="683">
                  <c:v>2175.12084960937</c:v>
                </c:pt>
                <c:pt idx="684">
                  <c:v>2175.88232421875</c:v>
                </c:pt>
                <c:pt idx="685">
                  <c:v>2155.423828125</c:v>
                </c:pt>
                <c:pt idx="686">
                  <c:v>2155.18603515625</c:v>
                </c:pt>
                <c:pt idx="687">
                  <c:v>2157.08911132812</c:v>
                </c:pt>
                <c:pt idx="688">
                  <c:v>2158.9921875</c:v>
                </c:pt>
                <c:pt idx="689">
                  <c:v>2154.4248046875</c:v>
                </c:pt>
                <c:pt idx="690">
                  <c:v>2151.33227539062</c:v>
                </c:pt>
                <c:pt idx="691">
                  <c:v>2124.11840820312</c:v>
                </c:pt>
                <c:pt idx="692">
                  <c:v>2087.72192382812</c:v>
                </c:pt>
                <c:pt idx="693">
                  <c:v>2113.17578125</c:v>
                </c:pt>
                <c:pt idx="694">
                  <c:v>2107.46630859375</c:v>
                </c:pt>
                <c:pt idx="695">
                  <c:v>2123.45239257812</c:v>
                </c:pt>
                <c:pt idx="696">
                  <c:v>2132.87231445312</c:v>
                </c:pt>
                <c:pt idx="697">
                  <c:v>2153.09252929687</c:v>
                </c:pt>
                <c:pt idx="698">
                  <c:v>2150.71411132812</c:v>
                </c:pt>
                <c:pt idx="699">
                  <c:v>2122.73876953125</c:v>
                </c:pt>
                <c:pt idx="700">
                  <c:v>2114.93627929687</c:v>
                </c:pt>
                <c:pt idx="701">
                  <c:v>2118.21875</c:v>
                </c:pt>
                <c:pt idx="702">
                  <c:v>2122.35815429687</c:v>
                </c:pt>
                <c:pt idx="703">
                  <c:v>2118.4091796875</c:v>
                </c:pt>
                <c:pt idx="704">
                  <c:v>2109.607421875</c:v>
                </c:pt>
                <c:pt idx="705">
                  <c:v>2146.86010742187</c:v>
                </c:pt>
                <c:pt idx="706">
                  <c:v>2264.08959960937</c:v>
                </c:pt>
                <c:pt idx="707">
                  <c:v>2227.59814453125</c:v>
                </c:pt>
                <c:pt idx="708">
                  <c:v>2212.94458007812</c:v>
                </c:pt>
                <c:pt idx="709">
                  <c:v>2248.05615234375</c:v>
                </c:pt>
                <c:pt idx="710">
                  <c:v>2246.24829101562</c:v>
                </c:pt>
                <c:pt idx="711">
                  <c:v>2235.73364257812</c:v>
                </c:pt>
                <c:pt idx="712">
                  <c:v>2210.70849609375</c:v>
                </c:pt>
                <c:pt idx="713">
                  <c:v>2229.59619140625</c:v>
                </c:pt>
                <c:pt idx="714">
                  <c:v>2207.9013671875</c:v>
                </c:pt>
                <c:pt idx="715">
                  <c:v>2198.71899414062</c:v>
                </c:pt>
                <c:pt idx="716">
                  <c:v>2252.19506835937</c:v>
                </c:pt>
                <c:pt idx="717">
                  <c:v>2267.03955078125</c:v>
                </c:pt>
                <c:pt idx="718">
                  <c:v>2254.2412109375</c:v>
                </c:pt>
                <c:pt idx="719">
                  <c:v>2268.94262695312</c:v>
                </c:pt>
                <c:pt idx="720">
                  <c:v>2279.83740234375</c:v>
                </c:pt>
                <c:pt idx="721">
                  <c:v>2258.38037109375</c:v>
                </c:pt>
                <c:pt idx="722">
                  <c:v>2237.44653320312</c:v>
                </c:pt>
                <c:pt idx="723">
                  <c:v>2216.17993164062</c:v>
                </c:pt>
                <c:pt idx="724">
                  <c:v>2241.72827148437</c:v>
                </c:pt>
                <c:pt idx="725">
                  <c:v>2375.32446289062</c:v>
                </c:pt>
                <c:pt idx="726">
                  <c:v>2476.61572265625</c:v>
                </c:pt>
                <c:pt idx="727">
                  <c:v>2426.04150390625</c:v>
                </c:pt>
                <c:pt idx="728">
                  <c:v>2452.87451171875</c:v>
                </c:pt>
                <c:pt idx="729">
                  <c:v>2441.02856445312</c:v>
                </c:pt>
                <c:pt idx="730">
                  <c:v>2432.46411132812</c:v>
                </c:pt>
                <c:pt idx="731">
                  <c:v>2406.154296875</c:v>
                </c:pt>
                <c:pt idx="732">
                  <c:v>2366.85546875</c:v>
                </c:pt>
                <c:pt idx="733">
                  <c:v>2382.56518554687</c:v>
                </c:pt>
                <c:pt idx="734">
                  <c:v>2388.81030273437</c:v>
                </c:pt>
                <c:pt idx="735">
                  <c:v>2360.70629882812</c:v>
                </c:pt>
                <c:pt idx="736">
                  <c:v>2384.91870117187</c:v>
                </c:pt>
                <c:pt idx="737">
                  <c:v>2345.62182617187</c:v>
                </c:pt>
                <c:pt idx="738">
                  <c:v>2346.48657226562</c:v>
                </c:pt>
                <c:pt idx="739">
                  <c:v>2336.87841796875</c:v>
                </c:pt>
                <c:pt idx="740">
                  <c:v>2349.75341796875</c:v>
                </c:pt>
                <c:pt idx="741">
                  <c:v>2365.65454101562</c:v>
                </c:pt>
                <c:pt idx="742">
                  <c:v>2376.12744140625</c:v>
                </c:pt>
                <c:pt idx="743">
                  <c:v>2406.92138671875</c:v>
                </c:pt>
                <c:pt idx="744">
                  <c:v>2387.7529296875</c:v>
                </c:pt>
                <c:pt idx="745">
                  <c:v>2411.96557617187</c:v>
                </c:pt>
                <c:pt idx="746">
                  <c:v>2398.12963867187</c:v>
                </c:pt>
                <c:pt idx="747">
                  <c:v>2447.17944335937</c:v>
                </c:pt>
                <c:pt idx="748">
                  <c:v>2485.75561523437</c:v>
                </c:pt>
                <c:pt idx="749">
                  <c:v>2488.63842773437</c:v>
                </c:pt>
                <c:pt idx="750">
                  <c:v>2508.142578125</c:v>
                </c:pt>
                <c:pt idx="751">
                  <c:v>2506.60546875</c:v>
                </c:pt>
                <c:pt idx="752">
                  <c:v>2519.47998046875</c:v>
                </c:pt>
                <c:pt idx="753">
                  <c:v>2517.60668945312</c:v>
                </c:pt>
                <c:pt idx="754">
                  <c:v>2583.08569335937</c:v>
                </c:pt>
                <c:pt idx="755">
                  <c:v>2631.07788085937</c:v>
                </c:pt>
                <c:pt idx="756">
                  <c:v>2620.12475585937</c:v>
                </c:pt>
                <c:pt idx="757">
                  <c:v>2628.099609375</c:v>
                </c:pt>
                <c:pt idx="758">
                  <c:v>2657.93286132812</c:v>
                </c:pt>
                <c:pt idx="759">
                  <c:v>2610.56469726562</c:v>
                </c:pt>
                <c:pt idx="760">
                  <c:v>2601.10083007812</c:v>
                </c:pt>
                <c:pt idx="761">
                  <c:v>2604.80004882812</c:v>
                </c:pt>
                <c:pt idx="762">
                  <c:v>2605.32836914062</c:v>
                </c:pt>
                <c:pt idx="763">
                  <c:v>2585.919921875</c:v>
                </c:pt>
                <c:pt idx="764">
                  <c:v>2599.61157226562</c:v>
                </c:pt>
                <c:pt idx="765">
                  <c:v>2609.12353515625</c:v>
                </c:pt>
                <c:pt idx="766">
                  <c:v>2587.02490234375</c:v>
                </c:pt>
                <c:pt idx="767">
                  <c:v>2609.45971679687</c:v>
                </c:pt>
                <c:pt idx="768">
                  <c:v>2642.271484375</c:v>
                </c:pt>
                <c:pt idx="769">
                  <c:v>2636.50634765625</c:v>
                </c:pt>
                <c:pt idx="770">
                  <c:v>2626.08203125</c:v>
                </c:pt>
                <c:pt idx="771">
                  <c:v>2639.533203125</c:v>
                </c:pt>
                <c:pt idx="772">
                  <c:v>2640.97436523437</c:v>
                </c:pt>
                <c:pt idx="773">
                  <c:v>2633.96020507812</c:v>
                </c:pt>
                <c:pt idx="774">
                  <c:v>2615.36889648437</c:v>
                </c:pt>
                <c:pt idx="775">
                  <c:v>2640.5419921875</c:v>
                </c:pt>
                <c:pt idx="776">
                  <c:v>2635.06567382812</c:v>
                </c:pt>
                <c:pt idx="777">
                  <c:v>2643.23217773437</c:v>
                </c:pt>
                <c:pt idx="778">
                  <c:v>2681.80859375</c:v>
                </c:pt>
                <c:pt idx="779">
                  <c:v>2683.34594726562</c:v>
                </c:pt>
                <c:pt idx="780">
                  <c:v>2705.25244140625</c:v>
                </c:pt>
                <c:pt idx="781">
                  <c:v>2710.5849609375</c:v>
                </c:pt>
                <c:pt idx="782">
                  <c:v>2658.46118164062</c:v>
                </c:pt>
                <c:pt idx="783">
                  <c:v>2656.01123046875</c:v>
                </c:pt>
                <c:pt idx="784">
                  <c:v>2676.091796875</c:v>
                </c:pt>
                <c:pt idx="785">
                  <c:v>2669.1259765625</c:v>
                </c:pt>
                <c:pt idx="786">
                  <c:v>2679.7431640625</c:v>
                </c:pt>
                <c:pt idx="787">
                  <c:v>2684.78735351562</c:v>
                </c:pt>
                <c:pt idx="788">
                  <c:v>2729.8974609375</c:v>
                </c:pt>
                <c:pt idx="789">
                  <c:v>2727.20703125</c:v>
                </c:pt>
                <c:pt idx="790">
                  <c:v>2727.68725585937</c:v>
                </c:pt>
                <c:pt idx="791">
                  <c:v>2807.29028320312</c:v>
                </c:pt>
                <c:pt idx="792">
                  <c:v>2784.99975585937</c:v>
                </c:pt>
                <c:pt idx="793">
                  <c:v>2790.33203125</c:v>
                </c:pt>
                <c:pt idx="794">
                  <c:v>2840.5341796875</c:v>
                </c:pt>
                <c:pt idx="795">
                  <c:v>2818.00341796875</c:v>
                </c:pt>
                <c:pt idx="796">
                  <c:v>2754.734375</c:v>
                </c:pt>
                <c:pt idx="797">
                  <c:v>2760.88330078125</c:v>
                </c:pt>
                <c:pt idx="798">
                  <c:v>2763.14135742187</c:v>
                </c:pt>
                <c:pt idx="799">
                  <c:v>2797.63427734375</c:v>
                </c:pt>
                <c:pt idx="800">
                  <c:v>2860.90356445312</c:v>
                </c:pt>
                <c:pt idx="801">
                  <c:v>2909.85668945312</c:v>
                </c:pt>
                <c:pt idx="802">
                  <c:v>2834.91381835937</c:v>
                </c:pt>
                <c:pt idx="803">
                  <c:v>2833.37622070312</c:v>
                </c:pt>
                <c:pt idx="804">
                  <c:v>2869.0703125</c:v>
                </c:pt>
                <c:pt idx="805">
                  <c:v>2849.99829101562</c:v>
                </c:pt>
                <c:pt idx="806">
                  <c:v>2842.36010742187</c:v>
                </c:pt>
                <c:pt idx="807">
                  <c:v>2809.16381835937</c:v>
                </c:pt>
                <c:pt idx="808">
                  <c:v>2779.95556640625</c:v>
                </c:pt>
                <c:pt idx="809">
                  <c:v>2737.10327148437</c:v>
                </c:pt>
                <c:pt idx="810">
                  <c:v>2722.35498046875</c:v>
                </c:pt>
                <c:pt idx="811">
                  <c:v>2708.3271484375</c:v>
                </c:pt>
                <c:pt idx="812">
                  <c:v>2660.4306640625</c:v>
                </c:pt>
                <c:pt idx="813">
                  <c:v>2646.73901367187</c:v>
                </c:pt>
                <c:pt idx="814">
                  <c:v>2674.1220703125</c:v>
                </c:pt>
                <c:pt idx="815">
                  <c:v>2679.79125976562</c:v>
                </c:pt>
                <c:pt idx="816">
                  <c:v>2672.44091796875</c:v>
                </c:pt>
                <c:pt idx="817">
                  <c:v>2672.24877929687</c:v>
                </c:pt>
                <c:pt idx="818">
                  <c:v>2631.318359375</c:v>
                </c:pt>
                <c:pt idx="819">
                  <c:v>2610.61303710937</c:v>
                </c:pt>
                <c:pt idx="820">
                  <c:v>2587.98559570312</c:v>
                </c:pt>
                <c:pt idx="821">
                  <c:v>2576.60034179687</c:v>
                </c:pt>
                <c:pt idx="822">
                  <c:v>2555.07836914062</c:v>
                </c:pt>
                <c:pt idx="823">
                  <c:v>2406.92138671875</c:v>
                </c:pt>
                <c:pt idx="824">
                  <c:v>2428.97192382812</c:v>
                </c:pt>
                <c:pt idx="825">
                  <c:v>2474.85083007812</c:v>
                </c:pt>
                <c:pt idx="826">
                  <c:v>2447.8037109375</c:v>
                </c:pt>
                <c:pt idx="827">
                  <c:v>2454.81787109375</c:v>
                </c:pt>
                <c:pt idx="828">
                  <c:v>2429.16430664062</c:v>
                </c:pt>
                <c:pt idx="829">
                  <c:v>2438.05151367187</c:v>
                </c:pt>
                <c:pt idx="830">
                  <c:v>2425.84936523437</c:v>
                </c:pt>
                <c:pt idx="831">
                  <c:v>2422.53466796875</c:v>
                </c:pt>
                <c:pt idx="832">
                  <c:v>2430.65063476562</c:v>
                </c:pt>
                <c:pt idx="833">
                  <c:v>2406.15673828125</c:v>
                </c:pt>
                <c:pt idx="834">
                  <c:v>2437.45458984375</c:v>
                </c:pt>
                <c:pt idx="835">
                  <c:v>2421.27099609375</c:v>
                </c:pt>
                <c:pt idx="836">
                  <c:v>2392.548828125</c:v>
                </c:pt>
                <c:pt idx="837">
                  <c:v>2395.90209960937</c:v>
                </c:pt>
                <c:pt idx="838">
                  <c:v>2322.27416992187</c:v>
                </c:pt>
                <c:pt idx="839">
                  <c:v>2355.03002929687</c:v>
                </c:pt>
                <c:pt idx="840">
                  <c:v>2342.83178710937</c:v>
                </c:pt>
                <c:pt idx="841">
                  <c:v>2316.05346679687</c:v>
                </c:pt>
                <c:pt idx="842">
                  <c:v>2376.75390625</c:v>
                </c:pt>
                <c:pt idx="843">
                  <c:v>2402.21997070312</c:v>
                </c:pt>
                <c:pt idx="844">
                  <c:v>2409.7529296875</c:v>
                </c:pt>
                <c:pt idx="845">
                  <c:v>2417.23706054687</c:v>
                </c:pt>
                <c:pt idx="846">
                  <c:v>2393.22900390625</c:v>
                </c:pt>
                <c:pt idx="847">
                  <c:v>2426.22802734375</c:v>
                </c:pt>
                <c:pt idx="848">
                  <c:v>2409.70434570312</c:v>
                </c:pt>
                <c:pt idx="849">
                  <c:v>2413.30078125</c:v>
                </c:pt>
                <c:pt idx="850">
                  <c:v>2395.46459960937</c:v>
                </c:pt>
                <c:pt idx="851">
                  <c:v>2424.7216796875</c:v>
                </c:pt>
                <c:pt idx="852">
                  <c:v>2414.22412109375</c:v>
                </c:pt>
                <c:pt idx="853">
                  <c:v>2333.50024414062</c:v>
                </c:pt>
                <c:pt idx="854">
                  <c:v>2330.19604492187</c:v>
                </c:pt>
                <c:pt idx="855">
                  <c:v>2334.08374023437</c:v>
                </c:pt>
                <c:pt idx="856">
                  <c:v>2279.26342773437</c:v>
                </c:pt>
                <c:pt idx="857">
                  <c:v>2323.14892578125</c:v>
                </c:pt>
                <c:pt idx="858">
                  <c:v>2299.86962890625</c:v>
                </c:pt>
                <c:pt idx="859">
                  <c:v>2297.05078125</c:v>
                </c:pt>
                <c:pt idx="860">
                  <c:v>2293.1142578125</c:v>
                </c:pt>
                <c:pt idx="861">
                  <c:v>2293.74633789062</c:v>
                </c:pt>
                <c:pt idx="862">
                  <c:v>2268.52294921875</c:v>
                </c:pt>
                <c:pt idx="863">
                  <c:v>2273.3828125</c:v>
                </c:pt>
                <c:pt idx="864">
                  <c:v>2270.126953125</c:v>
                </c:pt>
                <c:pt idx="865">
                  <c:v>2267.4052734375</c:v>
                </c:pt>
                <c:pt idx="866">
                  <c:v>2275.6669921875</c:v>
                </c:pt>
                <c:pt idx="867">
                  <c:v>2277.85424804687</c:v>
                </c:pt>
                <c:pt idx="868">
                  <c:v>2261.67041015625</c:v>
                </c:pt>
                <c:pt idx="869">
                  <c:v>2257.0537109375</c:v>
                </c:pt>
                <c:pt idx="870">
                  <c:v>2303.61206054687</c:v>
                </c:pt>
                <c:pt idx="871">
                  <c:v>2338.84643554687</c:v>
                </c:pt>
                <c:pt idx="872">
                  <c:v>2309.63818359375</c:v>
                </c:pt>
                <c:pt idx="873">
                  <c:v>2323.82934570312</c:v>
                </c:pt>
                <c:pt idx="874">
                  <c:v>2333.74340820312</c:v>
                </c:pt>
                <c:pt idx="875">
                  <c:v>2367.1796875</c:v>
                </c:pt>
                <c:pt idx="876">
                  <c:v>2373.6435546875</c:v>
                </c:pt>
                <c:pt idx="877">
                  <c:v>2382.3427734375</c:v>
                </c:pt>
                <c:pt idx="878">
                  <c:v>2301.61938476562</c:v>
                </c:pt>
                <c:pt idx="879">
                  <c:v>2306.52783203125</c:v>
                </c:pt>
                <c:pt idx="880">
                  <c:v>2279.31201171875</c:v>
                </c:pt>
                <c:pt idx="881">
                  <c:v>2288.06030273437</c:v>
                </c:pt>
                <c:pt idx="882">
                  <c:v>2279.50659179687</c:v>
                </c:pt>
                <c:pt idx="883">
                  <c:v>2274.93823242187</c:v>
                </c:pt>
                <c:pt idx="884">
                  <c:v>2277.3193359375</c:v>
                </c:pt>
                <c:pt idx="885">
                  <c:v>2256.66479492187</c:v>
                </c:pt>
                <c:pt idx="886">
                  <c:v>2301.76513671875</c:v>
                </c:pt>
                <c:pt idx="887">
                  <c:v>2325.82177734375</c:v>
                </c:pt>
                <c:pt idx="888">
                  <c:v>2321.93383789062</c:v>
                </c:pt>
                <c:pt idx="889">
                  <c:v>2317.17114257812</c:v>
                </c:pt>
                <c:pt idx="890">
                  <c:v>2341.2763671875</c:v>
                </c:pt>
                <c:pt idx="891">
                  <c:v>2399.64428710937</c:v>
                </c:pt>
                <c:pt idx="892">
                  <c:v>2435.85107421875</c:v>
                </c:pt>
                <c:pt idx="893">
                  <c:v>2373.54614257812</c:v>
                </c:pt>
                <c:pt idx="894">
                  <c:v>2369.755859375</c:v>
                </c:pt>
                <c:pt idx="895">
                  <c:v>2324.072265625</c:v>
                </c:pt>
                <c:pt idx="896">
                  <c:v>2306.23608398437</c:v>
                </c:pt>
                <c:pt idx="897">
                  <c:v>2297.63403320312</c:v>
                </c:pt>
                <c:pt idx="898">
                  <c:v>2295.30126953125</c:v>
                </c:pt>
                <c:pt idx="899">
                  <c:v>2250.3955078125</c:v>
                </c:pt>
                <c:pt idx="900">
                  <c:v>2267.16235351562</c:v>
                </c:pt>
                <c:pt idx="901">
                  <c:v>2256.47045898437</c:v>
                </c:pt>
                <c:pt idx="902">
                  <c:v>2253.40869140625</c:v>
                </c:pt>
                <c:pt idx="903">
                  <c:v>2264.14916992187</c:v>
                </c:pt>
                <c:pt idx="904">
                  <c:v>2231.68481445312</c:v>
                </c:pt>
                <c:pt idx="905">
                  <c:v>2187.36181640625</c:v>
                </c:pt>
                <c:pt idx="906">
                  <c:v>2185.07788085937</c:v>
                </c:pt>
                <c:pt idx="907">
                  <c:v>2178.85693359375</c:v>
                </c:pt>
                <c:pt idx="908">
                  <c:v>2178.66284179687</c:v>
                </c:pt>
                <c:pt idx="909">
                  <c:v>2196.0126953125</c:v>
                </c:pt>
                <c:pt idx="910">
                  <c:v>2182.06469726562</c:v>
                </c:pt>
                <c:pt idx="911">
                  <c:v>2128.89697265625</c:v>
                </c:pt>
                <c:pt idx="912">
                  <c:v>2115.87231445312</c:v>
                </c:pt>
                <c:pt idx="913">
                  <c:v>2096.91870117187</c:v>
                </c:pt>
                <c:pt idx="914">
                  <c:v>2109.65161132812</c:v>
                </c:pt>
                <c:pt idx="915">
                  <c:v>2156.79296875</c:v>
                </c:pt>
                <c:pt idx="916">
                  <c:v>2142.79638671875</c:v>
                </c:pt>
                <c:pt idx="917">
                  <c:v>2184.78637695312</c:v>
                </c:pt>
                <c:pt idx="918">
                  <c:v>2154.84912109375</c:v>
                </c:pt>
                <c:pt idx="919">
                  <c:v>2131.47265625</c:v>
                </c:pt>
                <c:pt idx="920">
                  <c:v>2113.87963867187</c:v>
                </c:pt>
                <c:pt idx="921">
                  <c:v>2110.42919921875</c:v>
                </c:pt>
                <c:pt idx="922">
                  <c:v>2110.42919921875</c:v>
                </c:pt>
                <c:pt idx="923">
                  <c:v>2138.42260742187</c:v>
                </c:pt>
                <c:pt idx="924">
                  <c:v>2179.5859375</c:v>
                </c:pt>
                <c:pt idx="925">
                  <c:v>2183.27978515625</c:v>
                </c:pt>
                <c:pt idx="926">
                  <c:v>2192.99951171875</c:v>
                </c:pt>
                <c:pt idx="927">
                  <c:v>2207.67651367187</c:v>
                </c:pt>
                <c:pt idx="928">
                  <c:v>2183.03662109375</c:v>
                </c:pt>
                <c:pt idx="929">
                  <c:v>2181.77319335937</c:v>
                </c:pt>
                <c:pt idx="930">
                  <c:v>2195.57543945312</c:v>
                </c:pt>
                <c:pt idx="931">
                  <c:v>2171.27587890625</c:v>
                </c:pt>
                <c:pt idx="932">
                  <c:v>2175.21215820312</c:v>
                </c:pt>
                <c:pt idx="933">
                  <c:v>2181.67602539062</c:v>
                </c:pt>
                <c:pt idx="934">
                  <c:v>2181.67602539062</c:v>
                </c:pt>
                <c:pt idx="935">
                  <c:v>2186.39013671875</c:v>
                </c:pt>
                <c:pt idx="936">
                  <c:v>2225.12377929687</c:v>
                </c:pt>
                <c:pt idx="937">
                  <c:v>2284.17211914062</c:v>
                </c:pt>
                <c:pt idx="938">
                  <c:v>2299.86962890625</c:v>
                </c:pt>
                <c:pt idx="939">
                  <c:v>2295.35009765625</c:v>
                </c:pt>
                <c:pt idx="940">
                  <c:v>2300.30712890625</c:v>
                </c:pt>
                <c:pt idx="941">
                  <c:v>2308.4716796875</c:v>
                </c:pt>
                <c:pt idx="942">
                  <c:v>2285.14404296875</c:v>
                </c:pt>
                <c:pt idx="943">
                  <c:v>2331.5078125</c:v>
                </c:pt>
                <c:pt idx="944">
                  <c:v>2355.90478515625</c:v>
                </c:pt>
                <c:pt idx="945">
                  <c:v>2260.16381835937</c:v>
                </c:pt>
                <c:pt idx="946">
                  <c:v>2266.87060546875</c:v>
                </c:pt>
                <c:pt idx="947">
                  <c:v>2253.65185546875</c:v>
                </c:pt>
                <c:pt idx="948">
                  <c:v>2256.66479492187</c:v>
                </c:pt>
                <c:pt idx="949">
                  <c:v>2276.49340820312</c:v>
                </c:pt>
                <c:pt idx="950">
                  <c:v>2253.65185546875</c:v>
                </c:pt>
                <c:pt idx="951">
                  <c:v>2282.8115234375</c:v>
                </c:pt>
                <c:pt idx="952">
                  <c:v>2315.08154296875</c:v>
                </c:pt>
                <c:pt idx="953">
                  <c:v>2304.38940429687</c:v>
                </c:pt>
                <c:pt idx="954">
                  <c:v>2288.9345703125</c:v>
                </c:pt>
                <c:pt idx="955">
                  <c:v>2267.55102539062</c:v>
                </c:pt>
                <c:pt idx="956">
                  <c:v>2315.76147460937</c:v>
                </c:pt>
                <c:pt idx="957">
                  <c:v>2293.89184570312</c:v>
                </c:pt>
                <c:pt idx="958">
                  <c:v>2284.65795898437</c:v>
                </c:pt>
                <c:pt idx="959">
                  <c:v>2289.22631835937</c:v>
                </c:pt>
                <c:pt idx="960">
                  <c:v>2314.6923828125</c:v>
                </c:pt>
                <c:pt idx="961">
                  <c:v>2315.9560546875</c:v>
                </c:pt>
                <c:pt idx="962">
                  <c:v>2275.52172851562</c:v>
                </c:pt>
                <c:pt idx="963">
                  <c:v>2297.6826171875</c:v>
                </c:pt>
                <c:pt idx="964">
                  <c:v>2265.41284179687</c:v>
                </c:pt>
                <c:pt idx="965">
                  <c:v>2293.1142578125</c:v>
                </c:pt>
                <c:pt idx="966">
                  <c:v>2327.037109375</c:v>
                </c:pt>
                <c:pt idx="967">
                  <c:v>2313.52612304687</c:v>
                </c:pt>
                <c:pt idx="968">
                  <c:v>2295.83618164062</c:v>
                </c:pt>
                <c:pt idx="969">
                  <c:v>2300.404296875</c:v>
                </c:pt>
                <c:pt idx="970">
                  <c:v>2282.51977539062</c:v>
                </c:pt>
                <c:pt idx="971">
                  <c:v>2305.16723632812</c:v>
                </c:pt>
                <c:pt idx="972">
                  <c:v>2286.40795898437</c:v>
                </c:pt>
                <c:pt idx="973">
                  <c:v>2298.26611328125</c:v>
                </c:pt>
                <c:pt idx="974">
                  <c:v>2309.83251953125</c:v>
                </c:pt>
                <c:pt idx="975">
                  <c:v>2322.857421875</c:v>
                </c:pt>
                <c:pt idx="976">
                  <c:v>2326.16186523437</c:v>
                </c:pt>
                <c:pt idx="977">
                  <c:v>2328.10595703125</c:v>
                </c:pt>
                <c:pt idx="978">
                  <c:v>2309.83251953125</c:v>
                </c:pt>
                <c:pt idx="979">
                  <c:v>2267.3564453125</c:v>
                </c:pt>
                <c:pt idx="980">
                  <c:v>2254.04052734375</c:v>
                </c:pt>
                <c:pt idx="981">
                  <c:v>2262.205078125</c:v>
                </c:pt>
                <c:pt idx="982">
                  <c:v>2263.37158203125</c:v>
                </c:pt>
                <c:pt idx="983">
                  <c:v>2232.9482421875</c:v>
                </c:pt>
                <c:pt idx="984">
                  <c:v>2229.93505859375</c:v>
                </c:pt>
                <c:pt idx="985">
                  <c:v>2241.59912109375</c:v>
                </c:pt>
                <c:pt idx="986">
                  <c:v>2234.62548828125</c:v>
                </c:pt>
                <c:pt idx="987">
                  <c:v>2222.83911132812</c:v>
                </c:pt>
                <c:pt idx="988">
                  <c:v>2238.1611328125</c:v>
                </c:pt>
                <c:pt idx="989">
                  <c:v>2240.22412109375</c:v>
                </c:pt>
                <c:pt idx="990">
                  <c:v>2265.859375</c:v>
                </c:pt>
                <c:pt idx="991">
                  <c:v>2253.7783203125</c:v>
                </c:pt>
                <c:pt idx="992">
                  <c:v>2254.66235351562</c:v>
                </c:pt>
                <c:pt idx="993">
                  <c:v>2266.05615234375</c:v>
                </c:pt>
                <c:pt idx="994">
                  <c:v>2272.24389648437</c:v>
                </c:pt>
                <c:pt idx="995">
                  <c:v>2297.68334960937</c:v>
                </c:pt>
                <c:pt idx="996">
                  <c:v>2367.51806640625</c:v>
                </c:pt>
                <c:pt idx="997">
                  <c:v>2350.13305664062</c:v>
                </c:pt>
                <c:pt idx="998">
                  <c:v>2380.28686523437</c:v>
                </c:pt>
                <c:pt idx="999">
                  <c:v>2365.5537109375</c:v>
                </c:pt>
                <c:pt idx="1000">
                  <c:v>2474.77587890625</c:v>
                </c:pt>
                <c:pt idx="1001">
                  <c:v>2471.82885742187</c:v>
                </c:pt>
                <c:pt idx="1002">
                  <c:v>2481.94580078125</c:v>
                </c:pt>
                <c:pt idx="1003">
                  <c:v>2472.81127929687</c:v>
                </c:pt>
                <c:pt idx="1004">
                  <c:v>2465.14990234375</c:v>
                </c:pt>
                <c:pt idx="1005">
                  <c:v>2445.30932617187</c:v>
                </c:pt>
                <c:pt idx="1006">
                  <c:v>2421.048828125</c:v>
                </c:pt>
                <c:pt idx="1007">
                  <c:v>2435.58520507812</c:v>
                </c:pt>
                <c:pt idx="1008">
                  <c:v>2406.806640625</c:v>
                </c:pt>
                <c:pt idx="1009">
                  <c:v>2394.43090820312</c:v>
                </c:pt>
                <c:pt idx="1010">
                  <c:v>2372.42919921875</c:v>
                </c:pt>
                <c:pt idx="1011">
                  <c:v>2398.16333007812</c:v>
                </c:pt>
                <c:pt idx="1012">
                  <c:v>2409.94995117187</c:v>
                </c:pt>
                <c:pt idx="1013">
                  <c:v>2394.03784179687</c:v>
                </c:pt>
                <c:pt idx="1014">
                  <c:v>2476.34716796875</c:v>
                </c:pt>
                <c:pt idx="1015">
                  <c:v>2508.26879882812</c:v>
                </c:pt>
                <c:pt idx="1016">
                  <c:v>2498.44677734375</c:v>
                </c:pt>
                <c:pt idx="1017">
                  <c:v>2489.60693359375</c:v>
                </c:pt>
                <c:pt idx="1018">
                  <c:v>2490.4912109375</c:v>
                </c:pt>
                <c:pt idx="1019">
                  <c:v>2472.712890625</c:v>
                </c:pt>
                <c:pt idx="1020">
                  <c:v>2454.1494140625</c:v>
                </c:pt>
                <c:pt idx="1021">
                  <c:v>2473.59692382812</c:v>
                </c:pt>
                <c:pt idx="1022">
                  <c:v>2439.61254882812</c:v>
                </c:pt>
                <c:pt idx="1023">
                  <c:v>2450.71142578125</c:v>
                </c:pt>
                <c:pt idx="1024">
                  <c:v>2436.46948242187</c:v>
                </c:pt>
                <c:pt idx="1025">
                  <c:v>2522.41284179687</c:v>
                </c:pt>
                <c:pt idx="1026">
                  <c:v>2558.4599609375</c:v>
                </c:pt>
                <c:pt idx="1027">
                  <c:v>2622.30346679687</c:v>
                </c:pt>
                <c:pt idx="1028">
                  <c:v>2600.89135742187</c:v>
                </c:pt>
                <c:pt idx="1029">
                  <c:v>2583.11328125</c:v>
                </c:pt>
                <c:pt idx="1030">
                  <c:v>2584.78295898437</c:v>
                </c:pt>
                <c:pt idx="1031">
                  <c:v>2644.69799804687</c:v>
                </c:pt>
                <c:pt idx="1032">
                  <c:v>2607.17724609375</c:v>
                </c:pt>
                <c:pt idx="1033">
                  <c:v>2612.4814453125</c:v>
                </c:pt>
                <c:pt idx="1034">
                  <c:v>2602.36450195312</c:v>
                </c:pt>
                <c:pt idx="1035">
                  <c:v>2629.37548828125</c:v>
                </c:pt>
                <c:pt idx="1036">
                  <c:v>2617.29418945312</c:v>
                </c:pt>
                <c:pt idx="1037">
                  <c:v>2619.16064453125</c:v>
                </c:pt>
                <c:pt idx="1038">
                  <c:v>2586.55102539062</c:v>
                </c:pt>
                <c:pt idx="1039">
                  <c:v>2577.21997070312</c:v>
                </c:pt>
                <c:pt idx="1040">
                  <c:v>2594.99829101562</c:v>
                </c:pt>
                <c:pt idx="1041">
                  <c:v>2596.47143554687</c:v>
                </c:pt>
                <c:pt idx="1042">
                  <c:v>2575.35375976562</c:v>
                </c:pt>
                <c:pt idx="1043">
                  <c:v>2534.59228515625</c:v>
                </c:pt>
                <c:pt idx="1044">
                  <c:v>2535.08325195312</c:v>
                </c:pt>
                <c:pt idx="1045">
                  <c:v>2534.98510742187</c:v>
                </c:pt>
                <c:pt idx="1046">
                  <c:v>2523.98413085937</c:v>
                </c:pt>
                <c:pt idx="1047">
                  <c:v>2540.78002929687</c:v>
                </c:pt>
                <c:pt idx="1048">
                  <c:v>2514.06420898437</c:v>
                </c:pt>
                <c:pt idx="1049">
                  <c:v>2526.43969726562</c:v>
                </c:pt>
                <c:pt idx="1050">
                  <c:v>2477.3291015625</c:v>
                </c:pt>
                <c:pt idx="1051">
                  <c:v>2504.14379882812</c:v>
                </c:pt>
                <c:pt idx="1052">
                  <c:v>2493.14282226562</c:v>
                </c:pt>
                <c:pt idx="1053">
                  <c:v>2467.1142578125</c:v>
                </c:pt>
                <c:pt idx="1054">
                  <c:v>2453.46166992187</c:v>
                </c:pt>
                <c:pt idx="1055">
                  <c:v>2469.66796875</c:v>
                </c:pt>
                <c:pt idx="1056">
                  <c:v>2491.08032226562</c:v>
                </c:pt>
                <c:pt idx="1057">
                  <c:v>2499.62524414062</c:v>
                </c:pt>
                <c:pt idx="1058">
                  <c:v>2496.58056640625</c:v>
                </c:pt>
                <c:pt idx="1059">
                  <c:v>2472.41821289062</c:v>
                </c:pt>
                <c:pt idx="1060">
                  <c:v>2455.62255859375</c:v>
                </c:pt>
                <c:pt idx="1061">
                  <c:v>2472.81127929687</c:v>
                </c:pt>
                <c:pt idx="1062">
                  <c:v>2483.90991210937</c:v>
                </c:pt>
                <c:pt idx="1063">
                  <c:v>2448.45239257812</c:v>
                </c:pt>
                <c:pt idx="1064">
                  <c:v>2457.78344726562</c:v>
                </c:pt>
                <c:pt idx="1065">
                  <c:v>2474.18627929687</c:v>
                </c:pt>
                <c:pt idx="1066">
                  <c:v>2515.93017578125</c:v>
                </c:pt>
                <c:pt idx="1067">
                  <c:v>2557.37939453125</c:v>
                </c:pt>
                <c:pt idx="1068">
                  <c:v>2548.24487304687</c:v>
                </c:pt>
                <c:pt idx="1069">
                  <c:v>2545.5927734375</c:v>
                </c:pt>
                <c:pt idx="1070">
                  <c:v>2555.31689453125</c:v>
                </c:pt>
                <c:pt idx="1071">
                  <c:v>2471.63256835937</c:v>
                </c:pt>
                <c:pt idx="1072">
                  <c:v>2467.1142578125</c:v>
                </c:pt>
                <c:pt idx="1073">
                  <c:v>2452.67602539062</c:v>
                </c:pt>
                <c:pt idx="1074">
                  <c:v>2443.83618164062</c:v>
                </c:pt>
                <c:pt idx="1075">
                  <c:v>2425.66528320312</c:v>
                </c:pt>
                <c:pt idx="1076">
                  <c:v>2421.63818359375</c:v>
                </c:pt>
                <c:pt idx="1077">
                  <c:v>2416.23583984375</c:v>
                </c:pt>
                <c:pt idx="1078">
                  <c:v>2402.1904296875</c:v>
                </c:pt>
                <c:pt idx="1079">
                  <c:v>2392.66284179687</c:v>
                </c:pt>
                <c:pt idx="1080">
                  <c:v>2389.69311523437</c:v>
                </c:pt>
                <c:pt idx="1081">
                  <c:v>2384.54541015625</c:v>
                </c:pt>
                <c:pt idx="1082">
                  <c:v>2403.05712890625</c:v>
                </c:pt>
                <c:pt idx="1083">
                  <c:v>2400.08740234375</c:v>
                </c:pt>
                <c:pt idx="1084">
                  <c:v>2383.35766601562</c:v>
                </c:pt>
                <c:pt idx="1085">
                  <c:v>2403.25512695312</c:v>
                </c:pt>
                <c:pt idx="1086">
                  <c:v>2400.58227539062</c:v>
                </c:pt>
                <c:pt idx="1087">
                  <c:v>2379.79370117187</c:v>
                </c:pt>
                <c:pt idx="1088">
                  <c:v>2417.01538085937</c:v>
                </c:pt>
                <c:pt idx="1089">
                  <c:v>2403.94799804687</c:v>
                </c:pt>
                <c:pt idx="1090">
                  <c:v>2409.19482421875</c:v>
                </c:pt>
                <c:pt idx="1091">
                  <c:v>2399.79028320312</c:v>
                </c:pt>
                <c:pt idx="1092">
                  <c:v>2389.79223632812</c:v>
                </c:pt>
                <c:pt idx="1093">
                  <c:v>2400.7802734375</c:v>
                </c:pt>
                <c:pt idx="1094">
                  <c:v>2427.01342773437</c:v>
                </c:pt>
                <c:pt idx="1095">
                  <c:v>2441.763671875</c:v>
                </c:pt>
                <c:pt idx="1096">
                  <c:v>2439.6845703125</c:v>
                </c:pt>
                <c:pt idx="1097">
                  <c:v>2452.85083007812</c:v>
                </c:pt>
                <c:pt idx="1098">
                  <c:v>2423.35083007812</c:v>
                </c:pt>
                <c:pt idx="1099">
                  <c:v>2437.40771484375</c:v>
                </c:pt>
                <c:pt idx="1100">
                  <c:v>2315.05249023437</c:v>
                </c:pt>
                <c:pt idx="1101">
                  <c:v>2290.69995117187</c:v>
                </c:pt>
                <c:pt idx="1102">
                  <c:v>2283.27563476562</c:v>
                </c:pt>
                <c:pt idx="1103">
                  <c:v>2278.52392578125</c:v>
                </c:pt>
                <c:pt idx="1104">
                  <c:v>2282.384765625</c:v>
                </c:pt>
                <c:pt idx="1105">
                  <c:v>2237.837890625</c:v>
                </c:pt>
                <c:pt idx="1106">
                  <c:v>2270.40649414062</c:v>
                </c:pt>
                <c:pt idx="1107">
                  <c:v>2258.13134765625</c:v>
                </c:pt>
                <c:pt idx="1108">
                  <c:v>2252.68676757812</c:v>
                </c:pt>
                <c:pt idx="1109">
                  <c:v>2242.6884765625</c:v>
                </c:pt>
                <c:pt idx="1110">
                  <c:v>2257.04248046875</c:v>
                </c:pt>
                <c:pt idx="1111">
                  <c:v>2266.44677734375</c:v>
                </c:pt>
                <c:pt idx="1112">
                  <c:v>2279.41479492187</c:v>
                </c:pt>
                <c:pt idx="1113">
                  <c:v>2259.22021484375</c:v>
                </c:pt>
                <c:pt idx="1114">
                  <c:v>2262.38793945312</c:v>
                </c:pt>
                <c:pt idx="1115">
                  <c:v>2270.20849609375</c:v>
                </c:pt>
                <c:pt idx="1116">
                  <c:v>2267.1396484375</c:v>
                </c:pt>
                <c:pt idx="1117">
                  <c:v>2292.58081054687</c:v>
                </c:pt>
                <c:pt idx="1118">
                  <c:v>2299.609375</c:v>
                </c:pt>
                <c:pt idx="1119">
                  <c:v>2324.35766601562</c:v>
                </c:pt>
                <c:pt idx="1120">
                  <c:v>2360.09423828125</c:v>
                </c:pt>
                <c:pt idx="1121">
                  <c:v>2400.28540039062</c:v>
                </c:pt>
                <c:pt idx="1122">
                  <c:v>2375.23999023437</c:v>
                </c:pt>
                <c:pt idx="1123">
                  <c:v>2362.66796875</c:v>
                </c:pt>
                <c:pt idx="1124">
                  <c:v>2348.7099609375</c:v>
                </c:pt>
                <c:pt idx="1125">
                  <c:v>2381.9716796875</c:v>
                </c:pt>
                <c:pt idx="1126">
                  <c:v>2365.43969726562</c:v>
                </c:pt>
                <c:pt idx="1127">
                  <c:v>2329.80224609375</c:v>
                </c:pt>
                <c:pt idx="1128">
                  <c:v>2329.80224609375</c:v>
                </c:pt>
                <c:pt idx="1129">
                  <c:v>2336.6328125</c:v>
                </c:pt>
                <c:pt idx="1130">
                  <c:v>2389.59399414062</c:v>
                </c:pt>
                <c:pt idx="1131">
                  <c:v>2355.14453125</c:v>
                </c:pt>
                <c:pt idx="1132">
                  <c:v>2344.15625</c:v>
                </c:pt>
                <c:pt idx="1133">
                  <c:v>2366.52880859375</c:v>
                </c:pt>
                <c:pt idx="1134">
                  <c:v>2385.23852539062</c:v>
                </c:pt>
                <c:pt idx="1135">
                  <c:v>2376.72485351562</c:v>
                </c:pt>
                <c:pt idx="1136">
                  <c:v>2354.45141601562</c:v>
                </c:pt>
                <c:pt idx="1137">
                  <c:v>2328.91137695312</c:v>
                </c:pt>
                <c:pt idx="1138">
                  <c:v>2349.10595703125</c:v>
                </c:pt>
                <c:pt idx="1139">
                  <c:v>2333.56396484375</c:v>
                </c:pt>
                <c:pt idx="1140">
                  <c:v>2344.75024414062</c:v>
                </c:pt>
                <c:pt idx="1141">
                  <c:v>2347.1259765625</c:v>
                </c:pt>
                <c:pt idx="1142">
                  <c:v>2330.69311523437</c:v>
                </c:pt>
                <c:pt idx="1143">
                  <c:v>2399.79028320312</c:v>
                </c:pt>
                <c:pt idx="1144">
                  <c:v>2410.48168945312</c:v>
                </c:pt>
                <c:pt idx="1145">
                  <c:v>2428.89453125</c:v>
                </c:pt>
                <c:pt idx="1146">
                  <c:v>2438.1005859375</c:v>
                </c:pt>
                <c:pt idx="1147">
                  <c:v>2385.43627929687</c:v>
                </c:pt>
                <c:pt idx="1148">
                  <c:v>2281.98852539062</c:v>
                </c:pt>
                <c:pt idx="1149">
                  <c:v>2295.64965820312</c:v>
                </c:pt>
                <c:pt idx="1150">
                  <c:v>2289.01708984375</c:v>
                </c:pt>
                <c:pt idx="1151">
                  <c:v>2300.1044921875</c:v>
                </c:pt>
                <c:pt idx="1152">
                  <c:v>2256.34936523437</c:v>
                </c:pt>
                <c:pt idx="1153">
                  <c:v>2291.19506835937</c:v>
                </c:pt>
                <c:pt idx="1154">
                  <c:v>2321.78369140625</c:v>
                </c:pt>
                <c:pt idx="1155">
                  <c:v>2334.85107421875</c:v>
                </c:pt>
                <c:pt idx="1156">
                  <c:v>2350.98681640625</c:v>
                </c:pt>
                <c:pt idx="1157">
                  <c:v>2359.30224609375</c:v>
                </c:pt>
                <c:pt idx="1158">
                  <c:v>2314.55737304687</c:v>
                </c:pt>
                <c:pt idx="1159">
                  <c:v>2297.23364257812</c:v>
                </c:pt>
                <c:pt idx="1160">
                  <c:v>2238.53076171875</c:v>
                </c:pt>
                <c:pt idx="1161">
                  <c:v>2232.29418945312</c:v>
                </c:pt>
                <c:pt idx="1162">
                  <c:v>2203.2890625</c:v>
                </c:pt>
                <c:pt idx="1163">
                  <c:v>2172.50244140625</c:v>
                </c:pt>
                <c:pt idx="1164">
                  <c:v>2168.146484375</c:v>
                </c:pt>
                <c:pt idx="1165">
                  <c:v>2139.63647460937</c:v>
                </c:pt>
                <c:pt idx="1166">
                  <c:v>2115.38305664062</c:v>
                </c:pt>
                <c:pt idx="1167">
                  <c:v>2138.25073242187</c:v>
                </c:pt>
                <c:pt idx="1168">
                  <c:v>2153.79248046875</c:v>
                </c:pt>
                <c:pt idx="1169">
                  <c:v>2136.46875</c:v>
                </c:pt>
                <c:pt idx="1170">
                  <c:v>2113.79931640625</c:v>
                </c:pt>
                <c:pt idx="1171">
                  <c:v>2056.38354492187</c:v>
                </c:pt>
                <c:pt idx="1172">
                  <c:v>2061.72900390625</c:v>
                </c:pt>
                <c:pt idx="1173">
                  <c:v>2031.5361328125</c:v>
                </c:pt>
                <c:pt idx="1174">
                  <c:v>2064.005859375</c:v>
                </c:pt>
                <c:pt idx="1175">
                  <c:v>2113.30444335937</c:v>
                </c:pt>
                <c:pt idx="1176">
                  <c:v>2053.51245117187</c:v>
                </c:pt>
                <c:pt idx="1177">
                  <c:v>2034.505859375</c:v>
                </c:pt>
                <c:pt idx="1178">
                  <c:v>2043.91015625</c:v>
                </c:pt>
                <c:pt idx="1179">
                  <c:v>2044.50427246093</c:v>
                </c:pt>
                <c:pt idx="1180">
                  <c:v>2063.80786132812</c:v>
                </c:pt>
                <c:pt idx="1181">
                  <c:v>2089.34814453125</c:v>
                </c:pt>
                <c:pt idx="1182">
                  <c:v>2123.99584960937</c:v>
                </c:pt>
                <c:pt idx="1183">
                  <c:v>2111.72045898437</c:v>
                </c:pt>
                <c:pt idx="1184">
                  <c:v>2133.59814453125</c:v>
                </c:pt>
                <c:pt idx="1185">
                  <c:v>2105.78100585937</c:v>
                </c:pt>
                <c:pt idx="1186">
                  <c:v>2135.875</c:v>
                </c:pt>
                <c:pt idx="1187">
                  <c:v>2117.56127929687</c:v>
                </c:pt>
                <c:pt idx="1188">
                  <c:v>2218.23706054687</c:v>
                </c:pt>
                <c:pt idx="1189">
                  <c:v>2209.03076171875</c:v>
                </c:pt>
                <c:pt idx="1190">
                  <c:v>2287.43310546875</c:v>
                </c:pt>
                <c:pt idx="1191">
                  <c:v>2344.9482421875</c:v>
                </c:pt>
                <c:pt idx="1192">
                  <c:v>2342.572265625</c:v>
                </c:pt>
                <c:pt idx="1193">
                  <c:v>2303.8662109375</c:v>
                </c:pt>
                <c:pt idx="1194">
                  <c:v>2304.85620117187</c:v>
                </c:pt>
                <c:pt idx="1195">
                  <c:v>2266.44677734375</c:v>
                </c:pt>
                <c:pt idx="1196">
                  <c:v>2291.09594726562</c:v>
                </c:pt>
                <c:pt idx="1197">
                  <c:v>2228.2353515625</c:v>
                </c:pt>
                <c:pt idx="1198">
                  <c:v>2228.2353515625</c:v>
                </c:pt>
                <c:pt idx="1199">
                  <c:v>2286.04736328125</c:v>
                </c:pt>
                <c:pt idx="1200">
                  <c:v>2303.96508789062</c:v>
                </c:pt>
                <c:pt idx="1201">
                  <c:v>2293.76879882812</c:v>
                </c:pt>
                <c:pt idx="1202">
                  <c:v>2249.32080078125</c:v>
                </c:pt>
                <c:pt idx="1203">
                  <c:v>2264.66479492187</c:v>
                </c:pt>
                <c:pt idx="1204">
                  <c:v>2283.96850585937</c:v>
                </c:pt>
                <c:pt idx="1205">
                  <c:v>2239.2236328125</c:v>
                </c:pt>
                <c:pt idx="1206">
                  <c:v>2244.47021484375</c:v>
                </c:pt>
                <c:pt idx="1207">
                  <c:v>2226.05737304687</c:v>
                </c:pt>
                <c:pt idx="1208">
                  <c:v>2249.32080078125</c:v>
                </c:pt>
                <c:pt idx="1209">
                  <c:v>2231.50219726562</c:v>
                </c:pt>
                <c:pt idx="1210">
                  <c:v>2210.41650390625</c:v>
                </c:pt>
                <c:pt idx="1211">
                  <c:v>2187.05419921875</c:v>
                </c:pt>
                <c:pt idx="1212">
                  <c:v>2157.05932617187</c:v>
                </c:pt>
                <c:pt idx="1213">
                  <c:v>2181.41186523437</c:v>
                </c:pt>
                <c:pt idx="1214">
                  <c:v>2174.38305664062</c:v>
                </c:pt>
                <c:pt idx="1215">
                  <c:v>2187.15307617187</c:v>
                </c:pt>
                <c:pt idx="1216">
                  <c:v>2176.26391601562</c:v>
                </c:pt>
                <c:pt idx="1217">
                  <c:v>2176.26391601562</c:v>
                </c:pt>
                <c:pt idx="1218">
                  <c:v>2131.81616210937</c:v>
                </c:pt>
                <c:pt idx="1219">
                  <c:v>2063.31298828125</c:v>
                </c:pt>
                <c:pt idx="1220">
                  <c:v>2072.6181640625</c:v>
                </c:pt>
                <c:pt idx="1221">
                  <c:v>2069.54956054687</c:v>
                </c:pt>
                <c:pt idx="1222">
                  <c:v>2058.46215820312</c:v>
                </c:pt>
                <c:pt idx="1223">
                  <c:v>2100.13842773437</c:v>
                </c:pt>
                <c:pt idx="1224">
                  <c:v>2088.85327148437</c:v>
                </c:pt>
                <c:pt idx="1225">
                  <c:v>2111.32470703125</c:v>
                </c:pt>
                <c:pt idx="1226">
                  <c:v>2147.65502929687</c:v>
                </c:pt>
                <c:pt idx="1227">
                  <c:v>2118.25415039062</c:v>
                </c:pt>
                <c:pt idx="1228">
                  <c:v>2146.96215820312</c:v>
                </c:pt>
                <c:pt idx="1229">
                  <c:v>2134.39013671875</c:v>
                </c:pt>
                <c:pt idx="1230">
                  <c:v>2177.74877929687</c:v>
                </c:pt>
                <c:pt idx="1231">
                  <c:v>2175.47216796875</c:v>
                </c:pt>
                <c:pt idx="1232">
                  <c:v>2196.16162109375</c:v>
                </c:pt>
                <c:pt idx="1233">
                  <c:v>2172.50244140625</c:v>
                </c:pt>
                <c:pt idx="1234">
                  <c:v>2162.89990234375</c:v>
                </c:pt>
                <c:pt idx="1235">
                  <c:v>2160.10009765625</c:v>
                </c:pt>
                <c:pt idx="1236">
                  <c:v>2157.80004882812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A4-4957-8E8F-DBA8E5C4A7BD}"/>
            </c:ext>
          </c:extLst>
        </c:ser>
        <c:ser>
          <c:idx val="1"/>
          <c:order val="1"/>
          <c:tx>
            <c:v>Predicted hul price</c:v>
          </c:tx>
          <c:spPr>
            <a:ln w="19050">
              <a:noFill/>
            </a:ln>
          </c:spPr>
          <c:xVal>
            <c:numRef>
              <c:f>Forecasted!$J$4:$J$1240</c:f>
              <c:numCache>
                <c:formatCode>General</c:formatCode>
                <c:ptCount val="1237"/>
                <c:pt idx="0">
                  <c:v>15860.349609375</c:v>
                </c:pt>
                <c:pt idx="1">
                  <c:v>15814.7001953125</c:v>
                </c:pt>
                <c:pt idx="2">
                  <c:v>15748.4501953125</c:v>
                </c:pt>
                <c:pt idx="3">
                  <c:v>15721.5</c:v>
                </c:pt>
                <c:pt idx="4">
                  <c:v>15680</c:v>
                </c:pt>
                <c:pt idx="5">
                  <c:v>15722.2001953125</c:v>
                </c:pt>
                <c:pt idx="6">
                  <c:v>15834.349609375</c:v>
                </c:pt>
                <c:pt idx="7">
                  <c:v>15818.25</c:v>
                </c:pt>
                <c:pt idx="8">
                  <c:v>15879.650390625</c:v>
                </c:pt>
                <c:pt idx="9">
                  <c:v>15727.900390625</c:v>
                </c:pt>
                <c:pt idx="10">
                  <c:v>15689.7998046875</c:v>
                </c:pt>
                <c:pt idx="11">
                  <c:v>15692.599609375</c:v>
                </c:pt>
                <c:pt idx="12">
                  <c:v>15812.349609375</c:v>
                </c:pt>
                <c:pt idx="13">
                  <c:v>15853.9501953125</c:v>
                </c:pt>
                <c:pt idx="14">
                  <c:v>15924.2001953125</c:v>
                </c:pt>
                <c:pt idx="15">
                  <c:v>15923.400390625</c:v>
                </c:pt>
                <c:pt idx="16">
                  <c:v>15752.400390625</c:v>
                </c:pt>
                <c:pt idx="17">
                  <c:v>15632.099609375</c:v>
                </c:pt>
                <c:pt idx="18">
                  <c:v>15824.0498046875</c:v>
                </c:pt>
                <c:pt idx="19">
                  <c:v>15856.0498046875</c:v>
                </c:pt>
                <c:pt idx="20">
                  <c:v>15824.4501953125</c:v>
                </c:pt>
                <c:pt idx="21">
                  <c:v>15746.4501953125</c:v>
                </c:pt>
                <c:pt idx="22">
                  <c:v>15709.400390625</c:v>
                </c:pt>
                <c:pt idx="23">
                  <c:v>15778.4501953125</c:v>
                </c:pt>
                <c:pt idx="24">
                  <c:v>15763.0498046875</c:v>
                </c:pt>
                <c:pt idx="25">
                  <c:v>15885.150390625</c:v>
                </c:pt>
                <c:pt idx="26">
                  <c:v>16130.75</c:v>
                </c:pt>
                <c:pt idx="27">
                  <c:v>16258.7998046875</c:v>
                </c:pt>
                <c:pt idx="28">
                  <c:v>16294.599609375</c:v>
                </c:pt>
                <c:pt idx="29">
                  <c:v>16238.2001953125</c:v>
                </c:pt>
                <c:pt idx="30">
                  <c:v>16258.25</c:v>
                </c:pt>
                <c:pt idx="31">
                  <c:v>16280.099609375</c:v>
                </c:pt>
                <c:pt idx="32">
                  <c:v>16282.25</c:v>
                </c:pt>
                <c:pt idx="33">
                  <c:v>16364.400390625</c:v>
                </c:pt>
                <c:pt idx="34">
                  <c:v>16529.099609375</c:v>
                </c:pt>
                <c:pt idx="35">
                  <c:v>16563.05078125</c:v>
                </c:pt>
                <c:pt idx="36">
                  <c:v>16614.599609375</c:v>
                </c:pt>
                <c:pt idx="37">
                  <c:v>16568.849609375</c:v>
                </c:pt>
                <c:pt idx="38">
                  <c:v>16450.5</c:v>
                </c:pt>
                <c:pt idx="39">
                  <c:v>16496.44921875</c:v>
                </c:pt>
                <c:pt idx="40">
                  <c:v>16624.599609375</c:v>
                </c:pt>
                <c:pt idx="41">
                  <c:v>16634.650390625</c:v>
                </c:pt>
                <c:pt idx="42">
                  <c:v>16636.900390625</c:v>
                </c:pt>
                <c:pt idx="43">
                  <c:v>16705.19921875</c:v>
                </c:pt>
                <c:pt idx="44">
                  <c:v>16931.05078125</c:v>
                </c:pt>
                <c:pt idx="45">
                  <c:v>17132.19921875</c:v>
                </c:pt>
                <c:pt idx="46">
                  <c:v>17076.25</c:v>
                </c:pt>
                <c:pt idx="47">
                  <c:v>17234.150390625</c:v>
                </c:pt>
                <c:pt idx="48">
                  <c:v>17323.599609375</c:v>
                </c:pt>
                <c:pt idx="49">
                  <c:v>17377.80078125</c:v>
                </c:pt>
                <c:pt idx="50">
                  <c:v>17362.099609375</c:v>
                </c:pt>
                <c:pt idx="51">
                  <c:v>17353.5</c:v>
                </c:pt>
                <c:pt idx="52">
                  <c:v>17369.25</c:v>
                </c:pt>
                <c:pt idx="53">
                  <c:v>17355.30078125</c:v>
                </c:pt>
                <c:pt idx="54">
                  <c:v>17380</c:v>
                </c:pt>
                <c:pt idx="55">
                  <c:v>17519.44921875</c:v>
                </c:pt>
                <c:pt idx="56">
                  <c:v>17629.5</c:v>
                </c:pt>
                <c:pt idx="57">
                  <c:v>17585.150390625</c:v>
                </c:pt>
                <c:pt idx="58">
                  <c:v>17396.900390625</c:v>
                </c:pt>
                <c:pt idx="59">
                  <c:v>17562</c:v>
                </c:pt>
                <c:pt idx="60">
                  <c:v>17546.650390625</c:v>
                </c:pt>
                <c:pt idx="61">
                  <c:v>17822.94921875</c:v>
                </c:pt>
                <c:pt idx="62">
                  <c:v>17853.19921875</c:v>
                </c:pt>
                <c:pt idx="63">
                  <c:v>17855.099609375</c:v>
                </c:pt>
                <c:pt idx="64">
                  <c:v>17748.599609375</c:v>
                </c:pt>
                <c:pt idx="65">
                  <c:v>17711.30078125</c:v>
                </c:pt>
                <c:pt idx="66">
                  <c:v>17618.150390625</c:v>
                </c:pt>
                <c:pt idx="67">
                  <c:v>17532.05078125</c:v>
                </c:pt>
                <c:pt idx="68">
                  <c:v>17691.25</c:v>
                </c:pt>
                <c:pt idx="69">
                  <c:v>17822.30078125</c:v>
                </c:pt>
                <c:pt idx="70">
                  <c:v>17646</c:v>
                </c:pt>
                <c:pt idx="71">
                  <c:v>17790.349609375</c:v>
                </c:pt>
                <c:pt idx="72">
                  <c:v>17895.19921875</c:v>
                </c:pt>
                <c:pt idx="73">
                  <c:v>17945.94921875</c:v>
                </c:pt>
                <c:pt idx="74">
                  <c:v>17991.94921875</c:v>
                </c:pt>
                <c:pt idx="75">
                  <c:v>18161.75</c:v>
                </c:pt>
                <c:pt idx="76">
                  <c:v>18338.55078125</c:v>
                </c:pt>
                <c:pt idx="77">
                  <c:v>18477.05078125</c:v>
                </c:pt>
                <c:pt idx="78">
                  <c:v>18418.75</c:v>
                </c:pt>
                <c:pt idx="79">
                  <c:v>18266.599609375</c:v>
                </c:pt>
                <c:pt idx="80">
                  <c:v>18178.099609375</c:v>
                </c:pt>
                <c:pt idx="81">
                  <c:v>18114.900390625</c:v>
                </c:pt>
                <c:pt idx="82">
                  <c:v>18125.400390625</c:v>
                </c:pt>
                <c:pt idx="83">
                  <c:v>18268.400390625</c:v>
                </c:pt>
                <c:pt idx="84">
                  <c:v>18210.94921875</c:v>
                </c:pt>
                <c:pt idx="85">
                  <c:v>17857.25</c:v>
                </c:pt>
                <c:pt idx="86">
                  <c:v>17671.650390625</c:v>
                </c:pt>
                <c:pt idx="87">
                  <c:v>17929.650390625</c:v>
                </c:pt>
                <c:pt idx="88">
                  <c:v>17888.94921875</c:v>
                </c:pt>
                <c:pt idx="89">
                  <c:v>17829.19921875</c:v>
                </c:pt>
                <c:pt idx="90">
                  <c:v>17916.80078125</c:v>
                </c:pt>
                <c:pt idx="91">
                  <c:v>18068.55078125</c:v>
                </c:pt>
                <c:pt idx="92">
                  <c:v>18044.25</c:v>
                </c:pt>
                <c:pt idx="93">
                  <c:v>18017.19921875</c:v>
                </c:pt>
                <c:pt idx="94">
                  <c:v>17873.599609375</c:v>
                </c:pt>
                <c:pt idx="95">
                  <c:v>18102.75</c:v>
                </c:pt>
                <c:pt idx="96">
                  <c:v>18109.44921875</c:v>
                </c:pt>
                <c:pt idx="97">
                  <c:v>17999.19921875</c:v>
                </c:pt>
                <c:pt idx="98">
                  <c:v>17898.650390625</c:v>
                </c:pt>
                <c:pt idx="99">
                  <c:v>17764.80078125</c:v>
                </c:pt>
                <c:pt idx="100">
                  <c:v>17416.55078125</c:v>
                </c:pt>
                <c:pt idx="101">
                  <c:v>17503.349609375</c:v>
                </c:pt>
                <c:pt idx="102">
                  <c:v>17415.05078125</c:v>
                </c:pt>
                <c:pt idx="103">
                  <c:v>17536.25</c:v>
                </c:pt>
                <c:pt idx="104">
                  <c:v>17026.44921875</c:v>
                </c:pt>
                <c:pt idx="105">
                  <c:v>17053.94921875</c:v>
                </c:pt>
                <c:pt idx="106">
                  <c:v>16983.19921875</c:v>
                </c:pt>
                <c:pt idx="107">
                  <c:v>17166.900390625</c:v>
                </c:pt>
                <c:pt idx="108">
                  <c:v>17401.650390625</c:v>
                </c:pt>
                <c:pt idx="109">
                  <c:v>17196.69921875</c:v>
                </c:pt>
                <c:pt idx="110">
                  <c:v>16912.25</c:v>
                </c:pt>
                <c:pt idx="111">
                  <c:v>17176.69921875</c:v>
                </c:pt>
                <c:pt idx="112">
                  <c:v>17469.75</c:v>
                </c:pt>
                <c:pt idx="113">
                  <c:v>17516.849609375</c:v>
                </c:pt>
                <c:pt idx="114">
                  <c:v>17511.30078125</c:v>
                </c:pt>
                <c:pt idx="115">
                  <c:v>17368.25</c:v>
                </c:pt>
                <c:pt idx="116">
                  <c:v>17324.900390625</c:v>
                </c:pt>
                <c:pt idx="117">
                  <c:v>17221.400390625</c:v>
                </c:pt>
                <c:pt idx="118">
                  <c:v>17248.400390625</c:v>
                </c:pt>
                <c:pt idx="119">
                  <c:v>16985.19921875</c:v>
                </c:pt>
                <c:pt idx="120">
                  <c:v>16614.19921875</c:v>
                </c:pt>
                <c:pt idx="121">
                  <c:v>16770.849609375</c:v>
                </c:pt>
                <c:pt idx="122">
                  <c:v>16955.44921875</c:v>
                </c:pt>
                <c:pt idx="123">
                  <c:v>17072.599609375</c:v>
                </c:pt>
                <c:pt idx="124">
                  <c:v>17003.75</c:v>
                </c:pt>
                <c:pt idx="125">
                  <c:v>17086.25</c:v>
                </c:pt>
                <c:pt idx="126">
                  <c:v>17233.25</c:v>
                </c:pt>
                <c:pt idx="127">
                  <c:v>17213.599609375</c:v>
                </c:pt>
                <c:pt idx="128">
                  <c:v>17203.94921875</c:v>
                </c:pt>
                <c:pt idx="129">
                  <c:v>17354.05078125</c:v>
                </c:pt>
                <c:pt idx="130">
                  <c:v>17625.69921875</c:v>
                </c:pt>
                <c:pt idx="131">
                  <c:v>17805.25</c:v>
                </c:pt>
                <c:pt idx="132">
                  <c:v>17925.25</c:v>
                </c:pt>
                <c:pt idx="133">
                  <c:v>17745.900390625</c:v>
                </c:pt>
                <c:pt idx="134">
                  <c:v>17812.69921875</c:v>
                </c:pt>
                <c:pt idx="135">
                  <c:v>18003.30078125</c:v>
                </c:pt>
                <c:pt idx="136">
                  <c:v>18055.75</c:v>
                </c:pt>
                <c:pt idx="137">
                  <c:v>18212.349609375</c:v>
                </c:pt>
                <c:pt idx="138">
                  <c:v>18257.80078125</c:v>
                </c:pt>
                <c:pt idx="139">
                  <c:v>18255.75</c:v>
                </c:pt>
                <c:pt idx="140">
                  <c:v>18308.099609375</c:v>
                </c:pt>
                <c:pt idx="141">
                  <c:v>18113.05078125</c:v>
                </c:pt>
                <c:pt idx="142">
                  <c:v>17938.400390625</c:v>
                </c:pt>
                <c:pt idx="143">
                  <c:v>17757</c:v>
                </c:pt>
                <c:pt idx="144">
                  <c:v>17617.150390625</c:v>
                </c:pt>
                <c:pt idx="145">
                  <c:v>17149.099609375</c:v>
                </c:pt>
                <c:pt idx="146">
                  <c:v>17277.94921875</c:v>
                </c:pt>
                <c:pt idx="147">
                  <c:v>17110.150390625</c:v>
                </c:pt>
                <c:pt idx="148">
                  <c:v>17101.94921875</c:v>
                </c:pt>
                <c:pt idx="149">
                  <c:v>17339.849609375</c:v>
                </c:pt>
                <c:pt idx="150">
                  <c:v>17576.849609375</c:v>
                </c:pt>
                <c:pt idx="151">
                  <c:v>17780</c:v>
                </c:pt>
                <c:pt idx="152">
                  <c:v>17560.19921875</c:v>
                </c:pt>
                <c:pt idx="153">
                  <c:v>17516.30078125</c:v>
                </c:pt>
                <c:pt idx="154">
                  <c:v>17213.599609375</c:v>
                </c:pt>
                <c:pt idx="155">
                  <c:v>17266.75</c:v>
                </c:pt>
                <c:pt idx="156">
                  <c:v>17463.80078125</c:v>
                </c:pt>
                <c:pt idx="157">
                  <c:v>17605.849609375</c:v>
                </c:pt>
                <c:pt idx="158">
                  <c:v>17374.75</c:v>
                </c:pt>
                <c:pt idx="159">
                  <c:v>16842.80078125</c:v>
                </c:pt>
                <c:pt idx="160">
                  <c:v>17352.44921875</c:v>
                </c:pt>
                <c:pt idx="161">
                  <c:v>17322.19921875</c:v>
                </c:pt>
                <c:pt idx="162">
                  <c:v>17304.599609375</c:v>
                </c:pt>
                <c:pt idx="163">
                  <c:v>17276.30078125</c:v>
                </c:pt>
                <c:pt idx="164">
                  <c:v>17206.650390625</c:v>
                </c:pt>
                <c:pt idx="165">
                  <c:v>17092.19921875</c:v>
                </c:pt>
                <c:pt idx="166">
                  <c:v>17063.25</c:v>
                </c:pt>
                <c:pt idx="167">
                  <c:v>16247.9501953125</c:v>
                </c:pt>
                <c:pt idx="168">
                  <c:v>16658.400390625</c:v>
                </c:pt>
                <c:pt idx="169">
                  <c:v>16793.900390625</c:v>
                </c:pt>
                <c:pt idx="170">
                  <c:v>16605.94921875</c:v>
                </c:pt>
                <c:pt idx="171">
                  <c:v>16498.05078125</c:v>
                </c:pt>
                <c:pt idx="172">
                  <c:v>16245.349609375</c:v>
                </c:pt>
                <c:pt idx="173">
                  <c:v>15863.150390625</c:v>
                </c:pt>
                <c:pt idx="174">
                  <c:v>16013.4501953125</c:v>
                </c:pt>
                <c:pt idx="175">
                  <c:v>16345.349609375</c:v>
                </c:pt>
                <c:pt idx="176">
                  <c:v>16594.900390625</c:v>
                </c:pt>
                <c:pt idx="177">
                  <c:v>16630.44921875</c:v>
                </c:pt>
                <c:pt idx="178">
                  <c:v>16871.30078125</c:v>
                </c:pt>
                <c:pt idx="179">
                  <c:v>16663</c:v>
                </c:pt>
                <c:pt idx="180">
                  <c:v>16975.349609375</c:v>
                </c:pt>
                <c:pt idx="181">
                  <c:v>17287.05078125</c:v>
                </c:pt>
                <c:pt idx="182">
                  <c:v>17117.599609375</c:v>
                </c:pt>
                <c:pt idx="183">
                  <c:v>17315.5</c:v>
                </c:pt>
                <c:pt idx="184">
                  <c:v>17245.650390625</c:v>
                </c:pt>
                <c:pt idx="185">
                  <c:v>17222.75</c:v>
                </c:pt>
                <c:pt idx="186">
                  <c:v>17153</c:v>
                </c:pt>
                <c:pt idx="187">
                  <c:v>17222</c:v>
                </c:pt>
                <c:pt idx="188">
                  <c:v>17325.30078125</c:v>
                </c:pt>
                <c:pt idx="189">
                  <c:v>17498.25</c:v>
                </c:pt>
                <c:pt idx="190">
                  <c:v>17464.75</c:v>
                </c:pt>
                <c:pt idx="191">
                  <c:v>17670.44921875</c:v>
                </c:pt>
                <c:pt idx="192">
                  <c:v>18053.400390625</c:v>
                </c:pt>
                <c:pt idx="193">
                  <c:v>17957.400390625</c:v>
                </c:pt>
                <c:pt idx="194">
                  <c:v>17807.650390625</c:v>
                </c:pt>
                <c:pt idx="195">
                  <c:v>17639.55078125</c:v>
                </c:pt>
                <c:pt idx="196">
                  <c:v>17784.349609375</c:v>
                </c:pt>
                <c:pt idx="197">
                  <c:v>17674.94921875</c:v>
                </c:pt>
                <c:pt idx="198">
                  <c:v>17530.30078125</c:v>
                </c:pt>
                <c:pt idx="199">
                  <c:v>17475.650390625</c:v>
                </c:pt>
                <c:pt idx="200">
                  <c:v>17173.650390625</c:v>
                </c:pt>
                <c:pt idx="201">
                  <c:v>16958.650390625</c:v>
                </c:pt>
                <c:pt idx="202">
                  <c:v>17136.55078125</c:v>
                </c:pt>
                <c:pt idx="203">
                  <c:v>17392.599609375</c:v>
                </c:pt>
                <c:pt idx="204">
                  <c:v>17171.94921875</c:v>
                </c:pt>
                <c:pt idx="205">
                  <c:v>16953.94921875</c:v>
                </c:pt>
                <c:pt idx="206">
                  <c:v>17200.80078125</c:v>
                </c:pt>
                <c:pt idx="207">
                  <c:v>17038.400390625</c:v>
                </c:pt>
                <c:pt idx="208">
                  <c:v>17245.05078125</c:v>
                </c:pt>
                <c:pt idx="209">
                  <c:v>17102.55078125</c:v>
                </c:pt>
                <c:pt idx="210">
                  <c:v>17069.099609375</c:v>
                </c:pt>
                <c:pt idx="211">
                  <c:v>16677.599609375</c:v>
                </c:pt>
                <c:pt idx="212">
                  <c:v>16682.650390625</c:v>
                </c:pt>
                <c:pt idx="213">
                  <c:v>16411.25</c:v>
                </c:pt>
                <c:pt idx="214">
                  <c:v>16301.849609375</c:v>
                </c:pt>
                <c:pt idx="215">
                  <c:v>16240.0498046875</c:v>
                </c:pt>
                <c:pt idx="216">
                  <c:v>16167.099609375</c:v>
                </c:pt>
                <c:pt idx="217">
                  <c:v>15808</c:v>
                </c:pt>
                <c:pt idx="218">
                  <c:v>15782.150390625</c:v>
                </c:pt>
                <c:pt idx="219">
                  <c:v>15842.2998046875</c:v>
                </c:pt>
                <c:pt idx="220">
                  <c:v>16259.2998046875</c:v>
                </c:pt>
                <c:pt idx="221">
                  <c:v>16240.2998046875</c:v>
                </c:pt>
                <c:pt idx="222">
                  <c:v>15809.400390625</c:v>
                </c:pt>
                <c:pt idx="223">
                  <c:v>16266.150390625</c:v>
                </c:pt>
                <c:pt idx="224">
                  <c:v>16214.7001953125</c:v>
                </c:pt>
                <c:pt idx="225">
                  <c:v>16125.150390625</c:v>
                </c:pt>
                <c:pt idx="226">
                  <c:v>16025.7998046875</c:v>
                </c:pt>
                <c:pt idx="227">
                  <c:v>16170.150390625</c:v>
                </c:pt>
                <c:pt idx="228">
                  <c:v>16352.4501953125</c:v>
                </c:pt>
                <c:pt idx="229">
                  <c:v>16661.400390625</c:v>
                </c:pt>
                <c:pt idx="230">
                  <c:v>16584.55078125</c:v>
                </c:pt>
                <c:pt idx="231">
                  <c:v>16522.75</c:v>
                </c:pt>
                <c:pt idx="232">
                  <c:v>16628</c:v>
                </c:pt>
                <c:pt idx="233">
                  <c:v>16584.30078125</c:v>
                </c:pt>
                <c:pt idx="234">
                  <c:v>16569.55078125</c:v>
                </c:pt>
                <c:pt idx="235">
                  <c:v>16416.349609375</c:v>
                </c:pt>
                <c:pt idx="236">
                  <c:v>16356.25</c:v>
                </c:pt>
                <c:pt idx="237">
                  <c:v>16478.099609375</c:v>
                </c:pt>
                <c:pt idx="238">
                  <c:v>16201.7998046875</c:v>
                </c:pt>
                <c:pt idx="239">
                  <c:v>15774.400390625</c:v>
                </c:pt>
                <c:pt idx="240">
                  <c:v>15732.099609375</c:v>
                </c:pt>
                <c:pt idx="241">
                  <c:v>15692.150390625</c:v>
                </c:pt>
                <c:pt idx="242">
                  <c:v>15360.599609375</c:v>
                </c:pt>
                <c:pt idx="243">
                  <c:v>15293.5</c:v>
                </c:pt>
                <c:pt idx="244">
                  <c:v>15350.150390625</c:v>
                </c:pt>
                <c:pt idx="245">
                  <c:v>15638.7998046875</c:v>
                </c:pt>
                <c:pt idx="246">
                  <c:v>15413.2998046875</c:v>
                </c:pt>
                <c:pt idx="247">
                  <c:v>15556.650390625</c:v>
                </c:pt>
                <c:pt idx="248">
                  <c:v>15699.25</c:v>
                </c:pt>
                <c:pt idx="249">
                  <c:v>15832.0498046875</c:v>
                </c:pt>
                <c:pt idx="250">
                  <c:v>15850.2001953125</c:v>
                </c:pt>
                <c:pt idx="251">
                  <c:v>15799.099609375</c:v>
                </c:pt>
                <c:pt idx="252">
                  <c:v>15780.25</c:v>
                </c:pt>
                <c:pt idx="253">
                  <c:v>15752.0498046875</c:v>
                </c:pt>
                <c:pt idx="254">
                  <c:v>15835.349609375</c:v>
                </c:pt>
                <c:pt idx="255">
                  <c:v>15810.849609375</c:v>
                </c:pt>
                <c:pt idx="256">
                  <c:v>15989.7998046875</c:v>
                </c:pt>
                <c:pt idx="257">
                  <c:v>16132.900390625</c:v>
                </c:pt>
                <c:pt idx="258">
                  <c:v>16220.599609375</c:v>
                </c:pt>
                <c:pt idx="259">
                  <c:v>16216</c:v>
                </c:pt>
                <c:pt idx="260">
                  <c:v>16058.2998046875</c:v>
                </c:pt>
                <c:pt idx="261">
                  <c:v>15966.650390625</c:v>
                </c:pt>
                <c:pt idx="262">
                  <c:v>15938.650390625</c:v>
                </c:pt>
                <c:pt idx="263">
                  <c:v>16049.2001953125</c:v>
                </c:pt>
                <c:pt idx="264">
                  <c:v>16278.5</c:v>
                </c:pt>
                <c:pt idx="265">
                  <c:v>16340.5498046875</c:v>
                </c:pt>
                <c:pt idx="266">
                  <c:v>16520.849609375</c:v>
                </c:pt>
                <c:pt idx="267">
                  <c:v>16605.25</c:v>
                </c:pt>
                <c:pt idx="268">
                  <c:v>16719.44921875</c:v>
                </c:pt>
                <c:pt idx="269">
                  <c:v>16631</c:v>
                </c:pt>
                <c:pt idx="270">
                  <c:v>16483.849609375</c:v>
                </c:pt>
                <c:pt idx="271">
                  <c:v>16641.80078125</c:v>
                </c:pt>
                <c:pt idx="272">
                  <c:v>16929.599609375</c:v>
                </c:pt>
                <c:pt idx="273">
                  <c:v>17158.25</c:v>
                </c:pt>
                <c:pt idx="274">
                  <c:v>17340.05078125</c:v>
                </c:pt>
                <c:pt idx="275">
                  <c:v>17345.44921875</c:v>
                </c:pt>
                <c:pt idx="276">
                  <c:v>17388.150390625</c:v>
                </c:pt>
                <c:pt idx="277">
                  <c:v>17382</c:v>
                </c:pt>
                <c:pt idx="278">
                  <c:v>17397.5</c:v>
                </c:pt>
                <c:pt idx="279">
                  <c:v>17525.099609375</c:v>
                </c:pt>
                <c:pt idx="280">
                  <c:v>17534.75</c:v>
                </c:pt>
                <c:pt idx="281">
                  <c:v>17659</c:v>
                </c:pt>
                <c:pt idx="282">
                  <c:v>17698.150390625</c:v>
                </c:pt>
                <c:pt idx="283">
                  <c:v>17825.25</c:v>
                </c:pt>
                <c:pt idx="284">
                  <c:v>17944.25</c:v>
                </c:pt>
                <c:pt idx="285">
                  <c:v>17956.5</c:v>
                </c:pt>
                <c:pt idx="286">
                  <c:v>17758.44921875</c:v>
                </c:pt>
                <c:pt idx="287">
                  <c:v>17490.69921875</c:v>
                </c:pt>
                <c:pt idx="288">
                  <c:v>17577.5</c:v>
                </c:pt>
                <c:pt idx="289">
                  <c:v>17604.94921875</c:v>
                </c:pt>
                <c:pt idx="290">
                  <c:v>17522.44921875</c:v>
                </c:pt>
                <c:pt idx="291">
                  <c:v>17558.900390625</c:v>
                </c:pt>
                <c:pt idx="292">
                  <c:v>17312.900390625</c:v>
                </c:pt>
                <c:pt idx="293">
                  <c:v>17759.30078125</c:v>
                </c:pt>
                <c:pt idx="294">
                  <c:v>17542.80078125</c:v>
                </c:pt>
                <c:pt idx="295">
                  <c:v>17539.44921875</c:v>
                </c:pt>
                <c:pt idx="296">
                  <c:v>17665.80078125</c:v>
                </c:pt>
                <c:pt idx="297">
                  <c:v>17655.599609375</c:v>
                </c:pt>
                <c:pt idx="298">
                  <c:v>17624.400390625</c:v>
                </c:pt>
                <c:pt idx="299">
                  <c:v>17798.75</c:v>
                </c:pt>
                <c:pt idx="300">
                  <c:v>17833.349609375</c:v>
                </c:pt>
                <c:pt idx="301">
                  <c:v>17936.349609375</c:v>
                </c:pt>
                <c:pt idx="302">
                  <c:v>18070.05078125</c:v>
                </c:pt>
                <c:pt idx="303">
                  <c:v>18003.75</c:v>
                </c:pt>
                <c:pt idx="304">
                  <c:v>17877.400390625</c:v>
                </c:pt>
                <c:pt idx="305">
                  <c:v>17530.849609375</c:v>
                </c:pt>
                <c:pt idx="306">
                  <c:v>17622.25</c:v>
                </c:pt>
                <c:pt idx="307">
                  <c:v>17816.25</c:v>
                </c:pt>
                <c:pt idx="308">
                  <c:v>17718.349609375</c:v>
                </c:pt>
                <c:pt idx="309">
                  <c:v>17629.80078125</c:v>
                </c:pt>
                <c:pt idx="310">
                  <c:v>17327.349609375</c:v>
                </c:pt>
                <c:pt idx="311">
                  <c:v>17016.30078125</c:v>
                </c:pt>
                <c:pt idx="312">
                  <c:v>17007.400390625</c:v>
                </c:pt>
                <c:pt idx="313">
                  <c:v>16858.599609375</c:v>
                </c:pt>
                <c:pt idx="314">
                  <c:v>16818.099609375</c:v>
                </c:pt>
                <c:pt idx="315">
                  <c:v>17094.349609375</c:v>
                </c:pt>
                <c:pt idx="316">
                  <c:v>16887.349609375</c:v>
                </c:pt>
                <c:pt idx="317">
                  <c:v>17274.30078125</c:v>
                </c:pt>
                <c:pt idx="318">
                  <c:v>17331.80078125</c:v>
                </c:pt>
                <c:pt idx="319">
                  <c:v>17314.650390625</c:v>
                </c:pt>
                <c:pt idx="320">
                  <c:v>17241</c:v>
                </c:pt>
                <c:pt idx="321">
                  <c:v>16983.55078125</c:v>
                </c:pt>
                <c:pt idx="322">
                  <c:v>17123.599609375</c:v>
                </c:pt>
                <c:pt idx="323">
                  <c:v>17014.349609375</c:v>
                </c:pt>
                <c:pt idx="324">
                  <c:v>17185.69921875</c:v>
                </c:pt>
                <c:pt idx="325">
                  <c:v>17311.80078125</c:v>
                </c:pt>
                <c:pt idx="326">
                  <c:v>17486.94921875</c:v>
                </c:pt>
                <c:pt idx="327">
                  <c:v>17512.25</c:v>
                </c:pt>
                <c:pt idx="328">
                  <c:v>17563.94921875</c:v>
                </c:pt>
                <c:pt idx="329">
                  <c:v>17576.30078125</c:v>
                </c:pt>
                <c:pt idx="330">
                  <c:v>17730.75</c:v>
                </c:pt>
                <c:pt idx="331">
                  <c:v>17656.349609375</c:v>
                </c:pt>
                <c:pt idx="332">
                  <c:v>17736.94921875</c:v>
                </c:pt>
                <c:pt idx="333">
                  <c:v>17786.80078125</c:v>
                </c:pt>
                <c:pt idx="334">
                  <c:v>18012.19921875</c:v>
                </c:pt>
                <c:pt idx="335">
                  <c:v>18145.400390625</c:v>
                </c:pt>
                <c:pt idx="336">
                  <c:v>18082.849609375</c:v>
                </c:pt>
                <c:pt idx="337">
                  <c:v>18052.69921875</c:v>
                </c:pt>
                <c:pt idx="338">
                  <c:v>18117.150390625</c:v>
                </c:pt>
                <c:pt idx="339">
                  <c:v>18202.80078125</c:v>
                </c:pt>
                <c:pt idx="340">
                  <c:v>18157</c:v>
                </c:pt>
                <c:pt idx="341">
                  <c:v>18028.19921875</c:v>
                </c:pt>
                <c:pt idx="342">
                  <c:v>18349.69921875</c:v>
                </c:pt>
                <c:pt idx="343">
                  <c:v>18329.150390625</c:v>
                </c:pt>
                <c:pt idx="344">
                  <c:v>18403.400390625</c:v>
                </c:pt>
                <c:pt idx="345">
                  <c:v>18409.650390625</c:v>
                </c:pt>
                <c:pt idx="346">
                  <c:v>18343.900390625</c:v>
                </c:pt>
                <c:pt idx="347">
                  <c:v>18307.650390625</c:v>
                </c:pt>
                <c:pt idx="348">
                  <c:v>18159.94921875</c:v>
                </c:pt>
                <c:pt idx="349">
                  <c:v>18244.19921875</c:v>
                </c:pt>
                <c:pt idx="350">
                  <c:v>18267.25</c:v>
                </c:pt>
                <c:pt idx="351">
                  <c:v>18484.099609375</c:v>
                </c:pt>
                <c:pt idx="352">
                  <c:v>18512.75</c:v>
                </c:pt>
                <c:pt idx="353">
                  <c:v>18562.75</c:v>
                </c:pt>
                <c:pt idx="354">
                  <c:v>18618.05078125</c:v>
                </c:pt>
                <c:pt idx="355">
                  <c:v>18758.349609375</c:v>
                </c:pt>
                <c:pt idx="356">
                  <c:v>18812.5</c:v>
                </c:pt>
                <c:pt idx="357">
                  <c:v>18696.099609375</c:v>
                </c:pt>
                <c:pt idx="358">
                  <c:v>18701.05078125</c:v>
                </c:pt>
                <c:pt idx="359">
                  <c:v>18642.75</c:v>
                </c:pt>
                <c:pt idx="360">
                  <c:v>18560.5</c:v>
                </c:pt>
                <c:pt idx="361">
                  <c:v>18609.349609375</c:v>
                </c:pt>
                <c:pt idx="362">
                  <c:v>18496.599609375</c:v>
                </c:pt>
                <c:pt idx="363">
                  <c:v>18497.150390625</c:v>
                </c:pt>
                <c:pt idx="364">
                  <c:v>18608</c:v>
                </c:pt>
                <c:pt idx="365">
                  <c:v>18660.30078125</c:v>
                </c:pt>
                <c:pt idx="366">
                  <c:v>18414.900390625</c:v>
                </c:pt>
                <c:pt idx="367">
                  <c:v>18269</c:v>
                </c:pt>
                <c:pt idx="368">
                  <c:v>18420.44921875</c:v>
                </c:pt>
                <c:pt idx="369">
                  <c:v>18385.30078125</c:v>
                </c:pt>
                <c:pt idx="370">
                  <c:v>18199.099609375</c:v>
                </c:pt>
                <c:pt idx="371">
                  <c:v>18127.349609375</c:v>
                </c:pt>
                <c:pt idx="372">
                  <c:v>17806.80078125</c:v>
                </c:pt>
                <c:pt idx="373">
                  <c:v>18014.599609375</c:v>
                </c:pt>
                <c:pt idx="374">
                  <c:v>18132.30078125</c:v>
                </c:pt>
                <c:pt idx="375">
                  <c:v>18122.5</c:v>
                </c:pt>
                <c:pt idx="376">
                  <c:v>18191</c:v>
                </c:pt>
                <c:pt idx="377">
                  <c:v>18105.30078125</c:v>
                </c:pt>
                <c:pt idx="378">
                  <c:v>18197.44921875</c:v>
                </c:pt>
                <c:pt idx="379">
                  <c:v>18232.55078125</c:v>
                </c:pt>
                <c:pt idx="380">
                  <c:v>18042.94921875</c:v>
                </c:pt>
                <c:pt idx="381">
                  <c:v>17992.150390625</c:v>
                </c:pt>
                <c:pt idx="382">
                  <c:v>17859.44921875</c:v>
                </c:pt>
                <c:pt idx="383">
                  <c:v>18101.19921875</c:v>
                </c:pt>
                <c:pt idx="384">
                  <c:v>17914.150390625</c:v>
                </c:pt>
                <c:pt idx="385">
                  <c:v>17895.69921875</c:v>
                </c:pt>
                <c:pt idx="386">
                  <c:v>17858.19921875</c:v>
                </c:pt>
                <c:pt idx="387">
                  <c:v>17956.599609375</c:v>
                </c:pt>
                <c:pt idx="388">
                  <c:v>17894.849609375</c:v>
                </c:pt>
                <c:pt idx="389">
                  <c:v>18053.30078125</c:v>
                </c:pt>
                <c:pt idx="390">
                  <c:v>18165.349609375</c:v>
                </c:pt>
                <c:pt idx="391">
                  <c:v>18107.849609375</c:v>
                </c:pt>
                <c:pt idx="392">
                  <c:v>18027.650390625</c:v>
                </c:pt>
                <c:pt idx="393">
                  <c:v>18118.55078125</c:v>
                </c:pt>
                <c:pt idx="394">
                  <c:v>18118.30078125</c:v>
                </c:pt>
                <c:pt idx="395">
                  <c:v>17891.94921875</c:v>
                </c:pt>
                <c:pt idx="396">
                  <c:v>17604.349609375</c:v>
                </c:pt>
                <c:pt idx="397">
                  <c:v>17648.94921875</c:v>
                </c:pt>
                <c:pt idx="398">
                  <c:v>17662.150390625</c:v>
                </c:pt>
                <c:pt idx="399">
                  <c:v>17616.30078125</c:v>
                </c:pt>
                <c:pt idx="400">
                  <c:v>17610.400390625</c:v>
                </c:pt>
                <c:pt idx="401">
                  <c:v>17854.05078125</c:v>
                </c:pt>
                <c:pt idx="402">
                  <c:v>17764.599609375</c:v>
                </c:pt>
                <c:pt idx="403">
                  <c:v>17721.5</c:v>
                </c:pt>
                <c:pt idx="404">
                  <c:v>17871.69921875</c:v>
                </c:pt>
                <c:pt idx="405">
                  <c:v>17893.44921875</c:v>
                </c:pt>
                <c:pt idx="406">
                  <c:v>17856.5</c:v>
                </c:pt>
                <c:pt idx="407">
                  <c:v>17770.900390625</c:v>
                </c:pt>
                <c:pt idx="408">
                  <c:v>17929.849609375</c:v>
                </c:pt>
                <c:pt idx="409">
                  <c:v>18015.849609375</c:v>
                </c:pt>
                <c:pt idx="410">
                  <c:v>18035.849609375</c:v>
                </c:pt>
                <c:pt idx="411">
                  <c:v>17944.19921875</c:v>
                </c:pt>
                <c:pt idx="412">
                  <c:v>17844.599609375</c:v>
                </c:pt>
                <c:pt idx="413">
                  <c:v>17826.69921875</c:v>
                </c:pt>
                <c:pt idx="414">
                  <c:v>17554.30078125</c:v>
                </c:pt>
                <c:pt idx="415">
                  <c:v>17511.25</c:v>
                </c:pt>
                <c:pt idx="416">
                  <c:v>17465.80078125</c:v>
                </c:pt>
                <c:pt idx="417">
                  <c:v>17392.69921875</c:v>
                </c:pt>
                <c:pt idx="418">
                  <c:v>17303.94921875</c:v>
                </c:pt>
                <c:pt idx="419">
                  <c:v>17450.900390625</c:v>
                </c:pt>
                <c:pt idx="420">
                  <c:v>17321.900390625</c:v>
                </c:pt>
                <c:pt idx="421">
                  <c:v>17594.349609375</c:v>
                </c:pt>
                <c:pt idx="422">
                  <c:v>17711.44921875</c:v>
                </c:pt>
                <c:pt idx="423">
                  <c:v>17754.400390625</c:v>
                </c:pt>
                <c:pt idx="424">
                  <c:v>17589.599609375</c:v>
                </c:pt>
                <c:pt idx="425">
                  <c:v>17412.900390625</c:v>
                </c:pt>
                <c:pt idx="426">
                  <c:v>17154.30078125</c:v>
                </c:pt>
                <c:pt idx="427">
                  <c:v>17043.30078125</c:v>
                </c:pt>
                <c:pt idx="428">
                  <c:v>16972.150390625</c:v>
                </c:pt>
                <c:pt idx="429">
                  <c:v>16985.599609375</c:v>
                </c:pt>
                <c:pt idx="430">
                  <c:v>17100.05078125</c:v>
                </c:pt>
                <c:pt idx="431">
                  <c:v>16988.400390625</c:v>
                </c:pt>
                <c:pt idx="432">
                  <c:v>17107.5</c:v>
                </c:pt>
                <c:pt idx="433">
                  <c:v>17151.900390625</c:v>
                </c:pt>
                <c:pt idx="434">
                  <c:v>17076.900390625</c:v>
                </c:pt>
                <c:pt idx="435">
                  <c:v>16945.05078125</c:v>
                </c:pt>
                <c:pt idx="436">
                  <c:v>16985.69921875</c:v>
                </c:pt>
                <c:pt idx="437">
                  <c:v>16951.69921875</c:v>
                </c:pt>
                <c:pt idx="438">
                  <c:v>17080.69921875</c:v>
                </c:pt>
                <c:pt idx="439">
                  <c:v>17359.75</c:v>
                </c:pt>
                <c:pt idx="440">
                  <c:v>17398.05078125</c:v>
                </c:pt>
                <c:pt idx="441">
                  <c:v>17557.05078125</c:v>
                </c:pt>
                <c:pt idx="442">
                  <c:v>17599.150390625</c:v>
                </c:pt>
                <c:pt idx="443">
                  <c:v>17624.05078125</c:v>
                </c:pt>
                <c:pt idx="444">
                  <c:v>17722.30078125</c:v>
                </c:pt>
                <c:pt idx="445">
                  <c:v>17812.400390625</c:v>
                </c:pt>
                <c:pt idx="446">
                  <c:v>17828</c:v>
                </c:pt>
                <c:pt idx="447">
                  <c:v>17706.849609375</c:v>
                </c:pt>
                <c:pt idx="448">
                  <c:v>17660.150390625</c:v>
                </c:pt>
                <c:pt idx="449">
                  <c:v>17618.75</c:v>
                </c:pt>
                <c:pt idx="450">
                  <c:v>17624.44921875</c:v>
                </c:pt>
                <c:pt idx="451">
                  <c:v>17624.05078125</c:v>
                </c:pt>
                <c:pt idx="452">
                  <c:v>17743.400390625</c:v>
                </c:pt>
                <c:pt idx="453">
                  <c:v>17769.25</c:v>
                </c:pt>
                <c:pt idx="454">
                  <c:v>17813.599609375</c:v>
                </c:pt>
                <c:pt idx="455">
                  <c:v>17915.05078125</c:v>
                </c:pt>
                <c:pt idx="456">
                  <c:v>18065</c:v>
                </c:pt>
                <c:pt idx="457">
                  <c:v>18147.650390625</c:v>
                </c:pt>
                <c:pt idx="458">
                  <c:v>18089.849609375</c:v>
                </c:pt>
                <c:pt idx="459">
                  <c:v>18255.80078125</c:v>
                </c:pt>
                <c:pt idx="460">
                  <c:v>18069</c:v>
                </c:pt>
                <c:pt idx="461">
                  <c:v>18264.400390625</c:v>
                </c:pt>
                <c:pt idx="462">
                  <c:v>18265.94921875</c:v>
                </c:pt>
                <c:pt idx="463">
                  <c:v>18315.099609375</c:v>
                </c:pt>
                <c:pt idx="464">
                  <c:v>18297</c:v>
                </c:pt>
                <c:pt idx="465">
                  <c:v>18314.80078125</c:v>
                </c:pt>
                <c:pt idx="466">
                  <c:v>18398.849609375</c:v>
                </c:pt>
                <c:pt idx="467">
                  <c:v>18286.5</c:v>
                </c:pt>
                <c:pt idx="468">
                  <c:v>18181.75</c:v>
                </c:pt>
                <c:pt idx="469">
                  <c:v>18129.94921875</c:v>
                </c:pt>
                <c:pt idx="470">
                  <c:v>18203.400390625</c:v>
                </c:pt>
                <c:pt idx="471">
                  <c:v>18314.400390625</c:v>
                </c:pt>
                <c:pt idx="472">
                  <c:v>18348</c:v>
                </c:pt>
                <c:pt idx="473">
                  <c:v>18285.400390625</c:v>
                </c:pt>
                <c:pt idx="474">
                  <c:v>18321.150390625</c:v>
                </c:pt>
                <c:pt idx="475">
                  <c:v>18499.349609375</c:v>
                </c:pt>
                <c:pt idx="476">
                  <c:v>18598.650390625</c:v>
                </c:pt>
                <c:pt idx="477">
                  <c:v>18633.849609375</c:v>
                </c:pt>
                <c:pt idx="478">
                  <c:v>18534.400390625</c:v>
                </c:pt>
                <c:pt idx="479">
                  <c:v>18487.75</c:v>
                </c:pt>
                <c:pt idx="480">
                  <c:v>18534.099609375</c:v>
                </c:pt>
                <c:pt idx="481">
                  <c:v>18593.849609375</c:v>
                </c:pt>
                <c:pt idx="482">
                  <c:v>18599</c:v>
                </c:pt>
                <c:pt idx="483">
                  <c:v>18726.400390625</c:v>
                </c:pt>
                <c:pt idx="484">
                  <c:v>18634.55078125</c:v>
                </c:pt>
                <c:pt idx="485">
                  <c:v>18563.400390625</c:v>
                </c:pt>
                <c:pt idx="486">
                  <c:v>18601.5</c:v>
                </c:pt>
                <c:pt idx="487">
                  <c:v>18716.150390625</c:v>
                </c:pt>
                <c:pt idx="488">
                  <c:v>18755.900390625</c:v>
                </c:pt>
                <c:pt idx="489">
                  <c:v>18688.099609375</c:v>
                </c:pt>
                <c:pt idx="490">
                  <c:v>18826</c:v>
                </c:pt>
                <c:pt idx="491">
                  <c:v>18755.44921875</c:v>
                </c:pt>
                <c:pt idx="492">
                  <c:v>18816.69921875</c:v>
                </c:pt>
                <c:pt idx="493">
                  <c:v>18856.849609375</c:v>
                </c:pt>
                <c:pt idx="494">
                  <c:v>18771.25</c:v>
                </c:pt>
                <c:pt idx="495">
                  <c:v>18665.5</c:v>
                </c:pt>
                <c:pt idx="496">
                  <c:v>18691.19921875</c:v>
                </c:pt>
                <c:pt idx="497">
                  <c:v>18817.400390625</c:v>
                </c:pt>
                <c:pt idx="498">
                  <c:v>18972.099609375</c:v>
                </c:pt>
                <c:pt idx="499">
                  <c:v>19189.05078125</c:v>
                </c:pt>
                <c:pt idx="500">
                  <c:v>19322.55078125</c:v>
                </c:pt>
                <c:pt idx="501">
                  <c:v>19389</c:v>
                </c:pt>
                <c:pt idx="502">
                  <c:v>19398.5</c:v>
                </c:pt>
                <c:pt idx="503">
                  <c:v>19497.30078125</c:v>
                </c:pt>
                <c:pt idx="504">
                  <c:v>19331.80078125</c:v>
                </c:pt>
                <c:pt idx="505">
                  <c:v>19355.900390625</c:v>
                </c:pt>
                <c:pt idx="506">
                  <c:v>19439.400390625</c:v>
                </c:pt>
                <c:pt idx="507">
                  <c:v>19384.30078125</c:v>
                </c:pt>
                <c:pt idx="508">
                  <c:v>19413.75</c:v>
                </c:pt>
                <c:pt idx="509">
                  <c:v>19564.5</c:v>
                </c:pt>
                <c:pt idx="510">
                  <c:v>19711.44921875</c:v>
                </c:pt>
                <c:pt idx="511">
                  <c:v>19749.25</c:v>
                </c:pt>
                <c:pt idx="512">
                  <c:v>19833.150390625</c:v>
                </c:pt>
                <c:pt idx="513">
                  <c:v>19979.150390625</c:v>
                </c:pt>
                <c:pt idx="514">
                  <c:v>19745</c:v>
                </c:pt>
                <c:pt idx="515">
                  <c:v>19672.349609375</c:v>
                </c:pt>
                <c:pt idx="516">
                  <c:v>19680.599609375</c:v>
                </c:pt>
                <c:pt idx="517">
                  <c:v>19778.30078125</c:v>
                </c:pt>
                <c:pt idx="518">
                  <c:v>19659.900390625</c:v>
                </c:pt>
                <c:pt idx="519">
                  <c:v>19646.05078125</c:v>
                </c:pt>
                <c:pt idx="520">
                  <c:v>19753.80078125</c:v>
                </c:pt>
                <c:pt idx="521">
                  <c:v>19733.55078125</c:v>
                </c:pt>
                <c:pt idx="522">
                  <c:v>19526.55078125</c:v>
                </c:pt>
                <c:pt idx="523">
                  <c:v>19381.650390625</c:v>
                </c:pt>
                <c:pt idx="524">
                  <c:v>19517</c:v>
                </c:pt>
                <c:pt idx="525">
                  <c:v>19597.30078125</c:v>
                </c:pt>
                <c:pt idx="526">
                  <c:v>19570.849609375</c:v>
                </c:pt>
                <c:pt idx="527">
                  <c:v>19632.55078125</c:v>
                </c:pt>
                <c:pt idx="528">
                  <c:v>19543.099609375</c:v>
                </c:pt>
                <c:pt idx="529">
                  <c:v>19428.30078125</c:v>
                </c:pt>
                <c:pt idx="530">
                  <c:v>19434.55078125</c:v>
                </c:pt>
                <c:pt idx="531">
                  <c:v>19465</c:v>
                </c:pt>
                <c:pt idx="532">
                  <c:v>19365.25</c:v>
                </c:pt>
                <c:pt idx="533">
                  <c:v>19310.150390625</c:v>
                </c:pt>
                <c:pt idx="534">
                  <c:v>19393.599609375</c:v>
                </c:pt>
                <c:pt idx="535">
                  <c:v>19396.44921875</c:v>
                </c:pt>
                <c:pt idx="536">
                  <c:v>19444</c:v>
                </c:pt>
                <c:pt idx="537">
                  <c:v>19386.69921875</c:v>
                </c:pt>
                <c:pt idx="538">
                  <c:v>19265.80078125</c:v>
                </c:pt>
                <c:pt idx="539">
                  <c:v>19306.05078125</c:v>
                </c:pt>
                <c:pt idx="540">
                  <c:v>19342.650390625</c:v>
                </c:pt>
                <c:pt idx="541">
                  <c:v>19347.44921875</c:v>
                </c:pt>
                <c:pt idx="542">
                  <c:v>19253.80078125</c:v>
                </c:pt>
                <c:pt idx="543">
                  <c:v>19435.30078125</c:v>
                </c:pt>
                <c:pt idx="544">
                  <c:v>19528.80078125</c:v>
                </c:pt>
                <c:pt idx="545">
                  <c:v>19574.900390625</c:v>
                </c:pt>
                <c:pt idx="546">
                  <c:v>19611.05078125</c:v>
                </c:pt>
                <c:pt idx="547">
                  <c:v>19727.05078125</c:v>
                </c:pt>
                <c:pt idx="548">
                  <c:v>19819.94921875</c:v>
                </c:pt>
                <c:pt idx="549">
                  <c:v>19996.349609375</c:v>
                </c:pt>
                <c:pt idx="550">
                  <c:v>19993.19921875</c:v>
                </c:pt>
                <c:pt idx="551">
                  <c:v>20070</c:v>
                </c:pt>
                <c:pt idx="552">
                  <c:v>20103.099609375</c:v>
                </c:pt>
                <c:pt idx="553">
                  <c:v>20192.349609375</c:v>
                </c:pt>
                <c:pt idx="554">
                  <c:v>20133.30078125</c:v>
                </c:pt>
                <c:pt idx="555">
                  <c:v>19901.400390625</c:v>
                </c:pt>
                <c:pt idx="556">
                  <c:v>19742.349609375</c:v>
                </c:pt>
                <c:pt idx="557">
                  <c:v>19674.25</c:v>
                </c:pt>
                <c:pt idx="558">
                  <c:v>19674.55078125</c:v>
                </c:pt>
                <c:pt idx="559">
                  <c:v>19664.69921875</c:v>
                </c:pt>
                <c:pt idx="560">
                  <c:v>19716.44921875</c:v>
                </c:pt>
                <c:pt idx="561">
                  <c:v>19523.55078125</c:v>
                </c:pt>
                <c:pt idx="562">
                  <c:v>19638.30078125</c:v>
                </c:pt>
                <c:pt idx="563">
                  <c:v>19528.75</c:v>
                </c:pt>
                <c:pt idx="564">
                  <c:v>19436.099609375</c:v>
                </c:pt>
                <c:pt idx="565">
                  <c:v>19545.75</c:v>
                </c:pt>
                <c:pt idx="566">
                  <c:v>19653.5</c:v>
                </c:pt>
                <c:pt idx="567">
                  <c:v>19512.349609375</c:v>
                </c:pt>
                <c:pt idx="568">
                  <c:v>19689.849609375</c:v>
                </c:pt>
                <c:pt idx="569">
                  <c:v>19811.349609375</c:v>
                </c:pt>
                <c:pt idx="570">
                  <c:v>19794</c:v>
                </c:pt>
                <c:pt idx="571">
                  <c:v>19751.05078125</c:v>
                </c:pt>
                <c:pt idx="572">
                  <c:v>19731.75</c:v>
                </c:pt>
                <c:pt idx="573">
                  <c:v>19811.5</c:v>
                </c:pt>
                <c:pt idx="574">
                  <c:v>19671.099609375</c:v>
                </c:pt>
                <c:pt idx="575">
                  <c:v>19624.69921875</c:v>
                </c:pt>
                <c:pt idx="576">
                  <c:v>19542.650390625</c:v>
                </c:pt>
                <c:pt idx="577">
                  <c:v>19281.75</c:v>
                </c:pt>
                <c:pt idx="578">
                  <c:v>19122.150390625</c:v>
                </c:pt>
                <c:pt idx="579">
                  <c:v>18857.25</c:v>
                </c:pt>
                <c:pt idx="580">
                  <c:v>19047.25</c:v>
                </c:pt>
                <c:pt idx="581">
                  <c:v>19140.900390625</c:v>
                </c:pt>
                <c:pt idx="582">
                  <c:v>19079.599609375</c:v>
                </c:pt>
                <c:pt idx="583">
                  <c:v>18989.150390625</c:v>
                </c:pt>
                <c:pt idx="584">
                  <c:v>19133.25</c:v>
                </c:pt>
                <c:pt idx="585">
                  <c:v>19230.599609375</c:v>
                </c:pt>
                <c:pt idx="586">
                  <c:v>19411.75</c:v>
                </c:pt>
                <c:pt idx="587">
                  <c:v>19406.69921875</c:v>
                </c:pt>
                <c:pt idx="588">
                  <c:v>19443.5</c:v>
                </c:pt>
                <c:pt idx="589">
                  <c:v>19395.30078125</c:v>
                </c:pt>
                <c:pt idx="590">
                  <c:v>19425.349609375</c:v>
                </c:pt>
                <c:pt idx="591">
                  <c:v>19443.55078125</c:v>
                </c:pt>
                <c:pt idx="592">
                  <c:v>19675.44921875</c:v>
                </c:pt>
                <c:pt idx="593">
                  <c:v>19765.19921875</c:v>
                </c:pt>
                <c:pt idx="594">
                  <c:v>19731.80078125</c:v>
                </c:pt>
                <c:pt idx="595">
                  <c:v>19694</c:v>
                </c:pt>
                <c:pt idx="596">
                  <c:v>19783.400390625</c:v>
                </c:pt>
                <c:pt idx="597">
                  <c:v>19811.849609375</c:v>
                </c:pt>
                <c:pt idx="598">
                  <c:v>19802</c:v>
                </c:pt>
                <c:pt idx="599">
                  <c:v>19794.69921875</c:v>
                </c:pt>
                <c:pt idx="600">
                  <c:v>19889.69921875</c:v>
                </c:pt>
                <c:pt idx="601">
                  <c:v>20096.599609375</c:v>
                </c:pt>
                <c:pt idx="602">
                  <c:v>20133.150390625</c:v>
                </c:pt>
                <c:pt idx="603">
                  <c:v>20267.900390625</c:v>
                </c:pt>
                <c:pt idx="604">
                  <c:v>20686.80078125</c:v>
                </c:pt>
                <c:pt idx="605">
                  <c:v>20855.099609375</c:v>
                </c:pt>
                <c:pt idx="606">
                  <c:v>20937.69921875</c:v>
                </c:pt>
                <c:pt idx="607">
                  <c:v>20901.150390625</c:v>
                </c:pt>
                <c:pt idx="608">
                  <c:v>20969.400390625</c:v>
                </c:pt>
                <c:pt idx="609">
                  <c:v>20997.099609375</c:v>
                </c:pt>
                <c:pt idx="610">
                  <c:v>20906.400390625</c:v>
                </c:pt>
                <c:pt idx="611">
                  <c:v>20926.349609375</c:v>
                </c:pt>
                <c:pt idx="612">
                  <c:v>21182.69921875</c:v>
                </c:pt>
                <c:pt idx="613">
                  <c:v>21456.650390625</c:v>
                </c:pt>
                <c:pt idx="614">
                  <c:v>21418.650390625</c:v>
                </c:pt>
                <c:pt idx="615">
                  <c:v>21453.099609375</c:v>
                </c:pt>
                <c:pt idx="616">
                  <c:v>21150.150390625</c:v>
                </c:pt>
                <c:pt idx="617">
                  <c:v>21255.05078125</c:v>
                </c:pt>
                <c:pt idx="618">
                  <c:v>21349.400390625</c:v>
                </c:pt>
                <c:pt idx="619">
                  <c:v>21441.349609375</c:v>
                </c:pt>
                <c:pt idx="620">
                  <c:v>21654.75</c:v>
                </c:pt>
                <c:pt idx="621">
                  <c:v>21778.69921875</c:v>
                </c:pt>
                <c:pt idx="622">
                  <c:v>21731.400390625</c:v>
                </c:pt>
                <c:pt idx="623">
                  <c:v>21741.900390625</c:v>
                </c:pt>
                <c:pt idx="624">
                  <c:v>21665.80078125</c:v>
                </c:pt>
                <c:pt idx="625">
                  <c:v>21517.349609375</c:v>
                </c:pt>
                <c:pt idx="626">
                  <c:v>21658.599609375</c:v>
                </c:pt>
                <c:pt idx="627">
                  <c:v>21710.80078125</c:v>
                </c:pt>
                <c:pt idx="628">
                  <c:v>21513</c:v>
                </c:pt>
                <c:pt idx="629">
                  <c:v>21544.849609375</c:v>
                </c:pt>
                <c:pt idx="630">
                  <c:v>21618.69921875</c:v>
                </c:pt>
                <c:pt idx="631">
                  <c:v>21647.19921875</c:v>
                </c:pt>
                <c:pt idx="632">
                  <c:v>21894.55078125</c:v>
                </c:pt>
                <c:pt idx="633">
                  <c:v>22097.44921875</c:v>
                </c:pt>
                <c:pt idx="634">
                  <c:v>22032.30078125</c:v>
                </c:pt>
                <c:pt idx="635">
                  <c:v>21571.94921875</c:v>
                </c:pt>
                <c:pt idx="636">
                  <c:v>21462.25</c:v>
                </c:pt>
                <c:pt idx="637">
                  <c:v>21622.400390625</c:v>
                </c:pt>
                <c:pt idx="638">
                  <c:v>21238.80078125</c:v>
                </c:pt>
                <c:pt idx="639">
                  <c:v>21453.94921875</c:v>
                </c:pt>
                <c:pt idx="640">
                  <c:v>21352.599609375</c:v>
                </c:pt>
                <c:pt idx="641">
                  <c:v>21737.599609375</c:v>
                </c:pt>
                <c:pt idx="642">
                  <c:v>21522.099609375</c:v>
                </c:pt>
                <c:pt idx="643">
                  <c:v>21725.69921875</c:v>
                </c:pt>
                <c:pt idx="644">
                  <c:v>21697.44921875</c:v>
                </c:pt>
                <c:pt idx="645">
                  <c:v>21853.80078125</c:v>
                </c:pt>
                <c:pt idx="646">
                  <c:v>21771.69921875</c:v>
                </c:pt>
                <c:pt idx="647">
                  <c:v>21929.400390625</c:v>
                </c:pt>
                <c:pt idx="648">
                  <c:v>21930.5</c:v>
                </c:pt>
                <c:pt idx="649">
                  <c:v>21717.94921875</c:v>
                </c:pt>
                <c:pt idx="650">
                  <c:v>21782.5</c:v>
                </c:pt>
                <c:pt idx="651">
                  <c:v>21616.05078125</c:v>
                </c:pt>
                <c:pt idx="652">
                  <c:v>21743.25</c:v>
                </c:pt>
                <c:pt idx="653">
                  <c:v>21840.05078125</c:v>
                </c:pt>
                <c:pt idx="654">
                  <c:v>21910.75</c:v>
                </c:pt>
                <c:pt idx="655">
                  <c:v>22040.69921875</c:v>
                </c:pt>
                <c:pt idx="656">
                  <c:v>22122.25</c:v>
                </c:pt>
                <c:pt idx="657">
                  <c:v>22196.94921875</c:v>
                </c:pt>
                <c:pt idx="658">
                  <c:v>22055.05078125</c:v>
                </c:pt>
                <c:pt idx="659">
                  <c:v>22217.44921875</c:v>
                </c:pt>
                <c:pt idx="660">
                  <c:v>22212.69921875</c:v>
                </c:pt>
                <c:pt idx="661">
                  <c:v>22122.05078125</c:v>
                </c:pt>
                <c:pt idx="662">
                  <c:v>22198.349609375</c:v>
                </c:pt>
                <c:pt idx="663">
                  <c:v>21951.150390625</c:v>
                </c:pt>
                <c:pt idx="664">
                  <c:v>21982.80078125</c:v>
                </c:pt>
                <c:pt idx="665">
                  <c:v>22338.75</c:v>
                </c:pt>
                <c:pt idx="666">
                  <c:v>22405.599609375</c:v>
                </c:pt>
                <c:pt idx="667">
                  <c:v>22356.30078125</c:v>
                </c:pt>
                <c:pt idx="668">
                  <c:v>22474.05078125</c:v>
                </c:pt>
                <c:pt idx="669">
                  <c:v>22493.55078125</c:v>
                </c:pt>
                <c:pt idx="670">
                  <c:v>22332.650390625</c:v>
                </c:pt>
                <c:pt idx="671">
                  <c:v>22335.69921875</c:v>
                </c:pt>
                <c:pt idx="672">
                  <c:v>21997.69921875</c:v>
                </c:pt>
                <c:pt idx="673">
                  <c:v>22146.650390625</c:v>
                </c:pt>
                <c:pt idx="674">
                  <c:v>22023.349609375</c:v>
                </c:pt>
                <c:pt idx="675">
                  <c:v>22055.69921875</c:v>
                </c:pt>
                <c:pt idx="676">
                  <c:v>21817.44921875</c:v>
                </c:pt>
                <c:pt idx="677">
                  <c:v>21839.099609375</c:v>
                </c:pt>
                <c:pt idx="678">
                  <c:v>22011.94921875</c:v>
                </c:pt>
                <c:pt idx="679">
                  <c:v>22096.75</c:v>
                </c:pt>
                <c:pt idx="680">
                  <c:v>22004.69921875</c:v>
                </c:pt>
                <c:pt idx="681">
                  <c:v>22123.650390625</c:v>
                </c:pt>
                <c:pt idx="682">
                  <c:v>22326.900390625</c:v>
                </c:pt>
                <c:pt idx="683">
                  <c:v>22462</c:v>
                </c:pt>
                <c:pt idx="684">
                  <c:v>22453.30078125</c:v>
                </c:pt>
                <c:pt idx="685">
                  <c:v>22434.650390625</c:v>
                </c:pt>
                <c:pt idx="686">
                  <c:v>22514.650390625</c:v>
                </c:pt>
                <c:pt idx="687">
                  <c:v>22513.69921875</c:v>
                </c:pt>
                <c:pt idx="688">
                  <c:v>22666.30078125</c:v>
                </c:pt>
                <c:pt idx="689">
                  <c:v>22642.75</c:v>
                </c:pt>
                <c:pt idx="690">
                  <c:v>22753.80078125</c:v>
                </c:pt>
                <c:pt idx="691">
                  <c:v>22519.400390625</c:v>
                </c:pt>
                <c:pt idx="692">
                  <c:v>22272.5</c:v>
                </c:pt>
                <c:pt idx="693">
                  <c:v>22147.900390625</c:v>
                </c:pt>
                <c:pt idx="694">
                  <c:v>21995.849609375</c:v>
                </c:pt>
                <c:pt idx="695">
                  <c:v>22147</c:v>
                </c:pt>
                <c:pt idx="696">
                  <c:v>22336.400390625</c:v>
                </c:pt>
                <c:pt idx="697">
                  <c:v>22368</c:v>
                </c:pt>
                <c:pt idx="698">
                  <c:v>22402.400390625</c:v>
                </c:pt>
                <c:pt idx="699">
                  <c:v>22570.349609375</c:v>
                </c:pt>
                <c:pt idx="700">
                  <c:v>22419.94921875</c:v>
                </c:pt>
                <c:pt idx="701">
                  <c:v>22643.400390625</c:v>
                </c:pt>
                <c:pt idx="702">
                  <c:v>22604.849609375</c:v>
                </c:pt>
                <c:pt idx="703">
                  <c:v>22648.19921875</c:v>
                </c:pt>
                <c:pt idx="704">
                  <c:v>22475.849609375</c:v>
                </c:pt>
                <c:pt idx="705">
                  <c:v>22442.69921875</c:v>
                </c:pt>
                <c:pt idx="706">
                  <c:v>22302.5</c:v>
                </c:pt>
                <c:pt idx="707">
                  <c:v>22302.5</c:v>
                </c:pt>
                <c:pt idx="708">
                  <c:v>21957.5</c:v>
                </c:pt>
                <c:pt idx="709">
                  <c:v>22055.19921875</c:v>
                </c:pt>
                <c:pt idx="710">
                  <c:v>22104.05078125</c:v>
                </c:pt>
                <c:pt idx="711">
                  <c:v>22217.849609375</c:v>
                </c:pt>
                <c:pt idx="712">
                  <c:v>22200.55078125</c:v>
                </c:pt>
                <c:pt idx="713">
                  <c:v>22403.849609375</c:v>
                </c:pt>
                <c:pt idx="714">
                  <c:v>22466.099609375</c:v>
                </c:pt>
                <c:pt idx="715">
                  <c:v>22529.05078125</c:v>
                </c:pt>
                <c:pt idx="716">
                  <c:v>22597.80078125</c:v>
                </c:pt>
                <c:pt idx="717">
                  <c:v>22967.650390625</c:v>
                </c:pt>
                <c:pt idx="718">
                  <c:v>22957.099609375</c:v>
                </c:pt>
                <c:pt idx="719">
                  <c:v>22932.44921875</c:v>
                </c:pt>
                <c:pt idx="720">
                  <c:v>22888.150390625</c:v>
                </c:pt>
                <c:pt idx="721">
                  <c:v>22704.69921875</c:v>
                </c:pt>
                <c:pt idx="722">
                  <c:v>22488.650390625</c:v>
                </c:pt>
                <c:pt idx="723">
                  <c:v>22530.69921875</c:v>
                </c:pt>
                <c:pt idx="724">
                  <c:v>23263.900390625</c:v>
                </c:pt>
                <c:pt idx="725">
                  <c:v>21884.5</c:v>
                </c:pt>
                <c:pt idx="726">
                  <c:v>22620.349609375</c:v>
                </c:pt>
                <c:pt idx="727">
                  <c:v>22821.400390625</c:v>
                </c:pt>
                <c:pt idx="728">
                  <c:v>23290.150390625</c:v>
                </c:pt>
                <c:pt idx="729">
                  <c:v>23259.19921875</c:v>
                </c:pt>
                <c:pt idx="730">
                  <c:v>23264.849609375</c:v>
                </c:pt>
                <c:pt idx="731">
                  <c:v>23322.94921875</c:v>
                </c:pt>
                <c:pt idx="732">
                  <c:v>23398.900390625</c:v>
                </c:pt>
                <c:pt idx="733">
                  <c:v>23465.599609375</c:v>
                </c:pt>
                <c:pt idx="734">
                  <c:v>23557.900390625</c:v>
                </c:pt>
                <c:pt idx="735">
                  <c:v>23516</c:v>
                </c:pt>
                <c:pt idx="736">
                  <c:v>23567</c:v>
                </c:pt>
                <c:pt idx="737">
                  <c:v>23501.099609375</c:v>
                </c:pt>
                <c:pt idx="738">
                  <c:v>23537.849609375</c:v>
                </c:pt>
                <c:pt idx="739">
                  <c:v>23721.30078125</c:v>
                </c:pt>
                <c:pt idx="740">
                  <c:v>23868.80078125</c:v>
                </c:pt>
                <c:pt idx="741">
                  <c:v>24044.5</c:v>
                </c:pt>
                <c:pt idx="742">
                  <c:v>24010.599609375</c:v>
                </c:pt>
                <c:pt idx="743">
                  <c:v>24141.94921875</c:v>
                </c:pt>
                <c:pt idx="744">
                  <c:v>24123.849609375</c:v>
                </c:pt>
                <c:pt idx="745">
                  <c:v>24286.5</c:v>
                </c:pt>
                <c:pt idx="746">
                  <c:v>24302.150390625</c:v>
                </c:pt>
                <c:pt idx="747">
                  <c:v>24323.849609375</c:v>
                </c:pt>
                <c:pt idx="748">
                  <c:v>24320.55078125</c:v>
                </c:pt>
                <c:pt idx="749">
                  <c:v>24433.19921875</c:v>
                </c:pt>
                <c:pt idx="750">
                  <c:v>24324.44921875</c:v>
                </c:pt>
                <c:pt idx="751">
                  <c:v>24315.94921875</c:v>
                </c:pt>
                <c:pt idx="752">
                  <c:v>24502.150390625</c:v>
                </c:pt>
                <c:pt idx="753">
                  <c:v>24586.69921875</c:v>
                </c:pt>
                <c:pt idx="754">
                  <c:v>24613</c:v>
                </c:pt>
                <c:pt idx="755">
                  <c:v>24800.849609375</c:v>
                </c:pt>
                <c:pt idx="756">
                  <c:v>24530.900390625</c:v>
                </c:pt>
                <c:pt idx="757">
                  <c:v>24509.25</c:v>
                </c:pt>
                <c:pt idx="758">
                  <c:v>24479.05078125</c:v>
                </c:pt>
                <c:pt idx="759">
                  <c:v>24413.5</c:v>
                </c:pt>
                <c:pt idx="760">
                  <c:v>24406.099609375</c:v>
                </c:pt>
                <c:pt idx="761">
                  <c:v>24834.849609375</c:v>
                </c:pt>
                <c:pt idx="762">
                  <c:v>24836.099609375</c:v>
                </c:pt>
                <c:pt idx="763">
                  <c:v>24857.30078125</c:v>
                </c:pt>
                <c:pt idx="764">
                  <c:v>24951.150390625</c:v>
                </c:pt>
                <c:pt idx="765">
                  <c:v>25010.900390625</c:v>
                </c:pt>
                <c:pt idx="766">
                  <c:v>24717.69921875</c:v>
                </c:pt>
                <c:pt idx="767">
                  <c:v>24055.599609375</c:v>
                </c:pt>
                <c:pt idx="768">
                  <c:v>23992.55078125</c:v>
                </c:pt>
                <c:pt idx="769">
                  <c:v>24297.5</c:v>
                </c:pt>
                <c:pt idx="770">
                  <c:v>24117</c:v>
                </c:pt>
                <c:pt idx="771">
                  <c:v>24367.5</c:v>
                </c:pt>
                <c:pt idx="772">
                  <c:v>24347</c:v>
                </c:pt>
                <c:pt idx="773">
                  <c:v>24139</c:v>
                </c:pt>
                <c:pt idx="774">
                  <c:v>24143.75</c:v>
                </c:pt>
                <c:pt idx="775">
                  <c:v>24541.150390625</c:v>
                </c:pt>
                <c:pt idx="776">
                  <c:v>24572.650390625</c:v>
                </c:pt>
                <c:pt idx="777">
                  <c:v>24698.849609375</c:v>
                </c:pt>
                <c:pt idx="778">
                  <c:v>24770.19921875</c:v>
                </c:pt>
                <c:pt idx="779">
                  <c:v>24811.5</c:v>
                </c:pt>
                <c:pt idx="780">
                  <c:v>24823.150390625</c:v>
                </c:pt>
                <c:pt idx="781">
                  <c:v>25010.599609375</c:v>
                </c:pt>
                <c:pt idx="782">
                  <c:v>25017.75</c:v>
                </c:pt>
                <c:pt idx="783">
                  <c:v>25052.349609375</c:v>
                </c:pt>
                <c:pt idx="784">
                  <c:v>25151.94921875</c:v>
                </c:pt>
                <c:pt idx="785">
                  <c:v>25235.900390625</c:v>
                </c:pt>
                <c:pt idx="786">
                  <c:v>25278.69921875</c:v>
                </c:pt>
                <c:pt idx="787">
                  <c:v>25279.849609375</c:v>
                </c:pt>
                <c:pt idx="788">
                  <c:v>25198.69921875</c:v>
                </c:pt>
                <c:pt idx="789">
                  <c:v>25145.099609375</c:v>
                </c:pt>
                <c:pt idx="790">
                  <c:v>24852.150390625</c:v>
                </c:pt>
                <c:pt idx="791">
                  <c:v>24936.400390625</c:v>
                </c:pt>
                <c:pt idx="792">
                  <c:v>25041.099609375</c:v>
                </c:pt>
                <c:pt idx="793">
                  <c:v>24918.44921875</c:v>
                </c:pt>
                <c:pt idx="794">
                  <c:v>25388.900390625</c:v>
                </c:pt>
                <c:pt idx="795">
                  <c:v>25356.5</c:v>
                </c:pt>
                <c:pt idx="796">
                  <c:v>25383.75</c:v>
                </c:pt>
                <c:pt idx="797">
                  <c:v>25418.55078125</c:v>
                </c:pt>
                <c:pt idx="798">
                  <c:v>25377.55078125</c:v>
                </c:pt>
                <c:pt idx="799">
                  <c:v>25415.80078125</c:v>
                </c:pt>
                <c:pt idx="800">
                  <c:v>25790.94921875</c:v>
                </c:pt>
                <c:pt idx="801">
                  <c:v>25939.05078125</c:v>
                </c:pt>
                <c:pt idx="802">
                  <c:v>25940.400390625</c:v>
                </c:pt>
                <c:pt idx="803">
                  <c:v>26004.150390625</c:v>
                </c:pt>
                <c:pt idx="804">
                  <c:v>26216.05078125</c:v>
                </c:pt>
                <c:pt idx="805">
                  <c:v>26178.94921875</c:v>
                </c:pt>
                <c:pt idx="806">
                  <c:v>25810.849609375</c:v>
                </c:pt>
                <c:pt idx="807">
                  <c:v>25796.900390625</c:v>
                </c:pt>
                <c:pt idx="808">
                  <c:v>25250.099609375</c:v>
                </c:pt>
                <c:pt idx="809">
                  <c:v>25014.599609375</c:v>
                </c:pt>
                <c:pt idx="810">
                  <c:v>24795.75</c:v>
                </c:pt>
                <c:pt idx="811">
                  <c:v>25013.150390625</c:v>
                </c:pt>
                <c:pt idx="812">
                  <c:v>24981.94921875</c:v>
                </c:pt>
                <c:pt idx="813">
                  <c:v>24998.44921875</c:v>
                </c:pt>
                <c:pt idx="814">
                  <c:v>24964.25</c:v>
                </c:pt>
                <c:pt idx="815">
                  <c:v>25127.94921875</c:v>
                </c:pt>
                <c:pt idx="816">
                  <c:v>25057.349609375</c:v>
                </c:pt>
                <c:pt idx="817">
                  <c:v>24971.30078125</c:v>
                </c:pt>
                <c:pt idx="818">
                  <c:v>24749.849609375</c:v>
                </c:pt>
                <c:pt idx="819">
                  <c:v>24854.05078125</c:v>
                </c:pt>
                <c:pt idx="820">
                  <c:v>24781.099609375</c:v>
                </c:pt>
                <c:pt idx="821">
                  <c:v>24472.099609375</c:v>
                </c:pt>
                <c:pt idx="822">
                  <c:v>24435.5</c:v>
                </c:pt>
                <c:pt idx="823">
                  <c:v>24399.400390625</c:v>
                </c:pt>
                <c:pt idx="824">
                  <c:v>24180.80078125</c:v>
                </c:pt>
                <c:pt idx="825">
                  <c:v>24339.150390625</c:v>
                </c:pt>
                <c:pt idx="826">
                  <c:v>24466.849609375</c:v>
                </c:pt>
                <c:pt idx="827">
                  <c:v>24340.849609375</c:v>
                </c:pt>
                <c:pt idx="828">
                  <c:v>24205.349609375</c:v>
                </c:pt>
                <c:pt idx="829">
                  <c:v>24304.349609375</c:v>
                </c:pt>
                <c:pt idx="830">
                  <c:v>23995.349609375</c:v>
                </c:pt>
                <c:pt idx="831">
                  <c:v>24213.30078125</c:v>
                </c:pt>
                <c:pt idx="832">
                  <c:v>24484.05078125</c:v>
                </c:pt>
                <c:pt idx="833">
                  <c:v>24199.349609375</c:v>
                </c:pt>
                <c:pt idx="834">
                  <c:v>24148.19921875</c:v>
                </c:pt>
                <c:pt idx="835">
                  <c:v>24141.30078125</c:v>
                </c:pt>
                <c:pt idx="836">
                  <c:v>23883.44921875</c:v>
                </c:pt>
                <c:pt idx="837">
                  <c:v>23559.05078125</c:v>
                </c:pt>
                <c:pt idx="838">
                  <c:v>23532.69921875</c:v>
                </c:pt>
                <c:pt idx="839">
                  <c:v>23453.80078125</c:v>
                </c:pt>
                <c:pt idx="840">
                  <c:v>23518.5</c:v>
                </c:pt>
                <c:pt idx="841">
                  <c:v>23349.900390625</c:v>
                </c:pt>
                <c:pt idx="842">
                  <c:v>23907.25</c:v>
                </c:pt>
                <c:pt idx="843">
                  <c:v>24221.900390625</c:v>
                </c:pt>
                <c:pt idx="844">
                  <c:v>24194.5</c:v>
                </c:pt>
                <c:pt idx="845">
                  <c:v>24274.900390625</c:v>
                </c:pt>
                <c:pt idx="846">
                  <c:v>23914.150390625</c:v>
                </c:pt>
                <c:pt idx="847">
                  <c:v>24131.099609375</c:v>
                </c:pt>
                <c:pt idx="848">
                  <c:v>24276.05078125</c:v>
                </c:pt>
                <c:pt idx="849">
                  <c:v>24457.150390625</c:v>
                </c:pt>
                <c:pt idx="850">
                  <c:v>24467.44921875</c:v>
                </c:pt>
                <c:pt idx="851">
                  <c:v>24708.400390625</c:v>
                </c:pt>
                <c:pt idx="852">
                  <c:v>24677.80078125</c:v>
                </c:pt>
                <c:pt idx="853">
                  <c:v>24619</c:v>
                </c:pt>
                <c:pt idx="854">
                  <c:v>24610.05078125</c:v>
                </c:pt>
                <c:pt idx="855">
                  <c:v>24641.80078125</c:v>
                </c:pt>
                <c:pt idx="856">
                  <c:v>24548.69921875</c:v>
                </c:pt>
                <c:pt idx="857">
                  <c:v>24768.30078125</c:v>
                </c:pt>
                <c:pt idx="858">
                  <c:v>24668.25</c:v>
                </c:pt>
                <c:pt idx="859">
                  <c:v>24336</c:v>
                </c:pt>
                <c:pt idx="860">
                  <c:v>24198.849609375</c:v>
                </c:pt>
                <c:pt idx="861">
                  <c:v>23951.69921875</c:v>
                </c:pt>
                <c:pt idx="862">
                  <c:v>23587.5</c:v>
                </c:pt>
                <c:pt idx="863">
                  <c:v>23753.44921875</c:v>
                </c:pt>
                <c:pt idx="864">
                  <c:v>23727.650390625</c:v>
                </c:pt>
                <c:pt idx="865">
                  <c:v>23750.19921875</c:v>
                </c:pt>
                <c:pt idx="866">
                  <c:v>23813.400390625</c:v>
                </c:pt>
                <c:pt idx="867">
                  <c:v>23644.900390625</c:v>
                </c:pt>
                <c:pt idx="868">
                  <c:v>23644.80078125</c:v>
                </c:pt>
                <c:pt idx="869">
                  <c:v>23742.900390625</c:v>
                </c:pt>
                <c:pt idx="870">
                  <c:v>24188.650390625</c:v>
                </c:pt>
                <c:pt idx="871">
                  <c:v>24004.75</c:v>
                </c:pt>
                <c:pt idx="872">
                  <c:v>23616.05078125</c:v>
                </c:pt>
                <c:pt idx="873">
                  <c:v>23707.900390625</c:v>
                </c:pt>
                <c:pt idx="874">
                  <c:v>23688.94921875</c:v>
                </c:pt>
                <c:pt idx="875">
                  <c:v>23526.5</c:v>
                </c:pt>
                <c:pt idx="876">
                  <c:v>23431.5</c:v>
                </c:pt>
                <c:pt idx="877">
                  <c:v>23085.94921875</c:v>
                </c:pt>
                <c:pt idx="878">
                  <c:v>23176.05078125</c:v>
                </c:pt>
                <c:pt idx="879">
                  <c:v>23213.19921875</c:v>
                </c:pt>
                <c:pt idx="880">
                  <c:v>23311.80078125</c:v>
                </c:pt>
                <c:pt idx="881">
                  <c:v>23203.19921875</c:v>
                </c:pt>
                <c:pt idx="882">
                  <c:v>23344.75</c:v>
                </c:pt>
                <c:pt idx="883">
                  <c:v>23024.650390625</c:v>
                </c:pt>
                <c:pt idx="884">
                  <c:v>23155.349609375</c:v>
                </c:pt>
                <c:pt idx="885">
                  <c:v>23205.349609375</c:v>
                </c:pt>
                <c:pt idx="886">
                  <c:v>23092.19921875</c:v>
                </c:pt>
                <c:pt idx="887">
                  <c:v>22829.150390625</c:v>
                </c:pt>
                <c:pt idx="888">
                  <c:v>22957.25</c:v>
                </c:pt>
                <c:pt idx="889">
                  <c:v>23163.099609375</c:v>
                </c:pt>
                <c:pt idx="890">
                  <c:v>23249.5</c:v>
                </c:pt>
                <c:pt idx="891">
                  <c:v>23508.400390625</c:v>
                </c:pt>
                <c:pt idx="892">
                  <c:v>23482.150390625</c:v>
                </c:pt>
                <c:pt idx="893">
                  <c:v>23361.05078125</c:v>
                </c:pt>
                <c:pt idx="894">
                  <c:v>23739.25</c:v>
                </c:pt>
                <c:pt idx="895">
                  <c:v>23696.30078125</c:v>
                </c:pt>
                <c:pt idx="896">
                  <c:v>23603.349609375</c:v>
                </c:pt>
                <c:pt idx="897">
                  <c:v>23559.94921875</c:v>
                </c:pt>
                <c:pt idx="898">
                  <c:v>23381.599609375</c:v>
                </c:pt>
                <c:pt idx="899">
                  <c:v>23071.80078125</c:v>
                </c:pt>
                <c:pt idx="900">
                  <c:v>23045.25</c:v>
                </c:pt>
                <c:pt idx="901">
                  <c:v>23031.400390625</c:v>
                </c:pt>
                <c:pt idx="902">
                  <c:v>22929.25</c:v>
                </c:pt>
                <c:pt idx="903">
                  <c:v>22959.5</c:v>
                </c:pt>
                <c:pt idx="904">
                  <c:v>22945.30078125</c:v>
                </c:pt>
                <c:pt idx="905">
                  <c:v>22932.900390625</c:v>
                </c:pt>
                <c:pt idx="906">
                  <c:v>22913.150390625</c:v>
                </c:pt>
                <c:pt idx="907">
                  <c:v>22795.900390625</c:v>
                </c:pt>
                <c:pt idx="908">
                  <c:v>22553.349609375</c:v>
                </c:pt>
                <c:pt idx="909">
                  <c:v>22547.55078125</c:v>
                </c:pt>
                <c:pt idx="910">
                  <c:v>22545.05078125</c:v>
                </c:pt>
                <c:pt idx="911">
                  <c:v>22124.69921875</c:v>
                </c:pt>
                <c:pt idx="912">
                  <c:v>22119.30078125</c:v>
                </c:pt>
                <c:pt idx="913">
                  <c:v>22082.650390625</c:v>
                </c:pt>
                <c:pt idx="914">
                  <c:v>22337.30078125</c:v>
                </c:pt>
                <c:pt idx="915">
                  <c:v>22544.69921875</c:v>
                </c:pt>
                <c:pt idx="916">
                  <c:v>22552.5</c:v>
                </c:pt>
                <c:pt idx="917">
                  <c:v>22460.30078125</c:v>
                </c:pt>
                <c:pt idx="918">
                  <c:v>22497.900390625</c:v>
                </c:pt>
                <c:pt idx="919">
                  <c:v>22470.5</c:v>
                </c:pt>
                <c:pt idx="920">
                  <c:v>22397.19921875</c:v>
                </c:pt>
                <c:pt idx="921">
                  <c:v>22508.75</c:v>
                </c:pt>
                <c:pt idx="922">
                  <c:v>22834.30078125</c:v>
                </c:pt>
                <c:pt idx="923">
                  <c:v>22907.599609375</c:v>
                </c:pt>
                <c:pt idx="924">
                  <c:v>23190.650390625</c:v>
                </c:pt>
                <c:pt idx="925">
                  <c:v>23350.400390625</c:v>
                </c:pt>
                <c:pt idx="926">
                  <c:v>23658.349609375</c:v>
                </c:pt>
                <c:pt idx="927">
                  <c:v>23668.650390625</c:v>
                </c:pt>
                <c:pt idx="928">
                  <c:v>23486.849609375</c:v>
                </c:pt>
                <c:pt idx="929">
                  <c:v>23591.94921875</c:v>
                </c:pt>
                <c:pt idx="930">
                  <c:v>23519.349609375</c:v>
                </c:pt>
                <c:pt idx="931">
                  <c:v>23165.69921875</c:v>
                </c:pt>
                <c:pt idx="932">
                  <c:v>23332.349609375</c:v>
                </c:pt>
                <c:pt idx="933">
                  <c:v>23250.099609375</c:v>
                </c:pt>
                <c:pt idx="934">
                  <c:v>22904.44921875</c:v>
                </c:pt>
                <c:pt idx="935">
                  <c:v>22161.599609375</c:v>
                </c:pt>
                <c:pt idx="936">
                  <c:v>22535.849609375</c:v>
                </c:pt>
                <c:pt idx="937">
                  <c:v>22399.150390625</c:v>
                </c:pt>
                <c:pt idx="938">
                  <c:v>22828.55078125</c:v>
                </c:pt>
                <c:pt idx="939">
                  <c:v>23328.55078125</c:v>
                </c:pt>
                <c:pt idx="940">
                  <c:v>23437.19921875</c:v>
                </c:pt>
                <c:pt idx="941">
                  <c:v>23851.650390625</c:v>
                </c:pt>
                <c:pt idx="942">
                  <c:v>24125.55078125</c:v>
                </c:pt>
                <c:pt idx="943">
                  <c:v>24167.25</c:v>
                </c:pt>
                <c:pt idx="944">
                  <c:v>24328.94921875</c:v>
                </c:pt>
                <c:pt idx="945">
                  <c:v>24246.69921875</c:v>
                </c:pt>
                <c:pt idx="946">
                  <c:v>24039.349609375</c:v>
                </c:pt>
                <c:pt idx="947">
                  <c:v>24328.5</c:v>
                </c:pt>
                <c:pt idx="948">
                  <c:v>24335.94921875</c:v>
                </c:pt>
                <c:pt idx="949">
                  <c:v>24334.19921875</c:v>
                </c:pt>
                <c:pt idx="950">
                  <c:v>24346.69921875</c:v>
                </c:pt>
                <c:pt idx="951">
                  <c:v>24461.150390625</c:v>
                </c:pt>
                <c:pt idx="952">
                  <c:v>24379.599609375</c:v>
                </c:pt>
                <c:pt idx="953">
                  <c:v>24414.400390625</c:v>
                </c:pt>
                <c:pt idx="954">
                  <c:v>24273.80078125</c:v>
                </c:pt>
                <c:pt idx="955">
                  <c:v>24008</c:v>
                </c:pt>
                <c:pt idx="956">
                  <c:v>24924.69921875</c:v>
                </c:pt>
                <c:pt idx="957">
                  <c:v>24578.349609375</c:v>
                </c:pt>
                <c:pt idx="958">
                  <c:v>24666.900390625</c:v>
                </c:pt>
                <c:pt idx="959">
                  <c:v>25062.099609375</c:v>
                </c:pt>
                <c:pt idx="960">
                  <c:v>25019.80078125</c:v>
                </c:pt>
                <c:pt idx="961">
                  <c:v>24945.44921875</c:v>
                </c:pt>
                <c:pt idx="962">
                  <c:v>24683.900390625</c:v>
                </c:pt>
                <c:pt idx="963">
                  <c:v>24813.44921875</c:v>
                </c:pt>
                <c:pt idx="964">
                  <c:v>24609.69921875</c:v>
                </c:pt>
                <c:pt idx="965">
                  <c:v>24853.150390625</c:v>
                </c:pt>
                <c:pt idx="966">
                  <c:v>25001.150390625</c:v>
                </c:pt>
                <c:pt idx="967">
                  <c:v>24826.19921875</c:v>
                </c:pt>
                <c:pt idx="968">
                  <c:v>24752.44921875</c:v>
                </c:pt>
                <c:pt idx="969">
                  <c:v>24833.599609375</c:v>
                </c:pt>
                <c:pt idx="970">
                  <c:v>24750.69921875</c:v>
                </c:pt>
                <c:pt idx="971">
                  <c:v>24716.599609375</c:v>
                </c:pt>
                <c:pt idx="972">
                  <c:v>24542.5</c:v>
                </c:pt>
                <c:pt idx="973">
                  <c:v>24620.19921875</c:v>
                </c:pt>
                <c:pt idx="974">
                  <c:v>24750.900390625</c:v>
                </c:pt>
                <c:pt idx="975">
                  <c:v>25003.05078125</c:v>
                </c:pt>
                <c:pt idx="976">
                  <c:v>25103.19921875</c:v>
                </c:pt>
                <c:pt idx="977">
                  <c:v>25104.25</c:v>
                </c:pt>
                <c:pt idx="978">
                  <c:v>25141.400390625</c:v>
                </c:pt>
                <c:pt idx="979">
                  <c:v>24888.19921875</c:v>
                </c:pt>
                <c:pt idx="980">
                  <c:v>24718.599609375</c:v>
                </c:pt>
                <c:pt idx="981">
                  <c:v>24946.5</c:v>
                </c:pt>
                <c:pt idx="982">
                  <c:v>24853.400390625</c:v>
                </c:pt>
                <c:pt idx="983">
                  <c:v>24812.05078125</c:v>
                </c:pt>
                <c:pt idx="984">
                  <c:v>24793.25</c:v>
                </c:pt>
                <c:pt idx="985">
                  <c:v>25112.400390625</c:v>
                </c:pt>
                <c:pt idx="986">
                  <c:v>24971.900390625</c:v>
                </c:pt>
                <c:pt idx="987">
                  <c:v>25044.349609375</c:v>
                </c:pt>
                <c:pt idx="988">
                  <c:v>25244.75</c:v>
                </c:pt>
                <c:pt idx="989">
                  <c:v>25549</c:v>
                </c:pt>
                <c:pt idx="990">
                  <c:v>25637.80078125</c:v>
                </c:pt>
                <c:pt idx="991">
                  <c:v>25517.05078125</c:v>
                </c:pt>
                <c:pt idx="992">
                  <c:v>25541.80078125</c:v>
                </c:pt>
                <c:pt idx="993">
                  <c:v>25453.400390625</c:v>
                </c:pt>
                <c:pt idx="994">
                  <c:v>25405.30078125</c:v>
                </c:pt>
                <c:pt idx="995">
                  <c:v>25461</c:v>
                </c:pt>
                <c:pt idx="996">
                  <c:v>25461.30078125</c:v>
                </c:pt>
                <c:pt idx="997">
                  <c:v>25522.5</c:v>
                </c:pt>
                <c:pt idx="998">
                  <c:v>25476.099609375</c:v>
                </c:pt>
                <c:pt idx="999">
                  <c:v>25355.25</c:v>
                </c:pt>
                <c:pt idx="1000">
                  <c:v>25149.849609375</c:v>
                </c:pt>
                <c:pt idx="1001">
                  <c:v>25082.30078125</c:v>
                </c:pt>
                <c:pt idx="1002">
                  <c:v>25195.80078125</c:v>
                </c:pt>
                <c:pt idx="1003">
                  <c:v>25212.05078125</c:v>
                </c:pt>
                <c:pt idx="1004">
                  <c:v>25111.44921875</c:v>
                </c:pt>
                <c:pt idx="1005">
                  <c:v>24968.400390625</c:v>
                </c:pt>
                <c:pt idx="1006">
                  <c:v>25090.69921875</c:v>
                </c:pt>
                <c:pt idx="1007">
                  <c:v>25060.900390625</c:v>
                </c:pt>
                <c:pt idx="1008">
                  <c:v>25219.900390625</c:v>
                </c:pt>
                <c:pt idx="1009">
                  <c:v>25062.099609375</c:v>
                </c:pt>
                <c:pt idx="1010">
                  <c:v>24837</c:v>
                </c:pt>
                <c:pt idx="1011">
                  <c:v>24680.900390625</c:v>
                </c:pt>
                <c:pt idx="1012">
                  <c:v>24821.099609375</c:v>
                </c:pt>
                <c:pt idx="1013">
                  <c:v>24855.05078125</c:v>
                </c:pt>
                <c:pt idx="1014">
                  <c:v>24768.349609375</c:v>
                </c:pt>
                <c:pt idx="1015">
                  <c:v>24565.349609375</c:v>
                </c:pt>
                <c:pt idx="1016">
                  <c:v>24722.75</c:v>
                </c:pt>
                <c:pt idx="1017">
                  <c:v>24649.55078125</c:v>
                </c:pt>
                <c:pt idx="1018">
                  <c:v>24574.19921875</c:v>
                </c:pt>
                <c:pt idx="1019">
                  <c:v>24596.150390625</c:v>
                </c:pt>
                <c:pt idx="1020">
                  <c:v>24363.30078125</c:v>
                </c:pt>
                <c:pt idx="1021">
                  <c:v>24585.05078125</c:v>
                </c:pt>
                <c:pt idx="1022">
                  <c:v>24487.400390625</c:v>
                </c:pt>
                <c:pt idx="1023">
                  <c:v>24619.349609375</c:v>
                </c:pt>
                <c:pt idx="1024">
                  <c:v>24631.30078125</c:v>
                </c:pt>
                <c:pt idx="1025">
                  <c:v>24876.94921875</c:v>
                </c:pt>
                <c:pt idx="1026">
                  <c:v>24980.650390625</c:v>
                </c:pt>
                <c:pt idx="1027">
                  <c:v>25050.55078125</c:v>
                </c:pt>
                <c:pt idx="1028">
                  <c:v>25083.75</c:v>
                </c:pt>
                <c:pt idx="1029">
                  <c:v>24870.099609375</c:v>
                </c:pt>
                <c:pt idx="1030">
                  <c:v>24967.75</c:v>
                </c:pt>
                <c:pt idx="1031">
                  <c:v>24712.05078125</c:v>
                </c:pt>
                <c:pt idx="1032">
                  <c:v>24500.900390625</c:v>
                </c:pt>
                <c:pt idx="1033">
                  <c:v>24426.849609375</c:v>
                </c:pt>
                <c:pt idx="1034">
                  <c:v>24625.05078125</c:v>
                </c:pt>
                <c:pt idx="1035">
                  <c:v>24579.599609375</c:v>
                </c:pt>
                <c:pt idx="1036">
                  <c:v>24715.05078125</c:v>
                </c:pt>
                <c:pt idx="1037">
                  <c:v>24734.30078125</c:v>
                </c:pt>
                <c:pt idx="1038">
                  <c:v>24741</c:v>
                </c:pt>
                <c:pt idx="1039">
                  <c:v>24773.150390625</c:v>
                </c:pt>
                <c:pt idx="1040">
                  <c:v>24868.599609375</c:v>
                </c:pt>
                <c:pt idx="1041">
                  <c:v>24973.099609375</c:v>
                </c:pt>
                <c:pt idx="1042">
                  <c:v>25005.5</c:v>
                </c:pt>
                <c:pt idx="1043">
                  <c:v>25114</c:v>
                </c:pt>
                <c:pt idx="1044">
                  <c:v>25069.19921875</c:v>
                </c:pt>
                <c:pt idx="1045">
                  <c:v>25239.099609375</c:v>
                </c:pt>
                <c:pt idx="1046">
                  <c:v>25330.25</c:v>
                </c:pt>
                <c:pt idx="1047">
                  <c:v>25423.599609375</c:v>
                </c:pt>
                <c:pt idx="1048">
                  <c:v>25327.05078125</c:v>
                </c:pt>
                <c:pt idx="1049">
                  <c:v>25202.349609375</c:v>
                </c:pt>
                <c:pt idx="1050">
                  <c:v>25169.5</c:v>
                </c:pt>
                <c:pt idx="1051">
                  <c:v>25056.900390625</c:v>
                </c:pt>
                <c:pt idx="1052">
                  <c:v>24890.849609375</c:v>
                </c:pt>
                <c:pt idx="1053">
                  <c:v>24654.69921875</c:v>
                </c:pt>
                <c:pt idx="1054">
                  <c:v>24634.900390625</c:v>
                </c:pt>
                <c:pt idx="1055">
                  <c:v>24611.099609375</c:v>
                </c:pt>
                <c:pt idx="1056">
                  <c:v>24836.30078125</c:v>
                </c:pt>
                <c:pt idx="1057">
                  <c:v>24894.25</c:v>
                </c:pt>
                <c:pt idx="1058">
                  <c:v>25077.650390625</c:v>
                </c:pt>
                <c:pt idx="1059">
                  <c:v>25108.30078125</c:v>
                </c:pt>
                <c:pt idx="1060">
                  <c:v>25046.150390625</c:v>
                </c:pt>
                <c:pt idx="1061">
                  <c:v>25181.80078125</c:v>
                </c:pt>
                <c:pt idx="1062">
                  <c:v>25285.349609375</c:v>
                </c:pt>
                <c:pt idx="1063">
                  <c:v>25227.349609375</c:v>
                </c:pt>
                <c:pt idx="1064">
                  <c:v>25145.5</c:v>
                </c:pt>
                <c:pt idx="1065">
                  <c:v>25323.55078125</c:v>
                </c:pt>
                <c:pt idx="1066">
                  <c:v>25585.30078125</c:v>
                </c:pt>
                <c:pt idx="1067">
                  <c:v>25709.849609375</c:v>
                </c:pt>
                <c:pt idx="1068">
                  <c:v>25843.150390625</c:v>
                </c:pt>
                <c:pt idx="1069">
                  <c:v>25868.599609375</c:v>
                </c:pt>
                <c:pt idx="1070">
                  <c:v>25891.400390625</c:v>
                </c:pt>
                <c:pt idx="1071">
                  <c:v>25795.150390625</c:v>
                </c:pt>
                <c:pt idx="1072">
                  <c:v>25966.05078125</c:v>
                </c:pt>
                <c:pt idx="1073">
                  <c:v>25936.19921875</c:v>
                </c:pt>
                <c:pt idx="1074">
                  <c:v>26053.900390625</c:v>
                </c:pt>
                <c:pt idx="1075">
                  <c:v>25877.849609375</c:v>
                </c:pt>
                <c:pt idx="1076">
                  <c:v>25722.099609375</c:v>
                </c:pt>
                <c:pt idx="1077">
                  <c:v>25763.349609375</c:v>
                </c:pt>
                <c:pt idx="1078">
                  <c:v>25597.650390625</c:v>
                </c:pt>
                <c:pt idx="1079">
                  <c:v>25509.69921875</c:v>
                </c:pt>
                <c:pt idx="1080">
                  <c:v>25492.30078125</c:v>
                </c:pt>
                <c:pt idx="1081">
                  <c:v>25574.349609375</c:v>
                </c:pt>
                <c:pt idx="1082">
                  <c:v>25694.94921875</c:v>
                </c:pt>
                <c:pt idx="1083">
                  <c:v>25875.80078125</c:v>
                </c:pt>
                <c:pt idx="1084">
                  <c:v>25879.150390625</c:v>
                </c:pt>
                <c:pt idx="1085">
                  <c:v>25910.05078125</c:v>
                </c:pt>
                <c:pt idx="1086">
                  <c:v>26013.44921875</c:v>
                </c:pt>
                <c:pt idx="1087">
                  <c:v>25910.05078125</c:v>
                </c:pt>
                <c:pt idx="1088">
                  <c:v>26052.650390625</c:v>
                </c:pt>
                <c:pt idx="1089">
                  <c:v>26192.150390625</c:v>
                </c:pt>
                <c:pt idx="1090">
                  <c:v>26068.150390625</c:v>
                </c:pt>
                <c:pt idx="1091">
                  <c:v>25959.5</c:v>
                </c:pt>
                <c:pt idx="1092">
                  <c:v>25884.80078125</c:v>
                </c:pt>
                <c:pt idx="1093">
                  <c:v>26205.30078125</c:v>
                </c:pt>
                <c:pt idx="1094">
                  <c:v>26215.55078125</c:v>
                </c:pt>
                <c:pt idx="1095">
                  <c:v>26202.94921875</c:v>
                </c:pt>
                <c:pt idx="1096">
                  <c:v>26175.75</c:v>
                </c:pt>
                <c:pt idx="1097">
                  <c:v>26032.19921875</c:v>
                </c:pt>
                <c:pt idx="1098">
                  <c:v>25986</c:v>
                </c:pt>
                <c:pt idx="1099">
                  <c:v>26033.75</c:v>
                </c:pt>
                <c:pt idx="1100">
                  <c:v>26186.44921875</c:v>
                </c:pt>
                <c:pt idx="1101">
                  <c:v>25960.55078125</c:v>
                </c:pt>
                <c:pt idx="1102">
                  <c:v>25839.650390625</c:v>
                </c:pt>
                <c:pt idx="1103">
                  <c:v>25758</c:v>
                </c:pt>
                <c:pt idx="1104">
                  <c:v>25898.55078125</c:v>
                </c:pt>
                <c:pt idx="1105">
                  <c:v>26046.94921875</c:v>
                </c:pt>
                <c:pt idx="1106">
                  <c:v>26027.30078125</c:v>
                </c:pt>
                <c:pt idx="1107">
                  <c:v>25860.099609375</c:v>
                </c:pt>
                <c:pt idx="1108">
                  <c:v>25818.55078125</c:v>
                </c:pt>
                <c:pt idx="1109">
                  <c:v>25815.55078125</c:v>
                </c:pt>
                <c:pt idx="1110">
                  <c:v>25966.400390625</c:v>
                </c:pt>
                <c:pt idx="1111">
                  <c:v>26172.400390625</c:v>
                </c:pt>
                <c:pt idx="1112">
                  <c:v>26177.150390625</c:v>
                </c:pt>
                <c:pt idx="1113">
                  <c:v>26142.099609375</c:v>
                </c:pt>
                <c:pt idx="1114">
                  <c:v>26042.30078125</c:v>
                </c:pt>
                <c:pt idx="1115">
                  <c:v>25942.099609375</c:v>
                </c:pt>
                <c:pt idx="1116">
                  <c:v>25938.849609375</c:v>
                </c:pt>
                <c:pt idx="1117">
                  <c:v>26129.599609375</c:v>
                </c:pt>
                <c:pt idx="1118">
                  <c:v>26146.55078125</c:v>
                </c:pt>
                <c:pt idx="1119">
                  <c:v>26328.55078125</c:v>
                </c:pt>
                <c:pt idx="1120">
                  <c:v>26250.30078125</c:v>
                </c:pt>
                <c:pt idx="1121">
                  <c:v>26178.69921875</c:v>
                </c:pt>
                <c:pt idx="1122">
                  <c:v>26140.75</c:v>
                </c:pt>
                <c:pt idx="1123">
                  <c:v>25876.849609375</c:v>
                </c:pt>
                <c:pt idx="1124">
                  <c:v>25683.30078125</c:v>
                </c:pt>
                <c:pt idx="1125">
                  <c:v>25790.25</c:v>
                </c:pt>
                <c:pt idx="1126">
                  <c:v>25732.30078125</c:v>
                </c:pt>
                <c:pt idx="1127">
                  <c:v>25665.599609375</c:v>
                </c:pt>
                <c:pt idx="1128">
                  <c:v>25694.349609375</c:v>
                </c:pt>
                <c:pt idx="1129">
                  <c:v>25585.5</c:v>
                </c:pt>
                <c:pt idx="1130">
                  <c:v>25232.5</c:v>
                </c:pt>
                <c:pt idx="1131">
                  <c:v>25157.5</c:v>
                </c:pt>
                <c:pt idx="1132">
                  <c:v>25289.900390625</c:v>
                </c:pt>
                <c:pt idx="1133">
                  <c:v>25048.650390625</c:v>
                </c:pt>
                <c:pt idx="1134">
                  <c:v>25175.400390625</c:v>
                </c:pt>
                <c:pt idx="1135">
                  <c:v>25342.75</c:v>
                </c:pt>
                <c:pt idx="1136">
                  <c:v>25418.900390625</c:v>
                </c:pt>
                <c:pt idx="1137">
                  <c:v>25320.650390625</c:v>
                </c:pt>
                <c:pt idx="1138">
                  <c:v>25088.400390625</c:v>
                </c:pt>
                <c:pt idx="1139">
                  <c:v>25727.55078125</c:v>
                </c:pt>
                <c:pt idx="1140">
                  <c:v>25776</c:v>
                </c:pt>
                <c:pt idx="1141">
                  <c:v>25642.80078125</c:v>
                </c:pt>
                <c:pt idx="1142">
                  <c:v>25693.69921875</c:v>
                </c:pt>
                <c:pt idx="1143">
                  <c:v>25867.30078125</c:v>
                </c:pt>
                <c:pt idx="1144">
                  <c:v>25935.150390625</c:v>
                </c:pt>
                <c:pt idx="1145">
                  <c:v>25953.849609375</c:v>
                </c:pt>
                <c:pt idx="1146">
                  <c:v>25807.19921875</c:v>
                </c:pt>
                <c:pt idx="1147">
                  <c:v>25471.099609375</c:v>
                </c:pt>
                <c:pt idx="1148">
                  <c:v>25682.75</c:v>
                </c:pt>
                <c:pt idx="1149">
                  <c:v>25725.400390625</c:v>
                </c:pt>
                <c:pt idx="1150">
                  <c:v>25819.349609375</c:v>
                </c:pt>
                <c:pt idx="1151">
                  <c:v>25454.349609375</c:v>
                </c:pt>
                <c:pt idx="1152">
                  <c:v>25571.25</c:v>
                </c:pt>
                <c:pt idx="1153">
                  <c:v>25713</c:v>
                </c:pt>
                <c:pt idx="1154">
                  <c:v>25424.650390625</c:v>
                </c:pt>
                <c:pt idx="1155">
                  <c:v>25482.5</c:v>
                </c:pt>
                <c:pt idx="1156">
                  <c:v>25496.55078125</c:v>
                </c:pt>
                <c:pt idx="1157">
                  <c:v>25178.650390625</c:v>
                </c:pt>
                <c:pt idx="1158">
                  <c:v>24865.69921875</c:v>
                </c:pt>
                <c:pt idx="1159">
                  <c:v>24480.5</c:v>
                </c:pt>
                <c:pt idx="1160">
                  <c:v>24765.900390625</c:v>
                </c:pt>
                <c:pt idx="1161">
                  <c:v>24450.44921875</c:v>
                </c:pt>
                <c:pt idx="1162">
                  <c:v>24028.05078125</c:v>
                </c:pt>
                <c:pt idx="1163">
                  <c:v>24261.599609375</c:v>
                </c:pt>
                <c:pt idx="1164">
                  <c:v>23866.849609375</c:v>
                </c:pt>
                <c:pt idx="1165">
                  <c:v>23639.150390625</c:v>
                </c:pt>
                <c:pt idx="1166">
                  <c:v>23151.099609375</c:v>
                </c:pt>
                <c:pt idx="1167">
                  <c:v>23408.80078125</c:v>
                </c:pt>
                <c:pt idx="1168">
                  <c:v>23581.150390625</c:v>
                </c:pt>
                <c:pt idx="1169">
                  <c:v>23777.80078125</c:v>
                </c:pt>
                <c:pt idx="1170">
                  <c:v>23002.150390625</c:v>
                </c:pt>
                <c:pt idx="1171">
                  <c:v>23114.5</c:v>
                </c:pt>
                <c:pt idx="1172">
                  <c:v>22512.650390625</c:v>
                </c:pt>
                <c:pt idx="1173">
                  <c:v>22912.400390625</c:v>
                </c:pt>
                <c:pt idx="1174">
                  <c:v>23306.44921875</c:v>
                </c:pt>
                <c:pt idx="1175">
                  <c:v>22819.599609375</c:v>
                </c:pt>
                <c:pt idx="1176">
                  <c:v>22331.400390625</c:v>
                </c:pt>
                <c:pt idx="1177">
                  <c:v>22679.400390625</c:v>
                </c:pt>
                <c:pt idx="1178">
                  <c:v>22713.099609375</c:v>
                </c:pt>
                <c:pt idx="1179">
                  <c:v>22968.25</c:v>
                </c:pt>
                <c:pt idx="1180">
                  <c:v>23123.650390625</c:v>
                </c:pt>
                <c:pt idx="1181">
                  <c:v>23997.349609375</c:v>
                </c:pt>
                <c:pt idx="1182">
                  <c:v>23775.099609375</c:v>
                </c:pt>
                <c:pt idx="1183">
                  <c:v>24050.599609375</c:v>
                </c:pt>
                <c:pt idx="1184">
                  <c:v>23842.650390625</c:v>
                </c:pt>
                <c:pt idx="1185">
                  <c:v>24231.30078125</c:v>
                </c:pt>
                <c:pt idx="1186">
                  <c:v>24196.75</c:v>
                </c:pt>
                <c:pt idx="1187">
                  <c:v>24353.55078125</c:v>
                </c:pt>
                <c:pt idx="1188">
                  <c:v>24364.849609375</c:v>
                </c:pt>
                <c:pt idx="1189">
                  <c:v>24576.599609375</c:v>
                </c:pt>
                <c:pt idx="1190">
                  <c:v>24378.099609375</c:v>
                </c:pt>
                <c:pt idx="1191">
                  <c:v>24173.05078125</c:v>
                </c:pt>
                <c:pt idx="1192">
                  <c:v>23897.94921875</c:v>
                </c:pt>
                <c:pt idx="1193">
                  <c:v>24092.69921875</c:v>
                </c:pt>
                <c:pt idx="1194">
                  <c:v>23995.69921875</c:v>
                </c:pt>
                <c:pt idx="1195">
                  <c:v>24177.650390625</c:v>
                </c:pt>
                <c:pt idx="1196">
                  <c:v>23997.55078125</c:v>
                </c:pt>
                <c:pt idx="1197">
                  <c:v>24119.30078125</c:v>
                </c:pt>
                <c:pt idx="1198">
                  <c:v>24032.80078125</c:v>
                </c:pt>
                <c:pt idx="1199">
                  <c:v>24330.94921875</c:v>
                </c:pt>
                <c:pt idx="1200">
                  <c:v>24326.650390625</c:v>
                </c:pt>
                <c:pt idx="1201">
                  <c:v>24176.150390625</c:v>
                </c:pt>
                <c:pt idx="1202">
                  <c:v>23815.849609375</c:v>
                </c:pt>
                <c:pt idx="1203">
                  <c:v>23379.55078125</c:v>
                </c:pt>
                <c:pt idx="1204">
                  <c:v>23412.599609375</c:v>
                </c:pt>
                <c:pt idx="1205">
                  <c:v>23689.599609375</c:v>
                </c:pt>
                <c:pt idx="1206">
                  <c:v>23643.5</c:v>
                </c:pt>
                <c:pt idx="1207">
                  <c:v>23649.94921875</c:v>
                </c:pt>
                <c:pt idx="1208">
                  <c:v>23618</c:v>
                </c:pt>
                <c:pt idx="1209">
                  <c:v>23659</c:v>
                </c:pt>
                <c:pt idx="1210">
                  <c:v>23654.69921875</c:v>
                </c:pt>
                <c:pt idx="1211">
                  <c:v>23719.30078125</c:v>
                </c:pt>
                <c:pt idx="1212">
                  <c:v>24031.69921875</c:v>
                </c:pt>
                <c:pt idx="1213">
                  <c:v>23913.69921875</c:v>
                </c:pt>
                <c:pt idx="1214">
                  <c:v>23907.150390625</c:v>
                </c:pt>
                <c:pt idx="1215">
                  <c:v>23547.75</c:v>
                </c:pt>
                <c:pt idx="1216">
                  <c:v>23382.599609375</c:v>
                </c:pt>
                <c:pt idx="1217">
                  <c:v>23483.55078125</c:v>
                </c:pt>
                <c:pt idx="1218">
                  <c:v>23405.599609375</c:v>
                </c:pt>
                <c:pt idx="1219">
                  <c:v>23416.55078125</c:v>
                </c:pt>
                <c:pt idx="1220">
                  <c:v>23366.69921875</c:v>
                </c:pt>
                <c:pt idx="1221">
                  <c:v>23123</c:v>
                </c:pt>
                <c:pt idx="1222">
                  <c:v>23242.099609375</c:v>
                </c:pt>
                <c:pt idx="1223">
                  <c:v>23214.94921875</c:v>
                </c:pt>
                <c:pt idx="1224">
                  <c:v>23161.599609375</c:v>
                </c:pt>
                <c:pt idx="1225">
                  <c:v>23622.900390625</c:v>
                </c:pt>
                <c:pt idx="1226">
                  <c:v>23853.900390625</c:v>
                </c:pt>
                <c:pt idx="1227">
                  <c:v>23989.150390625</c:v>
                </c:pt>
                <c:pt idx="1228">
                  <c:v>24085.69921875</c:v>
                </c:pt>
                <c:pt idx="1229">
                  <c:v>24168</c:v>
                </c:pt>
                <c:pt idx="1230">
                  <c:v>24013.099609375</c:v>
                </c:pt>
                <c:pt idx="1231">
                  <c:v>24102.900390625</c:v>
                </c:pt>
                <c:pt idx="1232">
                  <c:v>23824.099609375</c:v>
                </c:pt>
                <c:pt idx="1233">
                  <c:v>24021.650390625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</c:numCache>
            </c:numRef>
          </c:xVal>
          <c:yVal>
            <c:numRef>
              <c:f>Regression!$B$25:$B$1261</c:f>
              <c:numCache>
                <c:formatCode>General</c:formatCode>
                <c:ptCount val="1237"/>
                <c:pt idx="0">
                  <c:v>2275.294550518598</c:v>
                </c:pt>
                <c:pt idx="1">
                  <c:v>2276.9384849907697</c:v>
                </c:pt>
                <c:pt idx="2">
                  <c:v>2277.9274042781453</c:v>
                </c:pt>
                <c:pt idx="3">
                  <c:v>2278.1280791073791</c:v>
                </c:pt>
                <c:pt idx="4">
                  <c:v>2279.0495841943093</c:v>
                </c:pt>
                <c:pt idx="5">
                  <c:v>2277.4168906481186</c:v>
                </c:pt>
                <c:pt idx="6">
                  <c:v>2276.1943889950589</c:v>
                </c:pt>
                <c:pt idx="7">
                  <c:v>2276.0651418628559</c:v>
                </c:pt>
                <c:pt idx="8">
                  <c:v>2277.0789573712332</c:v>
                </c:pt>
                <c:pt idx="9">
                  <c:v>2277.5003745126241</c:v>
                </c:pt>
                <c:pt idx="10">
                  <c:v>2276.1229456203077</c:v>
                </c:pt>
                <c:pt idx="11">
                  <c:v>2277.7845332063634</c:v>
                </c:pt>
                <c:pt idx="12">
                  <c:v>2278.9066974448065</c:v>
                </c:pt>
                <c:pt idx="13">
                  <c:v>2278.1738423750771</c:v>
                </c:pt>
                <c:pt idx="14">
                  <c:v>2277.110265780138</c:v>
                </c:pt>
                <c:pt idx="15">
                  <c:v>2276.6776077127656</c:v>
                </c:pt>
                <c:pt idx="16">
                  <c:v>2276.0113672797092</c:v>
                </c:pt>
                <c:pt idx="17">
                  <c:v>2276.688848638747</c:v>
                </c:pt>
                <c:pt idx="18">
                  <c:v>2278.4892937999998</c:v>
                </c:pt>
                <c:pt idx="19">
                  <c:v>2278.2308308910351</c:v>
                </c:pt>
                <c:pt idx="20">
                  <c:v>2279.2165519233204</c:v>
                </c:pt>
                <c:pt idx="21">
                  <c:v>2276.7803594964216</c:v>
                </c:pt>
                <c:pt idx="22">
                  <c:v>2276.1686932102843</c:v>
                </c:pt>
                <c:pt idx="23">
                  <c:v>2276.2136412364885</c:v>
                </c:pt>
                <c:pt idx="24">
                  <c:v>2278.1361061005487</c:v>
                </c:pt>
                <c:pt idx="25">
                  <c:v>2278.8039613388714</c:v>
                </c:pt>
                <c:pt idx="26">
                  <c:v>2279.9317538791652</c:v>
                </c:pt>
                <c:pt idx="27">
                  <c:v>2279.9189138256384</c:v>
                </c:pt>
                <c:pt idx="28">
                  <c:v>2277.1736821617201</c:v>
                </c:pt>
                <c:pt idx="29">
                  <c:v>2275.2423750629969</c:v>
                </c:pt>
                <c:pt idx="30">
                  <c:v>2278.3239408762556</c:v>
                </c:pt>
                <c:pt idx="31">
                  <c:v>2278.8376684390942</c:v>
                </c:pt>
                <c:pt idx="32">
                  <c:v>2278.3303687418793</c:v>
                </c:pt>
                <c:pt idx="33">
                  <c:v>2277.0781578074607</c:v>
                </c:pt>
                <c:pt idx="34">
                  <c:v>2276.4833607491555</c:v>
                </c:pt>
                <c:pt idx="35">
                  <c:v>2277.5918853702992</c:v>
                </c:pt>
                <c:pt idx="36">
                  <c:v>2277.3446477095945</c:v>
                </c:pt>
                <c:pt idx="37">
                  <c:v>2279.3048488481832</c:v>
                </c:pt>
                <c:pt idx="38">
                  <c:v>2283.2477016218804</c:v>
                </c:pt>
                <c:pt idx="39">
                  <c:v>2285.3034114370075</c:v>
                </c:pt>
                <c:pt idx="40">
                  <c:v>2285.8781410123888</c:v>
                </c:pt>
                <c:pt idx="41">
                  <c:v>2284.9727055895182</c:v>
                </c:pt>
                <c:pt idx="42">
                  <c:v>2285.294584880065</c:v>
                </c:pt>
                <c:pt idx="43">
                  <c:v>2285.6453582104773</c:v>
                </c:pt>
                <c:pt idx="44">
                  <c:v>2285.6798805521939</c:v>
                </c:pt>
                <c:pt idx="45">
                  <c:v>2286.9987218010069</c:v>
                </c:pt>
                <c:pt idx="46">
                  <c:v>2289.6428008088151</c:v>
                </c:pt>
                <c:pt idx="47">
                  <c:v>2290.1878524582789</c:v>
                </c:pt>
                <c:pt idx="48">
                  <c:v>2291.0154166407742</c:v>
                </c:pt>
                <c:pt idx="49">
                  <c:v>2290.2809467657785</c:v>
                </c:pt>
                <c:pt idx="50">
                  <c:v>2288.380963753681</c:v>
                </c:pt>
                <c:pt idx="51">
                  <c:v>2289.1186318837676</c:v>
                </c:pt>
                <c:pt idx="52">
                  <c:v>2291.1759565041611</c:v>
                </c:pt>
                <c:pt idx="53">
                  <c:v>2291.337311609042</c:v>
                </c:pt>
                <c:pt idx="54">
                  <c:v>2291.3734330783041</c:v>
                </c:pt>
                <c:pt idx="55">
                  <c:v>2292.4699015319725</c:v>
                </c:pt>
                <c:pt idx="56">
                  <c:v>2296.0957194309221</c:v>
                </c:pt>
                <c:pt idx="57">
                  <c:v>2299.3249536985991</c:v>
                </c:pt>
                <c:pt idx="58">
                  <c:v>2298.4267457051255</c:v>
                </c:pt>
                <c:pt idx="59">
                  <c:v>2300.9616764190951</c:v>
                </c:pt>
                <c:pt idx="60">
                  <c:v>2302.3976929549153</c:v>
                </c:pt>
                <c:pt idx="61">
                  <c:v>2303.2678378277387</c:v>
                </c:pt>
                <c:pt idx="62">
                  <c:v>2303.0157714289558</c:v>
                </c:pt>
                <c:pt idx="63">
                  <c:v>2302.8777134175311</c:v>
                </c:pt>
                <c:pt idx="64">
                  <c:v>2303.1305637023656</c:v>
                </c:pt>
                <c:pt idx="65">
                  <c:v>2302.9066231351176</c:v>
                </c:pt>
                <c:pt idx="66">
                  <c:v>2303.3031440555069</c:v>
                </c:pt>
                <c:pt idx="67">
                  <c:v>2305.5418599082623</c:v>
                </c:pt>
                <c:pt idx="68">
                  <c:v>2307.3086136470138</c:v>
                </c:pt>
                <c:pt idx="69">
                  <c:v>2306.5966256239803</c:v>
                </c:pt>
                <c:pt idx="70">
                  <c:v>2303.5744626957194</c:v>
                </c:pt>
                <c:pt idx="71">
                  <c:v>2306.2249695691512</c:v>
                </c:pt>
                <c:pt idx="72">
                  <c:v>2305.9785471499404</c:v>
                </c:pt>
                <c:pt idx="73">
                  <c:v>2310.4142447620593</c:v>
                </c:pt>
                <c:pt idx="74">
                  <c:v>2310.8998778488049</c:v>
                </c:pt>
                <c:pt idx="75">
                  <c:v>2310.9303866939367</c:v>
                </c:pt>
                <c:pt idx="76">
                  <c:v>2309.2206371488651</c:v>
                </c:pt>
                <c:pt idx="77">
                  <c:v>2308.6218422716966</c:v>
                </c:pt>
                <c:pt idx="78">
                  <c:v>2307.1264071731575</c:v>
                </c:pt>
                <c:pt idx="79">
                  <c:v>2305.7441652204839</c:v>
                </c:pt>
                <c:pt idx="80">
                  <c:v>2308.2999473034288</c:v>
                </c:pt>
                <c:pt idx="81">
                  <c:v>2310.4038347552928</c:v>
                </c:pt>
                <c:pt idx="82">
                  <c:v>2307.5735044216021</c:v>
                </c:pt>
                <c:pt idx="83">
                  <c:v>2309.8908910785058</c:v>
                </c:pt>
                <c:pt idx="84">
                  <c:v>2311.5741452750308</c:v>
                </c:pt>
                <c:pt idx="85">
                  <c:v>2312.3888850817198</c:v>
                </c:pt>
                <c:pt idx="86">
                  <c:v>2313.1273684533003</c:v>
                </c:pt>
                <c:pt idx="87">
                  <c:v>2315.853347875789</c:v>
                </c:pt>
                <c:pt idx="88">
                  <c:v>2318.6917052026488</c:v>
                </c:pt>
                <c:pt idx="89">
                  <c:v>2320.9151823105594</c:v>
                </c:pt>
                <c:pt idx="90">
                  <c:v>2319.979222364836</c:v>
                </c:pt>
                <c:pt idx="91">
                  <c:v>2317.5366020723136</c:v>
                </c:pt>
                <c:pt idx="92">
                  <c:v>2316.1158242813385</c:v>
                </c:pt>
                <c:pt idx="93">
                  <c:v>2315.1012248869092</c:v>
                </c:pt>
                <c:pt idx="94">
                  <c:v>2315.2697917434657</c:v>
                </c:pt>
                <c:pt idx="95">
                  <c:v>2317.5655117899005</c:v>
                </c:pt>
                <c:pt idx="96">
                  <c:v>2316.6431914614764</c:v>
                </c:pt>
                <c:pt idx="97">
                  <c:v>2310.9649090356534</c:v>
                </c:pt>
                <c:pt idx="98">
                  <c:v>2307.9852954422786</c:v>
                </c:pt>
                <c:pt idx="99">
                  <c:v>2312.1272239176642</c:v>
                </c:pt>
                <c:pt idx="100">
                  <c:v>2311.4738078604137</c:v>
                </c:pt>
                <c:pt idx="101">
                  <c:v>2310.514582176676</c:v>
                </c:pt>
                <c:pt idx="102">
                  <c:v>2311.9209364643002</c:v>
                </c:pt>
                <c:pt idx="103">
                  <c:v>2314.3571288911985</c:v>
                </c:pt>
                <c:pt idx="104">
                  <c:v>2313.9670044809914</c:v>
                </c:pt>
                <c:pt idx="105">
                  <c:v>2313.5327316083526</c:v>
                </c:pt>
                <c:pt idx="106">
                  <c:v>2311.2273854412028</c:v>
                </c:pt>
                <c:pt idx="107">
                  <c:v>2314.9061626818057</c:v>
                </c:pt>
                <c:pt idx="108">
                  <c:v>2315.013711848098</c:v>
                </c:pt>
                <c:pt idx="109">
                  <c:v>2313.2437598542556</c:v>
                </c:pt>
                <c:pt idx="110">
                  <c:v>2311.6295503411643</c:v>
                </c:pt>
                <c:pt idx="111">
                  <c:v>2309.4807305408171</c:v>
                </c:pt>
                <c:pt idx="112">
                  <c:v>2303.8899297983635</c:v>
                </c:pt>
                <c:pt idx="113">
                  <c:v>2305.2833969992976</c:v>
                </c:pt>
                <c:pt idx="114">
                  <c:v>2303.8658488188553</c:v>
                </c:pt>
                <c:pt idx="115">
                  <c:v>2305.8115794209293</c:v>
                </c:pt>
                <c:pt idx="116">
                  <c:v>2297.6272446432813</c:v>
                </c:pt>
                <c:pt idx="117">
                  <c:v>2298.0687292675957</c:v>
                </c:pt>
                <c:pt idx="118">
                  <c:v>2296.932909734132</c:v>
                </c:pt>
                <c:pt idx="119">
                  <c:v>2299.8820458378173</c:v>
                </c:pt>
                <c:pt idx="120">
                  <c:v>2303.6507191308283</c:v>
                </c:pt>
                <c:pt idx="121">
                  <c:v>2300.3604358174457</c:v>
                </c:pt>
                <c:pt idx="122">
                  <c:v>2295.7938919455778</c:v>
                </c:pt>
                <c:pt idx="123">
                  <c:v>2300.0393560906714</c:v>
                </c:pt>
                <c:pt idx="124">
                  <c:v>2304.7439893294054</c:v>
                </c:pt>
                <c:pt idx="125">
                  <c:v>2305.50012581487</c:v>
                </c:pt>
                <c:pt idx="126">
                  <c:v>2305.4110450039557</c:v>
                </c:pt>
                <c:pt idx="127">
                  <c:v>2303.114509716027</c:v>
                </c:pt>
                <c:pt idx="128">
                  <c:v>2302.4185756793327</c:v>
                </c:pt>
                <c:pt idx="129">
                  <c:v>2300.756988093277</c:v>
                </c:pt>
                <c:pt idx="130">
                  <c:v>2301.1904457244218</c:v>
                </c:pt>
                <c:pt idx="131">
                  <c:v>2296.9650177068097</c:v>
                </c:pt>
                <c:pt idx="132">
                  <c:v>2291.0089887751501</c:v>
                </c:pt>
                <c:pt idx="133">
                  <c:v>2293.5238520061966</c:v>
                </c:pt>
                <c:pt idx="134">
                  <c:v>2296.4874116132332</c:v>
                </c:pt>
                <c:pt idx="135">
                  <c:v>2298.3681423839007</c:v>
                </c:pt>
                <c:pt idx="136">
                  <c:v>2297.2628316955693</c:v>
                </c:pt>
                <c:pt idx="137">
                  <c:v>2298.5872855685125</c:v>
                </c:pt>
                <c:pt idx="138">
                  <c:v>2300.9472215603018</c:v>
                </c:pt>
                <c:pt idx="139">
                  <c:v>2300.6317544576582</c:v>
                </c:pt>
                <c:pt idx="140">
                  <c:v>2300.476827218401</c:v>
                </c:pt>
                <c:pt idx="141">
                  <c:v>2302.8865556521941</c:v>
                </c:pt>
                <c:pt idx="142">
                  <c:v>2307.2475959567496</c:v>
                </c:pt>
                <c:pt idx="143">
                  <c:v>2310.130101746041</c:v>
                </c:pt>
                <c:pt idx="144">
                  <c:v>2312.0565801066855</c:v>
                </c:pt>
                <c:pt idx="145">
                  <c:v>2309.1773039279274</c:v>
                </c:pt>
                <c:pt idx="146">
                  <c:v>2310.2496914020876</c:v>
                </c:pt>
                <c:pt idx="147">
                  <c:v>2313.309606282598</c:v>
                </c:pt>
                <c:pt idx="148">
                  <c:v>2314.1516253238865</c:v>
                </c:pt>
                <c:pt idx="149">
                  <c:v>2316.6656733134391</c:v>
                </c:pt>
                <c:pt idx="150">
                  <c:v>2317.3953458057986</c:v>
                </c:pt>
                <c:pt idx="151">
                  <c:v>2317.3624225916274</c:v>
                </c:pt>
                <c:pt idx="152">
                  <c:v>2318.20284250537</c:v>
                </c:pt>
                <c:pt idx="153">
                  <c:v>2315.0715312832708</c:v>
                </c:pt>
                <c:pt idx="154">
                  <c:v>2312.2676962981277</c:v>
                </c:pt>
                <c:pt idx="155">
                  <c:v>2309.3554969051984</c:v>
                </c:pt>
                <c:pt idx="156">
                  <c:v>2307.1103531868189</c:v>
                </c:pt>
                <c:pt idx="157">
                  <c:v>2299.5962723388116</c:v>
                </c:pt>
                <c:pt idx="158">
                  <c:v>2301.6648222074655</c:v>
                </c:pt>
                <c:pt idx="159">
                  <c:v>2298.9709821130959</c:v>
                </c:pt>
                <c:pt idx="160">
                  <c:v>2298.8393206118535</c:v>
                </c:pt>
                <c:pt idx="161">
                  <c:v>2302.6585702329194</c:v>
                </c:pt>
                <c:pt idx="162">
                  <c:v>2306.4633649951925</c:v>
                </c:pt>
                <c:pt idx="163">
                  <c:v>2309.7247385909886</c:v>
                </c:pt>
                <c:pt idx="164">
                  <c:v>2306.1960598515643</c:v>
                </c:pt>
                <c:pt idx="165">
                  <c:v>2305.4913149356489</c:v>
                </c:pt>
                <c:pt idx="166">
                  <c:v>2300.6317544576582</c:v>
                </c:pt>
                <c:pt idx="167">
                  <c:v>2301.4850301026486</c:v>
                </c:pt>
                <c:pt idx="168">
                  <c:v>2304.648480652867</c:v>
                </c:pt>
                <c:pt idx="169">
                  <c:v>2306.9289305990151</c:v>
                </c:pt>
                <c:pt idx="170">
                  <c:v>2303.2188606272284</c:v>
                </c:pt>
                <c:pt idx="171">
                  <c:v>2294.6789551365318</c:v>
                </c:pt>
                <c:pt idx="172">
                  <c:v>2302.8608441896986</c:v>
                </c:pt>
                <c:pt idx="173">
                  <c:v>2302.375211102953</c:v>
                </c:pt>
                <c:pt idx="174">
                  <c:v>2302.0926672144801</c:v>
                </c:pt>
                <c:pt idx="175">
                  <c:v>2301.6383582143599</c:v>
                </c:pt>
                <c:pt idx="176">
                  <c:v>2300.5201917947807</c:v>
                </c:pt>
                <c:pt idx="177">
                  <c:v>2298.6827942450509</c:v>
                </c:pt>
                <c:pt idx="178">
                  <c:v>2298.2180438827222</c:v>
                </c:pt>
                <c:pt idx="179">
                  <c:v>2285.1292319563208</c:v>
                </c:pt>
                <c:pt idx="180">
                  <c:v>2291.7185937845861</c:v>
                </c:pt>
                <c:pt idx="181">
                  <c:v>2293.8939089334808</c:v>
                </c:pt>
                <c:pt idx="182">
                  <c:v>2290.8765433878561</c:v>
                </c:pt>
                <c:pt idx="183">
                  <c:v>2289.1443433462632</c:v>
                </c:pt>
                <c:pt idx="184">
                  <c:v>2285.0874821852076</c:v>
                </c:pt>
                <c:pt idx="185">
                  <c:v>2278.9516611487315</c:v>
                </c:pt>
                <c:pt idx="186">
                  <c:v>2281.3645721598946</c:v>
                </c:pt>
                <c:pt idx="187">
                  <c:v>2286.6928808190778</c:v>
                </c:pt>
                <c:pt idx="188">
                  <c:v>2290.6991656520786</c:v>
                </c:pt>
                <c:pt idx="189">
                  <c:v>2291.2698660531541</c:v>
                </c:pt>
                <c:pt idx="190">
                  <c:v>2295.1364937471849</c:v>
                </c:pt>
                <c:pt idx="191">
                  <c:v>2291.7924358506557</c:v>
                </c:pt>
                <c:pt idx="192">
                  <c:v>2296.8068922124617</c:v>
                </c:pt>
                <c:pt idx="193">
                  <c:v>2301.8109385675011</c:v>
                </c:pt>
                <c:pt idx="194">
                  <c:v>2299.0905717691426</c:v>
                </c:pt>
                <c:pt idx="195">
                  <c:v>2302.2676619366603</c:v>
                </c:pt>
                <c:pt idx="196">
                  <c:v>2301.1462972619902</c:v>
                </c:pt>
                <c:pt idx="197">
                  <c:v>2300.7786547037458</c:v>
                </c:pt>
                <c:pt idx="198">
                  <c:v>2299.6588891566207</c:v>
                </c:pt>
                <c:pt idx="199">
                  <c:v>2300.7666142139915</c:v>
                </c:pt>
                <c:pt idx="200">
                  <c:v>2302.4250035449568</c:v>
                </c:pt>
                <c:pt idx="201">
                  <c:v>2305.2015279400584</c:v>
                </c:pt>
                <c:pt idx="202">
                  <c:v>2304.6637193977122</c:v>
                </c:pt>
                <c:pt idx="203">
                  <c:v>2307.9660118454067</c:v>
                </c:pt>
                <c:pt idx="204">
                  <c:v>2314.113904727079</c:v>
                </c:pt>
                <c:pt idx="205">
                  <c:v>2312.5727220385634</c:v>
                </c:pt>
                <c:pt idx="206">
                  <c:v>2310.1686375843424</c:v>
                </c:pt>
                <c:pt idx="207">
                  <c:v>2307.4699687518942</c:v>
                </c:pt>
                <c:pt idx="208">
                  <c:v>2309.7945671604734</c:v>
                </c:pt>
                <c:pt idx="209">
                  <c:v>2308.0382547839308</c:v>
                </c:pt>
                <c:pt idx="210">
                  <c:v>2305.7160707443909</c:v>
                </c:pt>
                <c:pt idx="211">
                  <c:v>2304.8387141198923</c:v>
                </c:pt>
                <c:pt idx="212">
                  <c:v>2299.9904102456035</c:v>
                </c:pt>
                <c:pt idx="213">
                  <c:v>2296.5388031827824</c:v>
                </c:pt>
                <c:pt idx="214">
                  <c:v>2299.3948136235263</c:v>
                </c:pt>
                <c:pt idx="215">
                  <c:v>2303.5054180122861</c:v>
                </c:pt>
                <c:pt idx="216">
                  <c:v>2299.9630996555625</c:v>
                </c:pt>
                <c:pt idx="217">
                  <c:v>2296.463330633725</c:v>
                </c:pt>
                <c:pt idx="218">
                  <c:v>2300.4262822457877</c:v>
                </c:pt>
                <c:pt idx="219">
                  <c:v>2297.819108593294</c:v>
                </c:pt>
                <c:pt idx="220">
                  <c:v>2301.1366711412757</c:v>
                </c:pt>
                <c:pt idx="221">
                  <c:v>2298.84897808801</c:v>
                </c:pt>
                <c:pt idx="222">
                  <c:v>2298.3119534317152</c:v>
                </c:pt>
                <c:pt idx="223">
                  <c:v>2292.0268177801127</c:v>
                </c:pt>
                <c:pt idx="224">
                  <c:v>2292.1079029532998</c:v>
                </c:pt>
                <c:pt idx="225">
                  <c:v>2287.7508447898872</c:v>
                </c:pt>
                <c:pt idx="226">
                  <c:v>2285.9945324133441</c:v>
                </c:pt>
                <c:pt idx="227">
                  <c:v>2285.0023991931566</c:v>
                </c:pt>
                <c:pt idx="228">
                  <c:v>2283.8312577542038</c:v>
                </c:pt>
                <c:pt idx="229">
                  <c:v>2278.0662775310634</c:v>
                </c:pt>
                <c:pt idx="230">
                  <c:v>2277.6512882552965</c:v>
                </c:pt>
                <c:pt idx="231">
                  <c:v>2278.616926126937</c:v>
                </c:pt>
                <c:pt idx="232">
                  <c:v>2285.3114384301766</c:v>
                </c:pt>
                <c:pt idx="233">
                  <c:v>2285.0064126897414</c:v>
                </c:pt>
                <c:pt idx="234">
                  <c:v>2278.0887593830262</c:v>
                </c:pt>
                <c:pt idx="235">
                  <c:v>2285.4214176432292</c:v>
                </c:pt>
                <c:pt idx="236">
                  <c:v>2284.5954369105589</c:v>
                </c:pt>
                <c:pt idx="237">
                  <c:v>2283.1578055694722</c:v>
                </c:pt>
                <c:pt idx="238">
                  <c:v>2281.562832620089</c:v>
                </c:pt>
                <c:pt idx="239">
                  <c:v>2283.8802349547136</c:v>
                </c:pt>
                <c:pt idx="240">
                  <c:v>2286.8068735287152</c:v>
                </c:pt>
                <c:pt idx="241">
                  <c:v>2291.7667557436025</c:v>
                </c:pt>
                <c:pt idx="242">
                  <c:v>2290.5330131645615</c:v>
                </c:pt>
                <c:pt idx="243">
                  <c:v>2289.5408642666525</c:v>
                </c:pt>
                <c:pt idx="244">
                  <c:v>2291.2305463288012</c:v>
                </c:pt>
                <c:pt idx="245">
                  <c:v>2290.5289996679767</c:v>
                </c:pt>
                <c:pt idx="246">
                  <c:v>2290.2922033694808</c:v>
                </c:pt>
                <c:pt idx="247">
                  <c:v>2287.8327138491259</c:v>
                </c:pt>
                <c:pt idx="248">
                  <c:v>2286.8678755412584</c:v>
                </c:pt>
                <c:pt idx="249">
                  <c:v>2288.8240475055409</c:v>
                </c:pt>
                <c:pt idx="250">
                  <c:v>2284.388334215701</c:v>
                </c:pt>
                <c:pt idx="251">
                  <c:v>2277.5268698611717</c:v>
                </c:pt>
                <c:pt idx="252">
                  <c:v>2276.8477736968675</c:v>
                </c:pt>
                <c:pt idx="253">
                  <c:v>2276.2064294848133</c:v>
                </c:pt>
                <c:pt idx="254">
                  <c:v>2270.8837177720388</c:v>
                </c:pt>
                <c:pt idx="255">
                  <c:v>2269.8065015598004</c:v>
                </c:pt>
                <c:pt idx="256">
                  <c:v>2270.7159661569763</c:v>
                </c:pt>
                <c:pt idx="257">
                  <c:v>2275.3499399070106</c:v>
                </c:pt>
                <c:pt idx="258">
                  <c:v>2271.7297659876326</c:v>
                </c:pt>
                <c:pt idx="259">
                  <c:v>2274.0311143359186</c:v>
                </c:pt>
                <c:pt idx="260">
                  <c:v>2276.3204065167292</c:v>
                </c:pt>
                <c:pt idx="261">
                  <c:v>2278.4523727669653</c:v>
                </c:pt>
                <c:pt idx="262">
                  <c:v>2278.7437588901012</c:v>
                </c:pt>
                <c:pt idx="263">
                  <c:v>2277.9233907815606</c:v>
                </c:pt>
                <c:pt idx="264">
                  <c:v>2277.6207794101647</c:v>
                </c:pt>
                <c:pt idx="265">
                  <c:v>2277.1680538598689</c:v>
                </c:pt>
                <c:pt idx="266">
                  <c:v>2278.5053477863389</c:v>
                </c:pt>
                <c:pt idx="267">
                  <c:v>2278.1120251210405</c:v>
                </c:pt>
                <c:pt idx="268">
                  <c:v>2280.9848891118959</c:v>
                </c:pt>
                <c:pt idx="269">
                  <c:v>2283.2822239635971</c:v>
                </c:pt>
                <c:pt idx="270">
                  <c:v>2284.6901460233248</c:v>
                </c:pt>
                <c:pt idx="271">
                  <c:v>2284.6163039572548</c:v>
                </c:pt>
                <c:pt idx="272">
                  <c:v>2282.0845871760971</c:v>
                </c:pt>
                <c:pt idx="273">
                  <c:v>2280.6132487347872</c:v>
                </c:pt>
                <c:pt idx="274">
                  <c:v>2280.1637371173038</c:v>
                </c:pt>
                <c:pt idx="275">
                  <c:v>2281.9385021715034</c:v>
                </c:pt>
                <c:pt idx="276">
                  <c:v>2285.6196781034241</c:v>
                </c:pt>
                <c:pt idx="277">
                  <c:v>2286.6158248201964</c:v>
                </c:pt>
                <c:pt idx="278">
                  <c:v>2289.5103554215207</c:v>
                </c:pt>
                <c:pt idx="279">
                  <c:v>2290.8653181395957</c:v>
                </c:pt>
                <c:pt idx="280">
                  <c:v>2292.6986708372988</c:v>
                </c:pt>
                <c:pt idx="281">
                  <c:v>2291.2787082878172</c:v>
                </c:pt>
                <c:pt idx="282">
                  <c:v>2288.9163579269884</c:v>
                </c:pt>
                <c:pt idx="283">
                  <c:v>2291.4521038824523</c:v>
                </c:pt>
                <c:pt idx="284">
                  <c:v>2296.0724223374659</c:v>
                </c:pt>
                <c:pt idx="285">
                  <c:v>2299.7431725848992</c:v>
                </c:pt>
                <c:pt idx="286">
                  <c:v>2302.6617998434526</c:v>
                </c:pt>
                <c:pt idx="287">
                  <c:v>2302.7484662853276</c:v>
                </c:pt>
                <c:pt idx="288">
                  <c:v>2303.4339903152559</c:v>
                </c:pt>
                <c:pt idx="289">
                  <c:v>2303.3352520281842</c:v>
                </c:pt>
                <c:pt idx="290">
                  <c:v>2303.5840888164344</c:v>
                </c:pt>
                <c:pt idx="291">
                  <c:v>2305.6325712021644</c:v>
                </c:pt>
                <c:pt idx="292">
                  <c:v>2305.7874984414211</c:v>
                </c:pt>
                <c:pt idx="293">
                  <c:v>2307.7822062440055</c:v>
                </c:pt>
                <c:pt idx="294">
                  <c:v>2308.4107260802539</c:v>
                </c:pt>
                <c:pt idx="295">
                  <c:v>2310.4511814728148</c:v>
                </c:pt>
                <c:pt idx="296">
                  <c:v>2312.3616058471207</c:v>
                </c:pt>
                <c:pt idx="297">
                  <c:v>2312.5582671797702</c:v>
                </c:pt>
                <c:pt idx="298">
                  <c:v>2309.3787626432127</c:v>
                </c:pt>
                <c:pt idx="299">
                  <c:v>2305.0803078010244</c:v>
                </c:pt>
                <c:pt idx="300">
                  <c:v>2306.4738063574009</c:v>
                </c:pt>
                <c:pt idx="301">
                  <c:v>2306.9144757402214</c:v>
                </c:pt>
                <c:pt idx="302">
                  <c:v>2305.5900218672787</c:v>
                </c:pt>
                <c:pt idx="303">
                  <c:v>2306.1752084825894</c:v>
                </c:pt>
                <c:pt idx="304">
                  <c:v>2302.2259278432684</c:v>
                </c:pt>
                <c:pt idx="305">
                  <c:v>2309.3924336159544</c:v>
                </c:pt>
                <c:pt idx="306">
                  <c:v>2305.9167455736247</c:v>
                </c:pt>
                <c:pt idx="307">
                  <c:v>2305.8629396350366</c:v>
                </c:pt>
                <c:pt idx="308">
                  <c:v>2307.8913858932856</c:v>
                </c:pt>
                <c:pt idx="309">
                  <c:v>2307.7276164193654</c:v>
                </c:pt>
                <c:pt idx="310">
                  <c:v>2307.2267445877746</c:v>
                </c:pt>
                <c:pt idx="311">
                  <c:v>2310.0257508348395</c:v>
                </c:pt>
                <c:pt idx="312">
                  <c:v>2310.5812124910699</c:v>
                </c:pt>
                <c:pt idx="313">
                  <c:v>2312.2347730839565</c:v>
                </c:pt>
                <c:pt idx="314">
                  <c:v>2314.3812098707067</c:v>
                </c:pt>
                <c:pt idx="315">
                  <c:v>2313.3168180342736</c:v>
                </c:pt>
                <c:pt idx="316">
                  <c:v>2311.288403131467</c:v>
                </c:pt>
                <c:pt idx="317">
                  <c:v>2305.724881623612</c:v>
                </c:pt>
                <c:pt idx="318">
                  <c:v>2307.192222246058</c:v>
                </c:pt>
                <c:pt idx="319">
                  <c:v>2310.3066955957665</c:v>
                </c:pt>
                <c:pt idx="320">
                  <c:v>2308.7350040621191</c:v>
                </c:pt>
                <c:pt idx="321">
                  <c:v>2307.313442385092</c:v>
                </c:pt>
                <c:pt idx="322">
                  <c:v>2302.4578954036856</c:v>
                </c:pt>
                <c:pt idx="323">
                  <c:v>2297.464321766297</c:v>
                </c:pt>
                <c:pt idx="324">
                  <c:v>2297.3214350167941</c:v>
                </c:pt>
                <c:pt idx="325">
                  <c:v>2294.9325893074179</c:v>
                </c:pt>
                <c:pt idx="326">
                  <c:v>2294.2824028607006</c:v>
                </c:pt>
                <c:pt idx="327">
                  <c:v>2298.7173165867675</c:v>
                </c:pt>
                <c:pt idx="328">
                  <c:v>2295.3941414146557</c:v>
                </c:pt>
                <c:pt idx="329">
                  <c:v>2301.6062502416826</c:v>
                </c:pt>
                <c:pt idx="330">
                  <c:v>2302.5293544561582</c:v>
                </c:pt>
                <c:pt idx="331">
                  <c:v>2302.254022319361</c:v>
                </c:pt>
                <c:pt idx="332">
                  <c:v>2301.0716399544272</c:v>
                </c:pt>
                <c:pt idx="333">
                  <c:v>2296.9385537137041</c:v>
                </c:pt>
                <c:pt idx="334">
                  <c:v>2299.1868956871745</c:v>
                </c:pt>
                <c:pt idx="335">
                  <c:v>2297.4329976796712</c:v>
                </c:pt>
                <c:pt idx="336">
                  <c:v>2300.1838419677197</c:v>
                </c:pt>
                <c:pt idx="337">
                  <c:v>2302.2082747293839</c:v>
                </c:pt>
                <c:pt idx="338">
                  <c:v>2305.0201053522546</c:v>
                </c:pt>
                <c:pt idx="339">
                  <c:v>2305.4262837488004</c:v>
                </c:pt>
                <c:pt idx="340">
                  <c:v>2306.2562623003346</c:v>
                </c:pt>
                <c:pt idx="341">
                  <c:v>2306.4545541159714</c:v>
                </c:pt>
                <c:pt idx="342">
                  <c:v>2308.9340797638074</c:v>
                </c:pt>
                <c:pt idx="343">
                  <c:v>2307.7396569091193</c:v>
                </c:pt>
                <c:pt idx="344">
                  <c:v>2309.0336019369306</c:v>
                </c:pt>
                <c:pt idx="345">
                  <c:v>2309.8339182402688</c:v>
                </c:pt>
                <c:pt idx="346">
                  <c:v>2313.4524616766589</c:v>
                </c:pt>
                <c:pt idx="347">
                  <c:v>2315.5908714702396</c:v>
                </c:pt>
                <c:pt idx="348">
                  <c:v>2314.5866820825768</c:v>
                </c:pt>
                <c:pt idx="349">
                  <c:v>2314.1026481233766</c:v>
                </c:pt>
                <c:pt idx="350">
                  <c:v>2315.1373463561713</c:v>
                </c:pt>
                <c:pt idx="351">
                  <c:v>2316.5123765571698</c:v>
                </c:pt>
                <c:pt idx="352">
                  <c:v>2315.7770914406801</c:v>
                </c:pt>
                <c:pt idx="353">
                  <c:v>2313.7093254580782</c:v>
                </c:pt>
                <c:pt idx="354">
                  <c:v>2318.8706820659718</c:v>
                </c:pt>
                <c:pt idx="355">
                  <c:v>2318.5407914599764</c:v>
                </c:pt>
                <c:pt idx="356">
                  <c:v>2319.7327999456252</c:v>
                </c:pt>
                <c:pt idx="357">
                  <c:v>2319.8331373602423</c:v>
                </c:pt>
                <c:pt idx="358">
                  <c:v>2318.7775877584722</c:v>
                </c:pt>
                <c:pt idx="359">
                  <c:v>2318.1956307536943</c:v>
                </c:pt>
                <c:pt idx="360">
                  <c:v>2315.8244381582026</c:v>
                </c:pt>
                <c:pt idx="361">
                  <c:v>2317.1769865072383</c:v>
                </c:pt>
                <c:pt idx="362">
                  <c:v>2317.5470434345225</c:v>
                </c:pt>
                <c:pt idx="363">
                  <c:v>2321.0283441009819</c:v>
                </c:pt>
                <c:pt idx="364">
                  <c:v>2321.4882970806743</c:v>
                </c:pt>
                <c:pt idx="365">
                  <c:v>2322.2909963976094</c:v>
                </c:pt>
                <c:pt idx="366">
                  <c:v>2323.1787943843165</c:v>
                </c:pt>
                <c:pt idx="367">
                  <c:v>2325.4311498543716</c:v>
                </c:pt>
                <c:pt idx="368">
                  <c:v>2326.3004794857011</c:v>
                </c:pt>
                <c:pt idx="369">
                  <c:v>2324.4317892047875</c:v>
                </c:pt>
                <c:pt idx="370">
                  <c:v>2324.5112752504292</c:v>
                </c:pt>
                <c:pt idx="371">
                  <c:v>2323.5753153047058</c:v>
                </c:pt>
                <c:pt idx="372">
                  <c:v>2322.2548749283474</c:v>
                </c:pt>
                <c:pt idx="373">
                  <c:v>2323.0391058899049</c:v>
                </c:pt>
                <c:pt idx="374">
                  <c:v>2321.2290189302157</c:v>
                </c:pt>
                <c:pt idx="375">
                  <c:v>2321.2378611648787</c:v>
                </c:pt>
                <c:pt idx="376">
                  <c:v>2323.0174392794361</c:v>
                </c:pt>
                <c:pt idx="377">
                  <c:v>2323.8570753071272</c:v>
                </c:pt>
                <c:pt idx="378">
                  <c:v>2319.9174207885203</c:v>
                </c:pt>
                <c:pt idx="379">
                  <c:v>2317.575137910615</c:v>
                </c:pt>
                <c:pt idx="380">
                  <c:v>2320.0065015994351</c:v>
                </c:pt>
                <c:pt idx="381">
                  <c:v>2319.4422290639832</c:v>
                </c:pt>
                <c:pt idx="382">
                  <c:v>2316.452957994451</c:v>
                </c:pt>
                <c:pt idx="383">
                  <c:v>2315.3010844746491</c:v>
                </c:pt>
                <c:pt idx="384">
                  <c:v>2310.1549979670426</c:v>
                </c:pt>
                <c:pt idx="385">
                  <c:v>2313.4909975149603</c:v>
                </c:pt>
                <c:pt idx="386">
                  <c:v>2315.3805705202908</c:v>
                </c:pt>
                <c:pt idx="387">
                  <c:v>2315.2232289119947</c:v>
                </c:pt>
                <c:pt idx="388">
                  <c:v>2316.322926976196</c:v>
                </c:pt>
                <c:pt idx="389">
                  <c:v>2314.947112889146</c:v>
                </c:pt>
                <c:pt idx="390">
                  <c:v>2316.4264626459039</c:v>
                </c:pt>
                <c:pt idx="391">
                  <c:v>2316.9899826507462</c:v>
                </c:pt>
                <c:pt idx="392">
                  <c:v>2313.946121756574</c:v>
                </c:pt>
                <c:pt idx="393">
                  <c:v>2313.1305980638331</c:v>
                </c:pt>
                <c:pt idx="394">
                  <c:v>2311.000215263422</c:v>
                </c:pt>
                <c:pt idx="395">
                  <c:v>2314.8812664608035</c:v>
                </c:pt>
                <c:pt idx="396">
                  <c:v>2311.878387129414</c:v>
                </c:pt>
                <c:pt idx="397">
                  <c:v>2311.5821722681999</c:v>
                </c:pt>
                <c:pt idx="398">
                  <c:v>2310.9801477804986</c:v>
                </c:pt>
                <c:pt idx="399">
                  <c:v>2312.5598663073156</c:v>
                </c:pt>
                <c:pt idx="400">
                  <c:v>2311.5685326509006</c:v>
                </c:pt>
                <c:pt idx="401">
                  <c:v>2314.1123055995331</c:v>
                </c:pt>
                <c:pt idx="402">
                  <c:v>2315.91113595552</c:v>
                </c:pt>
                <c:pt idx="403">
                  <c:v>2314.9880317410443</c:v>
                </c:pt>
                <c:pt idx="404">
                  <c:v>2313.7005145788571</c:v>
                </c:pt>
                <c:pt idx="405">
                  <c:v>2315.1598282081341</c:v>
                </c:pt>
                <c:pt idx="406">
                  <c:v>2315.1558147115493</c:v>
                </c:pt>
                <c:pt idx="407">
                  <c:v>2311.5219698194296</c:v>
                </c:pt>
                <c:pt idx="408">
                  <c:v>2306.9048496195069</c:v>
                </c:pt>
                <c:pt idx="409">
                  <c:v>2307.6208511391246</c:v>
                </c:pt>
                <c:pt idx="410">
                  <c:v>2307.8327825720608</c:v>
                </c:pt>
                <c:pt idx="411">
                  <c:v>2307.0967135695196</c:v>
                </c:pt>
                <c:pt idx="412">
                  <c:v>2307.0019887790327</c:v>
                </c:pt>
                <c:pt idx="413">
                  <c:v>2310.9135488215466</c:v>
                </c:pt>
                <c:pt idx="414">
                  <c:v>2309.4775009302844</c:v>
                </c:pt>
                <c:pt idx="415">
                  <c:v>2308.7855803901743</c:v>
                </c:pt>
                <c:pt idx="416">
                  <c:v>2311.196876596071</c:v>
                </c:pt>
                <c:pt idx="417">
                  <c:v>2311.5460507989378</c:v>
                </c:pt>
                <c:pt idx="418">
                  <c:v>2310.9528685458995</c:v>
                </c:pt>
                <c:pt idx="419">
                  <c:v>2309.5786535863949</c:v>
                </c:pt>
                <c:pt idx="420">
                  <c:v>2312.1304221727551</c:v>
                </c:pt>
                <c:pt idx="421">
                  <c:v>2313.5110649978838</c:v>
                </c:pt>
                <c:pt idx="422">
                  <c:v>2313.8321447246576</c:v>
                </c:pt>
                <c:pt idx="423">
                  <c:v>2312.3607906056272</c:v>
                </c:pt>
                <c:pt idx="424">
                  <c:v>2310.7618198373807</c:v>
                </c:pt>
                <c:pt idx="425">
                  <c:v>2310.4744472108291</c:v>
                </c:pt>
                <c:pt idx="426">
                  <c:v>2306.1013664165198</c:v>
                </c:pt>
                <c:pt idx="427">
                  <c:v>2305.4102297624618</c:v>
                </c:pt>
                <c:pt idx="428">
                  <c:v>2304.6805886255447</c:v>
                </c:pt>
                <c:pt idx="429">
                  <c:v>2303.5070171398315</c:v>
                </c:pt>
                <c:pt idx="430">
                  <c:v>2302.0822258522717</c:v>
                </c:pt>
                <c:pt idx="431">
                  <c:v>2304.4413779580095</c:v>
                </c:pt>
                <c:pt idx="432">
                  <c:v>2302.3704137203167</c:v>
                </c:pt>
                <c:pt idx="433">
                  <c:v>2306.7443097561199</c:v>
                </c:pt>
                <c:pt idx="434">
                  <c:v>2308.6242252852935</c:v>
                </c:pt>
                <c:pt idx="435">
                  <c:v>2309.3137628118061</c:v>
                </c:pt>
                <c:pt idx="436">
                  <c:v>2306.668053321011</c:v>
                </c:pt>
                <c:pt idx="437">
                  <c:v>2303.8313264771386</c:v>
                </c:pt>
                <c:pt idx="438">
                  <c:v>2299.6797718810381</c:v>
                </c:pt>
                <c:pt idx="439">
                  <c:v>2297.8977793974418</c:v>
                </c:pt>
                <c:pt idx="440">
                  <c:v>2296.7555319983549</c:v>
                </c:pt>
                <c:pt idx="441">
                  <c:v>2296.9714455724334</c:v>
                </c:pt>
                <c:pt idx="442">
                  <c:v>2298.8088431221636</c:v>
                </c:pt>
                <c:pt idx="443">
                  <c:v>2297.0164092763584</c:v>
                </c:pt>
                <c:pt idx="444">
                  <c:v>2298.9284327782098</c:v>
                </c:pt>
                <c:pt idx="445">
                  <c:v>2299.6412360427366</c:v>
                </c:pt>
                <c:pt idx="446">
                  <c:v>2298.437187067334</c:v>
                </c:pt>
                <c:pt idx="447">
                  <c:v>2296.3204752396641</c:v>
                </c:pt>
                <c:pt idx="448">
                  <c:v>2296.9730446999788</c:v>
                </c:pt>
                <c:pt idx="449">
                  <c:v>2296.427209164463</c:v>
                </c:pt>
                <c:pt idx="450">
                  <c:v>2298.4981734021558</c:v>
                </c:pt>
                <c:pt idx="451">
                  <c:v>2302.9780508321483</c:v>
                </c:pt>
                <c:pt idx="452">
                  <c:v>2303.5929310510974</c:v>
                </c:pt>
                <c:pt idx="453">
                  <c:v>2306.1455148789514</c:v>
                </c:pt>
                <c:pt idx="454">
                  <c:v>2306.8213814327223</c:v>
                </c:pt>
                <c:pt idx="455">
                  <c:v>2307.2211319636444</c:v>
                </c:pt>
                <c:pt idx="456">
                  <c:v>2308.7984361214221</c:v>
                </c:pt>
                <c:pt idx="457">
                  <c:v>2310.2448940194508</c:v>
                </c:pt>
                <c:pt idx="458">
                  <c:v>2310.4953299352464</c:v>
                </c:pt>
                <c:pt idx="459">
                  <c:v>2308.5503832192239</c:v>
                </c:pt>
                <c:pt idx="460">
                  <c:v>2307.8006745993835</c:v>
                </c:pt>
                <c:pt idx="461">
                  <c:v>2307.1360332938725</c:v>
                </c:pt>
                <c:pt idx="462">
                  <c:v>2307.2275284738262</c:v>
                </c:pt>
                <c:pt idx="463">
                  <c:v>2307.2211319636444</c:v>
                </c:pt>
                <c:pt idx="464">
                  <c:v>2309.1371689620805</c:v>
                </c:pt>
                <c:pt idx="465">
                  <c:v>2309.5521582378474</c:v>
                </c:pt>
                <c:pt idx="466">
                  <c:v>2310.2641462608808</c:v>
                </c:pt>
                <c:pt idx="467">
                  <c:v>2311.8928419882077</c:v>
                </c:pt>
                <c:pt idx="468">
                  <c:v>2314.3001246975195</c:v>
                </c:pt>
                <c:pt idx="469">
                  <c:v>2315.6269929395016</c:v>
                </c:pt>
                <c:pt idx="470">
                  <c:v>2314.6990599869478</c:v>
                </c:pt>
                <c:pt idx="471">
                  <c:v>2317.3632378331208</c:v>
                </c:pt>
                <c:pt idx="472">
                  <c:v>2314.3643406428741</c:v>
                </c:pt>
                <c:pt idx="473">
                  <c:v>2317.5012958445454</c:v>
                </c:pt>
                <c:pt idx="474">
                  <c:v>2317.5261607101052</c:v>
                </c:pt>
                <c:pt idx="475">
                  <c:v>2318.315220409741</c:v>
                </c:pt>
                <c:pt idx="476">
                  <c:v>2318.024649528099</c:v>
                </c:pt>
                <c:pt idx="477">
                  <c:v>2318.3104230271047</c:v>
                </c:pt>
                <c:pt idx="478">
                  <c:v>2319.6597417656076</c:v>
                </c:pt>
                <c:pt idx="479">
                  <c:v>2317.8560826715425</c:v>
                </c:pt>
                <c:pt idx="480">
                  <c:v>2316.1744276025629</c:v>
                </c:pt>
                <c:pt idx="481">
                  <c:v>2315.3428185680414</c:v>
                </c:pt>
                <c:pt idx="482">
                  <c:v>2316.5220026778843</c:v>
                </c:pt>
                <c:pt idx="483">
                  <c:v>2318.3039951614805</c:v>
                </c:pt>
                <c:pt idx="484">
                  <c:v>2318.8434028313727</c:v>
                </c:pt>
                <c:pt idx="485">
                  <c:v>2317.8384295576584</c:v>
                </c:pt>
                <c:pt idx="486">
                  <c:v>2318.4123595692668</c:v>
                </c:pt>
                <c:pt idx="487">
                  <c:v>2321.2731673926473</c:v>
                </c:pt>
                <c:pt idx="488">
                  <c:v>2322.8673407782571</c:v>
                </c:pt>
                <c:pt idx="489">
                  <c:v>2323.4324285552029</c:v>
                </c:pt>
                <c:pt idx="490">
                  <c:v>2321.8358721559957</c:v>
                </c:pt>
                <c:pt idx="491">
                  <c:v>2321.0869474222068</c:v>
                </c:pt>
                <c:pt idx="492">
                  <c:v>2321.831043417917</c:v>
                </c:pt>
                <c:pt idx="493">
                  <c:v>2322.7902691016548</c:v>
                </c:pt>
                <c:pt idx="494">
                  <c:v>2322.8729534023873</c:v>
                </c:pt>
                <c:pt idx="495">
                  <c:v>2324.918237533027</c:v>
                </c:pt>
                <c:pt idx="496">
                  <c:v>2323.4436851589053</c:v>
                </c:pt>
                <c:pt idx="497">
                  <c:v>2322.3014377598179</c:v>
                </c:pt>
                <c:pt idx="498">
                  <c:v>2322.9130883682342</c:v>
                </c:pt>
                <c:pt idx="499">
                  <c:v>2324.7536841730553</c:v>
                </c:pt>
                <c:pt idx="500">
                  <c:v>2325.3918301300187</c:v>
                </c:pt>
                <c:pt idx="501">
                  <c:v>2324.3033573140774</c:v>
                </c:pt>
                <c:pt idx="502">
                  <c:v>2326.5172083012735</c:v>
                </c:pt>
                <c:pt idx="503">
                  <c:v>2325.3845870229011</c:v>
                </c:pt>
                <c:pt idx="504">
                  <c:v>2326.3678936861465</c:v>
                </c:pt>
                <c:pt idx="505">
                  <c:v>2327.0124675087341</c:v>
                </c:pt>
                <c:pt idx="506">
                  <c:v>2325.6382525492295</c:v>
                </c:pt>
                <c:pt idx="507">
                  <c:v>2323.9405434939113</c:v>
                </c:pt>
                <c:pt idx="508">
                  <c:v>2324.3531184006392</c:v>
                </c:pt>
                <c:pt idx="509">
                  <c:v>2326.3791502898489</c:v>
                </c:pt>
                <c:pt idx="510">
                  <c:v>2328.8626894342697</c:v>
                </c:pt>
                <c:pt idx="511">
                  <c:v>2332.3456205837169</c:v>
                </c:pt>
                <c:pt idx="512">
                  <c:v>2334.4888277599339</c:v>
                </c:pt>
                <c:pt idx="513">
                  <c:v>2335.5556026099639</c:v>
                </c:pt>
                <c:pt idx="514">
                  <c:v>2335.7081154801817</c:v>
                </c:pt>
                <c:pt idx="515">
                  <c:v>2337.2942618726224</c:v>
                </c:pt>
                <c:pt idx="516">
                  <c:v>2334.6373271335669</c:v>
                </c:pt>
                <c:pt idx="517">
                  <c:v>2335.0242219332413</c:v>
                </c:pt>
                <c:pt idx="518">
                  <c:v>2336.3647297925231</c:v>
                </c:pt>
                <c:pt idx="519">
                  <c:v>2335.4801614163489</c:v>
                </c:pt>
                <c:pt idx="520">
                  <c:v>2335.9529387718467</c:v>
                </c:pt>
                <c:pt idx="521">
                  <c:v>2338.3730772124068</c:v>
                </c:pt>
                <c:pt idx="522">
                  <c:v>2340.7321979627022</c:v>
                </c:pt>
                <c:pt idx="523">
                  <c:v>2341.3390511884822</c:v>
                </c:pt>
                <c:pt idx="524">
                  <c:v>2342.6859869133878</c:v>
                </c:pt>
                <c:pt idx="525">
                  <c:v>2345.0298689188389</c:v>
                </c:pt>
                <c:pt idx="526">
                  <c:v>2341.2708217465429</c:v>
                </c:pt>
                <c:pt idx="527">
                  <c:v>2340.1044933679473</c:v>
                </c:pt>
                <c:pt idx="528">
                  <c:v>2340.2369387552417</c:v>
                </c:pt>
                <c:pt idx="529">
                  <c:v>2341.8054320337983</c:v>
                </c:pt>
                <c:pt idx="530">
                  <c:v>2339.9046337802074</c:v>
                </c:pt>
                <c:pt idx="531">
                  <c:v>2339.6822923405048</c:v>
                </c:pt>
                <c:pt idx="532">
                  <c:v>2341.4121093685003</c:v>
                </c:pt>
                <c:pt idx="533">
                  <c:v>2341.0870161451412</c:v>
                </c:pt>
                <c:pt idx="534">
                  <c:v>2337.7638409730298</c:v>
                </c:pt>
                <c:pt idx="535">
                  <c:v>2335.4376120814632</c:v>
                </c:pt>
                <c:pt idx="536">
                  <c:v>2337.6105128613181</c:v>
                </c:pt>
                <c:pt idx="537">
                  <c:v>2338.8996605064931</c:v>
                </c:pt>
                <c:pt idx="538">
                  <c:v>2338.4750137545689</c:v>
                </c:pt>
                <c:pt idx="539">
                  <c:v>2339.4655635249323</c:v>
                </c:pt>
                <c:pt idx="540">
                  <c:v>2338.0295156336697</c:v>
                </c:pt>
                <c:pt idx="541">
                  <c:v>2336.1865368152521</c:v>
                </c:pt>
                <c:pt idx="542">
                  <c:v>2336.2868742298688</c:v>
                </c:pt>
                <c:pt idx="543">
                  <c:v>2336.7757055717057</c:v>
                </c:pt>
                <c:pt idx="544">
                  <c:v>2335.1743204344198</c:v>
                </c:pt>
                <c:pt idx="545">
                  <c:v>2334.2897520582455</c:v>
                </c:pt>
                <c:pt idx="546">
                  <c:v>2335.6294446760335</c:v>
                </c:pt>
                <c:pt idx="547">
                  <c:v>2335.6751922660105</c:v>
                </c:pt>
                <c:pt idx="548">
                  <c:v>2336.4385718585927</c:v>
                </c:pt>
                <c:pt idx="549">
                  <c:v>2335.5186658992079</c:v>
                </c:pt>
                <c:pt idx="550">
                  <c:v>2333.5777640352126</c:v>
                </c:pt>
                <c:pt idx="551">
                  <c:v>2334.2239369853451</c:v>
                </c:pt>
                <c:pt idx="552">
                  <c:v>2334.8115066142536</c:v>
                </c:pt>
                <c:pt idx="553">
                  <c:v>2334.8885469354141</c:v>
                </c:pt>
                <c:pt idx="554">
                  <c:v>2333.3851161991479</c:v>
                </c:pt>
                <c:pt idx="555">
                  <c:v>2336.2989147196226</c:v>
                </c:pt>
                <c:pt idx="556">
                  <c:v>2337.7999624422919</c:v>
                </c:pt>
                <c:pt idx="557">
                  <c:v>2338.5400449414174</c:v>
                </c:pt>
                <c:pt idx="558">
                  <c:v>2339.1204028186503</c:v>
                </c:pt>
                <c:pt idx="559">
                  <c:v>2340.9826652339398</c:v>
                </c:pt>
                <c:pt idx="560">
                  <c:v>2342.4740554804516</c:v>
                </c:pt>
                <c:pt idx="561">
                  <c:v>2345.3059849416877</c:v>
                </c:pt>
                <c:pt idx="562">
                  <c:v>2345.2554086136324</c:v>
                </c:pt>
                <c:pt idx="563">
                  <c:v>2346.4883673066215</c:v>
                </c:pt>
                <c:pt idx="564">
                  <c:v>2347.0197479833441</c:v>
                </c:pt>
                <c:pt idx="565">
                  <c:v>2348.4525662640735</c:v>
                </c:pt>
                <c:pt idx="566">
                  <c:v>2347.5045971840386</c:v>
                </c:pt>
                <c:pt idx="567">
                  <c:v>2343.7816714810047</c:v>
                </c:pt>
                <c:pt idx="568">
                  <c:v>2341.2282724116567</c:v>
                </c:pt>
                <c:pt idx="569">
                  <c:v>2340.1350022130796</c:v>
                </c:pt>
                <c:pt idx="570">
                  <c:v>2340.1398309511578</c:v>
                </c:pt>
                <c:pt idx="571">
                  <c:v>2339.9816741013678</c:v>
                </c:pt>
                <c:pt idx="572">
                  <c:v>2340.8124678943959</c:v>
                </c:pt>
                <c:pt idx="573">
                  <c:v>2337.7156790140134</c:v>
                </c:pt>
                <c:pt idx="574">
                  <c:v>2339.5578739463799</c:v>
                </c:pt>
                <c:pt idx="575">
                  <c:v>2337.799147200798</c:v>
                </c:pt>
                <c:pt idx="576">
                  <c:v>2336.3117390954285</c:v>
                </c:pt>
                <c:pt idx="577">
                  <c:v>2338.0720649685559</c:v>
                </c:pt>
                <c:pt idx="578">
                  <c:v>2339.8018819965514</c:v>
                </c:pt>
                <c:pt idx="579">
                  <c:v>2337.5358555537546</c:v>
                </c:pt>
                <c:pt idx="580">
                  <c:v>2340.3854381288747</c:v>
                </c:pt>
                <c:pt idx="581">
                  <c:v>2342.3359974690275</c:v>
                </c:pt>
                <c:pt idx="582">
                  <c:v>2342.0574670771393</c:v>
                </c:pt>
                <c:pt idx="583">
                  <c:v>2341.3679609060687</c:v>
                </c:pt>
                <c:pt idx="584">
                  <c:v>2341.0581064275548</c:v>
                </c:pt>
                <c:pt idx="585">
                  <c:v>2342.3384118380663</c:v>
                </c:pt>
                <c:pt idx="586">
                  <c:v>2340.0844258850238</c:v>
                </c:pt>
                <c:pt idx="587">
                  <c:v>2339.3395146478197</c:v>
                </c:pt>
                <c:pt idx="588">
                  <c:v>2338.0223038819945</c:v>
                </c:pt>
                <c:pt idx="589">
                  <c:v>2333.8338125751379</c:v>
                </c:pt>
                <c:pt idx="590">
                  <c:v>2331.2716026265689</c:v>
                </c:pt>
                <c:pt idx="591">
                  <c:v>2327.0188953743577</c:v>
                </c:pt>
                <c:pt idx="592">
                  <c:v>2330.0691527787117</c:v>
                </c:pt>
                <c:pt idx="593">
                  <c:v>2331.5726148704198</c:v>
                </c:pt>
                <c:pt idx="594">
                  <c:v>2330.5884929656804</c:v>
                </c:pt>
                <c:pt idx="595">
                  <c:v>2329.1364224435215</c:v>
                </c:pt>
                <c:pt idx="596">
                  <c:v>2331.4497956038404</c:v>
                </c:pt>
                <c:pt idx="597">
                  <c:v>2333.0126449028248</c:v>
                </c:pt>
                <c:pt idx="598">
                  <c:v>2335.9208307991694</c:v>
                </c:pt>
                <c:pt idx="599">
                  <c:v>2335.8397456259822</c:v>
                </c:pt>
                <c:pt idx="600">
                  <c:v>2336.4305448654231</c:v>
                </c:pt>
                <c:pt idx="601">
                  <c:v>2335.6567552660745</c:v>
                </c:pt>
                <c:pt idx="602">
                  <c:v>2336.1391587422877</c:v>
                </c:pt>
                <c:pt idx="603">
                  <c:v>2336.4313601069171</c:v>
                </c:pt>
                <c:pt idx="604">
                  <c:v>2340.1542544545091</c:v>
                </c:pt>
                <c:pt idx="605">
                  <c:v>2341.5950997284076</c:v>
                </c:pt>
                <c:pt idx="606">
                  <c:v>2341.0589216690487</c:v>
                </c:pt>
                <c:pt idx="607">
                  <c:v>2340.4520684432687</c:v>
                </c:pt>
                <c:pt idx="608">
                  <c:v>2341.8873010930374</c:v>
                </c:pt>
                <c:pt idx="609">
                  <c:v>2342.3440244621966</c:v>
                </c:pt>
                <c:pt idx="610">
                  <c:v>2342.185898967849</c:v>
                </c:pt>
                <c:pt idx="611">
                  <c:v>2342.0686923253998</c:v>
                </c:pt>
                <c:pt idx="612">
                  <c:v>2343.5938210275763</c:v>
                </c:pt>
                <c:pt idx="613">
                  <c:v>2346.9153970721427</c:v>
                </c:pt>
                <c:pt idx="614">
                  <c:v>2347.5021828149993</c:v>
                </c:pt>
                <c:pt idx="615">
                  <c:v>2349.6654574741397</c:v>
                </c:pt>
                <c:pt idx="616">
                  <c:v>2356.3904786225112</c:v>
                </c:pt>
                <c:pt idx="617">
                  <c:v>2359.0923457100498</c:v>
                </c:pt>
                <c:pt idx="618">
                  <c:v>2360.4183987105384</c:v>
                </c:pt>
                <c:pt idx="619">
                  <c:v>2359.8316443231242</c:v>
                </c:pt>
                <c:pt idx="620">
                  <c:v>2360.9273288907407</c:v>
                </c:pt>
                <c:pt idx="621">
                  <c:v>2361.3720117701459</c:v>
                </c:pt>
                <c:pt idx="622">
                  <c:v>2359.9159277514023</c:v>
                </c:pt>
                <c:pt idx="623">
                  <c:v>2360.2361922366827</c:v>
                </c:pt>
                <c:pt idx="624">
                  <c:v>2364.3516253635212</c:v>
                </c:pt>
                <c:pt idx="625">
                  <c:v>2368.7496337342745</c:v>
                </c:pt>
                <c:pt idx="626">
                  <c:v>2368.1395822534037</c:v>
                </c:pt>
                <c:pt idx="627">
                  <c:v>2368.6926295405951</c:v>
                </c:pt>
                <c:pt idx="628">
                  <c:v>2363.8290869214616</c:v>
                </c:pt>
                <c:pt idx="629">
                  <c:v>2365.51315635948</c:v>
                </c:pt>
                <c:pt idx="630">
                  <c:v>2367.0278436994486</c:v>
                </c:pt>
                <c:pt idx="631">
                  <c:v>2368.5039952011157</c:v>
                </c:pt>
                <c:pt idx="632">
                  <c:v>2371.9299221568835</c:v>
                </c:pt>
                <c:pt idx="633">
                  <c:v>2373.9198012213892</c:v>
                </c:pt>
                <c:pt idx="634">
                  <c:v>2373.1604664808337</c:v>
                </c:pt>
                <c:pt idx="635">
                  <c:v>2373.3290333373898</c:v>
                </c:pt>
                <c:pt idx="636">
                  <c:v>2372.107331248103</c:v>
                </c:pt>
                <c:pt idx="637">
                  <c:v>2369.724098162857</c:v>
                </c:pt>
                <c:pt idx="638">
                  <c:v>2371.9917237331993</c:v>
                </c:pt>
                <c:pt idx="639">
                  <c:v>2372.8297606333444</c:v>
                </c:pt>
                <c:pt idx="640">
                  <c:v>2369.6542695933722</c:v>
                </c:pt>
                <c:pt idx="641">
                  <c:v>2370.1655827871714</c:v>
                </c:pt>
                <c:pt idx="642">
                  <c:v>2371.3511634071965</c:v>
                </c:pt>
                <c:pt idx="643">
                  <c:v>2371.8087020178496</c:v>
                </c:pt>
                <c:pt idx="644">
                  <c:v>2375.7796806230817</c:v>
                </c:pt>
                <c:pt idx="645">
                  <c:v>2379.0370093668512</c:v>
                </c:pt>
                <c:pt idx="646">
                  <c:v>2377.991117241238</c:v>
                </c:pt>
                <c:pt idx="647">
                  <c:v>2370.6006395458617</c:v>
                </c:pt>
                <c:pt idx="648">
                  <c:v>2368.8395297866828</c:v>
                </c:pt>
                <c:pt idx="649">
                  <c:v>2371.4105819699148</c:v>
                </c:pt>
                <c:pt idx="650">
                  <c:v>2365.252279081476</c:v>
                </c:pt>
                <c:pt idx="651">
                  <c:v>2368.7062691578949</c:v>
                </c:pt>
                <c:pt idx="652">
                  <c:v>2367.0792039135554</c:v>
                </c:pt>
                <c:pt idx="653">
                  <c:v>2373.2599886539565</c:v>
                </c:pt>
                <c:pt idx="654">
                  <c:v>2369.8003545979659</c:v>
                </c:pt>
                <c:pt idx="655">
                  <c:v>2373.0689399454377</c:v>
                </c:pt>
                <c:pt idx="656">
                  <c:v>2372.6154148313694</c:v>
                </c:pt>
                <c:pt idx="657">
                  <c:v>2375.1254806797792</c:v>
                </c:pt>
                <c:pt idx="658">
                  <c:v>2373.8074233170182</c:v>
                </c:pt>
                <c:pt idx="659">
                  <c:v>2376.3391557758969</c:v>
                </c:pt>
                <c:pt idx="660">
                  <c:v>2376.356808889781</c:v>
                </c:pt>
                <c:pt idx="661">
                  <c:v>2372.9445215513128</c:v>
                </c:pt>
                <c:pt idx="662">
                  <c:v>2373.9808189116529</c:v>
                </c:pt>
                <c:pt idx="663">
                  <c:v>2371.3086454277523</c:v>
                </c:pt>
                <c:pt idx="664">
                  <c:v>2373.3506999478586</c:v>
                </c:pt>
                <c:pt idx="665">
                  <c:v>2374.904738367622</c:v>
                </c:pt>
                <c:pt idx="666">
                  <c:v>2376.0397426595919</c:v>
                </c:pt>
                <c:pt idx="667">
                  <c:v>2378.1259456421294</c:v>
                </c:pt>
                <c:pt idx="668">
                  <c:v>2379.4351607702279</c:v>
                </c:pt>
                <c:pt idx="669">
                  <c:v>2380.6343810075523</c:v>
                </c:pt>
                <c:pt idx="670">
                  <c:v>2378.3563454304435</c:v>
                </c:pt>
                <c:pt idx="671">
                  <c:v>2380.9634877274957</c:v>
                </c:pt>
                <c:pt idx="672">
                  <c:v>2380.8872312923868</c:v>
                </c:pt>
                <c:pt idx="673">
                  <c:v>2379.431962515137</c:v>
                </c:pt>
                <c:pt idx="674">
                  <c:v>2380.6568628595146</c:v>
                </c:pt>
                <c:pt idx="675">
                  <c:v>2376.6883299787637</c:v>
                </c:pt>
                <c:pt idx="676">
                  <c:v>2377.196444917472</c:v>
                </c:pt>
                <c:pt idx="677">
                  <c:v>2382.9108488125571</c:v>
                </c:pt>
                <c:pt idx="678">
                  <c:v>2383.9840515282112</c:v>
                </c:pt>
                <c:pt idx="679">
                  <c:v>2383.1926088149785</c:v>
                </c:pt>
                <c:pt idx="680">
                  <c:v>2385.0829657063609</c:v>
                </c:pt>
                <c:pt idx="681">
                  <c:v>2385.3960184399657</c:v>
                </c:pt>
                <c:pt idx="682">
                  <c:v>2382.8129257669798</c:v>
                </c:pt>
                <c:pt idx="683">
                  <c:v>2382.8618716120473</c:v>
                </c:pt>
                <c:pt idx="684">
                  <c:v>2377.4356242295653</c:v>
                </c:pt>
                <c:pt idx="685">
                  <c:v>2379.8268843079804</c:v>
                </c:pt>
                <c:pt idx="686">
                  <c:v>2377.8474152502413</c:v>
                </c:pt>
                <c:pt idx="687">
                  <c:v>2378.36675543721</c:v>
                </c:pt>
                <c:pt idx="688">
                  <c:v>2374.541893192014</c:v>
                </c:pt>
                <c:pt idx="689">
                  <c:v>2374.8894682673354</c:v>
                </c:pt>
                <c:pt idx="690">
                  <c:v>2377.664393534892</c:v>
                </c:pt>
                <c:pt idx="691">
                  <c:v>2379.0257841185908</c:v>
                </c:pt>
                <c:pt idx="692">
                  <c:v>2377.5480021339363</c:v>
                </c:pt>
                <c:pt idx="693">
                  <c:v>2379.4576426221902</c:v>
                </c:pt>
                <c:pt idx="694">
                  <c:v>2382.7206153455318</c:v>
                </c:pt>
                <c:pt idx="695">
                  <c:v>2384.8895026288028</c:v>
                </c:pt>
                <c:pt idx="696">
                  <c:v>2384.7498454898328</c:v>
                </c:pt>
                <c:pt idx="697">
                  <c:v>2384.4504323735273</c:v>
                </c:pt>
                <c:pt idx="698">
                  <c:v>2385.7347512806236</c:v>
                </c:pt>
                <c:pt idx="699">
                  <c:v>2385.7194811803365</c:v>
                </c:pt>
                <c:pt idx="700">
                  <c:v>2388.1693445799765</c:v>
                </c:pt>
                <c:pt idx="701">
                  <c:v>2387.7912606595232</c:v>
                </c:pt>
                <c:pt idx="702">
                  <c:v>2389.5740683846134</c:v>
                </c:pt>
                <c:pt idx="703">
                  <c:v>2385.8110077157326</c:v>
                </c:pt>
                <c:pt idx="704">
                  <c:v>2381.847272217618</c:v>
                </c:pt>
                <c:pt idx="705">
                  <c:v>2379.8469517909039</c:v>
                </c:pt>
                <c:pt idx="706">
                  <c:v>2377.4059306259269</c:v>
                </c:pt>
                <c:pt idx="707">
                  <c:v>2379.8324969321106</c:v>
                </c:pt>
                <c:pt idx="708">
                  <c:v>2382.8731282157496</c:v>
                </c:pt>
                <c:pt idx="709">
                  <c:v>2383.3804279129645</c:v>
                </c:pt>
                <c:pt idx="710">
                  <c:v>2383.932691314104</c:v>
                </c:pt>
                <c:pt idx="711">
                  <c:v>2386.6289457775129</c:v>
                </c:pt>
                <c:pt idx="712">
                  <c:v>2384.214419961083</c:v>
                </c:pt>
                <c:pt idx="713">
                  <c:v>2387.8017020217321</c:v>
                </c:pt>
                <c:pt idx="714">
                  <c:v>2387.1828083061982</c:v>
                </c:pt>
                <c:pt idx="715">
                  <c:v>2387.8787423428926</c:v>
                </c:pt>
                <c:pt idx="716">
                  <c:v>2385.111844068505</c:v>
                </c:pt>
                <c:pt idx="717">
                  <c:v>2384.5796481502889</c:v>
                </c:pt>
                <c:pt idx="718">
                  <c:v>2382.3288918077792</c:v>
                </c:pt>
                <c:pt idx="719">
                  <c:v>2382.3288918077792</c:v>
                </c:pt>
                <c:pt idx="720">
                  <c:v>2376.7902665209263</c:v>
                </c:pt>
                <c:pt idx="721">
                  <c:v>2378.3587284440409</c:v>
                </c:pt>
                <c:pt idx="722">
                  <c:v>2379.14299076104</c:v>
                </c:pt>
                <c:pt idx="723">
                  <c:v>2380.9699155931194</c:v>
                </c:pt>
                <c:pt idx="724">
                  <c:v>2380.6922004427252</c:v>
                </c:pt>
                <c:pt idx="725">
                  <c:v>2383.9559570521187</c:v>
                </c:pt>
                <c:pt idx="726">
                  <c:v>2384.9553177017028</c:v>
                </c:pt>
                <c:pt idx="727">
                  <c:v>2385.9659349549893</c:v>
                </c:pt>
                <c:pt idx="728">
                  <c:v>2387.0696465157753</c:v>
                </c:pt>
                <c:pt idx="729">
                  <c:v>2393.0072070920569</c:v>
                </c:pt>
                <c:pt idx="730">
                  <c:v>2392.8378249940065</c:v>
                </c:pt>
                <c:pt idx="731">
                  <c:v>2392.4420879596692</c:v>
                </c:pt>
                <c:pt idx="732">
                  <c:v>2391.7309151781301</c:v>
                </c:pt>
                <c:pt idx="733">
                  <c:v>2388.7857925710291</c:v>
                </c:pt>
                <c:pt idx="734">
                  <c:v>2385.3173476358174</c:v>
                </c:pt>
                <c:pt idx="735">
                  <c:v>2385.9923989480949</c:v>
                </c:pt>
                <c:pt idx="736">
                  <c:v>2397.7632005448982</c:v>
                </c:pt>
                <c:pt idx="737">
                  <c:v>2375.6183255182009</c:v>
                </c:pt>
                <c:pt idx="738">
                  <c:v>2387.431645094448</c:v>
                </c:pt>
                <c:pt idx="739">
                  <c:v>2390.6593115900214</c:v>
                </c:pt>
                <c:pt idx="740">
                  <c:v>2398.1846176862891</c:v>
                </c:pt>
                <c:pt idx="741">
                  <c:v>2397.6877279958408</c:v>
                </c:pt>
                <c:pt idx="742">
                  <c:v>2397.7784392897429</c:v>
                </c:pt>
                <c:pt idx="743">
                  <c:v>2398.7111696249331</c:v>
                </c:pt>
                <c:pt idx="744">
                  <c:v>2399.9304887006233</c:v>
                </c:pt>
                <c:pt idx="745">
                  <c:v>2401.0012770472376</c:v>
                </c:pt>
                <c:pt idx="746">
                  <c:v>2402.4830725284774</c:v>
                </c:pt>
                <c:pt idx="747">
                  <c:v>2401.8104042297969</c:v>
                </c:pt>
                <c:pt idx="748">
                  <c:v>2402.6291575330711</c:v>
                </c:pt>
                <c:pt idx="749">
                  <c:v>2401.5711935622617</c:v>
                </c:pt>
                <c:pt idx="750">
                  <c:v>2402.1611775602091</c:v>
                </c:pt>
                <c:pt idx="751">
                  <c:v>2405.1063001673097</c:v>
                </c:pt>
                <c:pt idx="752">
                  <c:v>2407.4742631522686</c:v>
                </c:pt>
                <c:pt idx="753">
                  <c:v>2410.2949360098023</c:v>
                </c:pt>
                <c:pt idx="754">
                  <c:v>2409.7506996018319</c:v>
                </c:pt>
                <c:pt idx="755">
                  <c:v>2411.8593844363322</c:v>
                </c:pt>
                <c:pt idx="756">
                  <c:v>2411.5688135546898</c:v>
                </c:pt>
                <c:pt idx="757">
                  <c:v>2414.1800007037687</c:v>
                </c:pt>
                <c:pt idx="758">
                  <c:v>2414.4312518610577</c:v>
                </c:pt>
                <c:pt idx="759">
                  <c:v>2414.7796108224311</c:v>
                </c:pt>
                <c:pt idx="760">
                  <c:v>2414.7266514807784</c:v>
                </c:pt>
                <c:pt idx="761">
                  <c:v>2416.5351079574798</c:v>
                </c:pt>
                <c:pt idx="762">
                  <c:v>2414.7892369431456</c:v>
                </c:pt>
                <c:pt idx="763">
                  <c:v>2414.6527780592669</c:v>
                </c:pt>
                <c:pt idx="764">
                  <c:v>2417.6420491287986</c:v>
                </c:pt>
                <c:pt idx="765">
                  <c:v>2418.9993948604711</c:v>
                </c:pt>
                <c:pt idx="766">
                  <c:v>2419.4216272433559</c:v>
                </c:pt>
                <c:pt idx="767">
                  <c:v>2422.4373623059928</c:v>
                </c:pt>
                <c:pt idx="768">
                  <c:v>2418.1036012360364</c:v>
                </c:pt>
                <c:pt idx="769">
                  <c:v>2417.756026160715</c:v>
                </c:pt>
                <c:pt idx="770">
                  <c:v>2417.2712083154629</c:v>
                </c:pt>
                <c:pt idx="771">
                  <c:v>2416.2188569687842</c:v>
                </c:pt>
                <c:pt idx="772">
                  <c:v>2416.1000511987895</c:v>
                </c:pt>
                <c:pt idx="773">
                  <c:v>2422.9831978415086</c:v>
                </c:pt>
                <c:pt idx="774">
                  <c:v>2423.003265324432</c:v>
                </c:pt>
                <c:pt idx="775">
                  <c:v>2423.3436286480778</c:v>
                </c:pt>
                <c:pt idx="776">
                  <c:v>2424.8502889948768</c:v>
                </c:pt>
                <c:pt idx="777">
                  <c:v>2425.8095146786145</c:v>
                </c:pt>
                <c:pt idx="778">
                  <c:v>2421.1024670708412</c:v>
                </c:pt>
                <c:pt idx="779">
                  <c:v>2410.4731289870733</c:v>
                </c:pt>
                <c:pt idx="780">
                  <c:v>2409.4609439616834</c:v>
                </c:pt>
                <c:pt idx="781">
                  <c:v>2414.3565945534947</c:v>
                </c:pt>
                <c:pt idx="782">
                  <c:v>2411.4588500193581</c:v>
                </c:pt>
                <c:pt idx="783">
                  <c:v>2415.4803735972037</c:v>
                </c:pt>
                <c:pt idx="784">
                  <c:v>2415.1512668772602</c:v>
                </c:pt>
                <c:pt idx="785">
                  <c:v>2411.8120377188097</c:v>
                </c:pt>
                <c:pt idx="786">
                  <c:v>2411.8882941539187</c:v>
                </c:pt>
                <c:pt idx="787">
                  <c:v>2418.2681545960081</c:v>
                </c:pt>
                <c:pt idx="788">
                  <c:v>2418.7738551656776</c:v>
                </c:pt>
                <c:pt idx="789">
                  <c:v>2420.7998556994453</c:v>
                </c:pt>
                <c:pt idx="790">
                  <c:v>2421.9453013536231</c:v>
                </c:pt>
                <c:pt idx="791">
                  <c:v>2422.6083435315886</c:v>
                </c:pt>
                <c:pt idx="792">
                  <c:v>2422.7953787435226</c:v>
                </c:pt>
                <c:pt idx="793">
                  <c:v>2425.8046859405363</c:v>
                </c:pt>
                <c:pt idx="794">
                  <c:v>2425.9194782139461</c:v>
                </c:pt>
                <c:pt idx="795">
                  <c:v>2426.474939870177</c:v>
                </c:pt>
                <c:pt idx="796">
                  <c:v>2428.0739106384235</c:v>
                </c:pt>
                <c:pt idx="797">
                  <c:v>2429.4216616048229</c:v>
                </c:pt>
                <c:pt idx="798">
                  <c:v>2430.1087534068542</c:v>
                </c:pt>
                <c:pt idx="799">
                  <c:v>2430.1272217622322</c:v>
                </c:pt>
                <c:pt idx="800">
                  <c:v>2428.8244344997579</c:v>
                </c:pt>
                <c:pt idx="801">
                  <c:v>2427.9639471030919</c:v>
                </c:pt>
                <c:pt idx="802">
                  <c:v>2423.2609443473452</c:v>
                </c:pt>
                <c:pt idx="803">
                  <c:v>2424.6134926963809</c:v>
                </c:pt>
                <c:pt idx="804">
                  <c:v>2426.2943325238666</c:v>
                </c:pt>
                <c:pt idx="805">
                  <c:v>2424.3253048283359</c:v>
                </c:pt>
                <c:pt idx="806">
                  <c:v>2431.8779215146446</c:v>
                </c:pt>
                <c:pt idx="807">
                  <c:v>2431.3577660861824</c:v>
                </c:pt>
                <c:pt idx="808">
                  <c:v>2431.7952372139121</c:v>
                </c:pt>
                <c:pt idx="809">
                  <c:v>2432.3539284806757</c:v>
                </c:pt>
                <c:pt idx="810">
                  <c:v>2431.6957150407889</c:v>
                </c:pt>
                <c:pt idx="811">
                  <c:v>2432.3097800182445</c:v>
                </c:pt>
                <c:pt idx="812">
                  <c:v>2438.3324079088557</c:v>
                </c:pt>
                <c:pt idx="813">
                  <c:v>2440.7100283699715</c:v>
                </c:pt>
                <c:pt idx="814">
                  <c:v>2440.7316949804404</c:v>
                </c:pt>
                <c:pt idx="815">
                  <c:v>2441.7551366095327</c:v>
                </c:pt>
                <c:pt idx="816">
                  <c:v>2445.1569825857928</c:v>
                </c:pt>
                <c:pt idx="817">
                  <c:v>2444.5613546082732</c:v>
                </c:pt>
                <c:pt idx="818">
                  <c:v>2438.6518885080841</c:v>
                </c:pt>
                <c:pt idx="819">
                  <c:v>2438.427947940836</c:v>
                </c:pt>
                <c:pt idx="820">
                  <c:v>2429.6496156686558</c:v>
                </c:pt>
                <c:pt idx="821">
                  <c:v>2425.8689018858909</c:v>
                </c:pt>
                <c:pt idx="822">
                  <c:v>2422.3554932467541</c:v>
                </c:pt>
                <c:pt idx="823">
                  <c:v>2425.8456361478766</c:v>
                </c:pt>
                <c:pt idx="824">
                  <c:v>2425.3447329608439</c:v>
                </c:pt>
                <c:pt idx="825">
                  <c:v>2425.6096237354323</c:v>
                </c:pt>
                <c:pt idx="826">
                  <c:v>2425.0605899448256</c:v>
                </c:pt>
                <c:pt idx="827">
                  <c:v>2427.6886149662946</c:v>
                </c:pt>
                <c:pt idx="828">
                  <c:v>2426.5552098018707</c:v>
                </c:pt>
                <c:pt idx="829">
                  <c:v>2425.1737830906904</c:v>
                </c:pt>
                <c:pt idx="830">
                  <c:v>2421.618609002719</c:v>
                </c:pt>
                <c:pt idx="831">
                  <c:v>2423.2914531924771</c:v>
                </c:pt>
                <c:pt idx="832">
                  <c:v>2422.1202960758037</c:v>
                </c:pt>
                <c:pt idx="833">
                  <c:v>2417.1596142971439</c:v>
                </c:pt>
                <c:pt idx="834">
                  <c:v>2416.5720446682358</c:v>
                </c:pt>
                <c:pt idx="835">
                  <c:v>2415.9925020324968</c:v>
                </c:pt>
                <c:pt idx="836">
                  <c:v>2412.4831068899443</c:v>
                </c:pt>
                <c:pt idx="837">
                  <c:v>2415.0252493555899</c:v>
                </c:pt>
                <c:pt idx="838">
                  <c:v>2417.0753308688654</c:v>
                </c:pt>
                <c:pt idx="839">
                  <c:v>2415.052528590189</c:v>
                </c:pt>
                <c:pt idx="840">
                  <c:v>2412.8772134412943</c:v>
                </c:pt>
                <c:pt idx="841">
                  <c:v>2414.4665580888263</c:v>
                </c:pt>
                <c:pt idx="842">
                  <c:v>2409.5058763101665</c:v>
                </c:pt>
                <c:pt idx="843">
                  <c:v>2413.0048614459524</c:v>
                </c:pt>
                <c:pt idx="844">
                  <c:v>2417.3514782471566</c:v>
                </c:pt>
                <c:pt idx="845">
                  <c:v>2412.780889523262</c:v>
                </c:pt>
                <c:pt idx="846">
                  <c:v>2411.9597218509489</c:v>
                </c:pt>
                <c:pt idx="847">
                  <c:v>2411.8489744295657</c:v>
                </c:pt>
                <c:pt idx="848">
                  <c:v>2407.7094289677771</c:v>
                </c:pt>
                <c:pt idx="849">
                  <c:v>2402.5015408838549</c:v>
                </c:pt>
                <c:pt idx="850">
                  <c:v>2402.0784932594765</c:v>
                </c:pt>
                <c:pt idx="851">
                  <c:v>2400.8118588217062</c:v>
                </c:pt>
                <c:pt idx="852">
                  <c:v>2401.8505391956437</c:v>
                </c:pt>
                <c:pt idx="853">
                  <c:v>2399.1438433700268</c:v>
                </c:pt>
                <c:pt idx="854">
                  <c:v>2408.0915263848151</c:v>
                </c:pt>
                <c:pt idx="855">
                  <c:v>2413.1429194573766</c:v>
                </c:pt>
                <c:pt idx="856">
                  <c:v>2412.7030339606081</c:v>
                </c:pt>
                <c:pt idx="857">
                  <c:v>2413.9937807333281</c:v>
                </c:pt>
                <c:pt idx="858">
                  <c:v>2408.2023051616407</c:v>
                </c:pt>
                <c:pt idx="859">
                  <c:v>2411.6852049556455</c:v>
                </c:pt>
                <c:pt idx="860">
                  <c:v>2414.0122490887061</c:v>
                </c:pt>
                <c:pt idx="861">
                  <c:v>2416.9196197435572</c:v>
                </c:pt>
                <c:pt idx="862">
                  <c:v>2417.0849569895804</c:v>
                </c:pt>
                <c:pt idx="863">
                  <c:v>2420.9531838111566</c:v>
                </c:pt>
                <c:pt idx="864">
                  <c:v>2420.4619381002803</c:v>
                </c:pt>
                <c:pt idx="865">
                  <c:v>2419.5179511613878</c:v>
                </c:pt>
                <c:pt idx="866">
                  <c:v>2419.3742805258335</c:v>
                </c:pt>
                <c:pt idx="867">
                  <c:v>2419.8839945920872</c:v>
                </c:pt>
                <c:pt idx="868">
                  <c:v>2418.3893433796002</c:v>
                </c:pt>
                <c:pt idx="869">
                  <c:v>2421.9148238639332</c:v>
                </c:pt>
                <c:pt idx="870">
                  <c:v>2420.3086099885691</c:v>
                </c:pt>
                <c:pt idx="871">
                  <c:v>2414.9746730275347</c:v>
                </c:pt>
                <c:pt idx="872">
                  <c:v>2412.7728625300929</c:v>
                </c:pt>
                <c:pt idx="873">
                  <c:v>2408.8051135353935</c:v>
                </c:pt>
                <c:pt idx="874">
                  <c:v>2402.9582642530145</c:v>
                </c:pt>
                <c:pt idx="875">
                  <c:v>2405.6224107437456</c:v>
                </c:pt>
                <c:pt idx="876">
                  <c:v>2405.2082367094722</c:v>
                </c:pt>
                <c:pt idx="877">
                  <c:v>2405.5702352881449</c:v>
                </c:pt>
                <c:pt idx="878">
                  <c:v>2406.5848660380161</c:v>
                </c:pt>
                <c:pt idx="879">
                  <c:v>2403.8797693399442</c:v>
                </c:pt>
                <c:pt idx="880">
                  <c:v>2403.8781702123988</c:v>
                </c:pt>
                <c:pt idx="881">
                  <c:v>2405.4530600011376</c:v>
                </c:pt>
                <c:pt idx="882">
                  <c:v>2412.6091244116151</c:v>
                </c:pt>
                <c:pt idx="883">
                  <c:v>2409.6567900528389</c:v>
                </c:pt>
                <c:pt idx="884">
                  <c:v>2403.416618105161</c:v>
                </c:pt>
                <c:pt idx="885">
                  <c:v>2404.8911704792827</c:v>
                </c:pt>
                <c:pt idx="886">
                  <c:v>2404.586928624899</c:v>
                </c:pt>
                <c:pt idx="887">
                  <c:v>2401.9789710863533</c:v>
                </c:pt>
                <c:pt idx="888">
                  <c:v>2400.4538423841764</c:v>
                </c:pt>
                <c:pt idx="889">
                  <c:v>2394.9063748626604</c:v>
                </c:pt>
                <c:pt idx="890">
                  <c:v>2396.3528641161311</c:v>
                </c:pt>
                <c:pt idx="891">
                  <c:v>2396.9492446242602</c:v>
                </c:pt>
                <c:pt idx="892">
                  <c:v>2398.5321927616105</c:v>
                </c:pt>
                <c:pt idx="893">
                  <c:v>2396.7887047608733</c:v>
                </c:pt>
                <c:pt idx="894">
                  <c:v>2399.0611590692938</c:v>
                </c:pt>
                <c:pt idx="895">
                  <c:v>2393.922284313363</c:v>
                </c:pt>
                <c:pt idx="896">
                  <c:v>2396.0205277856548</c:v>
                </c:pt>
                <c:pt idx="897">
                  <c:v>2396.82322710259</c:v>
                </c:pt>
                <c:pt idx="898">
                  <c:v>2395.0067122772771</c:v>
                </c:pt>
                <c:pt idx="899">
                  <c:v>2390.7837299841462</c:v>
                </c:pt>
                <c:pt idx="900">
                  <c:v>2392.8402393630458</c:v>
                </c:pt>
                <c:pt idx="901">
                  <c:v>2396.1449461797797</c:v>
                </c:pt>
                <c:pt idx="902">
                  <c:v>2397.5320168705321</c:v>
                </c:pt>
                <c:pt idx="903">
                  <c:v>2401.6884002047113</c:v>
                </c:pt>
                <c:pt idx="904">
                  <c:v>2401.2669830633204</c:v>
                </c:pt>
                <c:pt idx="905">
                  <c:v>2399.3228515887913</c:v>
                </c:pt>
                <c:pt idx="906">
                  <c:v>2405.3944566799128</c:v>
                </c:pt>
                <c:pt idx="907">
                  <c:v>2404.7049505088421</c:v>
                </c:pt>
                <c:pt idx="908">
                  <c:v>2403.2127136653944</c:v>
                </c:pt>
                <c:pt idx="909">
                  <c:v>2402.5159643872062</c:v>
                </c:pt>
                <c:pt idx="910">
                  <c:v>2399.6527421947867</c:v>
                </c:pt>
                <c:pt idx="911">
                  <c:v>2394.6792360403215</c:v>
                </c:pt>
                <c:pt idx="912">
                  <c:v>2394.2529901608518</c:v>
                </c:pt>
                <c:pt idx="913">
                  <c:v>2394.0306487211492</c:v>
                </c:pt>
                <c:pt idx="914">
                  <c:v>2392.3907277455623</c:v>
                </c:pt>
                <c:pt idx="915">
                  <c:v>2392.8763608323079</c:v>
                </c:pt>
                <c:pt idx="916">
                  <c:v>2392.6484067684751</c:v>
                </c:pt>
                <c:pt idx="917">
                  <c:v>2392.4493310667867</c:v>
                </c:pt>
                <c:pt idx="918">
                  <c:v>2392.1322648365976</c:v>
                </c:pt>
                <c:pt idx="919">
                  <c:v>2390.2499349383843</c:v>
                </c:pt>
                <c:pt idx="920">
                  <c:v>2386.3560280097549</c:v>
                </c:pt>
                <c:pt idx="921">
                  <c:v>2386.2629337022554</c:v>
                </c:pt>
                <c:pt idx="922">
                  <c:v>2386.2227987364085</c:v>
                </c:pt>
                <c:pt idx="923">
                  <c:v>2379.4744804945808</c:v>
                </c:pt>
                <c:pt idx="924">
                  <c:v>2379.3878140527054</c:v>
                </c:pt>
                <c:pt idx="925">
                  <c:v>2378.7994291823034</c:v>
                </c:pt>
                <c:pt idx="926">
                  <c:v>2382.8875830745428</c:v>
                </c:pt>
                <c:pt idx="927">
                  <c:v>2386.2171547568364</c:v>
                </c:pt>
                <c:pt idx="928">
                  <c:v>2386.3423883924552</c:v>
                </c:pt>
                <c:pt idx="929">
                  <c:v>2384.8622233942037</c:v>
                </c:pt>
                <c:pt idx="930">
                  <c:v>2385.4658470094505</c:v>
                </c:pt>
                <c:pt idx="931">
                  <c:v>2385.0259615126815</c:v>
                </c:pt>
                <c:pt idx="932">
                  <c:v>2383.8491917718775</c:v>
                </c:pt>
                <c:pt idx="933">
                  <c:v>2385.6400264901367</c:v>
                </c:pt>
                <c:pt idx="934">
                  <c:v>2390.8664142848788</c:v>
                </c:pt>
                <c:pt idx="935">
                  <c:v>2392.0431526702409</c:v>
                </c:pt>
                <c:pt idx="936">
                  <c:v>2396.587246045588</c:v>
                </c:pt>
                <c:pt idx="937">
                  <c:v>2399.1518703631959</c:v>
                </c:pt>
                <c:pt idx="938">
                  <c:v>2404.0956829140232</c:v>
                </c:pt>
                <c:pt idx="939">
                  <c:v>2404.2610515154884</c:v>
                </c:pt>
                <c:pt idx="940">
                  <c:v>2401.3424242569354</c:v>
                </c:pt>
                <c:pt idx="941">
                  <c:v>2403.0296919500447</c:v>
                </c:pt>
                <c:pt idx="942">
                  <c:v>2401.8641788129435</c:v>
                </c:pt>
                <c:pt idx="943">
                  <c:v>2396.186680273172</c:v>
                </c:pt>
                <c:pt idx="944">
                  <c:v>2398.8620833676055</c:v>
                </c:pt>
                <c:pt idx="945">
                  <c:v>2397.541642991247</c:v>
                </c:pt>
                <c:pt idx="946">
                  <c:v>2391.9925763421857</c:v>
                </c:pt>
                <c:pt idx="947">
                  <c:v>2380.0668788615671</c:v>
                </c:pt>
                <c:pt idx="948">
                  <c:v>2386.0750832488275</c:v>
                </c:pt>
                <c:pt idx="949">
                  <c:v>2383.8805158585033</c:v>
                </c:pt>
                <c:pt idx="950">
                  <c:v>2390.7741038634313</c:v>
                </c:pt>
                <c:pt idx="951">
                  <c:v>2398.8010970327837</c:v>
                </c:pt>
                <c:pt idx="952">
                  <c:v>2400.54533756413</c:v>
                </c:pt>
                <c:pt idx="953">
                  <c:v>2407.1989310154713</c:v>
                </c:pt>
                <c:pt idx="954">
                  <c:v>2411.5961241447312</c:v>
                </c:pt>
                <c:pt idx="955">
                  <c:v>2412.2655628328785</c:v>
                </c:pt>
                <c:pt idx="956">
                  <c:v>2414.8614798816698</c:v>
                </c:pt>
                <c:pt idx="957">
                  <c:v>2413.5410395053113</c:v>
                </c:pt>
                <c:pt idx="958">
                  <c:v>2410.2122517090693</c:v>
                </c:pt>
                <c:pt idx="959">
                  <c:v>2414.8542681299941</c:v>
                </c:pt>
                <c:pt idx="960">
                  <c:v>2414.9738577860408</c:v>
                </c:pt>
                <c:pt idx="961">
                  <c:v>2414.9457633099482</c:v>
                </c:pt>
                <c:pt idx="962">
                  <c:v>2415.146438139182</c:v>
                </c:pt>
                <c:pt idx="963">
                  <c:v>2416.9838356889118</c:v>
                </c:pt>
                <c:pt idx="964">
                  <c:v>2415.6746205608138</c:v>
                </c:pt>
                <c:pt idx="965">
                  <c:v>2416.2333118275774</c:v>
                </c:pt>
                <c:pt idx="966">
                  <c:v>2413.976127619444</c:v>
                </c:pt>
                <c:pt idx="967">
                  <c:v>2409.7089655084396</c:v>
                </c:pt>
                <c:pt idx="968">
                  <c:v>2424.425642242953</c:v>
                </c:pt>
                <c:pt idx="969">
                  <c:v>2418.8653503456312</c:v>
                </c:pt>
                <c:pt idx="970">
                  <c:v>2420.2869433781002</c:v>
                </c:pt>
                <c:pt idx="971">
                  <c:v>2426.6314662369796</c:v>
                </c:pt>
                <c:pt idx="972">
                  <c:v>2425.9524014281174</c:v>
                </c:pt>
                <c:pt idx="973">
                  <c:v>2424.7587624594812</c:v>
                </c:pt>
                <c:pt idx="974">
                  <c:v>2420.5598611458581</c:v>
                </c:pt>
                <c:pt idx="975">
                  <c:v>2422.639636262772</c:v>
                </c:pt>
                <c:pt idx="976">
                  <c:v>2419.3686365462613</c:v>
                </c:pt>
                <c:pt idx="977">
                  <c:v>2423.2769983336839</c:v>
                </c:pt>
                <c:pt idx="978">
                  <c:v>2425.6529883118124</c:v>
                </c:pt>
                <c:pt idx="979">
                  <c:v>2422.8443245885906</c:v>
                </c:pt>
                <c:pt idx="980">
                  <c:v>2421.6603430961113</c:v>
                </c:pt>
                <c:pt idx="981">
                  <c:v>2422.9631303585857</c:v>
                </c:pt>
                <c:pt idx="982">
                  <c:v>2421.6322486200183</c:v>
                </c:pt>
                <c:pt idx="983">
                  <c:v>2421.0848139569571</c:v>
                </c:pt>
                <c:pt idx="984">
                  <c:v>2418.289821206477</c:v>
                </c:pt>
                <c:pt idx="985">
                  <c:v>2419.5372034028173</c:v>
                </c:pt>
                <c:pt idx="986">
                  <c:v>2421.6354782305516</c:v>
                </c:pt>
                <c:pt idx="987">
                  <c:v>2425.6834971569442</c:v>
                </c:pt>
                <c:pt idx="988">
                  <c:v>2427.2912788044118</c:v>
                </c:pt>
                <c:pt idx="989">
                  <c:v>2427.3081480322444</c:v>
                </c:pt>
                <c:pt idx="990">
                  <c:v>2427.9045598958155</c:v>
                </c:pt>
                <c:pt idx="991">
                  <c:v>2423.8396717415903</c:v>
                </c:pt>
                <c:pt idx="992">
                  <c:v>2421.1169219296344</c:v>
                </c:pt>
                <c:pt idx="993">
                  <c:v>2424.7756316873138</c:v>
                </c:pt>
                <c:pt idx="994">
                  <c:v>2423.2810118302687</c:v>
                </c:pt>
                <c:pt idx="995">
                  <c:v>2422.6171857662516</c:v>
                </c:pt>
                <c:pt idx="996">
                  <c:v>2422.3153582809073</c:v>
                </c:pt>
                <c:pt idx="997">
                  <c:v>2427.4389942919929</c:v>
                </c:pt>
                <c:pt idx="998">
                  <c:v>2425.183409211405</c:v>
                </c:pt>
                <c:pt idx="999">
                  <c:v>2426.3465079794673</c:v>
                </c:pt>
                <c:pt idx="1000">
                  <c:v>2429.5637331128323</c:v>
                </c:pt>
                <c:pt idx="1001">
                  <c:v>2434.4481584563828</c:v>
                </c:pt>
                <c:pt idx="1002">
                  <c:v>2435.8737649854365</c:v>
                </c:pt>
                <c:pt idx="1003">
                  <c:v>2433.9352461350381</c:v>
                </c:pt>
                <c:pt idx="1004">
                  <c:v>2434.3325822969209</c:v>
                </c:pt>
                <c:pt idx="1005">
                  <c:v>2432.9134036334913</c:v>
                </c:pt>
                <c:pt idx="1006">
                  <c:v>2432.141213161688</c:v>
                </c:pt>
                <c:pt idx="1007">
                  <c:v>2433.0354076585772</c:v>
                </c:pt>
                <c:pt idx="1008">
                  <c:v>2433.0402363966555</c:v>
                </c:pt>
                <c:pt idx="1009">
                  <c:v>2434.0227278184075</c:v>
                </c:pt>
                <c:pt idx="1010">
                  <c:v>2433.2778165812028</c:v>
                </c:pt>
                <c:pt idx="1011">
                  <c:v>2431.337698603259</c:v>
                </c:pt>
                <c:pt idx="1012">
                  <c:v>2428.0402035382008</c:v>
                </c:pt>
                <c:pt idx="1013">
                  <c:v>2426.9557755742862</c:v>
                </c:pt>
                <c:pt idx="1014">
                  <c:v>2428.7779030237293</c:v>
                </c:pt>
                <c:pt idx="1015">
                  <c:v>2429.0387803017334</c:v>
                </c:pt>
                <c:pt idx="1016">
                  <c:v>2427.4237241917062</c:v>
                </c:pt>
                <c:pt idx="1017">
                  <c:v>2425.1272202592195</c:v>
                </c:pt>
                <c:pt idx="1018">
                  <c:v>2427.0906039751781</c:v>
                </c:pt>
                <c:pt idx="1019">
                  <c:v>2426.6122139955496</c:v>
                </c:pt>
                <c:pt idx="1020">
                  <c:v>2429.1647978234037</c:v>
                </c:pt>
                <c:pt idx="1021">
                  <c:v>2426.6314662369796</c:v>
                </c:pt>
                <c:pt idx="1022">
                  <c:v>2423.0177201832257</c:v>
                </c:pt>
                <c:pt idx="1023">
                  <c:v>2420.5116991868422</c:v>
                </c:pt>
                <c:pt idx="1024">
                  <c:v>2422.7624555293514</c:v>
                </c:pt>
                <c:pt idx="1025">
                  <c:v>2423.3075071788157</c:v>
                </c:pt>
                <c:pt idx="1026">
                  <c:v>2421.9156077499852</c:v>
                </c:pt>
                <c:pt idx="1027">
                  <c:v>2418.6566485232279</c:v>
                </c:pt>
                <c:pt idx="1028">
                  <c:v>2421.1835522440283</c:v>
                </c:pt>
                <c:pt idx="1029">
                  <c:v>2420.0084129862121</c:v>
                </c:pt>
                <c:pt idx="1030">
                  <c:v>2418.7987200312373</c:v>
                </c:pt>
                <c:pt idx="1031">
                  <c:v>2419.1511238446369</c:v>
                </c:pt>
                <c:pt idx="1032">
                  <c:v>2415.4129593967582</c:v>
                </c:pt>
                <c:pt idx="1033">
                  <c:v>2418.9729308673659</c:v>
                </c:pt>
                <c:pt idx="1034">
                  <c:v>2417.4052528303027</c:v>
                </c:pt>
                <c:pt idx="1035">
                  <c:v>2419.523563785518</c:v>
                </c:pt>
                <c:pt idx="1036">
                  <c:v>2419.7154277355307</c:v>
                </c:pt>
                <c:pt idx="1037">
                  <c:v>2423.65906439528</c:v>
                </c:pt>
                <c:pt idx="1038">
                  <c:v>2425.3238815918689</c:v>
                </c:pt>
                <c:pt idx="1039">
                  <c:v>2426.4460615080325</c:v>
                </c:pt>
                <c:pt idx="1040">
                  <c:v>2426.979041312301</c:v>
                </c:pt>
                <c:pt idx="1041">
                  <c:v>2423.5491008599483</c:v>
                </c:pt>
                <c:pt idx="1042">
                  <c:v>2425.116778897011</c:v>
                </c:pt>
                <c:pt idx="1043">
                  <c:v>2421.011787132381</c:v>
                </c:pt>
                <c:pt idx="1044">
                  <c:v>2417.6219816458752</c:v>
                </c:pt>
                <c:pt idx="1045">
                  <c:v>2416.4331714153177</c:v>
                </c:pt>
                <c:pt idx="1046">
                  <c:v>2419.6150903209141</c:v>
                </c:pt>
                <c:pt idx="1047">
                  <c:v>2418.8854178285546</c:v>
                </c:pt>
                <c:pt idx="1048">
                  <c:v>2421.0599490913974</c:v>
                </c:pt>
                <c:pt idx="1049">
                  <c:v>2421.3689883284173</c:v>
                </c:pt>
                <c:pt idx="1050">
                  <c:v>2421.4765374947101</c:v>
                </c:pt>
                <c:pt idx="1051">
                  <c:v>2421.9926794265875</c:v>
                </c:pt>
                <c:pt idx="1052">
                  <c:v>2423.5250198804401</c:v>
                </c:pt>
                <c:pt idx="1053">
                  <c:v>2425.2026614528349</c:v>
                </c:pt>
                <c:pt idx="1054">
                  <c:v>2425.7228168812971</c:v>
                </c:pt>
                <c:pt idx="1055">
                  <c:v>2427.4646743990465</c:v>
                </c:pt>
                <c:pt idx="1056">
                  <c:v>2426.745443268896</c:v>
                </c:pt>
                <c:pt idx="1057">
                  <c:v>2429.4730218189302</c:v>
                </c:pt>
                <c:pt idx="1058">
                  <c:v>2430.9363489447915</c:v>
                </c:pt>
                <c:pt idx="1059">
                  <c:v>2432.4349822984209</c:v>
                </c:pt>
                <c:pt idx="1060">
                  <c:v>2430.8849887306842</c:v>
                </c:pt>
                <c:pt idx="1061">
                  <c:v>2428.8830378209827</c:v>
                </c:pt>
                <c:pt idx="1062">
                  <c:v>2428.3556706408444</c:v>
                </c:pt>
                <c:pt idx="1063">
                  <c:v>2426.547998050195</c:v>
                </c:pt>
                <c:pt idx="1064">
                  <c:v>2423.8822210764765</c:v>
                </c:pt>
                <c:pt idx="1065">
                  <c:v>2420.0910659315027</c:v>
                </c:pt>
                <c:pt idx="1066">
                  <c:v>2419.7732158152617</c:v>
                </c:pt>
                <c:pt idx="1067">
                  <c:v>2419.3911183982236</c:v>
                </c:pt>
                <c:pt idx="1068">
                  <c:v>2423.0064949349653</c:v>
                </c:pt>
                <c:pt idx="1069">
                  <c:v>2423.9368109011161</c:v>
                </c:pt>
                <c:pt idx="1070">
                  <c:v>2426.8811182667232</c:v>
                </c:pt>
                <c:pt idx="1071">
                  <c:v>2427.3731792190929</c:v>
                </c:pt>
                <c:pt idx="1072">
                  <c:v>2426.3754176970538</c:v>
                </c:pt>
                <c:pt idx="1073">
                  <c:v>2428.5531472149878</c:v>
                </c:pt>
                <c:pt idx="1074">
                  <c:v>2430.215518687095</c:v>
                </c:pt>
                <c:pt idx="1075">
                  <c:v>2429.2843874794503</c:v>
                </c:pt>
                <c:pt idx="1076">
                  <c:v>2427.970374968716</c:v>
                </c:pt>
                <c:pt idx="1077">
                  <c:v>2430.8287997784992</c:v>
                </c:pt>
                <c:pt idx="1078">
                  <c:v>2435.0309307026546</c:v>
                </c:pt>
                <c:pt idx="1079">
                  <c:v>2437.0304358878752</c:v>
                </c:pt>
                <c:pt idx="1080">
                  <c:v>2439.1704448090013</c:v>
                </c:pt>
                <c:pt idx="1081">
                  <c:v>2439.5790062191445</c:v>
                </c:pt>
                <c:pt idx="1082">
                  <c:v>2439.9450496498439</c:v>
                </c:pt>
                <c:pt idx="1083">
                  <c:v>2438.3998534647435</c:v>
                </c:pt>
                <c:pt idx="1084">
                  <c:v>2441.1434860011163</c:v>
                </c:pt>
                <c:pt idx="1085">
                  <c:v>2440.6642494245525</c:v>
                </c:pt>
                <c:pt idx="1086">
                  <c:v>2442.5538224298834</c:v>
                </c:pt>
                <c:pt idx="1087">
                  <c:v>2439.7275055927776</c:v>
                </c:pt>
                <c:pt idx="1088">
                  <c:v>2437.2270972205242</c:v>
                </c:pt>
                <c:pt idx="1089">
                  <c:v>2437.8893241569958</c:v>
                </c:pt>
                <c:pt idx="1090">
                  <c:v>2435.2291911628495</c:v>
                </c:pt>
                <c:pt idx="1091">
                  <c:v>2433.817224251095</c:v>
                </c:pt>
                <c:pt idx="1092">
                  <c:v>2433.5379099731554</c:v>
                </c:pt>
                <c:pt idx="1093">
                  <c:v>2434.855120738981</c:v>
                </c:pt>
                <c:pt idx="1094">
                  <c:v>2436.79122522034</c:v>
                </c:pt>
                <c:pt idx="1095">
                  <c:v>2439.6946137340483</c:v>
                </c:pt>
                <c:pt idx="1096">
                  <c:v>2439.7483883171944</c:v>
                </c:pt>
                <c:pt idx="1097">
                  <c:v>2440.2444627661489</c:v>
                </c:pt>
                <c:pt idx="1098">
                  <c:v>2441.9044198692172</c:v>
                </c:pt>
                <c:pt idx="1099">
                  <c:v>2440.2444627661489</c:v>
                </c:pt>
                <c:pt idx="1100">
                  <c:v>2442.53375494696</c:v>
                </c:pt>
                <c:pt idx="1101">
                  <c:v>2444.7732860412093</c:v>
                </c:pt>
                <c:pt idx="1102">
                  <c:v>2442.7825917352097</c:v>
                </c:pt>
                <c:pt idx="1103">
                  <c:v>2441.038319848421</c:v>
                </c:pt>
                <c:pt idx="1104">
                  <c:v>2439.8390996110966</c:v>
                </c:pt>
                <c:pt idx="1105">
                  <c:v>2444.9844022326515</c:v>
                </c:pt>
                <c:pt idx="1106">
                  <c:v>2445.1489555926232</c:v>
                </c:pt>
                <c:pt idx="1107">
                  <c:v>2444.9466502804021</c:v>
                </c:pt>
                <c:pt idx="1108">
                  <c:v>2444.5099943941659</c:v>
                </c:pt>
                <c:pt idx="1109">
                  <c:v>2442.2054321130681</c:v>
                </c:pt>
                <c:pt idx="1110">
                  <c:v>2441.4637504863967</c:v>
                </c:pt>
                <c:pt idx="1111">
                  <c:v>2442.2303283340698</c:v>
                </c:pt>
                <c:pt idx="1112">
                  <c:v>2444.6817595058133</c:v>
                </c:pt>
                <c:pt idx="1113">
                  <c:v>2441.0551890762536</c:v>
                </c:pt>
                <c:pt idx="1114">
                  <c:v>2439.1142558568158</c:v>
                </c:pt>
                <c:pt idx="1115">
                  <c:v>2437.8034416011724</c:v>
                </c:pt>
                <c:pt idx="1116">
                  <c:v>2440.0598419232538</c:v>
                </c:pt>
                <c:pt idx="1117">
                  <c:v>2442.442228411564</c:v>
                </c:pt>
                <c:pt idx="1118">
                  <c:v>2442.1267926643623</c:v>
                </c:pt>
                <c:pt idx="1119">
                  <c:v>2439.4425473352653</c:v>
                </c:pt>
                <c:pt idx="1120">
                  <c:v>2438.7755230161574</c:v>
                </c:pt>
                <c:pt idx="1121">
                  <c:v>2438.7273610571415</c:v>
                </c:pt>
                <c:pt idx="1122">
                  <c:v>2441.1490986252466</c:v>
                </c:pt>
                <c:pt idx="1123">
                  <c:v>2444.4562198110198</c:v>
                </c:pt>
                <c:pt idx="1124">
                  <c:v>2444.5324762461287</c:v>
                </c:pt>
                <c:pt idx="1125">
                  <c:v>2443.9697714827803</c:v>
                </c:pt>
                <c:pt idx="1126">
                  <c:v>2442.3676024594429</c:v>
                </c:pt>
                <c:pt idx="1127">
                  <c:v>2440.7589742150394</c:v>
                </c:pt>
                <c:pt idx="1128">
                  <c:v>2440.7067987594382</c:v>
                </c:pt>
                <c:pt idx="1129">
                  <c:v>2443.7690966535465</c:v>
                </c:pt>
                <c:pt idx="1130">
                  <c:v>2444.0412305352525</c:v>
                </c:pt>
                <c:pt idx="1131">
                  <c:v>2446.9630560488968</c:v>
                </c:pt>
                <c:pt idx="1132">
                  <c:v>2445.7068316178934</c:v>
                </c:pt>
                <c:pt idx="1133">
                  <c:v>2444.5573411116884</c:v>
                </c:pt>
                <c:pt idx="1134">
                  <c:v>2443.9481048723114</c:v>
                </c:pt>
                <c:pt idx="1135">
                  <c:v>2439.7114516064389</c:v>
                </c:pt>
                <c:pt idx="1136">
                  <c:v>2436.604221363848</c:v>
                </c:pt>
                <c:pt idx="1137">
                  <c:v>2438.3211826605952</c:v>
                </c:pt>
                <c:pt idx="1138">
                  <c:v>2437.3908666944444</c:v>
                </c:pt>
                <c:pt idx="1139">
                  <c:v>2436.3200469923877</c:v>
                </c:pt>
                <c:pt idx="1140">
                  <c:v>2436.7815990996251</c:v>
                </c:pt>
                <c:pt idx="1141">
                  <c:v>2435.0341289577455</c:v>
                </c:pt>
                <c:pt idx="1142">
                  <c:v>2429.3670717801829</c:v>
                </c:pt>
                <c:pt idx="1143">
                  <c:v>2428.1630228047802</c:v>
                </c:pt>
                <c:pt idx="1144">
                  <c:v>2430.2885768671131</c:v>
                </c:pt>
                <c:pt idx="1145">
                  <c:v>2426.4155526629006</c:v>
                </c:pt>
                <c:pt idx="1146">
                  <c:v>2428.4503954313313</c:v>
                </c:pt>
                <c:pt idx="1147">
                  <c:v>2431.1370237740252</c:v>
                </c:pt>
                <c:pt idx="1148">
                  <c:v>2432.3595411048059</c:v>
                </c:pt>
                <c:pt idx="1149">
                  <c:v>2430.7822369470282</c:v>
                </c:pt>
                <c:pt idx="1150">
                  <c:v>2427.053698619864</c:v>
                </c:pt>
                <c:pt idx="1151">
                  <c:v>2437.3146102593355</c:v>
                </c:pt>
                <c:pt idx="1152">
                  <c:v>2438.0924133552689</c:v>
                </c:pt>
                <c:pt idx="1153">
                  <c:v>2435.9540349171302</c:v>
                </c:pt>
                <c:pt idx="1154">
                  <c:v>2436.7711577374166</c:v>
                </c:pt>
                <c:pt idx="1155">
                  <c:v>2439.5581548501696</c:v>
                </c:pt>
                <c:pt idx="1156">
                  <c:v>2440.6474115521623</c:v>
                </c:pt>
                <c:pt idx="1157">
                  <c:v>2440.9476085545189</c:v>
                </c:pt>
                <c:pt idx="1158">
                  <c:v>2438.5932851868597</c:v>
                </c:pt>
                <c:pt idx="1159">
                  <c:v>2433.1975466495096</c:v>
                </c:pt>
                <c:pt idx="1160">
                  <c:v>2436.5953791291849</c:v>
                </c:pt>
                <c:pt idx="1161">
                  <c:v>2437.2800879176189</c:v>
                </c:pt>
                <c:pt idx="1162">
                  <c:v>2438.7883473919633</c:v>
                </c:pt>
                <c:pt idx="1163">
                  <c:v>2432.928642378336</c:v>
                </c:pt>
                <c:pt idx="1164">
                  <c:v>2434.8053596524192</c:v>
                </c:pt>
                <c:pt idx="1165">
                  <c:v>2437.0810122159305</c:v>
                </c:pt>
                <c:pt idx="1166">
                  <c:v>2432.4518515262534</c:v>
                </c:pt>
                <c:pt idx="1167">
                  <c:v>2433.3805683648593</c:v>
                </c:pt>
                <c:pt idx="1168">
                  <c:v>2433.6061394150947</c:v>
                </c:pt>
                <c:pt idx="1169">
                  <c:v>2428.5025708869321</c:v>
                </c:pt>
                <c:pt idx="1170">
                  <c:v>2423.4784570489696</c:v>
                </c:pt>
                <c:pt idx="1171">
                  <c:v>2417.2944740534772</c:v>
                </c:pt>
                <c:pt idx="1172">
                  <c:v>2421.8762880256318</c:v>
                </c:pt>
                <c:pt idx="1173">
                  <c:v>2416.8120392218225</c:v>
                </c:pt>
                <c:pt idx="1174">
                  <c:v>2410.0308604767074</c:v>
                </c:pt>
                <c:pt idx="1175">
                  <c:v>2413.7802501728465</c:v>
                </c:pt>
                <c:pt idx="1176">
                  <c:v>2407.4429390656428</c:v>
                </c:pt>
                <c:pt idx="1177">
                  <c:v>2403.7874589184967</c:v>
                </c:pt>
                <c:pt idx="1178">
                  <c:v>2395.9522983437155</c:v>
                </c:pt>
                <c:pt idx="1179">
                  <c:v>2400.0894294364648</c:v>
                </c:pt>
                <c:pt idx="1180">
                  <c:v>2402.8563277108519</c:v>
                </c:pt>
                <c:pt idx="1181">
                  <c:v>2406.0133503954467</c:v>
                </c:pt>
                <c:pt idx="1182">
                  <c:v>2393.5610696207423</c:v>
                </c:pt>
                <c:pt idx="1183">
                  <c:v>2395.3647287148069</c:v>
                </c:pt>
                <c:pt idx="1184">
                  <c:v>2385.7026433079463</c:v>
                </c:pt>
                <c:pt idx="1185">
                  <c:v>2392.1202243468433</c:v>
                </c:pt>
                <c:pt idx="1186">
                  <c:v>2398.4462788503447</c:v>
                </c:pt>
                <c:pt idx="1187">
                  <c:v>2390.630401872435</c:v>
                </c:pt>
                <c:pt idx="1188">
                  <c:v>2382.7928582840564</c:v>
                </c:pt>
                <c:pt idx="1189">
                  <c:v>2388.3796455299253</c:v>
                </c:pt>
                <c:pt idx="1190">
                  <c:v>2388.9206523273629</c:v>
                </c:pt>
                <c:pt idx="1191">
                  <c:v>2393.0168332127714</c:v>
                </c:pt>
                <c:pt idx="1192">
                  <c:v>2395.5116289608945</c:v>
                </c:pt>
                <c:pt idx="1193">
                  <c:v>2409.5379842828438</c:v>
                </c:pt>
                <c:pt idx="1194">
                  <c:v>2405.969985819067</c:v>
                </c:pt>
                <c:pt idx="1195">
                  <c:v>2410.3928590553801</c:v>
                </c:pt>
                <c:pt idx="1196">
                  <c:v>2407.054445138423</c:v>
                </c:pt>
                <c:pt idx="1197">
                  <c:v>2413.293833200049</c:v>
                </c:pt>
                <c:pt idx="1198">
                  <c:v>2412.7391554298702</c:v>
                </c:pt>
                <c:pt idx="1199">
                  <c:v>2415.2564330299556</c:v>
                </c:pt>
                <c:pt idx="1200">
                  <c:v>2415.4378242623179</c:v>
                </c:pt>
                <c:pt idx="1201">
                  <c:v>2418.8372558695382</c:v>
                </c:pt>
                <c:pt idx="1202">
                  <c:v>2415.6505395813056</c:v>
                </c:pt>
                <c:pt idx="1203">
                  <c:v>2412.3586884958195</c:v>
                </c:pt>
                <c:pt idx="1204">
                  <c:v>2407.9422117696881</c:v>
                </c:pt>
                <c:pt idx="1205">
                  <c:v>2411.068725609151</c:v>
                </c:pt>
                <c:pt idx="1206">
                  <c:v>2409.5114889342967</c:v>
                </c:pt>
                <c:pt idx="1207">
                  <c:v>2412.4325305618891</c:v>
                </c:pt>
                <c:pt idx="1208">
                  <c:v>2409.5412138933771</c:v>
                </c:pt>
                <c:pt idx="1209">
                  <c:v>2411.4957867301141</c:v>
                </c:pt>
                <c:pt idx="1210">
                  <c:v>2410.1071169118163</c:v>
                </c:pt>
                <c:pt idx="1211">
                  <c:v>2414.8935878543471</c:v>
                </c:pt>
                <c:pt idx="1212">
                  <c:v>2414.8245745263562</c:v>
                </c:pt>
                <c:pt idx="1213">
                  <c:v>2412.4084495823809</c:v>
                </c:pt>
                <c:pt idx="1214">
                  <c:v>2406.6241857623691</c:v>
                </c:pt>
                <c:pt idx="1215">
                  <c:v>2399.6198503360574</c:v>
                </c:pt>
                <c:pt idx="1216">
                  <c:v>2400.1504157712866</c:v>
                </c:pt>
                <c:pt idx="1217">
                  <c:v>2404.5973699871074</c:v>
                </c:pt>
                <c:pt idx="1218">
                  <c:v>2403.8572874879819</c:v>
                </c:pt>
                <c:pt idx="1219">
                  <c:v>2403.9608231576894</c:v>
                </c:pt>
                <c:pt idx="1220">
                  <c:v>2403.4479108363448</c:v>
                </c:pt>
                <c:pt idx="1221">
                  <c:v>2404.1061242762316</c:v>
                </c:pt>
                <c:pt idx="1222">
                  <c:v>2404.0370795927984</c:v>
                </c:pt>
                <c:pt idx="1223">
                  <c:v>2405.0741921946324</c:v>
                </c:pt>
                <c:pt idx="1224">
                  <c:v>2410.0894324424899</c:v>
                </c:pt>
                <c:pt idx="1225">
                  <c:v>2408.1950620545231</c:v>
                </c:pt>
                <c:pt idx="1226">
                  <c:v>2408.0899272572697</c:v>
                </c:pt>
                <c:pt idx="1227">
                  <c:v>2402.3201182960511</c:v>
                </c:pt>
                <c:pt idx="1228">
                  <c:v>2399.6687961811253</c:v>
                </c:pt>
                <c:pt idx="1229">
                  <c:v>2401.2894649152827</c:v>
                </c:pt>
                <c:pt idx="1230">
                  <c:v>2400.0380378669156</c:v>
                </c:pt>
                <c:pt idx="1231">
                  <c:v>2400.2138478305897</c:v>
                </c:pt>
                <c:pt idx="1232">
                  <c:v>2399.4135315272515</c:v>
                </c:pt>
                <c:pt idx="1233">
                  <c:v>2395.5011875986861</c:v>
                </c:pt>
                <c:pt idx="1234">
                  <c:v>2024.2848614888246</c:v>
                </c:pt>
                <c:pt idx="1235">
                  <c:v>2024.2848614888246</c:v>
                </c:pt>
                <c:pt idx="1236">
                  <c:v>2024.2848614888246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A4-4957-8E8F-DBA8E5C4A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940623"/>
        <c:axId val="1038935759"/>
      </c:scatterChart>
      <c:valAx>
        <c:axId val="927940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market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38935759"/>
        <c:crosses val="autoZero"/>
        <c:crossBetween val="midCat"/>
      </c:valAx>
      <c:valAx>
        <c:axId val="10389357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hul 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279406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69851</xdr:colOff>
      <xdr:row>2</xdr:row>
      <xdr:rowOff>79375</xdr:rowOff>
    </xdr:from>
    <xdr:to>
      <xdr:col>9</xdr:col>
      <xdr:colOff>577851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2A9C91-47CD-4FFB-A968-1253B0842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120650</xdr:rowOff>
    </xdr:to>
    <xdr:sp macro="" textlink="">
      <xdr:nvSpPr>
        <xdr:cNvPr id="1025" name="AutoShape 1" descr="Hindustan Unilever Limited Logo PNG (Free Download)">
          <a:extLst>
            <a:ext uri="{FF2B5EF4-FFF2-40B4-BE49-F238E27FC236}">
              <a16:creationId xmlns:a16="http://schemas.microsoft.com/office/drawing/2014/main" id="{20A49B8F-C929-4660-804A-9FBC7A083325}"/>
            </a:ext>
          </a:extLst>
        </xdr:cNvPr>
        <xdr:cNvSpPr>
          <a:spLocks noChangeAspect="1" noChangeArrowheads="1"/>
        </xdr:cNvSpPr>
      </xdr:nvSpPr>
      <xdr:spPr bwMode="auto">
        <a:xfrm>
          <a:off x="3384550" y="2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590550</xdr:colOff>
      <xdr:row>2</xdr:row>
      <xdr:rowOff>139700</xdr:rowOff>
    </xdr:from>
    <xdr:to>
      <xdr:col>9</xdr:col>
      <xdr:colOff>498021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EA814D-7D3E-4FF5-B5EA-9B03B8183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3500" y="514350"/>
          <a:ext cx="517071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</xdr:row>
      <xdr:rowOff>38100</xdr:rowOff>
    </xdr:from>
    <xdr:to>
      <xdr:col>9</xdr:col>
      <xdr:colOff>419101</xdr:colOff>
      <xdr:row>17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10516-8158-4A0F-9891-718D4B134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412750</xdr:colOff>
      <xdr:row>2</xdr:row>
      <xdr:rowOff>88900</xdr:rowOff>
    </xdr:from>
    <xdr:to>
      <xdr:col>9</xdr:col>
      <xdr:colOff>320221</xdr:colOff>
      <xdr:row>4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8A3045-D60C-4109-A6E0-3C338560C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1700" y="457200"/>
          <a:ext cx="517071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53975</xdr:colOff>
      <xdr:row>0</xdr:row>
      <xdr:rowOff>69850</xdr:rowOff>
    </xdr:from>
    <xdr:to>
      <xdr:col>9</xdr:col>
      <xdr:colOff>546100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95D8FC-D563-4816-9050-7BF09D930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539750</xdr:colOff>
      <xdr:row>0</xdr:row>
      <xdr:rowOff>139700</xdr:rowOff>
    </xdr:from>
    <xdr:to>
      <xdr:col>9</xdr:col>
      <xdr:colOff>447221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B670AB-1EDC-443F-A2D6-B5830BB51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9700" y="139700"/>
          <a:ext cx="517071" cy="361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</xdr:colOff>
      <xdr:row>0</xdr:row>
      <xdr:rowOff>66675</xdr:rowOff>
    </xdr:from>
    <xdr:to>
      <xdr:col>7</xdr:col>
      <xdr:colOff>590550</xdr:colOff>
      <xdr:row>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EEE6E-7C38-462D-926B-D50A384C3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298451</xdr:colOff>
      <xdr:row>0</xdr:row>
      <xdr:rowOff>127000</xdr:rowOff>
    </xdr:from>
    <xdr:to>
      <xdr:col>7</xdr:col>
      <xdr:colOff>520701</xdr:colOff>
      <xdr:row>1</xdr:row>
      <xdr:rowOff>98425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5ACFB3-14E8-46DC-BFEF-4DAC38509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251" y="127000"/>
          <a:ext cx="222250" cy="155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546100</xdr:colOff>
      <xdr:row>0</xdr:row>
      <xdr:rowOff>0</xdr:rowOff>
    </xdr:from>
    <xdr:to>
      <xdr:col>15</xdr:col>
      <xdr:colOff>228600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69EB9-6169-407E-A1E4-72F99C0C6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190500</xdr:colOff>
      <xdr:row>0</xdr:row>
      <xdr:rowOff>127000</xdr:rowOff>
    </xdr:from>
    <xdr:to>
      <xdr:col>15</xdr:col>
      <xdr:colOff>57150</xdr:colOff>
      <xdr:row>2</xdr:row>
      <xdr:rowOff>129116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19CB3B-D8B9-4A5F-9739-AE3B549BD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79450" y="127000"/>
          <a:ext cx="476250" cy="370416"/>
        </a:xfrm>
        <a:prstGeom prst="rect">
          <a:avLst/>
        </a:prstGeom>
      </xdr:spPr>
    </xdr:pic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Ishu" refreshedDate="46188.497775810189" backgroundQuery="1" createdVersion="6" refreshedVersion="6" minRefreshableVersion="3" recordCount="0" supportSubquery="1" supportAdvancedDrill="1" xr:uid="{FF637FB7-F18E-4A47-873E-26ACB9A60214}">
  <cacheSource type="external" connectionId="1"/>
  <cacheFields count="3">
    <cacheField name="[Measures].[Sum of Growth of HUL]" caption="Sum of Growth of HUL" numFmtId="0" hierarchy="14" level="32767"/>
    <cacheField name="[Measures].[Sum of Growth of market]" caption="Sum of Growth of market" numFmtId="0" hierarchy="16" level="32767"/>
    <cacheField name="[Range].[month].[month]" caption="month" numFmtId="0" hierarchy="6" level="1">
      <sharedItems count="61">
        <s v="01-2022"/>
        <s v="01-2023"/>
        <s v="01-2024"/>
        <s v="01-2025"/>
        <s v="01-2026"/>
        <s v="02-2022"/>
        <s v="02-2023"/>
        <s v="02-2024"/>
        <s v="02-2025"/>
        <s v="02-2026"/>
        <s v="03-2022"/>
        <s v="03-2023"/>
        <s v="03-2024"/>
        <s v="03-2025"/>
        <s v="03-2026"/>
        <s v="04-2022"/>
        <s v="04-2023"/>
        <s v="04-2024"/>
        <s v="04-2025"/>
        <s v="04-2026"/>
        <s v="05-2022"/>
        <s v="05-2023"/>
        <s v="05-2024"/>
        <s v="05-2025"/>
        <s v="05-2026"/>
        <s v="06-2021"/>
        <s v="06-2022"/>
        <s v="06-2023"/>
        <s v="06-2024"/>
        <s v="06-2025"/>
        <s v="06-2026"/>
        <s v="07-2021"/>
        <s v="07-2022"/>
        <s v="07-2023"/>
        <s v="07-2024"/>
        <s v="07-2025"/>
        <s v="08-2021"/>
        <s v="08-2022"/>
        <s v="08-2023"/>
        <s v="08-2024"/>
        <s v="08-2025"/>
        <s v="09-2021"/>
        <s v="09-2022"/>
        <s v="09-2023"/>
        <s v="09-2024"/>
        <s v="09-2025"/>
        <s v="10-2021"/>
        <s v="10-2022"/>
        <s v="10-2023"/>
        <s v="10-2024"/>
        <s v="10-2025"/>
        <s v="11-2021"/>
        <s v="11-2022"/>
        <s v="11-2023"/>
        <s v="11-2024"/>
        <s v="11-2025"/>
        <s v="12-2021"/>
        <s v="12-2022"/>
        <s v="12-2023"/>
        <s v="12-2024"/>
        <s v="12-2025"/>
      </sharedItems>
    </cacheField>
  </cacheFields>
  <cacheHierarchies count="17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Month1]" caption="Month1" attribute="1" defaultMemberUniqueName="[Range].[Month1].[All]" allUniqueName="[Range].[Month1].[All]" dimensionUniqueName="[Range]" displayFolder="" count="0" memberValueDatatype="130" unbalanced="0"/>
    <cacheHierarchy uniqueName="[Range].[Adjusted Closing of market]" caption="Adjusted Closing of market" attribute="1" defaultMemberUniqueName="[Range].[Adjusted Closing of market].[All]" allUniqueName="[Range].[Adjusted Closing of market].[All]" dimensionUniqueName="[Range]" displayFolder="" count="0" memberValueDatatype="5" unbalanced="0"/>
    <cacheHierarchy uniqueName="[Range].[Adjusted Closing of HUL]" caption="Adjusted Closing of HUL" attribute="1" defaultMemberUniqueName="[Range].[Adjusted Closing of HUL].[All]" allUniqueName="[Range].[Adjusted Closing of HUL].[All]" dimensionUniqueName="[Range]" displayFolder="" count="0" memberValueDatatype="5" unbalanced="0"/>
    <cacheHierarchy uniqueName="[Range].[Growth of market]" caption="Growth of market" attribute="1" defaultMemberUniqueName="[Range].[Growth of market].[All]" allUniqueName="[Range].[Growth of market].[All]" dimensionUniqueName="[Range]" displayFolder="" count="0" memberValueDatatype="5" unbalanced="0"/>
    <cacheHierarchy uniqueName="[Range].[Growth of HUL]" caption="Growth of HUL" attribute="1" defaultMemberUniqueName="[Range].[Growth of HUL].[All]" allUniqueName="[Range].[Growth of HUL].[All]" dimensionUniqueName="[Range]" displayFolder="" count="0" memberValueDatatype="5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Growth of market]" caption="Count of Growth of marke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Growth of HUL]" caption="Sum of Growth of HUL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Growth of HUL]" caption="Count of Growth of HUL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Growth of market]" caption="Sum of Growth of marke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u" refreshedDate="46188.501110300924" createdVersion="6" refreshedVersion="6" minRefreshableVersion="3" recordCount="1237" xr:uid="{9060C051-9FC9-4D4D-A4BA-B9AC8BAE361D}">
  <cacheSource type="worksheet">
    <worksheetSource ref="A3:C1240" sheet="Daily Growth"/>
  </cacheSource>
  <cacheFields count="3">
    <cacheField name="Date" numFmtId="14">
      <sharedItems containsSemiMixedTypes="0" containsNonDate="0" containsDate="1" containsString="0" minDate="2021-06-15T00:00:00" maxDate="2026-06-13T00:00:00"/>
    </cacheField>
    <cacheField name="Adj Close" numFmtId="2">
      <sharedItems containsSemiMixedTypes="0" containsString="0" containsNumber="1" minValue="1811.67" maxValue="2939.45" count="1198">
        <n v="2215.5700000000002"/>
        <n v="2230.34"/>
        <n v="2239.42"/>
        <n v="2299.81"/>
        <n v="2328.94"/>
        <n v="2306.62"/>
        <n v="2297.59"/>
        <n v="2306.52"/>
        <n v="2268.08"/>
        <n v="2278.7800000000002"/>
        <n v="2308.75"/>
        <n v="2289.06"/>
        <n v="2295.27"/>
        <n v="2303.89"/>
        <n v="2314.77"/>
        <n v="2290.1799999999998"/>
        <n v="2298.65"/>
        <n v="2267.0700000000002"/>
        <n v="2270.6799999999998"/>
        <n v="2263.92"/>
        <n v="2257.02"/>
        <n v="2236.7800000000002"/>
        <n v="2234.46"/>
        <n v="2239.14"/>
        <n v="2231.0300000000002"/>
        <n v="2255.35"/>
        <n v="2202.7800000000002"/>
        <n v="2184.21"/>
        <n v="2175.5100000000002"/>
        <n v="2169.67"/>
        <n v="2187.27"/>
        <n v="2162.58"/>
        <n v="2161.2399999999998"/>
        <n v="2160.7800000000002"/>
        <n v="2210.84"/>
        <n v="2201.81"/>
        <n v="2183.84"/>
        <n v="2196.62"/>
        <n v="2208.66"/>
        <n v="2206.16"/>
        <n v="2214.1799999999998"/>
        <n v="2215.89"/>
        <n v="2227.19"/>
        <n v="2247.48"/>
        <n v="2300.64"/>
        <n v="2302.73"/>
        <n v="2426.2399999999998"/>
        <n v="2439.91"/>
        <n v="2438.84"/>
        <n v="2449.96"/>
        <n v="2469.7800000000002"/>
        <n v="2480.48"/>
        <n v="2489.5100000000002"/>
        <n v="2523.2199999999998"/>
        <n v="2531.37"/>
        <n v="2594.5"/>
        <n v="2562.6799999999998"/>
        <n v="2575.56"/>
        <n v="2572.87"/>
        <n v="2594.36"/>
        <n v="2603.39"/>
        <n v="2580.88"/>
        <n v="2558.84"/>
        <n v="2570.79"/>
        <n v="2564.12"/>
        <n v="2521.5100000000002"/>
        <n v="2593.85"/>
        <n v="2605.06"/>
        <n v="2579.17"/>
        <n v="2577.13"/>
        <n v="2544.11"/>
        <n v="2509.6999999999998"/>
        <n v="2522.9899999999998"/>
        <n v="2487.2800000000002"/>
        <n v="2502.5700000000002"/>
        <n v="2504.65"/>
        <n v="2488.12"/>
        <n v="2508.91"/>
        <n v="2487.98"/>
        <n v="2472.56"/>
        <n v="2445.37"/>
        <n v="2450.0500000000002"/>
        <n v="2478.81"/>
        <n v="2451.58"/>
        <n v="2454.17"/>
        <n v="2458.29"/>
        <n v="2359"/>
        <n v="2295.87"/>
        <n v="2265.4"/>
        <n v="2273.13"/>
        <n v="2274.75"/>
        <n v="2271.0300000000002"/>
        <n v="2233.52"/>
        <n v="2227.04"/>
        <n v="2230.3000000000002"/>
        <n v="2243.3000000000002"/>
        <n v="2254.3000000000002"/>
        <n v="2247.2600000000002"/>
        <n v="2257.98"/>
        <n v="2266.41"/>
        <n v="2265.71"/>
        <n v="2236.8200000000002"/>
        <n v="2214.5"/>
        <n v="2241.3000000000002"/>
        <n v="2259.75"/>
        <n v="2242.88"/>
        <n v="2228.44"/>
        <n v="2236.12"/>
        <n v="2226.0100000000002"/>
        <n v="2231.2800000000002"/>
        <n v="2213.15"/>
        <n v="2189.1999999999998"/>
        <n v="2176.1999999999998"/>
        <n v="2170.89"/>
        <n v="2159.84"/>
        <n v="2185.29"/>
        <n v="2221.12"/>
        <n v="2184.17"/>
        <n v="2149.5500000000002"/>
        <n v="2163.62"/>
        <n v="2181.33"/>
        <n v="2180.5300000000002"/>
        <n v="2174.06"/>
        <n v="2147.54"/>
        <n v="2160.54"/>
        <n v="2163.0100000000002"/>
        <n v="2152.34"/>
        <n v="2078.4899999999998"/>
        <n v="2114.69"/>
        <n v="2118.19"/>
        <n v="2122.66"/>
        <n v="2144.09"/>
        <n v="2140.65"/>
        <n v="2144.79"/>
        <n v="2151.9699999999998"/>
        <n v="2149.87"/>
        <n v="2167.35"/>
        <n v="2199.5500000000002"/>
        <n v="2200.62"/>
        <n v="2237.85"/>
        <n v="2251.41"/>
        <n v="2228.67"/>
        <n v="2251.73"/>
        <n v="2243.25"/>
        <n v="2240.09"/>
        <n v="2248.94"/>
        <n v="2249.92"/>
        <n v="2202.85"/>
        <n v="2226.94"/>
        <n v="2208.2600000000002"/>
        <n v="2152.71"/>
        <n v="2107.89"/>
        <n v="2167.16"/>
        <n v="2129.14"/>
        <n v="2168.88"/>
        <n v="2139.16"/>
        <n v="2128.16"/>
        <n v="2119.02"/>
        <n v="2148.75"/>
        <n v="2169.4899999999998"/>
        <n v="2141.7600000000002"/>
        <n v="2149.64"/>
        <n v="2103.9699999999998"/>
        <n v="2110.2600000000002"/>
        <n v="2127.79"/>
        <n v="2104.35"/>
        <n v="2076.9"/>
        <n v="2134.2600000000002"/>
        <n v="2130.91"/>
        <n v="2150.5300000000002"/>
        <n v="2155.1799999999998"/>
        <n v="2138.64"/>
        <n v="2115.48"/>
        <n v="2106.58"/>
        <n v="2023.64"/>
        <n v="2022.99"/>
        <n v="2024.29"/>
        <n v="2002.86"/>
        <n v="1948.71"/>
        <n v="1882.08"/>
        <n v="1811.67"/>
        <n v="1816.37"/>
        <n v="1861.95"/>
        <n v="1958.92"/>
        <n v="1951.88"/>
        <n v="1919.17"/>
        <n v="1899.5"/>
        <n v="1931.14"/>
        <n v="1959.01"/>
        <n v="1911.62"/>
        <n v="1857.85"/>
        <n v="1843.91"/>
        <n v="1832.12"/>
        <n v="1820.1"/>
        <n v="1840.7"/>
        <n v="1851.83"/>
        <n v="1878.72"/>
        <n v="1909.24"/>
        <n v="1936.73"/>
        <n v="1983.61"/>
        <n v="1994.19"/>
        <n v="1996.29"/>
        <n v="2017.49"/>
        <n v="2034.5"/>
        <n v="2015.86"/>
        <n v="1987.15"/>
        <n v="2005.7"/>
        <n v="2029.46"/>
        <n v="1969.26"/>
        <n v="2017.63"/>
        <n v="2048.38"/>
        <n v="1982.21"/>
        <n v="1957.8"/>
        <n v="2002.16"/>
        <n v="1999.13"/>
        <n v="2089.3000000000002"/>
        <n v="2082.77"/>
        <n v="2078.7199999999998"/>
        <n v="2023.78"/>
        <n v="2019.17"/>
        <n v="2002.95"/>
        <n v="1972.62"/>
        <n v="2032.03"/>
        <n v="2016.28"/>
        <n v="1993.26"/>
        <n v="2044.8"/>
        <n v="2066.37"/>
        <n v="2092.23"/>
        <n v="2135.4699999999998"/>
        <n v="2110.4499999999998"/>
        <n v="2167.67"/>
        <n v="2217.86"/>
        <n v="2152.48"/>
        <n v="2142.2800000000002"/>
        <n v="2125.04"/>
        <n v="2172.0100000000002"/>
        <n v="2189.11"/>
        <n v="2193.12"/>
        <n v="2151.36"/>
        <n v="2129.3200000000002"/>
        <n v="2135.9899999999998"/>
        <n v="2125.3200000000002"/>
        <n v="2061.1"/>
        <n v="2047.54"/>
        <n v="2048.15"/>
        <n v="2050.1999999999998"/>
        <n v="2047.4"/>
        <n v="2023.27"/>
        <n v="2018.14"/>
        <n v="2018.28"/>
        <n v="1984.2"/>
        <n v="2064.54"/>
        <n v="2073.1"/>
        <n v="2071.08"/>
        <n v="2117.85"/>
        <n v="2166.08"/>
        <n v="2181.83"/>
        <n v="2179.0100000000002"/>
        <n v="2099.84"/>
        <n v="2097.16"/>
        <n v="2145.8200000000002"/>
        <n v="2233.11"/>
        <n v="2257.84"/>
        <n v="2348.94"/>
        <n v="2325.02"/>
        <n v="2347.4899999999998"/>
        <n v="2341.61"/>
        <n v="2303.02"/>
        <n v="2348.33"/>
        <n v="2348.38"/>
        <n v="2414.85"/>
        <n v="2400.75"/>
        <n v="2414.33"/>
        <n v="2448.6999999999998"/>
        <n v="2451.4699999999998"/>
        <n v="2482.64"/>
        <n v="2466.66"/>
        <n v="2394.73"/>
        <n v="2427.5"/>
        <n v="2463.36"/>
        <n v="2479.63"/>
        <n v="2437.89"/>
        <n v="2477.61"/>
        <n v="2469.2399999999998"/>
        <n v="2470.75"/>
        <n v="2487.15"/>
        <n v="2491.81"/>
        <n v="2484.71"/>
        <n v="2457.35"/>
        <n v="2439.7199999999998"/>
        <n v="2486.31"/>
        <n v="2524.0500000000002"/>
        <n v="2521.61"/>
        <n v="2476.9499999999998"/>
        <n v="2469.5700000000002"/>
        <n v="2437.65"/>
        <n v="2433.42"/>
        <n v="2420.21"/>
        <n v="2417.7199999999998"/>
        <n v="2421.7199999999998"/>
        <n v="2500.7399999999998"/>
        <n v="2450.11"/>
        <n v="2447.85"/>
        <n v="2445.0300000000002"/>
        <n v="2419.1799999999998"/>
        <n v="2411.19"/>
        <n v="2422.98"/>
        <n v="2433.84"/>
        <n v="2426.04"/>
        <n v="2431.87"/>
        <n v="2417.58"/>
        <n v="2407.2399999999998"/>
        <n v="2376.92"/>
        <n v="2424.96"/>
        <n v="2429"/>
        <n v="2531.67"/>
        <n v="2501.4"/>
        <n v="2518.98"/>
        <n v="2540.46"/>
        <n v="2539"/>
        <n v="2535.15"/>
        <n v="2465.62"/>
        <n v="2508.35"/>
        <n v="2457.63"/>
        <n v="2444.19"/>
        <n v="2449.73"/>
        <n v="2398.0700000000002"/>
        <n v="2436.33"/>
        <n v="2412.88"/>
        <n v="2435.58"/>
        <n v="2446.58"/>
        <n v="2428.48"/>
        <n v="2445.31"/>
        <n v="2495.14"/>
        <n v="2355.5300000000002"/>
        <n v="2368.31"/>
        <n v="2373.25"/>
        <n v="2398.12"/>
        <n v="2415.25"/>
        <n v="2383.54"/>
        <n v="2410.09"/>
        <n v="2385.48"/>
        <n v="2397.2600000000002"/>
        <n v="2374.5500000000002"/>
        <n v="2379.09"/>
        <n v="2369.11"/>
        <n v="2326.2800000000002"/>
        <n v="2325.9899999999998"/>
        <n v="2345.2600000000002"/>
        <n v="2328.36"/>
        <n v="2350.79"/>
        <n v="2367.54"/>
        <n v="2381.08"/>
        <n v="2373.1799999999998"/>
        <n v="2412.7399999999998"/>
        <n v="2401.67"/>
        <n v="2390.0700000000002"/>
        <n v="2493.2399999999998"/>
        <n v="2540.71"/>
        <n v="2520.36"/>
        <n v="2475.16"/>
        <n v="2479.66"/>
        <n v="2512.5"/>
        <n v="2562.4699999999998"/>
        <n v="2560.6799999999998"/>
        <n v="2576.58"/>
        <n v="2571.84"/>
        <n v="2565.27"/>
        <n v="2540.9899999999998"/>
        <n v="2520.73"/>
        <n v="2528.35"/>
        <n v="2572.65"/>
        <n v="2531.4299999999998"/>
        <n v="2523.5300000000002"/>
        <n v="2503.79"/>
        <n v="2480.84"/>
        <n v="2477.38"/>
        <n v="2454.48"/>
        <n v="2445.35"/>
        <n v="2430.63"/>
        <n v="2424"/>
        <n v="2421.4899999999998"/>
        <n v="2406.02"/>
        <n v="2400.39"/>
        <n v="2445.44"/>
        <n v="2438.58"/>
        <n v="2483.63"/>
        <n v="2502.37"/>
        <n v="2451.4499999999998"/>
        <n v="2483.58"/>
        <n v="2458.12"/>
        <n v="2524.8000000000002"/>
        <n v="2542.46"/>
        <n v="2507.96"/>
        <n v="2412.36"/>
        <n v="2457.46"/>
        <n v="2461.34"/>
        <n v="2482.02"/>
        <n v="2472.37"/>
        <n v="2430.7199999999998"/>
        <n v="2438.86"/>
        <n v="2436.5"/>
        <n v="2493.85"/>
        <n v="2507.0100000000002"/>
        <n v="2496.46"/>
        <n v="2462"/>
        <n v="2444.59"/>
        <n v="2448.2800000000002"/>
        <n v="2439.5700000000002"/>
        <n v="2442.89"/>
        <n v="2441.56"/>
        <n v="2412.08"/>
        <n v="2391.87"/>
        <n v="2380.89"/>
        <n v="2377.06"/>
        <n v="2381.5100000000002"/>
        <n v="2360.59"/>
        <n v="2357.37"/>
        <n v="2351.27"/>
        <n v="2336.0700000000002"/>
        <n v="2328.98"/>
        <n v="2334.2800000000002"/>
        <n v="2323.96"/>
        <n v="2338.77"/>
        <n v="2351.88"/>
        <n v="2352.12"/>
        <n v="2329.69"/>
        <n v="2333.52"/>
        <n v="2323.7199999999998"/>
        <n v="2311.75"/>
        <n v="2277.34"/>
        <n v="2327.75"/>
        <n v="2316.4299999999998"/>
        <n v="2376.8200000000002"/>
        <n v="2330.8200000000002"/>
        <n v="2343.84"/>
        <n v="2348.0500000000002"/>
        <n v="2365.27"/>
        <n v="2349.94"/>
        <n v="2395.42"/>
        <n v="2423.34"/>
        <n v="2444.54"/>
        <n v="2427.98"/>
        <n v="2396.65"/>
        <n v="2411.41"/>
        <n v="2393.62"/>
        <n v="2400.48"/>
        <n v="2415.3000000000002"/>
        <n v="2405.0700000000002"/>
        <n v="2396.13"/>
        <n v="2359.2199999999998"/>
        <n v="2364.2800000000002"/>
        <n v="2365.98"/>
        <n v="2357.1799999999998"/>
        <n v="2376.44"/>
        <n v="2336.83"/>
        <n v="2325.8000000000002"/>
        <n v="2320.5"/>
        <n v="2352.9699999999998"/>
        <n v="2372.61"/>
        <n v="2366.9299999999998"/>
        <n v="2381.65"/>
        <n v="2381.17"/>
        <n v="2387.71"/>
        <n v="2453.6799999999998"/>
        <n v="2483.02"/>
        <n v="2519.79"/>
        <n v="2532.71"/>
        <n v="2519.31"/>
        <n v="2486.94"/>
        <n v="2500.1"/>
        <n v="2496.9299999999998"/>
        <n v="2487.65"/>
        <n v="2475.02"/>
        <n v="2458.27"/>
        <n v="2510.42"/>
        <n v="2508.48"/>
        <n v="2514.39"/>
        <n v="2553.5300000000002"/>
        <n v="2571.3200000000002"/>
        <n v="2551.54"/>
        <n v="2547.14"/>
        <n v="2570.85"/>
        <n v="2536.4899999999998"/>
        <n v="2495.13"/>
        <n v="2501.9899999999998"/>
        <n v="2554.33"/>
        <n v="2545.77"/>
        <n v="2570.33"/>
        <n v="2560.41"/>
        <n v="2553.58"/>
        <n v="2554.06"/>
        <n v="2532.83"/>
        <n v="2520.66"/>
        <n v="2530.6799999999998"/>
        <n v="2529.9699999999998"/>
        <n v="2539.41"/>
        <n v="2555.54"/>
        <n v="2577.39"/>
        <n v="2576.39"/>
        <n v="2629.68"/>
        <n v="2630.88"/>
        <n v="2574.58"/>
        <n v="2534.9299999999998"/>
        <n v="2561.6"/>
        <n v="2551.25"/>
        <n v="2533.16"/>
        <n v="2554.35"/>
        <n v="2558.9299999999998"/>
        <n v="2559.98"/>
        <n v="2549.29"/>
        <n v="2579.4899999999998"/>
        <n v="2484.7800000000002"/>
        <n v="2462.12"/>
        <n v="2450.58"/>
        <n v="2465.0300000000002"/>
        <n v="2452.1999999999998"/>
        <n v="2466.27"/>
        <n v="2443.56"/>
        <n v="2434.31"/>
        <n v="2451.34"/>
        <n v="2434.5"/>
        <n v="2429.44"/>
        <n v="2448.38"/>
        <n v="2435.36"/>
        <n v="2420.5700000000002"/>
        <n v="2387.2600000000002"/>
        <n v="2417.13"/>
        <n v="2435.7399999999998"/>
        <n v="2426.8200000000002"/>
        <n v="2437.79"/>
        <n v="2445.42"/>
        <n v="2448.33"/>
        <n v="2456.21"/>
        <n v="2463.08"/>
        <n v="2446.19"/>
        <n v="2438.6999999999998"/>
        <n v="2410.5"/>
        <n v="2416.0300000000002"/>
        <n v="2390.36"/>
        <n v="2390.13"/>
        <n v="2386.88"/>
        <n v="2392.27"/>
        <n v="2407.9699999999998"/>
        <n v="2392.65"/>
        <n v="2398.71"/>
        <n v="2420.14"/>
        <n v="2384.4499999999998"/>
        <n v="2391.8000000000002"/>
        <n v="2386.31"/>
        <n v="2356.63"/>
        <n v="2374.71"/>
        <n v="2353.91"/>
        <n v="2360.12"/>
        <n v="2368.8000000000002"/>
        <n v="2362.5"/>
        <n v="2365.46"/>
        <n v="2387.2199999999998"/>
        <n v="2347.71"/>
        <n v="2352.7199999999998"/>
        <n v="2355.87"/>
        <n v="2393.04"/>
        <n v="2404.1999999999998"/>
        <n v="2384.9699999999998"/>
        <n v="2396.33"/>
        <n v="2401"/>
        <n v="2439.36"/>
        <n v="2439.94"/>
        <n v="2451.8200000000002"/>
        <n v="2441.1799999999998"/>
        <n v="2439.12"/>
        <n v="2431.59"/>
        <n v="2431.44"/>
        <n v="2380.92"/>
        <n v="2369.8000000000002"/>
        <n v="2363.88"/>
        <n v="2363.0300000000002"/>
        <n v="2368.42"/>
        <n v="2365.41"/>
        <n v="2370.2800000000002"/>
        <n v="2359.0700000000002"/>
        <n v="2390.35"/>
        <n v="2411.9299999999998"/>
        <n v="2400.54"/>
        <n v="2399.63"/>
        <n v="2421.64"/>
        <n v="2380.65"/>
        <n v="2390.11"/>
        <n v="2382.04"/>
        <n v="2389.9699999999998"/>
        <n v="2394.58"/>
        <n v="2409.2399999999998"/>
        <n v="2408.09"/>
        <n v="2424.09"/>
        <n v="2422.17"/>
        <n v="2417.65"/>
        <n v="2413.1799999999998"/>
        <n v="2427.12"/>
        <n v="2446.83"/>
        <n v="2464.2199999999998"/>
        <n v="2501.37"/>
        <n v="2463.84"/>
        <n v="2468.0700000000002"/>
        <n v="2420.58"/>
        <n v="2424.48"/>
        <n v="2406.5500000000002"/>
        <n v="2405.6799999999998"/>
        <n v="2414.48"/>
        <n v="2418.7600000000002"/>
        <n v="2425.0500000000002"/>
        <n v="2437.16"/>
        <n v="2461.39"/>
        <n v="2458.31"/>
        <n v="2454.1799999999998"/>
        <n v="2475.71"/>
        <n v="2484.5"/>
        <n v="2507.14"/>
        <n v="2531.65"/>
        <n v="2560.63"/>
        <n v="2551.79"/>
        <n v="2512.4299999999998"/>
        <n v="2505.46"/>
        <n v="2492"/>
        <n v="2518.44"/>
        <n v="2478.2600000000002"/>
        <n v="2479.6999999999998"/>
        <n v="2477.44"/>
        <n v="2437.84"/>
        <n v="2445.34"/>
        <n v="2473.4"/>
        <n v="2469.46"/>
        <n v="2463.5"/>
        <n v="2449.1799999999998"/>
        <n v="2465.91"/>
        <n v="2283.42"/>
        <n v="2346.9499999999998"/>
        <n v="2334.12"/>
        <n v="2349.6"/>
        <n v="2363.3000000000002"/>
        <n v="2385.31"/>
        <n v="2377.67"/>
        <n v="2357.48"/>
        <n v="2325.66"/>
        <n v="2332.25"/>
        <n v="2331.38"/>
        <n v="2323.31"/>
        <n v="2330.13"/>
        <n v="2293.13"/>
        <n v="2301.15"/>
        <n v="2295.34"/>
        <n v="2259.6799999999998"/>
        <n v="2283.13"/>
        <n v="2294.5700000000002"/>
        <n v="2310.86"/>
        <n v="2313.7399999999998"/>
        <n v="2295.48"/>
        <n v="2301.25"/>
        <n v="2311.0100000000002"/>
        <n v="2312.0100000000002"/>
        <n v="2327.63"/>
        <n v="2318.7399999999998"/>
        <n v="2316.2399999999998"/>
        <n v="2328.0700000000002"/>
        <n v="2306.7800000000002"/>
        <n v="2307.69"/>
        <n v="2325.71"/>
        <n v="2297.16"/>
        <n v="2285.92"/>
        <n v="2222.91"/>
        <n v="2244.06"/>
        <n v="2237.42"/>
        <n v="2210.75"/>
        <n v="2179.0300000000002"/>
        <n v="2155"/>
        <n v="2155.38"/>
        <n v="2169.0300000000002"/>
        <n v="2153.13"/>
        <n v="2152.84"/>
        <n v="2176.5300000000002"/>
        <n v="2197.2399999999998"/>
        <n v="2198.0100000000002"/>
        <n v="2177.35"/>
        <n v="2177.11"/>
        <n v="2180.9499999999998"/>
        <n v="2176.34"/>
        <n v="2173.21"/>
        <n v="2145.7199999999998"/>
        <n v="2108.96"/>
        <n v="2134.67"/>
        <n v="2128.9"/>
        <n v="2145.0500000000002"/>
        <n v="2154.5700000000002"/>
        <n v="2174.9899999999998"/>
        <n v="2172.59"/>
        <n v="2144.33"/>
        <n v="2136.4499999999998"/>
        <n v="2139.7600000000002"/>
        <n v="2143.9499999999998"/>
        <n v="2139.96"/>
        <n v="2131.0700000000002"/>
        <n v="2168.6999999999998"/>
        <n v="2287.12"/>
        <n v="2250.2600000000002"/>
        <n v="2235.4499999999998"/>
        <n v="2270.92"/>
        <n v="2269.1"/>
        <n v="2258.4699999999998"/>
        <n v="2233.19"/>
        <n v="2252.27"/>
        <n v="2230.36"/>
        <n v="2221.08"/>
        <n v="2275.1"/>
        <n v="2290.1"/>
        <n v="2277.17"/>
        <n v="2292.02"/>
        <n v="2303.0300000000002"/>
        <n v="2281.35"/>
        <n v="2260.1999999999998"/>
        <n v="2238.7199999999998"/>
        <n v="2264.5300000000002"/>
        <n v="2399.4899999999998"/>
        <n v="2501.81"/>
        <n v="2450.7199999999998"/>
        <n v="2477.8200000000002"/>
        <n v="2465.86"/>
        <n v="2457.21"/>
        <n v="2390.9299999999998"/>
        <n v="2406.8000000000002"/>
        <n v="2413.11"/>
        <n v="2384.7199999999998"/>
        <n v="2409.1799999999998"/>
        <n v="2369.48"/>
        <n v="2370.35"/>
        <n v="2360.65"/>
        <n v="2373.65"/>
        <n v="2389.7199999999998"/>
        <n v="2400.3000000000002"/>
        <n v="2431.4"/>
        <n v="2412.04"/>
        <n v="2422.52"/>
        <n v="2472.0700000000002"/>
        <n v="2511.04"/>
        <n v="2513.9499999999998"/>
        <n v="2533.65"/>
        <n v="2532.1"/>
        <n v="2545.11"/>
        <n v="2543.21"/>
        <n v="2609.36"/>
        <n v="2657.84"/>
        <n v="2646.78"/>
        <n v="2654.83"/>
        <n v="2684.97"/>
        <n v="2637.12"/>
        <n v="2627.56"/>
        <n v="2631.29"/>
        <n v="2631.83"/>
        <n v="2612.2199999999998"/>
        <n v="2626.05"/>
        <n v="2635.66"/>
        <n v="2613.34"/>
        <n v="2636"/>
        <n v="2669.15"/>
        <n v="2663.32"/>
        <n v="2652.79"/>
        <n v="2666.38"/>
        <n v="2667.84"/>
        <n v="2660.75"/>
        <n v="2641.97"/>
        <n v="2667.4"/>
        <n v="2661.87"/>
        <n v="2670.12"/>
        <n v="2709.09"/>
        <n v="2710.64"/>
        <n v="2732.77"/>
        <n v="2738.16"/>
        <n v="2685.5"/>
        <n v="2683.03"/>
        <n v="2703.31"/>
        <n v="2696.28"/>
        <n v="2707"/>
        <n v="2712.1"/>
        <n v="2757.66"/>
        <n v="2754.95"/>
        <n v="2755.43"/>
        <n v="2835.84"/>
        <n v="2813.33"/>
        <n v="2818.71"/>
        <n v="2869.43"/>
        <n v="2846.67"/>
        <n v="2782.75"/>
        <n v="2788.97"/>
        <n v="2791.25"/>
        <n v="2826.09"/>
        <n v="2890"/>
        <n v="2939.45"/>
        <n v="2863.75"/>
        <n v="2862.2"/>
        <n v="2898.25"/>
        <n v="2878.99"/>
        <n v="2871.27"/>
        <n v="2837.74"/>
        <n v="2808.23"/>
        <n v="2764.94"/>
        <n v="2750.05"/>
        <n v="2735.88"/>
        <n v="2687.49"/>
        <n v="2673.66"/>
        <n v="2701.32"/>
        <n v="2707.05"/>
        <n v="2699.62"/>
        <n v="2699.43"/>
        <n v="2658.08"/>
        <n v="2637.17"/>
        <n v="2614.31"/>
        <n v="2602.81"/>
        <n v="2581.0700000000002"/>
        <n v="2500.02"/>
        <n v="2472.6999999999998"/>
        <n v="2479.79"/>
        <n v="2453.87"/>
        <n v="2462.85"/>
        <n v="2450.52"/>
        <n v="2447.1799999999998"/>
        <n v="2455.37"/>
        <n v="2462.25"/>
        <n v="2445.9"/>
        <n v="2416.88"/>
        <n v="2420.27"/>
        <n v="2345.9"/>
        <n v="2378.98"/>
        <n v="2366.66"/>
        <n v="2339.61"/>
        <n v="2400.9299999999998"/>
        <n v="2426.65"/>
        <n v="2434.2600000000002"/>
        <n v="2441.8200000000002"/>
        <n v="2417.5700000000002"/>
        <n v="2450.91"/>
        <n v="2434.21"/>
        <n v="2437.85"/>
        <n v="2419.83"/>
        <n v="2449.39"/>
        <n v="2438.7800000000002"/>
        <n v="2357.2399999999998"/>
        <n v="2353.9"/>
        <n v="2357.8200000000002"/>
        <n v="2302.4499999999998"/>
        <n v="2346.7800000000002"/>
        <n v="2323.2600000000002"/>
        <n v="2320.42"/>
        <n v="2316.44"/>
        <n v="2317.08"/>
        <n v="2291.6"/>
        <n v="2296.5100000000002"/>
        <n v="2293.2199999999998"/>
        <n v="2290.4699999999998"/>
        <n v="2298.81"/>
        <n v="2301.02"/>
        <n v="2284.6799999999998"/>
        <n v="2280.0100000000002"/>
        <n v="2327.04"/>
        <n v="2362.64"/>
        <n v="2333.13"/>
        <n v="2347.4699999999998"/>
        <n v="2391.2600000000002"/>
        <n v="2397.79"/>
        <n v="2406.58"/>
        <n v="2325.0300000000002"/>
        <n v="2329.9899999999998"/>
        <n v="2302.5"/>
        <n v="2311.33"/>
        <n v="2302.69"/>
        <n v="2298.08"/>
        <n v="2300.48"/>
        <n v="2279.62"/>
        <n v="2325.1799999999998"/>
        <n v="2349.48"/>
        <n v="2345.5500000000002"/>
        <n v="2340.7399999999998"/>
        <n v="2365.09"/>
        <n v="2424.0500000000002"/>
        <n v="2460.63"/>
        <n v="2397.69"/>
        <n v="2393.86"/>
        <n v="2321"/>
        <n v="2318.65"/>
        <n v="2273.29"/>
        <n v="2290.2199999999998"/>
        <n v="2279.42"/>
        <n v="2276.33"/>
        <n v="2287.1799999999998"/>
        <n v="2254.38"/>
        <n v="2209.61"/>
        <n v="2207.3000000000002"/>
        <n v="2201.02"/>
        <n v="2200.8200000000002"/>
        <n v="2218.35"/>
        <n v="2204.2600000000002"/>
        <n v="2150.5500000000002"/>
        <n v="2137.39"/>
        <n v="2118.25"/>
        <n v="2131.11"/>
        <n v="2178.73"/>
        <n v="2164.59"/>
        <n v="2207.0100000000002"/>
        <n v="2176.77"/>
        <n v="2153.15"/>
        <n v="2135.38"/>
        <n v="2131.9"/>
        <n v="2160.17"/>
        <n v="2201.7600000000002"/>
        <n v="2205.4899999999998"/>
        <n v="2215.31"/>
        <n v="2230.13"/>
        <n v="2205.2399999999998"/>
        <n v="2203.9699999999998"/>
        <n v="2217.91"/>
        <n v="2193.36"/>
        <n v="2197.34"/>
        <n v="2203.87"/>
        <n v="2208.63"/>
        <n v="2247.7600000000002"/>
        <n v="2307.41"/>
        <n v="2318.6999999999998"/>
        <n v="2323.6999999999998"/>
        <n v="2331.9499999999998"/>
        <n v="2308.39"/>
        <n v="2355.2199999999998"/>
        <n v="2379.87"/>
        <n v="2283.15"/>
        <n v="2289.9299999999998"/>
        <n v="2276.5700000000002"/>
        <n v="2299.65"/>
        <n v="2306.0300000000002"/>
        <n v="2338.63"/>
        <n v="2327.83"/>
        <n v="2312.2199999999998"/>
        <n v="2290.62"/>
        <n v="2339.3200000000002"/>
        <n v="2317.2199999999998"/>
        <n v="2307.9"/>
        <n v="2312.5100000000002"/>
        <n v="2338.2399999999998"/>
        <n v="2339.5100000000002"/>
        <n v="2298.67"/>
        <n v="2321.0500000000002"/>
        <n v="2288.46"/>
        <n v="2350.71"/>
        <n v="2337.06"/>
        <n v="2319.19"/>
        <n v="2323.8000000000002"/>
        <n v="2305.7399999999998"/>
        <n v="2328.61"/>
        <n v="2309.66"/>
        <n v="2321.64"/>
        <n v="2333.33"/>
        <n v="2346.48"/>
        <n v="2349.8200000000002"/>
        <n v="2351.79"/>
        <n v="2290.42"/>
        <n v="2276.9699999999998"/>
        <n v="2285.2199999999998"/>
        <n v="2286.39"/>
        <n v="2255.66"/>
        <n v="2252.62"/>
        <n v="2264.4"/>
        <n v="2257.35"/>
        <n v="2245.4499999999998"/>
        <n v="2260.9299999999998"/>
        <n v="2263.0100000000002"/>
        <n v="2288.91"/>
        <n v="2276.6999999999998"/>
        <n v="2277.6"/>
        <n v="2289.11"/>
        <n v="2295.36"/>
        <n v="2391.6"/>
        <n v="2374.04"/>
        <n v="2404.5"/>
        <n v="2389.62"/>
        <n v="2499.9499999999998"/>
        <n v="2496.9699999999998"/>
        <n v="2507.19"/>
        <n v="2497.96"/>
        <n v="2490.2199999999998"/>
        <n v="2470.1799999999998"/>
        <n v="2445.67"/>
        <n v="2460.36"/>
        <n v="2431.29"/>
        <n v="2418.79"/>
        <n v="2396.56"/>
        <n v="2422.56"/>
        <n v="2434.46"/>
        <n v="2418.39"/>
        <n v="2501.54"/>
        <n v="2533.7800000000002"/>
        <n v="2523.86"/>
        <n v="2514.9299999999998"/>
        <n v="2515.8200000000002"/>
        <n v="2497.86"/>
        <n v="2479.11"/>
        <n v="2498.7600000000002"/>
        <n v="2464.4299999999998"/>
        <n v="2475.64"/>
        <n v="2461.25"/>
        <n v="2548.0700000000002"/>
        <n v="2584.48"/>
        <n v="2648.98"/>
        <n v="2627.35"/>
        <n v="2609.39"/>
        <n v="2611.0700000000002"/>
        <n v="2671.6"/>
        <n v="2633.7"/>
        <n v="2639.05"/>
        <n v="2628.83"/>
        <n v="2656.12"/>
        <n v="2643.92"/>
        <n v="2645.8"/>
        <n v="2612.86"/>
        <n v="2603.4299999999998"/>
        <n v="2621.39"/>
        <n v="2622.88"/>
        <n v="2601.5500000000002"/>
        <n v="2560.37"/>
        <n v="2560.87"/>
        <n v="2560.77"/>
        <n v="2549.66"/>
        <n v="2566.62"/>
        <n v="2539.64"/>
        <n v="2552.14"/>
        <n v="2502.5300000000002"/>
        <n v="2529.61"/>
        <n v="2518.5"/>
        <n v="2492.21"/>
        <n v="2478.42"/>
        <n v="2494.79"/>
        <n v="2516.42"/>
        <n v="2525.0500000000002"/>
        <n v="2521.9699999999998"/>
        <n v="2497.5700000000002"/>
        <n v="2480.6"/>
        <n v="2509.1799999999998"/>
        <n v="2473.36"/>
        <n v="2482.7800000000002"/>
        <n v="2499.35"/>
        <n v="2541.52"/>
        <n v="2583.39"/>
        <n v="2574.16"/>
        <n v="2571.4899999999998"/>
        <n v="2581.31"/>
        <n v="2496.77"/>
        <n v="2477.62"/>
        <n v="2468.69"/>
        <n v="2450.34"/>
        <n v="2446.27"/>
        <n v="2440.81"/>
        <n v="2426.62"/>
        <n v="2417"/>
        <n v="2414"/>
        <n v="2408.8000000000002"/>
        <n v="2424.5"/>
        <n v="2407.6"/>
        <n v="2427.6999999999998"/>
        <n v="2425"/>
        <n v="2404"/>
        <n v="2441.6"/>
        <n v="2428.4"/>
        <n v="2433.6999999999998"/>
        <n v="2424.1999999999998"/>
        <n v="2414.1"/>
        <n v="2425.1999999999998"/>
        <n v="2451.6999999999998"/>
        <n v="2466.6"/>
        <n v="2464.5"/>
        <n v="2477.8000000000002"/>
        <n v="2448"/>
        <n v="2462.1999999999998"/>
        <n v="2338.6"/>
        <n v="2314"/>
        <n v="2306.5"/>
        <n v="2301.6999999999998"/>
        <n v="2305.6"/>
        <n v="2260.6"/>
        <n v="2293.5"/>
        <n v="2281.1"/>
        <n v="2275.6"/>
        <n v="2265.5"/>
        <n v="2280"/>
        <n v="2289.5"/>
        <n v="2302.6"/>
        <n v="2282.1999999999998"/>
        <n v="2285.4"/>
        <n v="2293.3000000000002"/>
        <n v="2290.1999999999998"/>
        <n v="2315.9"/>
        <n v="2323"/>
        <n v="2348"/>
        <n v="2384.1"/>
        <n v="2424.6999999999998"/>
        <n v="2399.4"/>
        <n v="2386.6999999999998"/>
        <n v="2372.6"/>
        <n v="2406.1999999999998"/>
        <n v="2389.5"/>
        <n v="2353.5"/>
        <n v="2360.4"/>
        <n v="2413.9"/>
        <n v="2379.1"/>
        <n v="2368"/>
        <n v="2390.6"/>
        <n v="2409.5"/>
        <n v="2400.9"/>
        <n v="2378.4"/>
        <n v="2352.6"/>
        <n v="2373"/>
        <n v="2357.3000000000002"/>
        <n v="2368.6"/>
        <n v="2371"/>
        <n v="2354.4"/>
        <n v="2435"/>
        <n v="2453.6"/>
        <n v="2462.9"/>
        <n v="2409.6999999999998"/>
        <n v="2305.1999999999998"/>
        <n v="2319"/>
        <n v="2312.3000000000002"/>
        <n v="2323.5"/>
        <n v="2279.3000000000002"/>
        <n v="2314.5"/>
        <n v="2345.4"/>
        <n v="2358.6"/>
        <n v="2374.9"/>
        <n v="2383.3000000000002"/>
        <n v="2338.1"/>
        <n v="2320.6"/>
        <n v="2261.3000000000002"/>
        <n v="2255"/>
        <n v="2225.6999999999998"/>
        <n v="2194.6"/>
        <n v="2190.1999999999998"/>
        <n v="2161.4"/>
        <n v="2136.9"/>
        <n v="2160"/>
        <n v="2175.6999999999998"/>
        <n v="2158.1999999999998"/>
        <n v="2135.3000000000002"/>
        <n v="2077.3000000000002"/>
        <n v="2082.6999999999998"/>
        <n v="2052.1999999999998"/>
        <n v="2085"/>
        <n v="2134.8000000000002"/>
        <n v="2074.4"/>
        <n v="2055.1999999999998"/>
        <n v="2064.6999999999998"/>
        <n v="2065.3000000000002"/>
        <n v="2084.8000000000002"/>
        <n v="2110.6"/>
        <n v="2145.6"/>
        <n v="2133.1999999999998"/>
        <n v="2155.3000000000002"/>
        <n v="2127.1999999999998"/>
        <n v="2157.6"/>
        <n v="2139.1"/>
        <n v="2240.8000000000002"/>
        <n v="2231.5"/>
        <n v="2310.6999999999998"/>
        <n v="2366.4"/>
        <n v="2327.3000000000002"/>
        <n v="2328.3000000000002"/>
        <n v="2314.4"/>
        <n v="2250.9"/>
        <n v="2309.3000000000002"/>
        <n v="2327.4"/>
        <n v="2317.1"/>
        <n v="2272.1999999999998"/>
        <n v="2287.6999999999998"/>
        <n v="2307.1999999999998"/>
        <n v="2262"/>
        <n v="2267.3000000000002"/>
        <n v="2248.6999999999998"/>
        <n v="2254.1999999999998"/>
        <n v="2232.9"/>
        <n v="2209.3000000000002"/>
        <n v="2179"/>
        <n v="2203.6"/>
        <n v="2196.5"/>
        <n v="2209.4"/>
        <n v="2198.4"/>
        <n v="2153.5"/>
        <n v="2084.3000000000002"/>
        <n v="2093.6999999999998"/>
        <n v="2090.6"/>
        <n v="2079.4"/>
        <n v="2121.5"/>
        <n v="2110.1"/>
        <n v="2132.8000000000002"/>
        <n v="2169.5"/>
        <n v="2139.8000000000002"/>
        <n v="2168.8000000000002"/>
      </sharedItems>
      <fieldGroup base="1">
        <rangePr startNum="1811.67" endNum="2939.45" groupInterval="100"/>
        <groupItems count="14">
          <s v="&lt;1811.67"/>
          <s v="1811.67-1911.67"/>
          <s v="1911.67-2011.67"/>
          <s v="2011.67-2111.67"/>
          <s v="2111.67-2211.67"/>
          <s v="2211.67-2311.67"/>
          <s v="2311.67-2411.67"/>
          <s v="2411.67-2511.67"/>
          <s v="2511.67-2611.67"/>
          <s v="2611.67-2711.67"/>
          <s v="2711.67-2811.67"/>
          <s v="2811.67-2911.67"/>
          <s v="2911.67-3011.67"/>
          <s v="&gt;3011.67"/>
        </groupItems>
      </fieldGroup>
    </cacheField>
    <cacheField name="Growth" numFmtId="9">
      <sharedItems containsSemiMixedTypes="0" containsString="0" containsNumber="1" minValue="-7.3999999999999996E-2" maxValue="5.96E-2" count="456">
        <n v="0"/>
        <n v="6.7000000000000002E-3"/>
        <n v="4.1000000000000003E-3"/>
        <n v="2.7E-2"/>
        <n v="1.2699999999999999E-2"/>
        <n v="-9.5999999999999992E-3"/>
        <n v="-3.8999999999999998E-3"/>
        <n v="3.8999999999999998E-3"/>
        <n v="-1.67E-2"/>
        <n v="4.7000000000000002E-3"/>
        <n v="1.32E-2"/>
        <n v="-8.5000000000000006E-3"/>
        <n v="2.7000000000000001E-3"/>
        <n v="3.8E-3"/>
        <n v="-1.06E-2"/>
        <n v="3.7000000000000002E-3"/>
        <n v="-1.37E-2"/>
        <n v="1.6000000000000001E-3"/>
        <n v="-3.0000000000000001E-3"/>
        <n v="-8.9999999999999993E-3"/>
        <n v="-1E-3"/>
        <n v="2.0999999999999999E-3"/>
        <n v="-3.5999999999999999E-3"/>
        <n v="1.09E-2"/>
        <n v="-2.3300000000000001E-2"/>
        <n v="-8.3999999999999995E-3"/>
        <n v="-4.0000000000000001E-3"/>
        <n v="-2.7000000000000001E-3"/>
        <n v="8.0999999999999996E-3"/>
        <n v="-1.1299999999999999E-2"/>
        <n v="-5.9999999999999995E-4"/>
        <n v="-2.0000000000000001E-4"/>
        <n v="2.3199999999999998E-2"/>
        <n v="-4.1000000000000003E-3"/>
        <n v="-8.2000000000000007E-3"/>
        <n v="5.8999999999999999E-3"/>
        <n v="5.4999999999999997E-3"/>
        <n v="-1.1000000000000001E-3"/>
        <n v="3.5999999999999999E-3"/>
        <n v="8.0000000000000004E-4"/>
        <n v="5.1000000000000004E-3"/>
        <n v="9.1000000000000004E-3"/>
        <n v="2.3699999999999999E-2"/>
        <n v="8.9999999999999998E-4"/>
        <n v="5.3600000000000002E-2"/>
        <n v="5.5999999999999999E-3"/>
        <n v="-4.0000000000000002E-4"/>
        <n v="4.5999999999999999E-3"/>
        <n v="4.3E-3"/>
        <n v="1.35E-2"/>
        <n v="3.2000000000000002E-3"/>
        <n v="2.4899999999999999E-2"/>
        <n v="-1.23E-2"/>
        <n v="5.0000000000000001E-3"/>
        <n v="8.3999999999999995E-3"/>
        <n v="3.5000000000000001E-3"/>
        <n v="-8.6E-3"/>
        <n v="-2.5999999999999999E-3"/>
        <n v="-1.66E-2"/>
        <n v="2.87E-2"/>
        <n v="-9.9000000000000008E-3"/>
        <n v="-8.0000000000000004E-4"/>
        <n v="-1.2800000000000001E-2"/>
        <n v="-1.35E-2"/>
        <n v="5.3E-3"/>
        <n v="-1.4200000000000001E-2"/>
        <n v="6.1000000000000004E-3"/>
        <n v="-6.6E-3"/>
        <n v="-8.3000000000000001E-3"/>
        <n v="-6.1999999999999998E-3"/>
        <n v="-1.0999999999999999E-2"/>
        <n v="1.9E-3"/>
        <n v="1.17E-2"/>
        <n v="1.1000000000000001E-3"/>
        <n v="1.6999999999999999E-3"/>
        <n v="-4.0399999999999998E-2"/>
        <n v="-2.6800000000000001E-2"/>
        <n v="-1.3299999999999999E-2"/>
        <n v="3.3999999999999998E-3"/>
        <n v="6.9999999999999999E-4"/>
        <n v="-1.6000000000000001E-3"/>
        <n v="-1.6500000000000001E-2"/>
        <n v="-2.8999999999999998E-3"/>
        <n v="1.5E-3"/>
        <n v="5.7999999999999996E-3"/>
        <n v="4.8999999999999998E-3"/>
        <n v="-3.0999999999999999E-3"/>
        <n v="4.7999999999999996E-3"/>
        <n v="-2.9999999999999997E-4"/>
        <n v="-0.01"/>
        <n v="1.21E-2"/>
        <n v="8.2000000000000007E-3"/>
        <n v="-7.4999999999999997E-3"/>
        <n v="-6.4000000000000003E-3"/>
        <n v="-4.4999999999999997E-3"/>
        <n v="2.3999999999999998E-3"/>
        <n v="-8.0999999999999996E-3"/>
        <n v="-1.0800000000000001E-2"/>
        <n v="-5.8999999999999999E-3"/>
        <n v="-2.3999999999999998E-3"/>
        <n v="-5.1000000000000004E-3"/>
        <n v="1.18E-2"/>
        <n v="1.6400000000000001E-2"/>
        <n v="-1.5900000000000001E-2"/>
        <n v="6.4999999999999997E-3"/>
        <n v="-1.2200000000000001E-2"/>
        <n v="-4.8999999999999998E-3"/>
        <n v="-3.4299999999999997E-2"/>
        <n v="1.7399999999999999E-2"/>
        <n v="1.01E-2"/>
        <n v="3.3E-3"/>
        <n v="1.49E-2"/>
        <n v="5.0000000000000001E-4"/>
        <n v="1.6899999999999998E-2"/>
        <n v="-1.01E-2"/>
        <n v="1.03E-2"/>
        <n v="-3.8E-3"/>
        <n v="-1.4E-3"/>
        <n v="4.0000000000000001E-3"/>
        <n v="4.0000000000000002E-4"/>
        <n v="-2.0899999999999998E-2"/>
        <n v="-2.52E-2"/>
        <n v="-2.0799999999999999E-2"/>
        <n v="2.81E-2"/>
        <n v="-1.7500000000000002E-2"/>
        <n v="1.8700000000000001E-2"/>
        <n v="-4.3E-3"/>
        <n v="1.4E-2"/>
        <n v="9.7000000000000003E-3"/>
        <n v="-2.12E-2"/>
        <n v="3.0000000000000001E-3"/>
        <n v="-1.2999999999999999E-2"/>
        <n v="2.76E-2"/>
        <n v="9.1999999999999998E-3"/>
        <n v="2.2000000000000001E-3"/>
        <n v="-7.7000000000000002E-3"/>
        <n v="-4.1999999999999997E-3"/>
        <n v="-3.9399999999999998E-2"/>
        <n v="5.9999999999999995E-4"/>
        <n v="-2.7E-2"/>
        <n v="-3.4200000000000001E-2"/>
        <n v="-3.7400000000000003E-2"/>
        <n v="2.5999999999999999E-3"/>
        <n v="2.5100000000000001E-2"/>
        <n v="5.21E-2"/>
        <n v="-1.6799999999999999E-2"/>
        <n v="-1.0200000000000001E-2"/>
        <n v="1.67E-2"/>
        <n v="1.44E-2"/>
        <n v="-2.4199999999999999E-2"/>
        <n v="-2.81E-2"/>
        <n v="1.1299999999999999E-2"/>
        <n v="6.0000000000000001E-3"/>
        <n v="1.4500000000000001E-2"/>
        <n v="1.6199999999999999E-2"/>
        <n v="2.4199999999999999E-2"/>
        <n v="1.06E-2"/>
        <n v="-9.1999999999999998E-3"/>
        <n v="9.2999999999999992E-3"/>
        <n v="-2.9700000000000001E-2"/>
        <n v="2.46E-2"/>
        <n v="1.52E-2"/>
        <n v="-3.2300000000000002E-2"/>
        <n v="2.2700000000000001E-2"/>
        <n v="-1.5E-3"/>
        <n v="4.5100000000000001E-2"/>
        <n v="-1.9E-3"/>
        <n v="-2.64E-2"/>
        <n v="-2.3E-3"/>
        <n v="-8.0000000000000002E-3"/>
        <n v="-1.5100000000000001E-2"/>
        <n v="3.0099999999999998E-2"/>
        <n v="-7.7999999999999996E-3"/>
        <n v="-1.14E-2"/>
        <n v="2.5899999999999999E-2"/>
        <n v="1.0500000000000001E-2"/>
        <n v="1.2500000000000001E-2"/>
        <n v="2.07E-2"/>
        <n v="-1.17E-2"/>
        <n v="2.7099999999999999E-2"/>
        <n v="-2.9499999999999998E-2"/>
        <n v="-4.7000000000000002E-3"/>
        <n v="2.2100000000000002E-2"/>
        <n v="7.9000000000000008E-3"/>
        <n v="1.8E-3"/>
        <n v="-1.9E-2"/>
        <n v="3.0999999999999999E-3"/>
        <n v="-5.0000000000000001E-3"/>
        <n v="-3.0200000000000001E-2"/>
        <n v="2.9999999999999997E-4"/>
        <n v="1E-3"/>
        <n v="-1.18E-2"/>
        <n v="-2.5000000000000001E-3"/>
        <n v="1E-4"/>
        <n v="-1.6899999999999998E-2"/>
        <n v="4.0500000000000001E-2"/>
        <n v="2.2599999999999999E-2"/>
        <n v="2.2800000000000001E-2"/>
        <n v="7.3000000000000001E-3"/>
        <n v="-1.2999999999999999E-3"/>
        <n v="-3.6299999999999999E-2"/>
        <n v="4.07E-2"/>
        <n v="1.11E-2"/>
        <n v="4.0300000000000002E-2"/>
        <n v="1.9699999999999999E-2"/>
        <n v="2.8299999999999999E-2"/>
        <n v="-5.7999999999999996E-3"/>
        <n v="5.7000000000000002E-3"/>
        <n v="1.4200000000000001E-2"/>
        <n v="-2.92E-2"/>
        <n v="1.37E-2"/>
        <n v="1.4800000000000001E-2"/>
        <n v="6.6E-3"/>
        <n v="1.6299999999999999E-2"/>
        <n v="-3.3999999999999998E-3"/>
        <n v="-2.8E-3"/>
        <n v="-7.1999999999999998E-3"/>
        <n v="1.9099999999999999E-2"/>
        <n v="-1.77E-2"/>
        <n v="-1.29E-2"/>
        <n v="-1.6999999999999999E-3"/>
        <n v="-5.4000000000000003E-3"/>
        <n v="3.2599999999999997E-2"/>
        <n v="-2.0199999999999999E-2"/>
        <n v="-8.9999999999999998E-4"/>
        <n v="-1.1999999999999999E-3"/>
        <n v="-3.3E-3"/>
        <n v="4.4999999999999997E-3"/>
        <n v="-3.2000000000000002E-3"/>
        <n v="-1.26E-2"/>
        <n v="2.0199999999999999E-2"/>
        <n v="1.55E-2"/>
        <n v="2.64E-2"/>
        <n v="7.0000000000000001E-3"/>
        <n v="8.5000000000000006E-3"/>
        <n v="-2.7400000000000001E-2"/>
        <n v="1.7299999999999999E-2"/>
        <n v="-5.4999999999999997E-3"/>
        <n v="2.3E-3"/>
        <n v="-2.1100000000000001E-2"/>
        <n v="1.6E-2"/>
        <n v="-7.4000000000000003E-3"/>
        <n v="6.8999999999999999E-3"/>
        <n v="2.0400000000000001E-2"/>
        <n v="-3.04E-2"/>
        <n v="-2.63E-2"/>
        <n v="5.4000000000000003E-3"/>
        <n v="7.1000000000000004E-3"/>
        <n v="-1.3100000000000001E-2"/>
        <n v="-9.4999999999999998E-3"/>
        <n v="-1.8100000000000002E-2"/>
        <n v="-1E-4"/>
        <n v="8.3000000000000001E-3"/>
        <n v="9.5999999999999992E-3"/>
        <n v="-4.5999999999999999E-3"/>
        <n v="-4.7999999999999996E-3"/>
        <n v="4.3200000000000002E-2"/>
        <n v="1.9E-2"/>
        <n v="-1.7899999999999999E-2"/>
        <n v="1.9900000000000001E-2"/>
        <n v="-6.9999999999999999E-4"/>
        <n v="6.1999999999999998E-3"/>
        <n v="-1.8E-3"/>
        <n v="1.7500000000000002E-2"/>
        <n v="-1.6E-2"/>
        <n v="-3.7000000000000002E-3"/>
        <n v="-6.0000000000000001E-3"/>
        <n v="1.8800000000000001E-2"/>
        <n v="1.8499999999999999E-2"/>
        <n v="7.4999999999999997E-3"/>
        <n v="-1.9099999999999999E-2"/>
        <n v="1.3100000000000001E-2"/>
        <n v="-1.03E-2"/>
        <n v="-1.3599999999999999E-2"/>
        <n v="-3.8100000000000002E-2"/>
        <n v="2.35E-2"/>
        <n v="-1.38E-2"/>
        <n v="-7.1000000000000004E-3"/>
        <n v="1.4E-3"/>
        <n v="-5.0000000000000001E-4"/>
        <n v="-1.21E-2"/>
        <n v="-8.8000000000000005E-3"/>
        <n v="-6.4999999999999997E-3"/>
        <n v="-4.4000000000000003E-3"/>
        <n v="6.4000000000000003E-3"/>
        <n v="-5.1999999999999998E-3"/>
        <n v="-1.49E-2"/>
        <n v="2.6100000000000002E-2"/>
        <n v="-1.9400000000000001E-2"/>
        <n v="1.9400000000000001E-2"/>
        <n v="1.84E-2"/>
        <n v="-6.7999999999999996E-3"/>
        <n v="2.8999999999999998E-3"/>
        <n v="-1.54E-2"/>
        <n v="1.2E-2"/>
        <n v="-5.3E-3"/>
        <n v="2.12E-2"/>
        <n v="1.14E-2"/>
        <n v="-1.34E-2"/>
        <n v="-1.6299999999999999E-2"/>
        <n v="1.23E-2"/>
        <n v="2.0000000000000001E-4"/>
        <n v="8.6E-3"/>
        <n v="-2.1399999999999999E-2"/>
        <n v="-3.6700000000000003E-2"/>
        <n v="-9.1000000000000004E-3"/>
        <n v="-6.8999999999999999E-3"/>
        <n v="-2.0999999999999999E-3"/>
        <n v="-6.1000000000000004E-3"/>
        <n v="7.7000000000000002E-3"/>
        <n v="1.1999999999999999E-3"/>
        <n v="2.8E-3"/>
        <n v="-1.1599999999999999E-2"/>
        <n v="2.5000000000000001E-3"/>
        <n v="8.8999999999999999E-3"/>
        <n v="-1.47E-2"/>
        <n v="-1.24E-2"/>
        <n v="1.2999999999999999E-3"/>
        <n v="1.5800000000000002E-2"/>
        <n v="1.3299999999999999E-2"/>
        <n v="8.9999999999999993E-3"/>
        <n v="1.5100000000000001E-2"/>
        <n v="-1.4999999999999999E-2"/>
        <n v="-1.9199999999999998E-2"/>
        <n v="9.9000000000000008E-3"/>
        <n v="8.8000000000000005E-3"/>
        <n v="9.7999999999999997E-3"/>
        <n v="-3.5000000000000001E-3"/>
        <n v="1.15E-2"/>
        <n v="6.7999999999999996E-3"/>
        <n v="-7.3999999999999996E-2"/>
        <n v="2.7799999999999998E-2"/>
        <n v="-1.55E-2"/>
        <n v="1.04E-2"/>
        <n v="-7.9000000000000008E-3"/>
        <n v="4.1999999999999997E-3"/>
        <n v="7.7999999999999996E-3"/>
        <n v="-2.76E-2"/>
        <n v="9.4999999999999998E-3"/>
        <n v="-1.1900000000000001E-2"/>
        <n v="-1.43E-2"/>
        <n v="6.3E-3"/>
        <n v="-7.3000000000000001E-3"/>
        <n v="1.0999999999999999E-2"/>
        <n v="-9.4000000000000004E-3"/>
        <n v="-1.7100000000000001E-2"/>
        <n v="1.2200000000000001E-2"/>
        <n v="7.6E-3"/>
        <n v="4.4000000000000003E-3"/>
        <n v="2E-3"/>
        <n v="1.77E-2"/>
        <n v="5.4600000000000003E-2"/>
        <n v="-1.61E-2"/>
        <n v="1.5900000000000001E-2"/>
        <n v="-1.12E-2"/>
        <n v="-9.7000000000000003E-3"/>
        <n v="2.4299999999999999E-2"/>
        <n v="-5.5999999999999999E-3"/>
        <n v="-9.2999999999999992E-3"/>
        <n v="5.96E-2"/>
        <n v="4.2599999999999999E-2"/>
        <n v="-2.0400000000000001E-2"/>
        <n v="1.2999999999999999E-2"/>
        <n v="-5.7000000000000002E-3"/>
        <n v="2.0500000000000001E-2"/>
        <n v="2.5999999999999999E-2"/>
        <n v="1.8599999999999998E-2"/>
        <n v="-1.78E-2"/>
        <n v="8.6999999999999994E-3"/>
        <n v="1.26E-2"/>
        <n v="-2.2000000000000001E-3"/>
        <n v="1.46E-2"/>
        <n v="1.6799999999999999E-2"/>
        <n v="2.92E-2"/>
        <n v="1.7999999999999999E-2"/>
        <n v="-2.2499999999999999E-2"/>
        <n v="1.7100000000000001E-2"/>
        <n v="-2.58E-2"/>
        <n v="-1.04E-2"/>
        <n v="-1.5299999999999999E-2"/>
        <n v="-8.6999999999999994E-3"/>
        <n v="-5.8000000000000003E-2"/>
        <n v="1.89E-2"/>
        <n v="-1.09E-2"/>
        <n v="-1.0500000000000001E-2"/>
        <n v="-3.0700000000000002E-2"/>
        <n v="1.41E-2"/>
        <n v="2.6200000000000001E-2"/>
        <n v="1.0699999999999999E-2"/>
        <n v="1.38E-2"/>
        <n v="-3.3399999999999999E-2"/>
        <n v="-2.35E-2"/>
        <n v="1.9300000000000001E-2"/>
        <n v="-2E-3"/>
        <n v="2.06E-2"/>
        <n v="1.5299999999999999E-2"/>
        <n v="-1.2500000000000001E-2"/>
        <n v="1.43E-2"/>
        <n v="-3.39E-2"/>
        <n v="0.02"/>
        <n v="-2.5600000000000001E-2"/>
        <n v="-1.9300000000000001E-2"/>
        <n v="-1.9599999999999999E-2"/>
        <n v="7.4000000000000003E-3"/>
        <n v="-1.9900000000000001E-2"/>
        <n v="8.0000000000000002E-3"/>
        <n v="-2.4400000000000002E-2"/>
        <n v="2.23E-2"/>
        <n v="1.9599999999999999E-2"/>
        <n v="-1.11E-2"/>
        <n v="2.6499999999999999E-2"/>
        <n v="2.0299999999999999E-2"/>
        <n v="-4.0599999999999997E-2"/>
        <n v="1.29E-2"/>
        <n v="-6.7000000000000002E-3"/>
        <n v="2.1299999999999999E-2"/>
        <n v="-1.4E-2"/>
        <n v="-7.6E-3"/>
        <n v="5.1999999999999998E-3"/>
        <n v="-1.84E-2"/>
        <n v="1.12E-2"/>
        <n v="3.04E-2"/>
        <n v="1.2800000000000001E-2"/>
        <n v="4.6199999999999998E-2"/>
        <n v="1.0800000000000001E-2"/>
        <n v="3.44E-2"/>
        <n v="3.5299999999999998E-2"/>
        <n v="2.5000000000000001E-2"/>
        <n v="-1.5800000000000002E-2"/>
        <n v="1.6500000000000001E-2"/>
        <n v="-3.2800000000000003E-2"/>
        <n v="-7.0000000000000001E-3"/>
        <n v="1.5599999999999999E-2"/>
        <n v="-1.2E-2"/>
        <n v="-5.0200000000000002E-2"/>
        <n v="-1.95E-2"/>
        <n v="-8.8999999999999999E-3"/>
        <n v="1.54E-2"/>
        <n v="1.7000000000000001E-2"/>
        <n v="-1.44E-2"/>
        <n v="2.9600000000000001E-2"/>
        <n v="-2.1600000000000001E-2"/>
        <n v="-4.3400000000000001E-2"/>
        <n v="1.34E-2"/>
        <n v="-2.7199999999999998E-2"/>
        <n v="-1.46E-2"/>
        <n v="2.3900000000000001E-2"/>
        <n v="-2.8299999999999999E-2"/>
        <n v="9.4000000000000004E-3"/>
        <n v="1.24E-2"/>
        <n v="1.66E-2"/>
        <n v="4.7500000000000001E-2"/>
        <n v="3.5499999999999997E-2"/>
        <n v="-3.2099999999999997E-2"/>
        <n v="1.72E-2"/>
        <n v="1.3599999999999999E-2"/>
      </sharedItems>
      <fieldGroup base="2">
        <rangePr startNum="-7.3999999999999996E-2" endNum="5.96E-2" groupInterval="0.01"/>
        <groupItems count="16">
          <s v="&lt;-0.074"/>
          <s v="-0.074--0.064"/>
          <s v="-0.064--0.054"/>
          <s v="-0.054--0.044"/>
          <s v="-0.044--0.034"/>
          <s v="-0.034--0.024"/>
          <s v="-0.024--0.014"/>
          <s v="-0.014--0.004"/>
          <s v="-0.00399999999999999-0.00600000000000001"/>
          <s v="0.00600000000000001-0.016"/>
          <s v="0.016-0.026"/>
          <s v="0.026-0.036"/>
          <s v="0.036-0.046"/>
          <s v="0.046-0.056"/>
          <s v="0.056-0.066"/>
          <s v="&gt;0.06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u" refreshedDate="46188.503657986112" createdVersion="6" refreshedVersion="6" minRefreshableVersion="3" recordCount="1234" xr:uid="{1724A2AB-1F88-4BD3-9E75-E056F1798996}">
  <cacheSource type="worksheet">
    <worksheetSource ref="A3:F1237" sheet="Market return"/>
  </cacheSource>
  <cacheFields count="8">
    <cacheField name="Date" numFmtId="14">
      <sharedItems containsSemiMixedTypes="0" containsNonDate="0" containsDate="1" containsString="0" minDate="2021-06-15T00:00:00" maxDate="2026-06-13T00:00:00" count="1234"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8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0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10T00:00:00"/>
        <d v="2022-08-11T00:00:00"/>
        <d v="2022-08-12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9-01T00:00:00"/>
        <d v="2022-09-02T00:00:00"/>
        <d v="2022-09-05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6T00:00:00"/>
        <d v="2022-12-27T00:00:00"/>
        <d v="2022-12-28T00:00:00"/>
        <d v="2022-12-29T00:00:00"/>
        <d v="2022-12-30T00:00:00"/>
        <d v="2023-01-02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1T00:00:00"/>
        <d v="2023-04-03T00:00:00"/>
        <d v="2023-04-05T00:00:00"/>
        <d v="2023-04-06T00:00:00"/>
        <d v="2023-04-10T00:00:00"/>
        <d v="2023-04-11T00:00:00"/>
        <d v="2023-04-12T00:00:00"/>
        <d v="2023-04-13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29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19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1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3T00:00:00"/>
        <d v="2024-01-24T00:00:00"/>
        <d v="2024-01-25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2T00:00:00"/>
        <d v="2024-04-15T00:00:00"/>
        <d v="2024-04-16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8T00:00:00"/>
        <d v="2024-11-19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1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6T00:00:00"/>
        <d v="2026-01-19T00:00:00"/>
        <d v="2026-01-20T00:00:00"/>
        <d v="2026-01-21T00:00:00"/>
        <d v="2026-01-22T00:00:00"/>
        <d v="2026-01-23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7T00:00:00"/>
        <d v="2026-03-30T00:00:00"/>
        <d v="2026-04-01T00:00:00"/>
        <d v="2026-04-02T00:00:00"/>
        <d v="2026-04-06T00:00:00"/>
        <d v="2026-04-07T00:00:00"/>
        <d v="2026-04-08T00:00:00"/>
        <d v="2026-04-09T00:00:00"/>
        <d v="2026-04-10T00:00:00"/>
        <d v="2026-04-13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</sharedItems>
      <fieldGroup par="7" base="0">
        <rangePr groupBy="months" startDate="2021-06-15T00:00:00" endDate="2026-06-13T00:00:00"/>
        <groupItems count="14">
          <s v="&lt;15-06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6-2026"/>
        </groupItems>
      </fieldGroup>
    </cacheField>
    <cacheField name="Month " numFmtId="14">
      <sharedItems count="61">
        <s v="06-2021"/>
        <s v="07-2021"/>
        <s v="08-2021"/>
        <s v="09-2021"/>
        <s v="10-2021"/>
        <s v="11-2021"/>
        <s v="12-2021"/>
        <s v="01-2022"/>
        <s v="02-2022"/>
        <s v="03-2022"/>
        <s v="04-2022"/>
        <s v="05-2022"/>
        <s v="06-2022"/>
        <s v="07-2022"/>
        <s v="08-2022"/>
        <s v="09-2022"/>
        <s v="10-2022"/>
        <s v="11-2022"/>
        <s v="12-2022"/>
        <s v="01-2023"/>
        <s v="02-2023"/>
        <s v="03-2023"/>
        <s v="04-2023"/>
        <s v="05-2023"/>
        <s v="06-2023"/>
        <s v="07-2023"/>
        <s v="08-2023"/>
        <s v="09-2023"/>
        <s v="10-2023"/>
        <s v="11-2023"/>
        <s v="12-2023"/>
        <s v="01-2024"/>
        <s v="02-2024"/>
        <s v="03-2024"/>
        <s v="04-2024"/>
        <s v="05-2024"/>
        <s v="06-2024"/>
        <s v="07-2024"/>
        <s v="08-2024"/>
        <s v="09-2024"/>
        <s v="10-2024"/>
        <s v="11-2024"/>
        <s v="12-2024"/>
        <s v="01-2025"/>
        <s v="02-2025"/>
        <s v="03-2025"/>
        <s v="04-2025"/>
        <s v="05-2025"/>
        <s v="06-2025"/>
        <s v="07-2025"/>
        <s v="08-2025"/>
        <s v="09-2025"/>
        <s v="10-2025"/>
        <s v="11-2025"/>
        <s v="12-2025"/>
        <s v="01-2026"/>
        <s v="02-2026"/>
        <s v="03-2026"/>
        <s v="04-2026"/>
        <s v="05-2026"/>
        <s v="06-2026"/>
      </sharedItems>
    </cacheField>
    <cacheField name="Adjusted Closing of market " numFmtId="2">
      <sharedItems containsSemiMixedTypes="0" containsString="0" containsNumber="1" minValue="15293.5" maxValue="26328.55" count="1229">
        <n v="15869.25"/>
        <n v="15767.55"/>
        <n v="15691.4"/>
        <n v="15683.35"/>
        <n v="15746.5"/>
        <n v="15772.75"/>
        <n v="15686.95"/>
        <n v="15790.45"/>
        <n v="15860.35"/>
        <n v="15814.7"/>
        <n v="15748.45"/>
        <n v="15721.5"/>
        <n v="15680"/>
        <n v="15722.2"/>
        <n v="15834.35"/>
        <n v="15818.25"/>
        <n v="15879.65"/>
        <n v="15727.9"/>
        <n v="15689.8"/>
        <n v="15692.6"/>
        <n v="15812.35"/>
        <n v="15853.95"/>
        <n v="15924.2"/>
        <n v="15923.4"/>
        <n v="15752.4"/>
        <n v="15632.1"/>
        <n v="15824.05"/>
        <n v="15856.05"/>
        <n v="15824.45"/>
        <n v="15746.45"/>
        <n v="15709.4"/>
        <n v="15778.45"/>
        <n v="15763.05"/>
        <n v="15885.15"/>
        <n v="16130.75"/>
        <n v="16258.8"/>
        <n v="16294.6"/>
        <n v="16238.2"/>
        <n v="16258.25"/>
        <n v="16280.1"/>
        <n v="16282.25"/>
        <n v="16364.4"/>
        <n v="16529.099999999999"/>
        <n v="16563.05"/>
        <n v="16614.599999999999"/>
        <n v="16568.849999999999"/>
        <n v="16450.5"/>
        <n v="16496.45"/>
        <n v="16624.599999999999"/>
        <n v="16634.650000000001"/>
        <n v="16636.900000000001"/>
        <n v="16705.2"/>
        <n v="16931.05"/>
        <n v="17132.2"/>
        <n v="17076.25"/>
        <n v="17234.150000000001"/>
        <n v="17323.599999999999"/>
        <n v="17377.8"/>
        <n v="17362.099999999999"/>
        <n v="17353.5"/>
        <n v="17369.25"/>
        <n v="17355.3"/>
        <n v="17380"/>
        <n v="17519.45"/>
        <n v="17629.5"/>
        <n v="17585.150000000001"/>
        <n v="17396.900000000001"/>
        <n v="17562"/>
        <n v="17546.650000000001"/>
        <n v="17822.95"/>
        <n v="17853.2"/>
        <n v="17855.099999999999"/>
        <n v="17748.599999999999"/>
        <n v="17711.3"/>
        <n v="17618.150000000001"/>
        <n v="17532.05"/>
        <n v="17691.25"/>
        <n v="17822.3"/>
        <n v="17646"/>
        <n v="17790.349999999999"/>
        <n v="17895.2"/>
        <n v="17945.95"/>
        <n v="17991.95"/>
        <n v="18161.75"/>
        <n v="18338.55"/>
        <n v="18477.05"/>
        <n v="18418.75"/>
        <n v="18266.599999999999"/>
        <n v="18178.099999999999"/>
        <n v="18114.900000000001"/>
        <n v="18125.400000000001"/>
        <n v="18268.400000000001"/>
        <n v="18210.95"/>
        <n v="17857.25"/>
        <n v="17671.650000000001"/>
        <n v="17929.650000000001"/>
        <n v="17888.95"/>
        <n v="17829.2"/>
        <n v="17916.8"/>
        <n v="18068.55"/>
        <n v="18044.25"/>
        <n v="18017.2"/>
        <n v="17873.599999999999"/>
        <n v="18102.75"/>
        <n v="18109.45"/>
        <n v="17999.2"/>
        <n v="17898.650000000001"/>
        <n v="17764.8"/>
        <n v="17416.55"/>
        <n v="17503.349999999999"/>
        <n v="17415.05"/>
        <n v="17536.25"/>
        <n v="17026.45"/>
        <n v="17053.95"/>
        <n v="16983.2"/>
        <n v="17166.900000000001"/>
        <n v="17401.650000000001"/>
        <n v="17196.7"/>
        <n v="16912.25"/>
        <n v="17176.7"/>
        <n v="17469.75"/>
        <n v="17516.849999999999"/>
        <n v="17511.3"/>
        <n v="17368.25"/>
        <n v="17324.900000000001"/>
        <n v="17221.400000000001"/>
        <n v="17248.400000000001"/>
        <n v="16985.2"/>
        <n v="16614.2"/>
        <n v="16770.849999999999"/>
        <n v="16955.45"/>
        <n v="17072.599999999999"/>
        <n v="17003.75"/>
        <n v="17086.25"/>
        <n v="17233.25"/>
        <n v="17213.599999999999"/>
        <n v="17203.95"/>
        <n v="17354.05"/>
        <n v="17625.7"/>
        <n v="17805.25"/>
        <n v="17925.25"/>
        <n v="17745.900000000001"/>
        <n v="17812.7"/>
        <n v="18003.3"/>
        <n v="18055.75"/>
        <n v="18212.349999999999"/>
        <n v="18257.8"/>
        <n v="18255.75"/>
        <n v="18308.099999999999"/>
        <n v="18113.05"/>
        <n v="17938.400000000001"/>
        <n v="17757"/>
        <n v="17617.150000000001"/>
        <n v="17149.099999999999"/>
        <n v="17277.95"/>
        <n v="17110.150000000001"/>
        <n v="17101.95"/>
        <n v="17339.849999999999"/>
        <n v="17576.849999999999"/>
        <n v="17780"/>
        <n v="17560.2"/>
        <n v="17516.3"/>
        <n v="17266.75"/>
        <n v="17463.8"/>
        <n v="17605.849999999999"/>
        <n v="17374.75"/>
        <n v="16842.8"/>
        <n v="17352.45"/>
        <n v="17322.2"/>
        <n v="17304.599999999999"/>
        <n v="17276.3"/>
        <n v="17206.650000000001"/>
        <n v="17092.2"/>
        <n v="17063.25"/>
        <n v="16247.95"/>
        <n v="16658.400000000001"/>
        <n v="16793.900000000001"/>
        <n v="16605.95"/>
        <n v="16498.05"/>
        <n v="16245.35"/>
        <n v="15863.15"/>
        <n v="16013.45"/>
        <n v="16345.35"/>
        <n v="16594.900000000001"/>
        <n v="16630.45"/>
        <n v="16871.3"/>
        <n v="16663"/>
        <n v="16975.349999999999"/>
        <n v="17287.05"/>
        <n v="17117.599999999999"/>
        <n v="17315.5"/>
        <n v="17245.650000000001"/>
        <n v="17222.75"/>
        <n v="17153"/>
        <n v="17222"/>
        <n v="17325.3"/>
        <n v="17498.25"/>
        <n v="17464.75"/>
        <n v="17670.45"/>
        <n v="18053.400000000001"/>
        <n v="17957.400000000001"/>
        <n v="17807.650000000001"/>
        <n v="17639.55"/>
        <n v="17784.349999999999"/>
        <n v="17674.95"/>
        <n v="17530.3"/>
        <n v="17475.650000000001"/>
        <n v="17173.650000000001"/>
        <n v="16958.650000000001"/>
        <n v="17136.55"/>
        <n v="17392.599999999999"/>
        <n v="17171.95"/>
        <n v="16953.95"/>
        <n v="17200.8"/>
        <n v="17038.400000000001"/>
        <n v="17245.05"/>
        <n v="17102.55"/>
        <n v="17069.099999999999"/>
        <n v="16677.599999999999"/>
        <n v="16682.650000000001"/>
        <n v="16411.25"/>
        <n v="16301.85"/>
        <n v="16240.05"/>
        <n v="16167.1"/>
        <n v="15808"/>
        <n v="15782.15"/>
        <n v="15842.3"/>
        <n v="16259.3"/>
        <n v="16240.3"/>
        <n v="15809.4"/>
        <n v="16266.15"/>
        <n v="16214.7"/>
        <n v="16125.15"/>
        <n v="16025.8"/>
        <n v="16170.15"/>
        <n v="16352.45"/>
        <n v="16661.400000000001"/>
        <n v="16584.55"/>
        <n v="16522.75"/>
        <n v="16628"/>
        <n v="16584.3"/>
        <n v="16569.55"/>
        <n v="16416.349999999999"/>
        <n v="16356.25"/>
        <n v="16478.099999999999"/>
        <n v="16201.8"/>
        <n v="15774.4"/>
        <n v="15732.1"/>
        <n v="15692.15"/>
        <n v="15360.6"/>
        <n v="15293.5"/>
        <n v="15350.15"/>
        <n v="15638.8"/>
        <n v="15413.3"/>
        <n v="15556.65"/>
        <n v="15699.25"/>
        <n v="15832.05"/>
        <n v="15850.2"/>
        <n v="15799.1"/>
        <n v="15780.25"/>
        <n v="15752.05"/>
        <n v="15835.35"/>
        <n v="15810.85"/>
        <n v="15989.8"/>
        <n v="16132.9"/>
        <n v="16220.6"/>
        <n v="16216"/>
        <n v="16058.3"/>
        <n v="15966.65"/>
        <n v="15938.65"/>
        <n v="16049.2"/>
        <n v="16278.5"/>
        <n v="16340.55"/>
        <n v="16520.849999999999"/>
        <n v="16605.25"/>
        <n v="16719.45"/>
        <n v="16631"/>
        <n v="16483.849999999999"/>
        <n v="16641.8"/>
        <n v="16929.599999999999"/>
        <n v="17158.25"/>
        <n v="17340.05"/>
        <n v="17345.45"/>
        <n v="17388.150000000001"/>
        <n v="17382"/>
        <n v="17397.5"/>
        <n v="17525.099999999999"/>
        <n v="17534.75"/>
        <n v="17659"/>
        <n v="17698.150000000001"/>
        <n v="17825.25"/>
        <n v="17944.25"/>
        <n v="17956.5"/>
        <n v="17758.45"/>
        <n v="17490.7"/>
        <n v="17577.5"/>
        <n v="17604.95"/>
        <n v="17522.45"/>
        <n v="17558.900000000001"/>
        <n v="17312.900000000001"/>
        <n v="17759.3"/>
        <n v="17542.8"/>
        <n v="17539.45"/>
        <n v="17665.8"/>
        <n v="17655.599999999999"/>
        <n v="17624.400000000001"/>
        <n v="17798.75"/>
        <n v="17833.349999999999"/>
        <n v="17936.349999999999"/>
        <n v="18070.05"/>
        <n v="18003.75"/>
        <n v="17877.400000000001"/>
        <n v="17530.849999999999"/>
        <n v="17622.25"/>
        <n v="17816.25"/>
        <n v="17718.349999999999"/>
        <n v="17629.8"/>
        <n v="17327.349999999999"/>
        <n v="17016.3"/>
        <n v="17007.400000000001"/>
        <n v="16858.599999999999"/>
        <n v="16818.099999999999"/>
        <n v="17094.349999999999"/>
        <n v="16887.349999999999"/>
        <n v="17274.3"/>
        <n v="17331.8"/>
        <n v="17314.650000000001"/>
        <n v="17241"/>
        <n v="16983.55"/>
        <n v="17123.599999999999"/>
        <n v="17014.349999999999"/>
        <n v="17185.7"/>
        <n v="17311.8"/>
        <n v="17486.95"/>
        <n v="17512.25"/>
        <n v="17563.95"/>
        <n v="17576.3"/>
        <n v="17730.75"/>
        <n v="17656.349999999999"/>
        <n v="17736.95"/>
        <n v="17786.8"/>
        <n v="18012.2"/>
        <n v="18145.400000000001"/>
        <n v="18082.849999999999"/>
        <n v="18052.7"/>
        <n v="18117.150000000001"/>
        <n v="18202.8"/>
        <n v="18157"/>
        <n v="18028.2"/>
        <n v="18349.7"/>
        <n v="18329.150000000001"/>
        <n v="18403.400000000001"/>
        <n v="18409.650000000001"/>
        <n v="18343.900000000001"/>
        <n v="18307.650000000001"/>
        <n v="18159.95"/>
        <n v="18244.2"/>
        <n v="18267.25"/>
        <n v="18484.099999999999"/>
        <n v="18512.75"/>
        <n v="18562.75"/>
        <n v="18618.05"/>
        <n v="18758.349999999999"/>
        <n v="18812.5"/>
        <n v="18696.099999999999"/>
        <n v="18701.05"/>
        <n v="18642.75"/>
        <n v="18560.5"/>
        <n v="18609.349999999999"/>
        <n v="18496.599999999999"/>
        <n v="18497.150000000001"/>
        <n v="18608"/>
        <n v="18660.3"/>
        <n v="18414.900000000001"/>
        <n v="18269"/>
        <n v="18420.45"/>
        <n v="18385.3"/>
        <n v="18199.099999999999"/>
        <n v="18127.349999999999"/>
        <n v="17806.8"/>
        <n v="18014.599999999999"/>
        <n v="18132.3"/>
        <n v="18122.5"/>
        <n v="18191"/>
        <n v="18105.3"/>
        <n v="18197.45"/>
        <n v="18232.55"/>
        <n v="18042.95"/>
        <n v="17992.150000000001"/>
        <n v="17859.45"/>
        <n v="18101.2"/>
        <n v="17914.150000000001"/>
        <n v="17895.7"/>
        <n v="17858.2"/>
        <n v="17956.599999999999"/>
        <n v="17894.849999999999"/>
        <n v="18053.3"/>
        <n v="18165.349999999999"/>
        <n v="18107.849999999999"/>
        <n v="18027.650000000001"/>
        <n v="18118.55"/>
        <n v="18118.3"/>
        <n v="17891.95"/>
        <n v="17604.349999999999"/>
        <n v="17648.95"/>
        <n v="17662.150000000001"/>
        <n v="17616.3"/>
        <n v="17610.400000000001"/>
        <n v="17854.05"/>
        <n v="17764.599999999999"/>
        <n v="17721.5"/>
        <n v="17871.7"/>
        <n v="17893.45"/>
        <n v="17856.5"/>
        <n v="17770.900000000001"/>
        <n v="17929.849999999999"/>
        <n v="18015.849999999999"/>
        <n v="18035.849999999999"/>
        <n v="17944.2"/>
        <n v="17844.599999999999"/>
        <n v="17826.7"/>
        <n v="17554.3"/>
        <n v="17511.25"/>
        <n v="17465.8"/>
        <n v="17392.7"/>
        <n v="17303.95"/>
        <n v="17450.900000000001"/>
        <n v="17321.900000000001"/>
        <n v="17594.349999999999"/>
        <n v="17711.45"/>
        <n v="17754.400000000001"/>
        <n v="17589.599999999999"/>
        <n v="17412.900000000001"/>
        <n v="17154.3"/>
        <n v="17043.3"/>
        <n v="16972.150000000001"/>
        <n v="16985.599999999999"/>
        <n v="17100.05"/>
        <n v="16988.400000000001"/>
        <n v="17107.5"/>
        <n v="17151.900000000001"/>
        <n v="17076.900000000001"/>
        <n v="16945.05"/>
        <n v="16985.7"/>
        <n v="16951.7"/>
        <n v="17080.7"/>
        <n v="17359.75"/>
        <n v="17398.05"/>
        <n v="17557.05"/>
        <n v="17599.150000000001"/>
        <n v="17624.05"/>
        <n v="17722.3"/>
        <n v="17812.400000000001"/>
        <n v="17828"/>
        <n v="17706.849999999999"/>
        <n v="17660.150000000001"/>
        <n v="17618.75"/>
        <n v="17624.45"/>
        <n v="17743.400000000001"/>
        <n v="17769.25"/>
        <n v="17813.599999999999"/>
        <n v="17915.05"/>
        <n v="18065"/>
        <n v="18147.650000000001"/>
        <n v="18089.849999999999"/>
        <n v="18255.8"/>
        <n v="18069"/>
        <n v="18264.400000000001"/>
        <n v="18265.95"/>
        <n v="18315.099999999999"/>
        <n v="18297"/>
        <n v="18314.8"/>
        <n v="18398.849999999999"/>
        <n v="18286.5"/>
        <n v="18181.75"/>
        <n v="18129.95"/>
        <n v="18203.400000000001"/>
        <n v="18314.400000000001"/>
        <n v="18348"/>
        <n v="18285.400000000001"/>
        <n v="18321.150000000001"/>
        <n v="18499.349999999999"/>
        <n v="18598.650000000001"/>
        <n v="18633.849999999999"/>
        <n v="18534.400000000001"/>
        <n v="18487.75"/>
        <n v="18534.099999999999"/>
        <n v="18593.849999999999"/>
        <n v="18599"/>
        <n v="18726.400000000001"/>
        <n v="18634.55"/>
        <n v="18563.400000000001"/>
        <n v="18601.5"/>
        <n v="18716.150000000001"/>
        <n v="18755.900000000001"/>
        <n v="18688.099999999999"/>
        <n v="18826"/>
        <n v="18755.45"/>
        <n v="18816.7"/>
        <n v="18856.849999999999"/>
        <n v="18771.25"/>
        <n v="18665.5"/>
        <n v="18691.2"/>
        <n v="18817.400000000001"/>
        <n v="18972.099999999999"/>
        <n v="19189.05"/>
        <n v="19322.55"/>
        <n v="19389"/>
        <n v="19398.5"/>
        <n v="19497.3"/>
        <n v="19331.8"/>
        <n v="19355.900000000001"/>
        <n v="19439.400000000001"/>
        <n v="19384.3"/>
        <n v="19413.75"/>
        <n v="19564.5"/>
        <n v="19711.45"/>
        <n v="19749.25"/>
        <n v="19833.150000000001"/>
        <n v="19979.150000000001"/>
        <n v="19745"/>
        <n v="19672.349999999999"/>
        <n v="19680.599999999999"/>
        <n v="19778.3"/>
        <n v="19659.900000000001"/>
        <n v="19646.05"/>
        <n v="19753.8"/>
        <n v="19733.55"/>
        <n v="19526.55"/>
        <n v="19381.650000000001"/>
        <n v="19517"/>
        <n v="19597.3"/>
        <n v="19570.849999999999"/>
        <n v="19632.55"/>
        <n v="19543.099999999999"/>
        <n v="19428.3"/>
        <n v="19434.55"/>
        <n v="19465"/>
        <n v="19365.25"/>
        <n v="19310.150000000001"/>
        <n v="19393.599999999999"/>
        <n v="19396.45"/>
        <n v="19444"/>
        <n v="19386.7"/>
        <n v="19265.8"/>
        <n v="19306.05"/>
        <n v="19342.650000000001"/>
        <n v="19347.45"/>
        <n v="19253.8"/>
        <n v="19435.3"/>
        <n v="19528.8"/>
        <n v="19574.900000000001"/>
        <n v="19611.05"/>
        <n v="19727.05"/>
        <n v="19819.95"/>
        <n v="19996.349999999999"/>
        <n v="19993.2"/>
        <n v="20070"/>
        <n v="20103.099999999999"/>
        <n v="20192.349999999999"/>
        <n v="20133.3"/>
        <n v="19901.400000000001"/>
        <n v="19742.349999999999"/>
        <n v="19674.25"/>
        <n v="19674.55"/>
        <n v="19664.7"/>
        <n v="19716.45"/>
        <n v="19523.55"/>
        <n v="19638.3"/>
        <n v="19528.75"/>
        <n v="19436.099999999999"/>
        <n v="19545.75"/>
        <n v="19653.5"/>
        <n v="19512.349999999999"/>
        <n v="19689.849999999999"/>
        <n v="19811.349999999999"/>
        <n v="19794"/>
        <n v="19751.05"/>
        <n v="19731.75"/>
        <n v="19811.5"/>
        <n v="19671.099999999999"/>
        <n v="19624.7"/>
        <n v="19542.650000000001"/>
        <n v="19281.75"/>
        <n v="19122.150000000001"/>
        <n v="18857.25"/>
        <n v="19047.25"/>
        <n v="19140.900000000001"/>
        <n v="19079.599999999999"/>
        <n v="18989.150000000001"/>
        <n v="19133.25"/>
        <n v="19230.599999999999"/>
        <n v="19411.75"/>
        <n v="19406.7"/>
        <n v="19443.5"/>
        <n v="19395.3"/>
        <n v="19425.349999999999"/>
        <n v="19443.55"/>
        <n v="19675.45"/>
        <n v="19765.2"/>
        <n v="19731.8"/>
        <n v="19694"/>
        <n v="19783.400000000001"/>
        <n v="19811.849999999999"/>
        <n v="19802"/>
        <n v="19794.7"/>
        <n v="19889.7"/>
        <n v="20096.599999999999"/>
        <n v="20133.150000000001"/>
        <n v="20267.900000000001"/>
        <n v="20686.8"/>
        <n v="20855.099999999999"/>
        <n v="20937.7"/>
        <n v="20901.150000000001"/>
        <n v="20969.400000000001"/>
        <n v="20997.1"/>
        <n v="20906.400000000001"/>
        <n v="20926.349999999999"/>
        <n v="21182.7"/>
        <n v="21456.65"/>
        <n v="21418.65"/>
        <n v="21453.1"/>
        <n v="21150.15"/>
        <n v="21255.05"/>
        <n v="21349.4"/>
        <n v="21441.35"/>
        <n v="21654.75"/>
        <n v="21778.7"/>
        <n v="21731.4"/>
        <n v="21741.9"/>
        <n v="21665.8"/>
        <n v="21517.35"/>
        <n v="21658.6"/>
        <n v="21710.799999999999"/>
        <n v="21513"/>
        <n v="21544.85"/>
        <n v="21618.7"/>
        <n v="21647.200000000001"/>
        <n v="21894.55"/>
        <n v="22097.45"/>
        <n v="22032.3"/>
        <n v="21571.95"/>
        <n v="21462.25"/>
        <n v="21622.400000000001"/>
        <n v="21238.799999999999"/>
        <n v="21453.95"/>
        <n v="21352.6"/>
        <n v="21737.599999999999"/>
        <n v="21522.1"/>
        <n v="21725.7"/>
        <n v="21697.45"/>
        <n v="21853.8"/>
        <n v="21771.7"/>
        <n v="21929.4"/>
        <n v="21930.5"/>
        <n v="21717.95"/>
        <n v="21782.5"/>
        <n v="21616.05"/>
        <n v="21743.25"/>
        <n v="21840.05"/>
        <n v="21910.75"/>
        <n v="22040.7"/>
        <n v="22122.25"/>
        <n v="22196.95"/>
        <n v="22055.05"/>
        <n v="22217.45"/>
        <n v="22212.7"/>
        <n v="22122.05"/>
        <n v="22198.35"/>
        <n v="21951.15"/>
        <n v="21982.799999999999"/>
        <n v="22338.75"/>
        <n v="22405.599999999999"/>
        <n v="22356.3"/>
        <n v="22474.05"/>
        <n v="22493.55"/>
        <n v="22332.65"/>
        <n v="22335.7"/>
        <n v="21997.7"/>
        <n v="22146.65"/>
        <n v="22023.35"/>
        <n v="22055.7"/>
        <n v="21817.45"/>
        <n v="21839.1"/>
        <n v="22011.95"/>
        <n v="22096.75"/>
        <n v="22004.7"/>
        <n v="22123.65"/>
        <n v="22326.9"/>
        <n v="22462"/>
        <n v="22453.3"/>
        <n v="22434.65"/>
        <n v="22514.65"/>
        <n v="22513.7"/>
        <n v="22666.3"/>
        <n v="22642.75"/>
        <n v="22753.8"/>
        <n v="22519.4"/>
        <n v="22272.5"/>
        <n v="22147.9"/>
        <n v="21995.85"/>
        <n v="22147"/>
        <n v="22336.400000000001"/>
        <n v="22368"/>
        <n v="22402.400000000001"/>
        <n v="22570.35"/>
        <n v="22419.95"/>
        <n v="22643.4"/>
        <n v="22604.85"/>
        <n v="22648.2"/>
        <n v="22475.85"/>
        <n v="22442.7"/>
        <n v="22302.5"/>
        <n v="21957.5"/>
        <n v="22055.200000000001"/>
        <n v="22104.05"/>
        <n v="22217.85"/>
        <n v="22200.55"/>
        <n v="22403.85"/>
        <n v="22466.1"/>
        <n v="22529.05"/>
        <n v="22597.8"/>
        <n v="22967.65"/>
        <n v="22957.1"/>
        <n v="22932.45"/>
        <n v="22888.15"/>
        <n v="22704.7"/>
        <n v="22488.65"/>
        <n v="22530.7"/>
        <n v="23263.9"/>
        <n v="21884.5"/>
        <n v="22620.35"/>
        <n v="22821.4"/>
        <n v="23290.15"/>
        <n v="23259.200000000001"/>
        <n v="23264.85"/>
        <n v="23322.95"/>
        <n v="23398.9"/>
        <n v="23465.599999999999"/>
        <n v="23557.9"/>
        <n v="23516"/>
        <n v="23567"/>
        <n v="23501.1"/>
        <n v="23537.85"/>
        <n v="23721.3"/>
        <n v="23868.799999999999"/>
        <n v="24044.5"/>
        <n v="24010.6"/>
        <n v="24141.95"/>
        <n v="24123.85"/>
        <n v="24286.5"/>
        <n v="24302.15"/>
        <n v="24323.85"/>
        <n v="24320.55"/>
        <n v="24433.200000000001"/>
        <n v="24324.45"/>
        <n v="24315.95"/>
        <n v="24502.15"/>
        <n v="24586.7"/>
        <n v="24613"/>
        <n v="24800.85"/>
        <n v="24530.9"/>
        <n v="24509.25"/>
        <n v="24479.05"/>
        <n v="24413.5"/>
        <n v="24406.1"/>
        <n v="24834.85"/>
        <n v="24836.1"/>
        <n v="24857.3"/>
        <n v="24951.15"/>
        <n v="25010.9"/>
        <n v="24717.7"/>
        <n v="24055.599999999999"/>
        <n v="23992.55"/>
        <n v="24297.5"/>
        <n v="24117"/>
        <n v="24367.5"/>
        <n v="24347"/>
        <n v="24139"/>
        <n v="24143.75"/>
        <n v="24541.15"/>
        <n v="24572.65"/>
        <n v="24698.85"/>
        <n v="24770.2"/>
        <n v="24811.5"/>
        <n v="24823.15"/>
        <n v="25010.6"/>
        <n v="25017.75"/>
        <n v="25052.35"/>
        <n v="25151.95"/>
        <n v="25235.9"/>
        <n v="25278.7"/>
        <n v="25279.85"/>
        <n v="25198.7"/>
        <n v="25145.1"/>
        <n v="24852.15"/>
        <n v="24936.400000000001"/>
        <n v="25041.1"/>
        <n v="24918.45"/>
        <n v="25388.9"/>
        <n v="25356.5"/>
        <n v="25383.75"/>
        <n v="25418.55"/>
        <n v="25377.55"/>
        <n v="25415.8"/>
        <n v="25790.95"/>
        <n v="25939.05"/>
        <n v="25940.400000000001"/>
        <n v="26004.15"/>
        <n v="26216.05"/>
        <n v="26178.95"/>
        <n v="25810.85"/>
        <n v="25796.9"/>
        <n v="25250.1"/>
        <n v="25014.6"/>
        <n v="24795.75"/>
        <n v="25013.15"/>
        <n v="24981.95"/>
        <n v="24998.45"/>
        <n v="24964.25"/>
        <n v="25127.95"/>
        <n v="25057.35"/>
        <n v="24971.3"/>
        <n v="24749.85"/>
        <n v="24854.05"/>
        <n v="24781.1"/>
        <n v="24472.1"/>
        <n v="24435.5"/>
        <n v="24399.4"/>
        <n v="24180.799999999999"/>
        <n v="24339.15"/>
        <n v="24466.85"/>
        <n v="24340.85"/>
        <n v="24205.35"/>
        <n v="24304.35"/>
        <n v="23995.35"/>
        <n v="24213.3"/>
        <n v="24484.05"/>
        <n v="24199.35"/>
        <n v="24148.2"/>
        <n v="24141.3"/>
        <n v="23883.45"/>
        <n v="23559.05"/>
        <n v="23532.7"/>
        <n v="23453.8"/>
        <n v="23518.5"/>
        <n v="23349.9"/>
        <n v="23907.25"/>
        <n v="24221.9"/>
        <n v="24194.5"/>
        <n v="24274.9"/>
        <n v="23914.15"/>
        <n v="24131.1"/>
        <n v="24276.05"/>
        <n v="24457.15"/>
        <n v="24467.45"/>
        <n v="24708.400000000001"/>
        <n v="24677.8"/>
        <n v="24619"/>
        <n v="24610.05"/>
        <n v="24641.8"/>
        <n v="24548.7"/>
        <n v="24768.3"/>
        <n v="24668.25"/>
        <n v="24336"/>
        <n v="24198.85"/>
        <n v="23951.7"/>
        <n v="23587.5"/>
        <n v="23753.45"/>
        <n v="23727.65"/>
        <n v="23750.2"/>
        <n v="23813.4"/>
        <n v="23644.9"/>
        <n v="23644.799999999999"/>
        <n v="23742.9"/>
        <n v="24188.65"/>
        <n v="24004.75"/>
        <n v="23616.05"/>
        <n v="23707.9"/>
        <n v="23688.95"/>
        <n v="23526.5"/>
        <n v="23431.5"/>
        <n v="23085.95"/>
        <n v="23176.05"/>
        <n v="23213.200000000001"/>
        <n v="23311.8"/>
        <n v="23203.200000000001"/>
        <n v="23344.75"/>
        <n v="23024.65"/>
        <n v="23155.35"/>
        <n v="23205.35"/>
        <n v="23092.2"/>
        <n v="22829.15"/>
        <n v="22957.25"/>
        <n v="23163.1"/>
        <n v="23249.5"/>
        <n v="23508.400000000001"/>
        <n v="23482.15"/>
        <n v="23361.05"/>
        <n v="23739.25"/>
        <n v="23696.3"/>
        <n v="23603.35"/>
        <n v="23559.95"/>
        <n v="23381.599999999999"/>
        <n v="23071.8"/>
        <n v="23045.25"/>
        <n v="23031.4"/>
        <n v="22929.25"/>
        <n v="22959.5"/>
        <n v="22945.3"/>
        <n v="22932.9"/>
        <n v="22913.15"/>
        <n v="22795.9"/>
        <n v="22553.35"/>
        <n v="22547.55"/>
        <n v="22545.05"/>
        <n v="22124.7"/>
        <n v="22119.3"/>
        <n v="22082.65"/>
        <n v="22337.3"/>
        <n v="22544.7"/>
        <n v="22552.5"/>
        <n v="22460.3"/>
        <n v="22497.9"/>
        <n v="22470.5"/>
        <n v="22397.200000000001"/>
        <n v="22508.75"/>
        <n v="22834.3"/>
        <n v="22907.599999999999"/>
        <n v="23190.65"/>
        <n v="23350.400000000001"/>
        <n v="23658.35"/>
        <n v="23668.65"/>
        <n v="23486.85"/>
        <n v="23591.95"/>
        <n v="23519.35"/>
        <n v="23165.7"/>
        <n v="23332.35"/>
        <n v="23250.1"/>
        <n v="22904.45"/>
        <n v="22161.599999999999"/>
        <n v="22535.85"/>
        <n v="22399.15"/>
        <n v="22828.55"/>
        <n v="23328.55"/>
        <n v="23437.200000000001"/>
        <n v="23851.65"/>
        <n v="24125.55"/>
        <n v="24167.25"/>
        <n v="24328.95"/>
        <n v="24246.7"/>
        <n v="24039.35"/>
        <n v="24328.5"/>
        <n v="24335.95"/>
        <n v="24334.2"/>
        <n v="24346.7"/>
        <n v="24461.15"/>
        <n v="24379.599999999999"/>
        <n v="24414.400000000001"/>
        <n v="24273.8"/>
        <n v="24008"/>
        <n v="24924.7"/>
        <n v="24578.35"/>
        <n v="24666.9"/>
        <n v="25062.1"/>
        <n v="25019.8"/>
        <n v="24945.45"/>
        <n v="24683.9"/>
        <n v="24813.45"/>
        <n v="24609.7"/>
        <n v="24853.15"/>
        <n v="25001.15"/>
        <n v="24826.2"/>
        <n v="24752.45"/>
        <n v="24833.599999999999"/>
        <n v="24750.7"/>
        <n v="24716.6"/>
        <n v="24542.5"/>
        <n v="24620.2"/>
        <n v="24750.9"/>
        <n v="25003.05"/>
        <n v="25103.200000000001"/>
        <n v="25104.25"/>
        <n v="25141.4"/>
        <n v="24888.2"/>
        <n v="24718.6"/>
        <n v="24946.5"/>
        <n v="24853.4"/>
        <n v="24812.05"/>
        <n v="24793.25"/>
        <n v="25112.400000000001"/>
        <n v="24971.9"/>
        <n v="25044.35"/>
        <n v="25244.75"/>
        <n v="25549"/>
        <n v="25637.8"/>
        <n v="25517.05"/>
        <n v="25541.8"/>
        <n v="25453.4"/>
        <n v="25405.3"/>
        <n v="25461"/>
        <n v="25461.3"/>
        <n v="25522.5"/>
        <n v="25476.1"/>
        <n v="25355.25"/>
        <n v="25149.85"/>
        <n v="25082.3"/>
        <n v="25195.8"/>
        <n v="25212.05"/>
        <n v="25111.45"/>
        <n v="24968.400000000001"/>
        <n v="25090.7"/>
        <n v="25060.9"/>
        <n v="25219.9"/>
        <n v="24837"/>
        <n v="24680.9"/>
        <n v="24821.1"/>
        <n v="24855.05"/>
        <n v="24768.35"/>
        <n v="24565.35"/>
        <n v="24722.75"/>
        <n v="24649.55"/>
        <n v="24574.2"/>
        <n v="24596.15"/>
        <n v="24363.3"/>
        <n v="24585.05"/>
        <n v="24487.4"/>
        <n v="24619.35"/>
        <n v="24631.3"/>
        <n v="24876.95"/>
        <n v="24980.65"/>
        <n v="25050.55"/>
        <n v="25083.75"/>
        <n v="24870.1"/>
        <n v="24967.75"/>
        <n v="24712.05"/>
        <n v="24500.9"/>
        <n v="24426.85"/>
        <n v="24625.05"/>
        <n v="24579.599999999999"/>
        <n v="24715.05"/>
        <n v="24734.3"/>
        <n v="24741"/>
        <n v="24773.15"/>
        <n v="24868.6"/>
        <n v="24973.1"/>
        <n v="25005.5"/>
        <n v="25114"/>
        <n v="25069.200000000001"/>
        <n v="25239.1"/>
        <n v="25330.25"/>
        <n v="25423.599999999999"/>
        <n v="25327.05"/>
        <n v="25202.35"/>
        <n v="25169.5"/>
        <n v="25056.9"/>
        <n v="24890.85"/>
        <n v="24654.7"/>
        <n v="24634.9"/>
        <n v="24611.1"/>
        <n v="24836.3"/>
        <n v="24894.25"/>
        <n v="25077.65"/>
        <n v="25108.3"/>
        <n v="25046.15"/>
        <n v="25181.8"/>
        <n v="25285.35"/>
        <n v="25227.35"/>
        <n v="25145.5"/>
        <n v="25323.55"/>
        <n v="25585.3"/>
        <n v="25709.85"/>
        <n v="25843.15"/>
        <n v="25868.6"/>
        <n v="25891.4"/>
        <n v="25795.15"/>
        <n v="25966.05"/>
        <n v="25936.2"/>
        <n v="26053.9"/>
        <n v="25877.85"/>
        <n v="25722.1"/>
        <n v="25763.35"/>
        <n v="25597.65"/>
        <n v="25509.7"/>
        <n v="25492.3"/>
        <n v="25574.35"/>
        <n v="25694.95"/>
        <n v="25875.8"/>
        <n v="25879.15"/>
        <n v="25910.05"/>
        <n v="26013.45"/>
        <n v="26052.65"/>
        <n v="26192.15"/>
        <n v="26068.15"/>
        <n v="25959.5"/>
        <n v="25884.799999999999"/>
        <n v="26205.3"/>
        <n v="26215.55"/>
        <n v="26202.95"/>
        <n v="26175.75"/>
        <n v="26032.2"/>
        <n v="25986"/>
        <n v="26033.75"/>
        <n v="26186.45"/>
        <n v="25960.55"/>
        <n v="25839.65"/>
        <n v="25758"/>
        <n v="25898.55"/>
        <n v="26046.95"/>
        <n v="26027.3"/>
        <n v="25860.1"/>
        <n v="25818.55"/>
        <n v="25815.55"/>
        <n v="25966.400000000001"/>
        <n v="26172.400000000001"/>
        <n v="26177.15"/>
        <n v="26142.1"/>
        <n v="26042.3"/>
        <n v="25942.1"/>
        <n v="25938.85"/>
        <n v="26129.599999999999"/>
        <n v="26146.55"/>
        <n v="26328.55"/>
        <n v="26250.3"/>
        <n v="26178.7"/>
        <n v="26140.75"/>
        <n v="25876.85"/>
        <n v="25683.3"/>
        <n v="25790.25"/>
        <n v="25732.3"/>
        <n v="25665.599999999999"/>
        <n v="25694.35"/>
        <n v="25585.5"/>
        <n v="25232.5"/>
        <n v="25157.5"/>
        <n v="25289.9"/>
        <n v="25048.65"/>
        <n v="25175.4"/>
        <n v="25342.75"/>
        <n v="25418.9"/>
        <n v="25320.65"/>
        <n v="25088.400000000001"/>
        <n v="25727.55"/>
        <n v="25776"/>
        <n v="25642.799999999999"/>
        <n v="25693.7"/>
        <n v="25867.3"/>
        <n v="25935.15"/>
        <n v="25953.85"/>
        <n v="25807.200000000001"/>
        <n v="25471.1"/>
        <n v="25682.75"/>
        <n v="25725.4"/>
        <n v="25819.35"/>
        <n v="25454.35"/>
        <n v="25571.25"/>
        <n v="25713"/>
        <n v="25424.65"/>
        <n v="25482.5"/>
        <n v="25496.55"/>
        <n v="25178.65"/>
        <n v="24865.7"/>
        <n v="24480.5"/>
        <n v="24765.9"/>
        <n v="24450.45"/>
        <n v="24028.05"/>
        <n v="24261.599999999999"/>
        <n v="23866.85"/>
        <n v="23639.15"/>
        <n v="23151.1"/>
        <n v="23408.799999999999"/>
        <n v="23581.15"/>
        <n v="23777.8"/>
        <n v="23002.15"/>
        <n v="23114.5"/>
        <n v="22512.65"/>
        <n v="22912.400000000001"/>
        <n v="23306.45"/>
        <n v="22819.599999999999"/>
        <n v="22331.4"/>
        <n v="22679.4"/>
        <n v="22713.1"/>
        <n v="22968.25"/>
        <n v="23123.65"/>
        <n v="23997.35"/>
        <n v="23775.1"/>
        <n v="24050.6"/>
        <n v="23842.65"/>
        <n v="24231.3"/>
        <n v="24196.75"/>
        <n v="24353.55"/>
        <n v="24364.85"/>
        <n v="24576.6"/>
        <n v="24378.1"/>
        <n v="24173.05"/>
        <n v="23897.95"/>
        <n v="24092.7"/>
        <n v="23995.7"/>
        <n v="24177.65"/>
        <n v="23997.55"/>
        <n v="24119.3"/>
        <n v="24032.799999999999"/>
        <n v="24330.95"/>
        <n v="24326.65"/>
        <n v="24176.15"/>
        <n v="23815.85"/>
        <n v="23379.55"/>
        <n v="23412.6"/>
        <n v="23689.599999999999"/>
        <n v="23643.5"/>
        <n v="23649.95"/>
        <n v="23618"/>
        <n v="23659"/>
        <n v="23654.7"/>
        <n v="23719.3"/>
        <n v="24031.7"/>
        <n v="23913.7"/>
        <n v="23907.15"/>
        <n v="23547.75"/>
        <n v="23382.6"/>
        <n v="23483.55"/>
        <n v="23405.599999999999"/>
        <n v="23416.55"/>
        <n v="23366.7"/>
        <n v="23123"/>
        <n v="23242.1"/>
        <n v="23214.95"/>
        <n v="23161.599999999999"/>
        <n v="23622.9"/>
      </sharedItems>
      <fieldGroup base="2">
        <rangePr startNum="15293.5" endNum="26328.55" groupInterval="700"/>
        <groupItems count="18">
          <s v="&lt;15293.5"/>
          <s v="15293.5-15993.5"/>
          <s v="15993.5-16693.5"/>
          <s v="16693.5-17393.5"/>
          <s v="17393.5-18093.5"/>
          <s v="18093.5-18793.5"/>
          <s v="18793.5-19493.5"/>
          <s v="19493.5-20193.5"/>
          <s v="20193.5-20893.5"/>
          <s v="20893.5-21593.5"/>
          <s v="21593.5-22293.5"/>
          <s v="22293.5-22993.5"/>
          <s v="22993.5-23693.5"/>
          <s v="23693.5-24393.5"/>
          <s v="24393.5-25093.5"/>
          <s v="25093.5-25793.5"/>
          <s v="25793.5-26493.5"/>
          <s v="&gt;26493.5"/>
        </groupItems>
      </fieldGroup>
    </cacheField>
    <cacheField name="Adjusted Closing of HUL" numFmtId="2">
      <sharedItems containsSemiMixedTypes="0" containsString="0" containsNumber="1" minValue="1811.67" maxValue="2939.45"/>
    </cacheField>
    <cacheField name="Growth of market " numFmtId="9">
      <sharedItems containsSemiMixedTypes="0" containsString="0" containsNumber="1" minValue="-5.9299999999999999E-2" maxValue="3.8199999999999998E-2" count="348">
        <n v="0"/>
        <n v="-6.4000000000000003E-3"/>
        <n v="-4.7999999999999996E-3"/>
        <n v="-5.0000000000000001E-4"/>
        <n v="4.0000000000000001E-3"/>
        <n v="1.6999999999999999E-3"/>
        <n v="-5.4000000000000003E-3"/>
        <n v="6.6E-3"/>
        <n v="4.4000000000000003E-3"/>
        <n v="-2.8999999999999998E-3"/>
        <n v="-4.1999999999999997E-3"/>
        <n v="-1.6999999999999999E-3"/>
        <n v="-2.5999999999999999E-3"/>
        <n v="2.7000000000000001E-3"/>
        <n v="7.1000000000000004E-3"/>
        <n v="-1E-3"/>
        <n v="3.8999999999999998E-3"/>
        <n v="-9.5999999999999992E-3"/>
        <n v="-2.3999999999999998E-3"/>
        <n v="2.0000000000000001E-4"/>
        <n v="7.6E-3"/>
        <n v="2.5999999999999999E-3"/>
        <n v="-1E-4"/>
        <n v="-1.0699999999999999E-2"/>
        <n v="-7.6E-3"/>
        <n v="1.23E-2"/>
        <n v="2E-3"/>
        <n v="-2E-3"/>
        <n v="-4.8999999999999998E-3"/>
        <n v="7.7000000000000002E-3"/>
        <n v="1.55E-2"/>
        <n v="7.9000000000000008E-3"/>
        <n v="2.2000000000000001E-3"/>
        <n v="-3.5000000000000001E-3"/>
        <n v="1.1999999999999999E-3"/>
        <n v="1.2999999999999999E-3"/>
        <n v="1E-4"/>
        <n v="5.0000000000000001E-3"/>
        <n v="1.01E-2"/>
        <n v="2.0999999999999999E-3"/>
        <n v="3.0999999999999999E-3"/>
        <n v="-2.8E-3"/>
        <n v="-7.1000000000000004E-3"/>
        <n v="2.8E-3"/>
        <n v="7.7999999999999996E-3"/>
        <n v="5.9999999999999995E-4"/>
        <n v="4.1000000000000003E-3"/>
        <n v="1.35E-2"/>
        <n v="1.1900000000000001E-2"/>
        <n v="-3.3E-3"/>
        <n v="9.1999999999999998E-3"/>
        <n v="5.1999999999999998E-3"/>
        <n v="-8.9999999999999998E-4"/>
        <n v="8.9999999999999998E-4"/>
        <n v="-8.0000000000000004E-4"/>
        <n v="1.4E-3"/>
        <n v="8.0000000000000002E-3"/>
        <n v="6.3E-3"/>
        <n v="-2.5000000000000001E-3"/>
        <n v="9.4999999999999998E-3"/>
        <n v="1.5699999999999999E-2"/>
        <n v="-6.0000000000000001E-3"/>
        <n v="-2.0999999999999999E-3"/>
        <n v="-5.3E-3"/>
        <n v="9.1000000000000004E-3"/>
        <n v="7.4000000000000003E-3"/>
        <n v="-9.9000000000000008E-3"/>
        <n v="8.2000000000000007E-3"/>
        <n v="5.8999999999999999E-3"/>
        <n v="9.4000000000000004E-3"/>
        <n v="9.7000000000000003E-3"/>
        <n v="-3.2000000000000002E-3"/>
        <n v="-8.3000000000000001E-3"/>
        <n v="-3.0999999999999999E-3"/>
        <n v="-1.9400000000000001E-2"/>
        <n v="-1.04E-2"/>
        <n v="1.46E-2"/>
        <n v="-2.3E-3"/>
        <n v="4.8999999999999998E-3"/>
        <n v="8.5000000000000006E-3"/>
        <n v="-1.2999999999999999E-3"/>
        <n v="-1.5E-3"/>
        <n v="-8.0000000000000002E-3"/>
        <n v="1.2800000000000001E-2"/>
        <n v="4.0000000000000002E-4"/>
        <n v="-6.1000000000000004E-3"/>
        <n v="-5.5999999999999999E-3"/>
        <n v="-7.4999999999999997E-3"/>
        <n v="-1.9599999999999999E-2"/>
        <n v="-5.0000000000000001E-3"/>
        <n v="7.0000000000000001E-3"/>
        <n v="-2.9100000000000001E-2"/>
        <n v="1.6000000000000001E-3"/>
        <n v="-4.1000000000000003E-3"/>
        <n v="1.0800000000000001E-2"/>
        <n v="1.37E-2"/>
        <n v="-1.18E-2"/>
        <n v="-1.6500000000000001E-2"/>
        <n v="1.5599999999999999E-2"/>
        <n v="1.7100000000000001E-2"/>
        <n v="-2.9999999999999997E-4"/>
        <n v="-8.2000000000000007E-3"/>
        <n v="-1.5299999999999999E-2"/>
        <n v="-2.18E-2"/>
        <n v="1.0999999999999999E-2"/>
        <n v="6.8999999999999999E-3"/>
        <n v="-4.0000000000000001E-3"/>
        <n v="8.6E-3"/>
        <n v="-1.1000000000000001E-3"/>
        <n v="-5.9999999999999995E-4"/>
        <n v="8.6999999999999994E-3"/>
        <n v="1.0200000000000001E-2"/>
        <n v="6.7000000000000002E-3"/>
        <n v="-0.01"/>
        <n v="3.8E-3"/>
        <n v="1.0699999999999999E-2"/>
        <n v="2.8999999999999998E-3"/>
        <n v="2.5000000000000001E-3"/>
        <n v="-1.01E-2"/>
        <n v="-7.9000000000000008E-3"/>
        <n v="-2.6599999999999999E-2"/>
        <n v="7.4999999999999997E-3"/>
        <n v="-9.7000000000000003E-3"/>
        <n v="1.3899999999999999E-2"/>
        <n v="1.1599999999999999E-2"/>
        <n v="-1.24E-2"/>
        <n v="-1.7299999999999999E-2"/>
        <n v="1.14E-2"/>
        <n v="8.0999999999999996E-3"/>
        <n v="-1.3100000000000001E-2"/>
        <n v="-3.0599999999999999E-2"/>
        <n v="3.0300000000000001E-2"/>
        <n v="-1.6000000000000001E-3"/>
        <n v="-6.7000000000000002E-3"/>
        <n v="-4.7800000000000002E-2"/>
        <n v="2.53E-2"/>
        <n v="-1.12E-2"/>
        <n v="-6.4999999999999997E-3"/>
        <n v="-2.35E-2"/>
        <n v="2.07E-2"/>
        <n v="1.5299999999999999E-2"/>
        <n v="1.4500000000000001E-2"/>
        <n v="-1.23E-2"/>
        <n v="1.8700000000000001E-2"/>
        <n v="1.84E-2"/>
        <n v="-9.7999999999999997E-3"/>
        <n v="6.0000000000000001E-3"/>
        <n v="0.01"/>
        <n v="-1.9E-3"/>
        <n v="1.18E-2"/>
        <n v="2.1700000000000001E-2"/>
        <n v="-9.4000000000000004E-3"/>
        <n v="-6.1999999999999998E-3"/>
        <n v="-1.2500000000000001E-2"/>
        <n v="1.0500000000000001E-2"/>
        <n v="1.49E-2"/>
        <n v="-1.2699999999999999E-2"/>
        <n v="1.21E-2"/>
        <n v="-2.29E-2"/>
        <n v="2.9999999999999997E-4"/>
        <n v="-1.6299999999999999E-2"/>
        <n v="-3.8E-3"/>
        <n v="-4.4999999999999997E-3"/>
        <n v="-2.2200000000000001E-2"/>
        <n v="2.63E-2"/>
        <n v="-1.1999999999999999E-3"/>
        <n v="-2.6499999999999999E-2"/>
        <n v="2.8899999999999999E-2"/>
        <n v="-5.4999999999999997E-3"/>
        <n v="8.9999999999999993E-3"/>
        <n v="1.1299999999999999E-2"/>
        <n v="1.89E-2"/>
        <n v="-4.5999999999999999E-3"/>
        <n v="-3.7000000000000002E-3"/>
        <n v="6.4000000000000003E-3"/>
        <n v="-9.1999999999999998E-3"/>
        <n v="-1.6799999999999999E-2"/>
        <n v="-2.64E-2"/>
        <n v="-2.7000000000000001E-3"/>
        <n v="-2.1100000000000001E-2"/>
        <n v="-4.4000000000000003E-3"/>
        <n v="3.7000000000000002E-3"/>
        <n v="1.8800000000000001E-2"/>
        <n v="-1.44E-2"/>
        <n v="9.2999999999999992E-3"/>
        <n v="1.1000000000000001E-3"/>
        <n v="-1.8E-3"/>
        <n v="5.3E-3"/>
        <n v="8.8999999999999999E-3"/>
        <n v="5.4000000000000003E-3"/>
        <n v="-5.7000000000000002E-3"/>
        <n v="1.43E-2"/>
        <n v="5.1000000000000004E-3"/>
        <n v="-8.8000000000000005E-3"/>
        <n v="9.5999999999999992E-3"/>
        <n v="1.7299999999999999E-2"/>
        <n v="1.06E-2"/>
        <n v="-4.0000000000000002E-4"/>
        <n v="7.3000000000000001E-3"/>
        <n v="7.1999999999999998E-3"/>
        <n v="6.9999999999999999E-4"/>
        <n v="-1.0999999999999999E-2"/>
        <n v="-1.5100000000000001E-2"/>
        <n v="-4.7000000000000002E-3"/>
        <n v="-1.4E-2"/>
        <n v="2.58E-2"/>
        <n v="-1.2200000000000001E-2"/>
        <n v="-2.0000000000000001E-4"/>
        <n v="9.9000000000000008E-3"/>
        <n v="1.9E-3"/>
        <n v="5.7999999999999996E-3"/>
        <n v="-7.0000000000000001E-3"/>
        <n v="-1.72E-2"/>
        <n v="-1.7999999999999999E-2"/>
        <n v="-8.6999999999999994E-3"/>
        <n v="1.6400000000000001E-2"/>
        <n v="-1.21E-2"/>
        <n v="2.29E-2"/>
        <n v="3.3E-3"/>
        <n v="-4.3E-3"/>
        <n v="-1.49E-2"/>
        <n v="3.0000000000000001E-3"/>
        <n v="8.8000000000000005E-3"/>
        <n v="4.5999999999999999E-3"/>
        <n v="1.2699999999999999E-2"/>
        <n v="-3.3999999999999998E-3"/>
        <n v="3.5999999999999999E-3"/>
        <n v="4.7000000000000002E-3"/>
        <n v="1.78E-2"/>
        <n v="-3.5999999999999999E-3"/>
        <n v="-8.0999999999999996E-3"/>
        <n v="-1.32E-2"/>
        <n v="8.3000000000000001E-3"/>
        <n v="-3.8999999999999998E-3"/>
        <n v="-1.77E-2"/>
        <n v="1.17E-2"/>
        <n v="6.4999999999999997E-3"/>
        <n v="-7.4000000000000003E-3"/>
        <n v="-1.03E-2"/>
        <n v="5.4999999999999997E-3"/>
        <n v="6.1999999999999998E-3"/>
        <n v="-1.61E-2"/>
        <n v="1.38E-2"/>
        <n v="4.7999999999999996E-3"/>
        <n v="-5.1000000000000004E-3"/>
        <n v="2.3999999999999998E-3"/>
        <n v="-9.2999999999999992E-3"/>
        <n v="8.0000000000000004E-4"/>
        <n v="-7.7000000000000002E-3"/>
        <n v="1.6299999999999999E-2"/>
        <n v="5.5999999999999999E-3"/>
        <n v="-6.7999999999999996E-3"/>
        <n v="6.7999999999999996E-3"/>
        <n v="1.5E-3"/>
        <n v="5.7000000000000002E-3"/>
        <n v="8.3999999999999995E-3"/>
        <n v="-1.0200000000000001E-2"/>
        <n v="1E-3"/>
        <n v="6.1000000000000004E-3"/>
        <n v="1.8E-3"/>
        <n v="3.2000000000000002E-3"/>
        <n v="3.3999999999999998E-3"/>
        <n v="5.0000000000000001E-4"/>
        <n v="-8.5000000000000006E-3"/>
        <n v="4.3E-3"/>
        <n v="4.1999999999999997E-3"/>
        <n v="-1.17E-2"/>
        <n v="-6.9999999999999999E-4"/>
        <n v="-1.0500000000000001E-2"/>
        <n v="-5.8999999999999999E-3"/>
        <n v="-1.15E-2"/>
        <n v="-7.1999999999999998E-3"/>
        <n v="-2.2000000000000001E-3"/>
        <n v="-1.34E-2"/>
        <n v="-1.3899999999999999E-2"/>
        <n v="4.4999999999999997E-3"/>
        <n v="1.04E-2"/>
        <n v="1.29E-2"/>
        <n v="-1.41E-2"/>
        <n v="-6.8999999999999999E-3"/>
        <n v="-9.1000000000000004E-3"/>
        <n v="-2.0899999999999998E-2"/>
        <n v="1.7999999999999999E-2"/>
        <n v="-1.11E-2"/>
        <n v="1.6199999999999999E-2"/>
        <n v="-1.0800000000000001E-2"/>
        <n v="-1.55E-2"/>
        <n v="-9.4999999999999998E-3"/>
        <n v="3.2500000000000001E-2"/>
        <n v="-5.9299999999999999E-2"/>
        <n v="3.3599999999999998E-2"/>
        <n v="2.0500000000000001E-2"/>
        <n v="-1.4E-3"/>
        <n v="3.5000000000000001E-3"/>
        <n v="-1.09E-2"/>
        <n v="1.7600000000000001E-2"/>
        <n v="-2.6800000000000001E-2"/>
        <n v="1.6500000000000001E-2"/>
        <n v="1.4800000000000001E-2"/>
        <n v="-2.12E-2"/>
        <n v="-8.8999999999999999E-3"/>
        <n v="-8.9999999999999993E-3"/>
        <n v="1.12E-2"/>
        <n v="-1.1599999999999999E-2"/>
        <n v="-1.3599999999999999E-2"/>
        <n v="2.3900000000000001E-2"/>
        <n v="1.32E-2"/>
        <n v="9.7999999999999997E-3"/>
        <n v="-1.35E-2"/>
        <n v="-1.52E-2"/>
        <n v="-1.6199999999999999E-2"/>
        <n v="-1.47E-2"/>
        <n v="-1.37E-2"/>
        <n v="-1.14E-2"/>
        <n v="1.11E-2"/>
        <n v="-5.1999999999999998E-3"/>
        <n v="-1.06E-2"/>
        <n v="-1.8599999999999998E-2"/>
        <n v="1.15E-2"/>
        <n v="1.24E-2"/>
        <n v="-1.4999999999999999E-2"/>
        <n v="-3.2399999999999998E-2"/>
        <n v="1.6899999999999998E-2"/>
        <n v="1.9199999999999998E-2"/>
        <n v="2.1899999999999999E-2"/>
        <n v="1.77E-2"/>
        <n v="-8.6E-3"/>
        <n v="1.2E-2"/>
        <n v="-5.7999999999999996E-3"/>
        <n v="3.8199999999999998E-2"/>
        <n v="1.6E-2"/>
        <n v="-3.0000000000000001E-3"/>
        <n v="-6.3E-3"/>
        <n v="-6.6E-3"/>
        <n v="2.3E-3"/>
        <n v="1.03E-2"/>
        <n v="-1.38E-2"/>
        <n v="2.5499999999999998E-2"/>
        <n v="-1.2999999999999999E-2"/>
        <n v="-2.06E-2"/>
        <n v="-3.2599999999999997E-2"/>
        <n v="-2.5999999999999999E-2"/>
        <n v="1.72E-2"/>
        <n v="-2.1399999999999999E-2"/>
        <n v="3.78E-2"/>
        <n v="-8.3999999999999995E-3"/>
        <n v="-1.83E-2"/>
        <n v="1.9900000000000001E-2"/>
      </sharedItems>
      <fieldGroup base="4">
        <rangePr startNum="-5.9299999999999999E-2" endNum="3.8199999999999998E-2" groupInterval="0.01"/>
        <groupItems count="12">
          <s v="&lt;-0.0593"/>
          <s v="-0.0593--0.0493"/>
          <s v="-0.0493--0.0393"/>
          <s v="-0.0393--0.0293"/>
          <s v="-0.0293--0.0193"/>
          <s v="-0.0193--0.0093"/>
          <s v="-0.0093-0.000700000000000004"/>
          <s v="0.000699999999999999-0.0107"/>
          <s v="0.0107-0.0207"/>
          <s v="0.0207-0.0307"/>
          <s v="0.0307-0.0407"/>
          <s v="&gt;0.0407"/>
        </groupItems>
      </fieldGroup>
    </cacheField>
    <cacheField name="Growth of HUL" numFmtId="9">
      <sharedItems containsSemiMixedTypes="0" containsString="0" containsNumber="1" minValue="-7.3999999999999996E-2" maxValue="5.96E-2"/>
    </cacheField>
    <cacheField name="Quarters" numFmtId="0" databaseField="0">
      <fieldGroup base="0">
        <rangePr groupBy="quarters" startDate="2021-06-15T00:00:00" endDate="2026-06-13T00:00:00"/>
        <groupItems count="6">
          <s v="&lt;15-06-2021"/>
          <s v="Qtr1"/>
          <s v="Qtr2"/>
          <s v="Qtr3"/>
          <s v="Qtr4"/>
          <s v="&gt;13-06-2026"/>
        </groupItems>
      </fieldGroup>
    </cacheField>
    <cacheField name="Years" numFmtId="0" databaseField="0">
      <fieldGroup base="0">
        <rangePr groupBy="years" startDate="2021-06-15T00:00:00" endDate="2026-06-13T00:00:00"/>
        <groupItems count="8">
          <s v="&lt;15-06-2021"/>
          <s v="2021"/>
          <s v="2022"/>
          <s v="2023"/>
          <s v="2024"/>
          <s v="2025"/>
          <s v="2026"/>
          <s v="&gt;13-06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7">
  <r>
    <d v="2021-06-15T00:00:00"/>
    <x v="0"/>
    <x v="0"/>
  </r>
  <r>
    <d v="2021-06-16T00:00:00"/>
    <x v="1"/>
    <x v="1"/>
  </r>
  <r>
    <d v="2021-06-17T00:00:00"/>
    <x v="2"/>
    <x v="2"/>
  </r>
  <r>
    <d v="2021-06-18T00:00:00"/>
    <x v="3"/>
    <x v="3"/>
  </r>
  <r>
    <d v="2021-06-21T00:00:00"/>
    <x v="4"/>
    <x v="4"/>
  </r>
  <r>
    <d v="2021-06-22T00:00:00"/>
    <x v="5"/>
    <x v="5"/>
  </r>
  <r>
    <d v="2021-06-23T00:00:00"/>
    <x v="6"/>
    <x v="6"/>
  </r>
  <r>
    <d v="2021-06-24T00:00:00"/>
    <x v="7"/>
    <x v="7"/>
  </r>
  <r>
    <d v="2021-06-25T00:00:00"/>
    <x v="8"/>
    <x v="8"/>
  </r>
  <r>
    <d v="2021-06-28T00:00:00"/>
    <x v="9"/>
    <x v="9"/>
  </r>
  <r>
    <d v="2021-06-29T00:00:00"/>
    <x v="10"/>
    <x v="10"/>
  </r>
  <r>
    <d v="2021-06-30T00:00:00"/>
    <x v="11"/>
    <x v="11"/>
  </r>
  <r>
    <d v="2021-07-01T00:00:00"/>
    <x v="12"/>
    <x v="12"/>
  </r>
  <r>
    <d v="2021-07-02T00:00:00"/>
    <x v="13"/>
    <x v="13"/>
  </r>
  <r>
    <d v="2021-07-05T00:00:00"/>
    <x v="14"/>
    <x v="9"/>
  </r>
  <r>
    <d v="2021-07-06T00:00:00"/>
    <x v="15"/>
    <x v="14"/>
  </r>
  <r>
    <d v="2021-07-07T00:00:00"/>
    <x v="16"/>
    <x v="15"/>
  </r>
  <r>
    <d v="2021-07-08T00:00:00"/>
    <x v="17"/>
    <x v="16"/>
  </r>
  <r>
    <d v="2021-07-09T00:00:00"/>
    <x v="18"/>
    <x v="17"/>
  </r>
  <r>
    <d v="2021-07-12T00:00:00"/>
    <x v="19"/>
    <x v="18"/>
  </r>
  <r>
    <d v="2021-07-13T00:00:00"/>
    <x v="20"/>
    <x v="18"/>
  </r>
  <r>
    <d v="2021-07-14T00:00:00"/>
    <x v="21"/>
    <x v="19"/>
  </r>
  <r>
    <d v="2021-07-15T00:00:00"/>
    <x v="22"/>
    <x v="20"/>
  </r>
  <r>
    <d v="2021-07-16T00:00:00"/>
    <x v="23"/>
    <x v="21"/>
  </r>
  <r>
    <d v="2021-07-19T00:00:00"/>
    <x v="24"/>
    <x v="22"/>
  </r>
  <r>
    <d v="2021-07-20T00:00:00"/>
    <x v="25"/>
    <x v="23"/>
  </r>
  <r>
    <d v="2021-07-22T00:00:00"/>
    <x v="26"/>
    <x v="24"/>
  </r>
  <r>
    <d v="2021-07-23T00:00:00"/>
    <x v="27"/>
    <x v="25"/>
  </r>
  <r>
    <d v="2021-07-26T00:00:00"/>
    <x v="28"/>
    <x v="26"/>
  </r>
  <r>
    <d v="2021-07-27T00:00:00"/>
    <x v="29"/>
    <x v="27"/>
  </r>
  <r>
    <d v="2021-07-28T00:00:00"/>
    <x v="30"/>
    <x v="28"/>
  </r>
  <r>
    <d v="2021-07-29T00:00:00"/>
    <x v="31"/>
    <x v="29"/>
  </r>
  <r>
    <d v="2021-07-30T00:00:00"/>
    <x v="32"/>
    <x v="30"/>
  </r>
  <r>
    <d v="2021-08-02T00:00:00"/>
    <x v="33"/>
    <x v="31"/>
  </r>
  <r>
    <d v="2021-08-03T00:00:00"/>
    <x v="34"/>
    <x v="32"/>
  </r>
  <r>
    <d v="2021-08-04T00:00:00"/>
    <x v="35"/>
    <x v="33"/>
  </r>
  <r>
    <d v="2021-08-05T00:00:00"/>
    <x v="36"/>
    <x v="34"/>
  </r>
  <r>
    <d v="2021-08-06T00:00:00"/>
    <x v="37"/>
    <x v="35"/>
  </r>
  <r>
    <d v="2021-08-09T00:00:00"/>
    <x v="38"/>
    <x v="36"/>
  </r>
  <r>
    <d v="2021-08-10T00:00:00"/>
    <x v="39"/>
    <x v="37"/>
  </r>
  <r>
    <d v="2021-08-11T00:00:00"/>
    <x v="40"/>
    <x v="38"/>
  </r>
  <r>
    <d v="2021-08-12T00:00:00"/>
    <x v="41"/>
    <x v="39"/>
  </r>
  <r>
    <d v="2021-08-13T00:00:00"/>
    <x v="42"/>
    <x v="40"/>
  </r>
  <r>
    <d v="2021-08-16T00:00:00"/>
    <x v="43"/>
    <x v="41"/>
  </r>
  <r>
    <d v="2021-08-17T00:00:00"/>
    <x v="44"/>
    <x v="42"/>
  </r>
  <r>
    <d v="2021-08-18T00:00:00"/>
    <x v="45"/>
    <x v="43"/>
  </r>
  <r>
    <d v="2021-08-20T00:00:00"/>
    <x v="46"/>
    <x v="44"/>
  </r>
  <r>
    <d v="2021-08-23T00:00:00"/>
    <x v="47"/>
    <x v="45"/>
  </r>
  <r>
    <d v="2021-08-24T00:00:00"/>
    <x v="48"/>
    <x v="46"/>
  </r>
  <r>
    <d v="2021-08-25T00:00:00"/>
    <x v="49"/>
    <x v="47"/>
  </r>
  <r>
    <d v="2021-08-26T00:00:00"/>
    <x v="50"/>
    <x v="28"/>
  </r>
  <r>
    <d v="2021-08-27T00:00:00"/>
    <x v="51"/>
    <x v="48"/>
  </r>
  <r>
    <d v="2021-08-30T00:00:00"/>
    <x v="52"/>
    <x v="38"/>
  </r>
  <r>
    <d v="2021-08-31T00:00:00"/>
    <x v="53"/>
    <x v="49"/>
  </r>
  <r>
    <d v="2021-09-01T00:00:00"/>
    <x v="54"/>
    <x v="50"/>
  </r>
  <r>
    <d v="2021-09-02T00:00:00"/>
    <x v="55"/>
    <x v="51"/>
  </r>
  <r>
    <d v="2021-09-03T00:00:00"/>
    <x v="56"/>
    <x v="52"/>
  </r>
  <r>
    <d v="2021-09-06T00:00:00"/>
    <x v="57"/>
    <x v="53"/>
  </r>
  <r>
    <d v="2021-09-07T00:00:00"/>
    <x v="58"/>
    <x v="20"/>
  </r>
  <r>
    <d v="2021-09-08T00:00:00"/>
    <x v="59"/>
    <x v="54"/>
  </r>
  <r>
    <d v="2021-09-09T00:00:00"/>
    <x v="60"/>
    <x v="55"/>
  </r>
  <r>
    <d v="2021-09-13T00:00:00"/>
    <x v="61"/>
    <x v="56"/>
  </r>
  <r>
    <d v="2021-09-14T00:00:00"/>
    <x v="62"/>
    <x v="11"/>
  </r>
  <r>
    <d v="2021-09-15T00:00:00"/>
    <x v="63"/>
    <x v="9"/>
  </r>
  <r>
    <d v="2021-09-16T00:00:00"/>
    <x v="64"/>
    <x v="57"/>
  </r>
  <r>
    <d v="2021-09-17T00:00:00"/>
    <x v="65"/>
    <x v="58"/>
  </r>
  <r>
    <d v="2021-09-20T00:00:00"/>
    <x v="66"/>
    <x v="59"/>
  </r>
  <r>
    <d v="2021-09-21T00:00:00"/>
    <x v="67"/>
    <x v="48"/>
  </r>
  <r>
    <d v="2021-09-22T00:00:00"/>
    <x v="68"/>
    <x v="60"/>
  </r>
  <r>
    <d v="2021-09-23T00:00:00"/>
    <x v="69"/>
    <x v="61"/>
  </r>
  <r>
    <d v="2021-09-24T00:00:00"/>
    <x v="70"/>
    <x v="62"/>
  </r>
  <r>
    <d v="2021-09-27T00:00:00"/>
    <x v="71"/>
    <x v="63"/>
  </r>
  <r>
    <d v="2021-09-28T00:00:00"/>
    <x v="72"/>
    <x v="64"/>
  </r>
  <r>
    <d v="2021-09-29T00:00:00"/>
    <x v="73"/>
    <x v="65"/>
  </r>
  <r>
    <d v="2021-09-30T00:00:00"/>
    <x v="74"/>
    <x v="66"/>
  </r>
  <r>
    <d v="2021-10-01T00:00:00"/>
    <x v="75"/>
    <x v="39"/>
  </r>
  <r>
    <d v="2021-10-04T00:00:00"/>
    <x v="76"/>
    <x v="67"/>
  </r>
  <r>
    <d v="2021-10-05T00:00:00"/>
    <x v="77"/>
    <x v="54"/>
  </r>
  <r>
    <d v="2021-10-06T00:00:00"/>
    <x v="78"/>
    <x v="68"/>
  </r>
  <r>
    <d v="2021-10-07T00:00:00"/>
    <x v="79"/>
    <x v="69"/>
  </r>
  <r>
    <d v="2021-10-08T00:00:00"/>
    <x v="80"/>
    <x v="70"/>
  </r>
  <r>
    <d v="2021-10-11T00:00:00"/>
    <x v="81"/>
    <x v="71"/>
  </r>
  <r>
    <d v="2021-10-12T00:00:00"/>
    <x v="82"/>
    <x v="72"/>
  </r>
  <r>
    <d v="2021-10-13T00:00:00"/>
    <x v="83"/>
    <x v="70"/>
  </r>
  <r>
    <d v="2021-10-14T00:00:00"/>
    <x v="84"/>
    <x v="73"/>
  </r>
  <r>
    <d v="2021-10-18T00:00:00"/>
    <x v="85"/>
    <x v="74"/>
  </r>
  <r>
    <d v="2021-10-19T00:00:00"/>
    <x v="86"/>
    <x v="75"/>
  </r>
  <r>
    <d v="2021-10-20T00:00:00"/>
    <x v="87"/>
    <x v="76"/>
  </r>
  <r>
    <d v="2021-10-21T00:00:00"/>
    <x v="88"/>
    <x v="77"/>
  </r>
  <r>
    <d v="2021-10-22T00:00:00"/>
    <x v="89"/>
    <x v="78"/>
  </r>
  <r>
    <d v="2021-10-25T00:00:00"/>
    <x v="90"/>
    <x v="79"/>
  </r>
  <r>
    <d v="2021-10-26T00:00:00"/>
    <x v="91"/>
    <x v="80"/>
  </r>
  <r>
    <d v="2021-10-27T00:00:00"/>
    <x v="92"/>
    <x v="81"/>
  </r>
  <r>
    <d v="2021-10-28T00:00:00"/>
    <x v="93"/>
    <x v="82"/>
  </r>
  <r>
    <d v="2021-10-29T00:00:00"/>
    <x v="94"/>
    <x v="83"/>
  </r>
  <r>
    <d v="2021-11-01T00:00:00"/>
    <x v="95"/>
    <x v="84"/>
  </r>
  <r>
    <d v="2021-11-02T00:00:00"/>
    <x v="96"/>
    <x v="85"/>
  </r>
  <r>
    <d v="2021-11-03T00:00:00"/>
    <x v="97"/>
    <x v="86"/>
  </r>
  <r>
    <d v="2021-11-04T00:00:00"/>
    <x v="98"/>
    <x v="87"/>
  </r>
  <r>
    <d v="2021-11-08T00:00:00"/>
    <x v="99"/>
    <x v="15"/>
  </r>
  <r>
    <d v="2021-11-09T00:00:00"/>
    <x v="100"/>
    <x v="88"/>
  </r>
  <r>
    <d v="2021-11-10T00:00:00"/>
    <x v="101"/>
    <x v="62"/>
  </r>
  <r>
    <d v="2021-11-11T00:00:00"/>
    <x v="102"/>
    <x v="89"/>
  </r>
  <r>
    <d v="2021-11-12T00:00:00"/>
    <x v="103"/>
    <x v="90"/>
  </r>
  <r>
    <d v="2021-11-15T00:00:00"/>
    <x v="104"/>
    <x v="91"/>
  </r>
  <r>
    <d v="2021-11-16T00:00:00"/>
    <x v="105"/>
    <x v="92"/>
  </r>
  <r>
    <d v="2021-11-17T00:00:00"/>
    <x v="106"/>
    <x v="93"/>
  </r>
  <r>
    <d v="2021-11-18T00:00:00"/>
    <x v="107"/>
    <x v="78"/>
  </r>
  <r>
    <d v="2021-11-22T00:00:00"/>
    <x v="108"/>
    <x v="94"/>
  </r>
  <r>
    <d v="2021-11-23T00:00:00"/>
    <x v="109"/>
    <x v="95"/>
  </r>
  <r>
    <d v="2021-11-24T00:00:00"/>
    <x v="110"/>
    <x v="96"/>
  </r>
  <r>
    <d v="2021-11-25T00:00:00"/>
    <x v="111"/>
    <x v="97"/>
  </r>
  <r>
    <d v="2021-11-26T00:00:00"/>
    <x v="112"/>
    <x v="98"/>
  </r>
  <r>
    <d v="2021-11-29T00:00:00"/>
    <x v="113"/>
    <x v="99"/>
  </r>
  <r>
    <d v="2021-11-30T00:00:00"/>
    <x v="114"/>
    <x v="100"/>
  </r>
  <r>
    <d v="2021-12-01T00:00:00"/>
    <x v="115"/>
    <x v="101"/>
  </r>
  <r>
    <d v="2021-12-02T00:00:00"/>
    <x v="116"/>
    <x v="102"/>
  </r>
  <r>
    <d v="2021-12-03T00:00:00"/>
    <x v="117"/>
    <x v="58"/>
  </r>
  <r>
    <d v="2021-12-06T00:00:00"/>
    <x v="118"/>
    <x v="103"/>
  </r>
  <r>
    <d v="2021-12-07T00:00:00"/>
    <x v="119"/>
    <x v="104"/>
  </r>
  <r>
    <d v="2021-12-08T00:00:00"/>
    <x v="120"/>
    <x v="91"/>
  </r>
  <r>
    <d v="2021-12-09T00:00:00"/>
    <x v="121"/>
    <x v="46"/>
  </r>
  <r>
    <d v="2021-12-10T00:00:00"/>
    <x v="122"/>
    <x v="18"/>
  </r>
  <r>
    <d v="2021-12-13T00:00:00"/>
    <x v="123"/>
    <x v="105"/>
  </r>
  <r>
    <d v="2021-12-14T00:00:00"/>
    <x v="124"/>
    <x v="66"/>
  </r>
  <r>
    <d v="2021-12-15T00:00:00"/>
    <x v="125"/>
    <x v="73"/>
  </r>
  <r>
    <d v="2021-12-16T00:00:00"/>
    <x v="126"/>
    <x v="106"/>
  </r>
  <r>
    <d v="2021-12-17T00:00:00"/>
    <x v="127"/>
    <x v="107"/>
  </r>
  <r>
    <d v="2021-12-20T00:00:00"/>
    <x v="128"/>
    <x v="108"/>
  </r>
  <r>
    <d v="2021-12-21T00:00:00"/>
    <x v="129"/>
    <x v="74"/>
  </r>
  <r>
    <d v="2021-12-22T00:00:00"/>
    <x v="130"/>
    <x v="21"/>
  </r>
  <r>
    <d v="2021-12-23T00:00:00"/>
    <x v="131"/>
    <x v="109"/>
  </r>
  <r>
    <d v="2021-12-24T00:00:00"/>
    <x v="132"/>
    <x v="80"/>
  </r>
  <r>
    <d v="2021-12-27T00:00:00"/>
    <x v="133"/>
    <x v="71"/>
  </r>
  <r>
    <d v="2021-12-28T00:00:00"/>
    <x v="134"/>
    <x v="110"/>
  </r>
  <r>
    <d v="2021-12-29T00:00:00"/>
    <x v="135"/>
    <x v="20"/>
  </r>
  <r>
    <d v="2021-12-30T00:00:00"/>
    <x v="136"/>
    <x v="28"/>
  </r>
  <r>
    <d v="2021-12-31T00:00:00"/>
    <x v="137"/>
    <x v="111"/>
  </r>
  <r>
    <d v="2022-01-03T00:00:00"/>
    <x v="138"/>
    <x v="112"/>
  </r>
  <r>
    <d v="2022-01-04T00:00:00"/>
    <x v="139"/>
    <x v="113"/>
  </r>
  <r>
    <d v="2022-01-05T00:00:00"/>
    <x v="140"/>
    <x v="66"/>
  </r>
  <r>
    <d v="2022-01-06T00:00:00"/>
    <x v="141"/>
    <x v="114"/>
  </r>
  <r>
    <d v="2022-01-07T00:00:00"/>
    <x v="142"/>
    <x v="115"/>
  </r>
  <r>
    <d v="2022-01-10T00:00:00"/>
    <x v="143"/>
    <x v="116"/>
  </r>
  <r>
    <d v="2022-01-11T00:00:00"/>
    <x v="144"/>
    <x v="117"/>
  </r>
  <r>
    <d v="2022-01-12T00:00:00"/>
    <x v="145"/>
    <x v="118"/>
  </r>
  <r>
    <d v="2022-01-13T00:00:00"/>
    <x v="146"/>
    <x v="119"/>
  </r>
  <r>
    <d v="2022-01-14T00:00:00"/>
    <x v="147"/>
    <x v="120"/>
  </r>
  <r>
    <d v="2022-01-17T00:00:00"/>
    <x v="148"/>
    <x v="23"/>
  </r>
  <r>
    <d v="2022-01-18T00:00:00"/>
    <x v="149"/>
    <x v="25"/>
  </r>
  <r>
    <d v="2022-01-19T00:00:00"/>
    <x v="150"/>
    <x v="121"/>
  </r>
  <r>
    <d v="2022-01-20T00:00:00"/>
    <x v="151"/>
    <x v="122"/>
  </r>
  <r>
    <d v="2022-01-21T00:00:00"/>
    <x v="152"/>
    <x v="123"/>
  </r>
  <r>
    <d v="2022-01-24T00:00:00"/>
    <x v="153"/>
    <x v="124"/>
  </r>
  <r>
    <d v="2022-01-25T00:00:00"/>
    <x v="154"/>
    <x v="125"/>
  </r>
  <r>
    <d v="2022-01-27T00:00:00"/>
    <x v="155"/>
    <x v="16"/>
  </r>
  <r>
    <d v="2022-01-28T00:00:00"/>
    <x v="156"/>
    <x v="100"/>
  </r>
  <r>
    <d v="2022-01-31T00:00:00"/>
    <x v="157"/>
    <x v="126"/>
  </r>
  <r>
    <d v="2022-02-01T00:00:00"/>
    <x v="158"/>
    <x v="127"/>
  </r>
  <r>
    <d v="2022-02-02T00:00:00"/>
    <x v="159"/>
    <x v="128"/>
  </r>
  <r>
    <d v="2022-02-03T00:00:00"/>
    <x v="160"/>
    <x v="62"/>
  </r>
  <r>
    <d v="2022-02-04T00:00:00"/>
    <x v="161"/>
    <x v="15"/>
  </r>
  <r>
    <d v="2022-02-07T00:00:00"/>
    <x v="162"/>
    <x v="129"/>
  </r>
  <r>
    <d v="2022-02-08T00:00:00"/>
    <x v="163"/>
    <x v="130"/>
  </r>
  <r>
    <d v="2022-02-09T00:00:00"/>
    <x v="130"/>
    <x v="35"/>
  </r>
  <r>
    <d v="2022-02-10T00:00:00"/>
    <x v="164"/>
    <x v="95"/>
  </r>
  <r>
    <d v="2022-02-11T00:00:00"/>
    <x v="165"/>
    <x v="70"/>
  </r>
  <r>
    <d v="2022-02-14T00:00:00"/>
    <x v="166"/>
    <x v="131"/>
  </r>
  <r>
    <d v="2022-02-15T00:00:00"/>
    <x v="167"/>
    <x v="132"/>
  </r>
  <r>
    <d v="2022-02-16T00:00:00"/>
    <x v="168"/>
    <x v="80"/>
  </r>
  <r>
    <d v="2022-02-17T00:00:00"/>
    <x v="169"/>
    <x v="133"/>
  </r>
  <r>
    <d v="2022-02-18T00:00:00"/>
    <x v="170"/>
    <x v="134"/>
  </r>
  <r>
    <d v="2022-02-21T00:00:00"/>
    <x v="171"/>
    <x v="135"/>
  </r>
  <r>
    <d v="2022-02-22T00:00:00"/>
    <x v="172"/>
    <x v="97"/>
  </r>
  <r>
    <d v="2022-02-23T00:00:00"/>
    <x v="173"/>
    <x v="136"/>
  </r>
  <r>
    <d v="2022-02-24T00:00:00"/>
    <x v="174"/>
    <x v="137"/>
  </r>
  <r>
    <d v="2022-02-25T00:00:00"/>
    <x v="175"/>
    <x v="88"/>
  </r>
  <r>
    <d v="2022-02-28T00:00:00"/>
    <x v="176"/>
    <x v="138"/>
  </r>
  <r>
    <d v="2022-03-02T00:00:00"/>
    <x v="177"/>
    <x v="14"/>
  </r>
  <r>
    <d v="2022-03-03T00:00:00"/>
    <x v="178"/>
    <x v="139"/>
  </r>
  <r>
    <d v="2022-03-04T00:00:00"/>
    <x v="179"/>
    <x v="140"/>
  </r>
  <r>
    <d v="2022-03-07T00:00:00"/>
    <x v="180"/>
    <x v="141"/>
  </r>
  <r>
    <d v="2022-03-08T00:00:00"/>
    <x v="181"/>
    <x v="142"/>
  </r>
  <r>
    <d v="2022-03-09T00:00:00"/>
    <x v="182"/>
    <x v="143"/>
  </r>
  <r>
    <d v="2022-03-10T00:00:00"/>
    <x v="183"/>
    <x v="144"/>
  </r>
  <r>
    <d v="2022-03-11T00:00:00"/>
    <x v="184"/>
    <x v="22"/>
  </r>
  <r>
    <d v="2022-03-14T00:00:00"/>
    <x v="185"/>
    <x v="145"/>
  </r>
  <r>
    <d v="2022-03-15T00:00:00"/>
    <x v="186"/>
    <x v="146"/>
  </r>
  <r>
    <d v="2022-03-16T00:00:00"/>
    <x v="187"/>
    <x v="147"/>
  </r>
  <r>
    <d v="2022-03-17T00:00:00"/>
    <x v="188"/>
    <x v="148"/>
  </r>
  <r>
    <d v="2022-03-21T00:00:00"/>
    <x v="189"/>
    <x v="149"/>
  </r>
  <r>
    <d v="2022-03-22T00:00:00"/>
    <x v="190"/>
    <x v="150"/>
  </r>
  <r>
    <d v="2022-03-23T00:00:00"/>
    <x v="191"/>
    <x v="92"/>
  </r>
  <r>
    <d v="2022-03-24T00:00:00"/>
    <x v="192"/>
    <x v="93"/>
  </r>
  <r>
    <d v="2022-03-25T00:00:00"/>
    <x v="193"/>
    <x v="67"/>
  </r>
  <r>
    <d v="2022-03-28T00:00:00"/>
    <x v="194"/>
    <x v="151"/>
  </r>
  <r>
    <d v="2022-03-29T00:00:00"/>
    <x v="195"/>
    <x v="152"/>
  </r>
  <r>
    <d v="2022-03-30T00:00:00"/>
    <x v="196"/>
    <x v="153"/>
  </r>
  <r>
    <d v="2022-03-31T00:00:00"/>
    <x v="197"/>
    <x v="154"/>
  </r>
  <r>
    <d v="2022-04-01T00:00:00"/>
    <x v="198"/>
    <x v="148"/>
  </r>
  <r>
    <d v="2022-04-04T00:00:00"/>
    <x v="199"/>
    <x v="155"/>
  </r>
  <r>
    <d v="2022-04-05T00:00:00"/>
    <x v="200"/>
    <x v="64"/>
  </r>
  <r>
    <d v="2022-04-06T00:00:00"/>
    <x v="201"/>
    <x v="73"/>
  </r>
  <r>
    <d v="2022-04-07T00:00:00"/>
    <x v="202"/>
    <x v="156"/>
  </r>
  <r>
    <d v="2022-04-08T00:00:00"/>
    <x v="203"/>
    <x v="54"/>
  </r>
  <r>
    <d v="2022-04-11T00:00:00"/>
    <x v="204"/>
    <x v="157"/>
  </r>
  <r>
    <d v="2022-04-12T00:00:00"/>
    <x v="205"/>
    <x v="65"/>
  </r>
  <r>
    <d v="2022-04-13T00:00:00"/>
    <x v="206"/>
    <x v="158"/>
  </r>
  <r>
    <d v="2022-04-18T00:00:00"/>
    <x v="207"/>
    <x v="101"/>
  </r>
  <r>
    <d v="2022-04-19T00:00:00"/>
    <x v="208"/>
    <x v="159"/>
  </r>
  <r>
    <d v="2022-04-20T00:00:00"/>
    <x v="209"/>
    <x v="160"/>
  </r>
  <r>
    <d v="2022-04-21T00:00:00"/>
    <x v="210"/>
    <x v="161"/>
  </r>
  <r>
    <d v="2022-04-22T00:00:00"/>
    <x v="211"/>
    <x v="162"/>
  </r>
  <r>
    <d v="2022-04-25T00:00:00"/>
    <x v="212"/>
    <x v="52"/>
  </r>
  <r>
    <d v="2022-04-26T00:00:00"/>
    <x v="213"/>
    <x v="163"/>
  </r>
  <r>
    <d v="2022-04-27T00:00:00"/>
    <x v="214"/>
    <x v="164"/>
  </r>
  <r>
    <d v="2022-04-28T00:00:00"/>
    <x v="215"/>
    <x v="165"/>
  </r>
  <r>
    <d v="2022-04-29T00:00:00"/>
    <x v="216"/>
    <x v="86"/>
  </r>
  <r>
    <d v="2022-05-02T00:00:00"/>
    <x v="217"/>
    <x v="166"/>
  </r>
  <r>
    <d v="2022-05-04T00:00:00"/>
    <x v="218"/>
    <x v="167"/>
  </r>
  <r>
    <d v="2022-05-05T00:00:00"/>
    <x v="219"/>
    <x v="168"/>
  </r>
  <r>
    <d v="2022-05-06T00:00:00"/>
    <x v="220"/>
    <x v="169"/>
  </r>
  <r>
    <d v="2022-05-09T00:00:00"/>
    <x v="221"/>
    <x v="170"/>
  </r>
  <r>
    <d v="2022-05-10T00:00:00"/>
    <x v="222"/>
    <x v="171"/>
  </r>
  <r>
    <d v="2022-05-11T00:00:00"/>
    <x v="223"/>
    <x v="172"/>
  </r>
  <r>
    <d v="2022-05-12T00:00:00"/>
    <x v="224"/>
    <x v="173"/>
  </r>
  <r>
    <d v="2022-05-13T00:00:00"/>
    <x v="225"/>
    <x v="174"/>
  </r>
  <r>
    <d v="2022-05-16T00:00:00"/>
    <x v="226"/>
    <x v="175"/>
  </r>
  <r>
    <d v="2022-05-17T00:00:00"/>
    <x v="227"/>
    <x v="176"/>
  </r>
  <r>
    <d v="2022-05-18T00:00:00"/>
    <x v="228"/>
    <x v="177"/>
  </r>
  <r>
    <d v="2022-05-19T00:00:00"/>
    <x v="229"/>
    <x v="178"/>
  </r>
  <r>
    <d v="2022-05-20T00:00:00"/>
    <x v="230"/>
    <x v="179"/>
  </r>
  <r>
    <d v="2022-05-23T00:00:00"/>
    <x v="231"/>
    <x v="32"/>
  </r>
  <r>
    <d v="2022-05-24T00:00:00"/>
    <x v="232"/>
    <x v="180"/>
  </r>
  <r>
    <d v="2022-05-25T00:00:00"/>
    <x v="233"/>
    <x v="181"/>
  </r>
  <r>
    <d v="2022-05-26T00:00:00"/>
    <x v="234"/>
    <x v="169"/>
  </r>
  <r>
    <d v="2022-05-27T00:00:00"/>
    <x v="235"/>
    <x v="182"/>
  </r>
  <r>
    <d v="2022-05-30T00:00:00"/>
    <x v="236"/>
    <x v="183"/>
  </r>
  <r>
    <d v="2022-05-31T00:00:00"/>
    <x v="237"/>
    <x v="184"/>
  </r>
  <r>
    <d v="2022-06-01T00:00:00"/>
    <x v="238"/>
    <x v="185"/>
  </r>
  <r>
    <d v="2022-06-02T00:00:00"/>
    <x v="239"/>
    <x v="146"/>
  </r>
  <r>
    <d v="2022-06-03T00:00:00"/>
    <x v="240"/>
    <x v="186"/>
  </r>
  <r>
    <d v="2022-06-06T00:00:00"/>
    <x v="241"/>
    <x v="187"/>
  </r>
  <r>
    <d v="2022-06-07T00:00:00"/>
    <x v="242"/>
    <x v="188"/>
  </r>
  <r>
    <d v="2022-06-08T00:00:00"/>
    <x v="243"/>
    <x v="67"/>
  </r>
  <r>
    <d v="2022-06-09T00:00:00"/>
    <x v="244"/>
    <x v="189"/>
  </r>
  <r>
    <d v="2022-06-10T00:00:00"/>
    <x v="245"/>
    <x v="190"/>
  </r>
  <r>
    <d v="2022-06-13T00:00:00"/>
    <x v="246"/>
    <x v="117"/>
  </r>
  <r>
    <d v="2022-06-14T00:00:00"/>
    <x v="247"/>
    <x v="191"/>
  </r>
  <r>
    <d v="2022-06-15T00:00:00"/>
    <x v="248"/>
    <x v="192"/>
  </r>
  <r>
    <d v="2022-06-16T00:00:00"/>
    <x v="249"/>
    <x v="193"/>
  </r>
  <r>
    <d v="2022-06-17T00:00:00"/>
    <x v="250"/>
    <x v="194"/>
  </r>
  <r>
    <d v="2022-06-20T00:00:00"/>
    <x v="251"/>
    <x v="195"/>
  </r>
  <r>
    <d v="2022-06-21T00:00:00"/>
    <x v="252"/>
    <x v="2"/>
  </r>
  <r>
    <d v="2022-06-22T00:00:00"/>
    <x v="253"/>
    <x v="20"/>
  </r>
  <r>
    <d v="2022-06-23T00:00:00"/>
    <x v="254"/>
    <x v="196"/>
  </r>
  <r>
    <d v="2022-06-24T00:00:00"/>
    <x v="255"/>
    <x v="197"/>
  </r>
  <r>
    <d v="2022-06-27T00:00:00"/>
    <x v="256"/>
    <x v="198"/>
  </r>
  <r>
    <d v="2022-06-28T00:00:00"/>
    <x v="257"/>
    <x v="199"/>
  </r>
  <r>
    <d v="2022-06-29T00:00:00"/>
    <x v="258"/>
    <x v="200"/>
  </r>
  <r>
    <d v="2022-06-30T00:00:00"/>
    <x v="259"/>
    <x v="199"/>
  </r>
  <r>
    <d v="2022-07-01T00:00:00"/>
    <x v="260"/>
    <x v="32"/>
  </r>
  <r>
    <d v="2022-07-04T00:00:00"/>
    <x v="261"/>
    <x v="201"/>
  </r>
  <r>
    <d v="2022-07-05T00:00:00"/>
    <x v="262"/>
    <x v="202"/>
  </r>
  <r>
    <d v="2022-07-06T00:00:00"/>
    <x v="263"/>
    <x v="203"/>
  </r>
  <r>
    <d v="2022-07-07T00:00:00"/>
    <x v="264"/>
    <x v="146"/>
  </r>
  <r>
    <d v="2022-07-08T00:00:00"/>
    <x v="265"/>
    <x v="128"/>
  </r>
  <r>
    <d v="2022-07-11T00:00:00"/>
    <x v="266"/>
    <x v="192"/>
  </r>
  <r>
    <d v="2022-07-12T00:00:00"/>
    <x v="267"/>
    <x v="81"/>
  </r>
  <r>
    <d v="2022-07-13T00:00:00"/>
    <x v="268"/>
    <x v="204"/>
  </r>
  <r>
    <d v="2022-07-14T00:00:00"/>
    <x v="269"/>
    <x v="0"/>
  </r>
  <r>
    <d v="2022-07-15T00:00:00"/>
    <x v="270"/>
    <x v="205"/>
  </r>
  <r>
    <d v="2022-07-18T00:00:00"/>
    <x v="271"/>
    <x v="206"/>
  </r>
  <r>
    <d v="2022-07-19T00:00:00"/>
    <x v="272"/>
    <x v="207"/>
  </r>
  <r>
    <d v="2022-07-20T00:00:00"/>
    <x v="273"/>
    <x v="208"/>
  </r>
  <r>
    <d v="2022-07-21T00:00:00"/>
    <x v="274"/>
    <x v="73"/>
  </r>
  <r>
    <d v="2022-07-22T00:00:00"/>
    <x v="275"/>
    <x v="4"/>
  </r>
  <r>
    <d v="2022-07-25T00:00:00"/>
    <x v="276"/>
    <x v="93"/>
  </r>
  <r>
    <d v="2022-07-26T00:00:00"/>
    <x v="277"/>
    <x v="209"/>
  </r>
  <r>
    <d v="2022-07-27T00:00:00"/>
    <x v="278"/>
    <x v="210"/>
  </r>
  <r>
    <d v="2022-07-28T00:00:00"/>
    <x v="279"/>
    <x v="211"/>
  </r>
  <r>
    <d v="2022-07-29T00:00:00"/>
    <x v="280"/>
    <x v="212"/>
  </r>
  <r>
    <d v="2022-08-01T00:00:00"/>
    <x v="281"/>
    <x v="145"/>
  </r>
  <r>
    <d v="2022-08-02T00:00:00"/>
    <x v="282"/>
    <x v="213"/>
  </r>
  <r>
    <d v="2022-08-03T00:00:00"/>
    <x v="283"/>
    <x v="214"/>
  </r>
  <r>
    <d v="2022-08-04T00:00:00"/>
    <x v="284"/>
    <x v="138"/>
  </r>
  <r>
    <d v="2022-08-05T00:00:00"/>
    <x v="285"/>
    <x v="212"/>
  </r>
  <r>
    <d v="2022-08-08T00:00:00"/>
    <x v="286"/>
    <x v="71"/>
  </r>
  <r>
    <d v="2022-08-10T00:00:00"/>
    <x v="287"/>
    <x v="215"/>
  </r>
  <r>
    <d v="2022-08-11T00:00:00"/>
    <x v="288"/>
    <x v="70"/>
  </r>
  <r>
    <d v="2022-08-12T00:00:00"/>
    <x v="289"/>
    <x v="216"/>
  </r>
  <r>
    <d v="2022-08-16T00:00:00"/>
    <x v="290"/>
    <x v="217"/>
  </r>
  <r>
    <d v="2022-08-17T00:00:00"/>
    <x v="291"/>
    <x v="161"/>
  </r>
  <r>
    <d v="2022-08-18T00:00:00"/>
    <x v="292"/>
    <x v="20"/>
  </r>
  <r>
    <d v="2022-08-19T00:00:00"/>
    <x v="293"/>
    <x v="218"/>
  </r>
  <r>
    <d v="2022-08-22T00:00:00"/>
    <x v="294"/>
    <x v="18"/>
  </r>
  <r>
    <d v="2022-08-23T00:00:00"/>
    <x v="295"/>
    <x v="219"/>
  </r>
  <r>
    <d v="2022-08-24T00:00:00"/>
    <x v="296"/>
    <x v="220"/>
  </r>
  <r>
    <d v="2022-08-25T00:00:00"/>
    <x v="297"/>
    <x v="221"/>
  </r>
  <r>
    <d v="2022-08-26T00:00:00"/>
    <x v="298"/>
    <x v="20"/>
  </r>
  <r>
    <d v="2022-08-29T00:00:00"/>
    <x v="299"/>
    <x v="74"/>
  </r>
  <r>
    <d v="2022-08-30T00:00:00"/>
    <x v="300"/>
    <x v="222"/>
  </r>
  <r>
    <d v="2022-09-01T00:00:00"/>
    <x v="301"/>
    <x v="223"/>
  </r>
  <r>
    <d v="2022-09-02T00:00:00"/>
    <x v="302"/>
    <x v="224"/>
  </r>
  <r>
    <d v="2022-09-05T00:00:00"/>
    <x v="303"/>
    <x v="225"/>
  </r>
  <r>
    <d v="2022-09-06T00:00:00"/>
    <x v="304"/>
    <x v="14"/>
  </r>
  <r>
    <d v="2022-09-07T00:00:00"/>
    <x v="305"/>
    <x v="226"/>
  </r>
  <r>
    <d v="2022-09-08T00:00:00"/>
    <x v="306"/>
    <x v="85"/>
  </r>
  <r>
    <d v="2022-09-09T00:00:00"/>
    <x v="307"/>
    <x v="227"/>
  </r>
  <r>
    <d v="2022-09-12T00:00:00"/>
    <x v="308"/>
    <x v="228"/>
  </r>
  <r>
    <d v="2022-09-13T00:00:00"/>
    <x v="309"/>
    <x v="95"/>
  </r>
  <r>
    <d v="2022-09-14T00:00:00"/>
    <x v="310"/>
    <x v="98"/>
  </r>
  <r>
    <d v="2022-09-15T00:00:00"/>
    <x v="311"/>
    <x v="126"/>
  </r>
  <r>
    <d v="2022-09-16T00:00:00"/>
    <x v="312"/>
    <x v="229"/>
  </r>
  <r>
    <d v="2022-09-19T00:00:00"/>
    <x v="313"/>
    <x v="230"/>
  </r>
  <r>
    <d v="2022-09-20T00:00:00"/>
    <x v="314"/>
    <x v="74"/>
  </r>
  <r>
    <d v="2022-09-21T00:00:00"/>
    <x v="276"/>
    <x v="231"/>
  </r>
  <r>
    <d v="2022-09-22T00:00:00"/>
    <x v="315"/>
    <x v="232"/>
  </r>
  <r>
    <d v="2022-09-23T00:00:00"/>
    <x v="292"/>
    <x v="26"/>
  </r>
  <r>
    <d v="2022-09-26T00:00:00"/>
    <x v="316"/>
    <x v="169"/>
  </r>
  <r>
    <d v="2022-09-27T00:00:00"/>
    <x v="317"/>
    <x v="233"/>
  </r>
  <r>
    <d v="2022-09-28T00:00:00"/>
    <x v="318"/>
    <x v="234"/>
  </r>
  <r>
    <d v="2022-09-29T00:00:00"/>
    <x v="319"/>
    <x v="30"/>
  </r>
  <r>
    <d v="2022-09-30T00:00:00"/>
    <x v="320"/>
    <x v="164"/>
  </r>
  <r>
    <d v="2022-10-03T00:00:00"/>
    <x v="321"/>
    <x v="235"/>
  </r>
  <r>
    <d v="2022-10-04T00:00:00"/>
    <x v="322"/>
    <x v="236"/>
  </r>
  <r>
    <d v="2022-10-06T00:00:00"/>
    <x v="323"/>
    <x v="223"/>
  </r>
  <r>
    <d v="2022-10-07T00:00:00"/>
    <x v="324"/>
    <x v="237"/>
  </r>
  <r>
    <d v="2022-10-10T00:00:00"/>
    <x v="325"/>
    <x v="238"/>
  </r>
  <r>
    <d v="2022-10-11T00:00:00"/>
    <x v="326"/>
    <x v="239"/>
  </r>
  <r>
    <d v="2022-10-12T00:00:00"/>
    <x v="327"/>
    <x v="240"/>
  </r>
  <r>
    <d v="2022-10-13T00:00:00"/>
    <x v="328"/>
    <x v="5"/>
  </r>
  <r>
    <d v="2022-10-14T00:00:00"/>
    <x v="299"/>
    <x v="15"/>
  </r>
  <r>
    <d v="2022-10-17T00:00:00"/>
    <x v="329"/>
    <x v="207"/>
  </r>
  <r>
    <d v="2022-10-18T00:00:00"/>
    <x v="330"/>
    <x v="227"/>
  </r>
  <r>
    <d v="2022-10-19T00:00:00"/>
    <x v="331"/>
    <x v="241"/>
  </r>
  <r>
    <d v="2022-10-20T00:00:00"/>
    <x v="332"/>
    <x v="242"/>
  </r>
  <r>
    <d v="2022-10-21T00:00:00"/>
    <x v="333"/>
    <x v="243"/>
  </r>
  <r>
    <d v="2022-10-24T00:00:00"/>
    <x v="304"/>
    <x v="244"/>
  </r>
  <r>
    <d v="2022-10-25T00:00:00"/>
    <x v="334"/>
    <x v="245"/>
  </r>
  <r>
    <d v="2022-10-27T00:00:00"/>
    <x v="335"/>
    <x v="246"/>
  </r>
  <r>
    <d v="2022-10-28T00:00:00"/>
    <x v="336"/>
    <x v="21"/>
  </r>
  <r>
    <d v="2022-10-31T00:00:00"/>
    <x v="337"/>
    <x v="175"/>
  </r>
  <r>
    <d v="2022-11-01T00:00:00"/>
    <x v="338"/>
    <x v="247"/>
  </r>
  <r>
    <d v="2022-11-02T00:00:00"/>
    <x v="339"/>
    <x v="248"/>
  </r>
  <r>
    <d v="2022-11-03T00:00:00"/>
    <x v="340"/>
    <x v="202"/>
  </r>
  <r>
    <d v="2022-11-04T00:00:00"/>
    <x v="341"/>
    <x v="146"/>
  </r>
  <r>
    <d v="2022-11-07T00:00:00"/>
    <x v="342"/>
    <x v="85"/>
  </r>
  <r>
    <d v="2022-11-09T00:00:00"/>
    <x v="343"/>
    <x v="249"/>
  </r>
  <r>
    <d v="2022-11-10T00:00:00"/>
    <x v="344"/>
    <x v="71"/>
  </r>
  <r>
    <d v="2022-11-11T00:00:00"/>
    <x v="345"/>
    <x v="136"/>
  </r>
  <r>
    <d v="2022-11-14T00:00:00"/>
    <x v="346"/>
    <x v="250"/>
  </r>
  <r>
    <d v="2022-11-15T00:00:00"/>
    <x v="347"/>
    <x v="251"/>
  </r>
  <r>
    <d v="2022-11-16T00:00:00"/>
    <x v="348"/>
    <x v="252"/>
  </r>
  <r>
    <d v="2022-11-17T00:00:00"/>
    <x v="349"/>
    <x v="216"/>
  </r>
  <r>
    <d v="2022-11-18T00:00:00"/>
    <x v="350"/>
    <x v="253"/>
  </r>
  <r>
    <d v="2022-11-21T00:00:00"/>
    <x v="351"/>
    <x v="247"/>
  </r>
  <r>
    <d v="2022-11-22T00:00:00"/>
    <x v="352"/>
    <x v="207"/>
  </r>
  <r>
    <d v="2022-11-23T00:00:00"/>
    <x v="353"/>
    <x v="226"/>
  </r>
  <r>
    <d v="2022-11-24T00:00:00"/>
    <x v="354"/>
    <x v="147"/>
  </r>
  <r>
    <d v="2022-11-25T00:00:00"/>
    <x v="355"/>
    <x v="254"/>
  </r>
  <r>
    <d v="2022-11-28T00:00:00"/>
    <x v="356"/>
    <x v="255"/>
  </r>
  <r>
    <d v="2022-11-29T00:00:00"/>
    <x v="357"/>
    <x v="256"/>
  </r>
  <r>
    <d v="2022-11-30T00:00:00"/>
    <x v="358"/>
    <x v="257"/>
  </r>
  <r>
    <d v="2022-12-01T00:00:00"/>
    <x v="359"/>
    <x v="169"/>
  </r>
  <r>
    <d v="2022-12-02T00:00:00"/>
    <x v="360"/>
    <x v="258"/>
  </r>
  <r>
    <d v="2022-12-05T00:00:00"/>
    <x v="361"/>
    <x v="184"/>
  </r>
  <r>
    <d v="2022-12-06T00:00:00"/>
    <x v="362"/>
    <x v="10"/>
  </r>
  <r>
    <d v="2022-12-07T00:00:00"/>
    <x v="363"/>
    <x v="259"/>
  </r>
  <r>
    <d v="2022-12-08T00:00:00"/>
    <x v="364"/>
    <x v="260"/>
  </r>
  <r>
    <d v="2022-12-09T00:00:00"/>
    <x v="365"/>
    <x v="261"/>
  </r>
  <r>
    <d v="2022-12-12T00:00:00"/>
    <x v="366"/>
    <x v="262"/>
  </r>
  <r>
    <d v="2022-12-13T00:00:00"/>
    <x v="367"/>
    <x v="57"/>
  </r>
  <r>
    <d v="2022-12-14T00:00:00"/>
    <x v="368"/>
    <x v="249"/>
  </r>
  <r>
    <d v="2022-12-15T00:00:00"/>
    <x v="369"/>
    <x v="169"/>
  </r>
  <r>
    <d v="2022-12-16T00:00:00"/>
    <x v="370"/>
    <x v="130"/>
  </r>
  <r>
    <d v="2022-12-19T00:00:00"/>
    <x v="371"/>
    <x v="263"/>
  </r>
  <r>
    <d v="2022-12-20T00:00:00"/>
    <x v="372"/>
    <x v="264"/>
  </r>
  <r>
    <d v="2022-12-21T00:00:00"/>
    <x v="373"/>
    <x v="86"/>
  </r>
  <r>
    <d v="2022-12-22T00:00:00"/>
    <x v="374"/>
    <x v="172"/>
  </r>
  <r>
    <d v="2022-12-23T00:00:00"/>
    <x v="375"/>
    <x v="157"/>
  </r>
  <r>
    <d v="2022-12-26T00:00:00"/>
    <x v="376"/>
    <x v="117"/>
  </r>
  <r>
    <d v="2022-12-27T00:00:00"/>
    <x v="377"/>
    <x v="157"/>
  </r>
  <r>
    <d v="2022-12-28T00:00:00"/>
    <x v="378"/>
    <x v="265"/>
  </r>
  <r>
    <d v="2022-12-29T00:00:00"/>
    <x v="379"/>
    <x v="266"/>
  </r>
  <r>
    <d v="2022-12-30T00:00:00"/>
    <x v="380"/>
    <x v="27"/>
  </r>
  <r>
    <d v="2023-01-02T00:00:00"/>
    <x v="381"/>
    <x v="20"/>
  </r>
  <r>
    <d v="2023-01-03T00:00:00"/>
    <x v="382"/>
    <x v="93"/>
  </r>
  <r>
    <d v="2023-01-04T00:00:00"/>
    <x v="383"/>
    <x v="168"/>
  </r>
  <r>
    <d v="2023-01-05T00:00:00"/>
    <x v="384"/>
    <x v="267"/>
  </r>
  <r>
    <d v="2023-01-06T00:00:00"/>
    <x v="385"/>
    <x v="215"/>
  </r>
  <r>
    <d v="2023-01-09T00:00:00"/>
    <x v="386"/>
    <x v="268"/>
  </r>
  <r>
    <d v="2023-01-10T00:00:00"/>
    <x v="387"/>
    <x v="269"/>
  </r>
  <r>
    <d v="2023-01-11T00:00:00"/>
    <x v="377"/>
    <x v="270"/>
  </r>
  <r>
    <d v="2023-01-12T00:00:00"/>
    <x v="388"/>
    <x v="225"/>
  </r>
  <r>
    <d v="2023-01-13T00:00:00"/>
    <x v="389"/>
    <x v="271"/>
  </r>
  <r>
    <d v="2023-01-16T00:00:00"/>
    <x v="390"/>
    <x v="272"/>
  </r>
  <r>
    <d v="2023-01-17T00:00:00"/>
    <x v="391"/>
    <x v="179"/>
  </r>
  <r>
    <d v="2023-01-18T00:00:00"/>
    <x v="392"/>
    <x v="233"/>
  </r>
  <r>
    <d v="2023-01-19T00:00:00"/>
    <x v="393"/>
    <x v="273"/>
  </r>
  <r>
    <d v="2023-01-20T00:00:00"/>
    <x v="394"/>
    <x v="274"/>
  </r>
  <r>
    <d v="2023-01-23T00:00:00"/>
    <x v="395"/>
    <x v="125"/>
  </r>
  <r>
    <d v="2023-01-24T00:00:00"/>
    <x v="396"/>
    <x v="17"/>
  </r>
  <r>
    <d v="2023-01-25T00:00:00"/>
    <x v="397"/>
    <x v="54"/>
  </r>
  <r>
    <d v="2023-01-27T00:00:00"/>
    <x v="398"/>
    <x v="6"/>
  </r>
  <r>
    <d v="2023-01-30T00:00:00"/>
    <x v="399"/>
    <x v="145"/>
  </r>
  <r>
    <d v="2023-01-31T00:00:00"/>
    <x v="400"/>
    <x v="110"/>
  </r>
  <r>
    <d v="2023-02-01T00:00:00"/>
    <x v="401"/>
    <x v="20"/>
  </r>
  <r>
    <d v="2023-02-02T00:00:00"/>
    <x v="402"/>
    <x v="275"/>
  </r>
  <r>
    <d v="2023-02-03T00:00:00"/>
    <x v="403"/>
    <x v="64"/>
  </r>
  <r>
    <d v="2023-02-06T00:00:00"/>
    <x v="404"/>
    <x v="136"/>
  </r>
  <r>
    <d v="2023-02-07T00:00:00"/>
    <x v="405"/>
    <x v="276"/>
  </r>
  <r>
    <d v="2023-02-08T00:00:00"/>
    <x v="406"/>
    <x v="277"/>
  </r>
  <r>
    <d v="2023-02-09T00:00:00"/>
    <x v="407"/>
    <x v="83"/>
  </r>
  <r>
    <d v="2023-02-10T00:00:00"/>
    <x v="408"/>
    <x v="22"/>
  </r>
  <r>
    <d v="2023-02-13T00:00:00"/>
    <x v="409"/>
    <x v="278"/>
  </r>
  <r>
    <d v="2023-02-14T00:00:00"/>
    <x v="410"/>
    <x v="279"/>
  </r>
  <r>
    <d v="2023-02-15T00:00:00"/>
    <x v="411"/>
    <x v="280"/>
  </r>
  <r>
    <d v="2023-02-16T00:00:00"/>
    <x v="412"/>
    <x v="25"/>
  </r>
  <r>
    <d v="2023-02-17T00:00:00"/>
    <x v="413"/>
    <x v="254"/>
  </r>
  <r>
    <d v="2023-02-20T00:00:00"/>
    <x v="414"/>
    <x v="80"/>
  </r>
  <r>
    <d v="2023-02-21T00:00:00"/>
    <x v="415"/>
    <x v="71"/>
  </r>
  <r>
    <d v="2023-02-22T00:00:00"/>
    <x v="416"/>
    <x v="281"/>
  </r>
  <r>
    <d v="2023-02-23T00:00:00"/>
    <x v="417"/>
    <x v="117"/>
  </r>
  <r>
    <d v="2023-02-24T00:00:00"/>
    <x v="418"/>
    <x v="57"/>
  </r>
  <r>
    <d v="2023-02-27T00:00:00"/>
    <x v="419"/>
    <x v="282"/>
  </r>
  <r>
    <d v="2023-02-28T00:00:00"/>
    <x v="420"/>
    <x v="18"/>
  </r>
  <r>
    <d v="2023-03-01T00:00:00"/>
    <x v="421"/>
    <x v="238"/>
  </r>
  <r>
    <d v="2023-03-02T00:00:00"/>
    <x v="422"/>
    <x v="283"/>
  </r>
  <r>
    <d v="2023-03-03T00:00:00"/>
    <x v="423"/>
    <x v="284"/>
  </r>
  <r>
    <d v="2023-03-06T00:00:00"/>
    <x v="424"/>
    <x v="45"/>
  </r>
  <r>
    <d v="2023-03-08T00:00:00"/>
    <x v="425"/>
    <x v="193"/>
  </r>
  <r>
    <d v="2023-03-09T00:00:00"/>
    <x v="426"/>
    <x v="249"/>
  </r>
  <r>
    <d v="2023-03-10T00:00:00"/>
    <x v="427"/>
    <x v="17"/>
  </r>
  <r>
    <d v="2023-03-13T00:00:00"/>
    <x v="428"/>
    <x v="136"/>
  </r>
  <r>
    <d v="2023-03-14T00:00:00"/>
    <x v="429"/>
    <x v="285"/>
  </r>
  <r>
    <d v="2023-03-15T00:00:00"/>
    <x v="430"/>
    <x v="286"/>
  </r>
  <r>
    <d v="2023-03-16T00:00:00"/>
    <x v="431"/>
    <x v="182"/>
  </r>
  <r>
    <d v="2023-03-17T00:00:00"/>
    <x v="432"/>
    <x v="106"/>
  </r>
  <r>
    <d v="2023-03-20T00:00:00"/>
    <x v="433"/>
    <x v="287"/>
  </r>
  <r>
    <d v="2023-03-21T00:00:00"/>
    <x v="434"/>
    <x v="288"/>
  </r>
  <r>
    <d v="2023-03-22T00:00:00"/>
    <x v="435"/>
    <x v="45"/>
  </r>
  <r>
    <d v="2023-03-23T00:00:00"/>
    <x v="425"/>
    <x v="55"/>
  </r>
  <r>
    <d v="2023-03-24T00:00:00"/>
    <x v="436"/>
    <x v="220"/>
  </r>
  <r>
    <d v="2023-03-27T00:00:00"/>
    <x v="437"/>
    <x v="198"/>
  </r>
  <r>
    <d v="2023-03-28T00:00:00"/>
    <x v="438"/>
    <x v="282"/>
  </r>
  <r>
    <d v="2023-03-29T00:00:00"/>
    <x v="439"/>
    <x v="289"/>
  </r>
  <r>
    <d v="2023-03-31T00:00:00"/>
    <x v="440"/>
    <x v="72"/>
  </r>
  <r>
    <d v="2023-04-03T00:00:00"/>
    <x v="383"/>
    <x v="249"/>
  </r>
  <r>
    <d v="2023-04-05T00:00:00"/>
    <x v="441"/>
    <x v="290"/>
  </r>
  <r>
    <d v="2023-04-06T00:00:00"/>
    <x v="442"/>
    <x v="291"/>
  </r>
  <r>
    <d v="2023-04-10T00:00:00"/>
    <x v="443"/>
    <x v="219"/>
  </r>
  <r>
    <d v="2023-04-11T00:00:00"/>
    <x v="444"/>
    <x v="261"/>
  </r>
  <r>
    <d v="2023-04-12T00:00:00"/>
    <x v="445"/>
    <x v="241"/>
  </r>
  <r>
    <d v="2023-04-13T00:00:00"/>
    <x v="446"/>
    <x v="292"/>
  </r>
  <r>
    <d v="2023-04-17T00:00:00"/>
    <x v="447"/>
    <x v="261"/>
  </r>
  <r>
    <d v="2023-04-18T00:00:00"/>
    <x v="448"/>
    <x v="136"/>
  </r>
  <r>
    <d v="2023-04-19T00:00:00"/>
    <x v="449"/>
    <x v="265"/>
  </r>
  <r>
    <d v="2023-04-20T00:00:00"/>
    <x v="450"/>
    <x v="293"/>
  </r>
  <r>
    <d v="2023-04-21T00:00:00"/>
    <x v="451"/>
    <x v="21"/>
  </r>
  <r>
    <d v="2023-04-24T00:00:00"/>
    <x v="452"/>
    <x v="79"/>
  </r>
  <r>
    <d v="2023-04-25T00:00:00"/>
    <x v="453"/>
    <x v="265"/>
  </r>
  <r>
    <d v="2023-04-26T00:00:00"/>
    <x v="454"/>
    <x v="91"/>
  </r>
  <r>
    <d v="2023-04-27T00:00:00"/>
    <x v="455"/>
    <x v="8"/>
  </r>
  <r>
    <d v="2023-04-28T00:00:00"/>
    <x v="456"/>
    <x v="181"/>
  </r>
  <r>
    <d v="2023-05-02T00:00:00"/>
    <x v="457"/>
    <x v="168"/>
  </r>
  <r>
    <d v="2023-05-03T00:00:00"/>
    <x v="458"/>
    <x v="127"/>
  </r>
  <r>
    <d v="2023-05-04T00:00:00"/>
    <x v="459"/>
    <x v="252"/>
  </r>
  <r>
    <d v="2023-05-05T00:00:00"/>
    <x v="460"/>
    <x v="99"/>
  </r>
  <r>
    <d v="2023-05-08T00:00:00"/>
    <x v="461"/>
    <x v="261"/>
  </r>
  <r>
    <d v="2023-05-09T00:00:00"/>
    <x v="462"/>
    <x v="31"/>
  </r>
  <r>
    <d v="2023-05-10T00:00:00"/>
    <x v="463"/>
    <x v="12"/>
  </r>
  <r>
    <d v="2023-05-11T00:00:00"/>
    <x v="464"/>
    <x v="132"/>
  </r>
  <r>
    <d v="2023-05-12T00:00:00"/>
    <x v="465"/>
    <x v="294"/>
  </r>
  <r>
    <d v="2023-05-15T00:00:00"/>
    <x v="466"/>
    <x v="211"/>
  </r>
  <r>
    <d v="2023-05-16T00:00:00"/>
    <x v="467"/>
    <x v="40"/>
  </r>
  <r>
    <d v="2023-05-17T00:00:00"/>
    <x v="468"/>
    <x v="295"/>
  </r>
  <r>
    <d v="2023-05-18T00:00:00"/>
    <x v="469"/>
    <x v="62"/>
  </r>
  <r>
    <d v="2023-05-19T00:00:00"/>
    <x v="470"/>
    <x v="64"/>
  </r>
  <r>
    <d v="2023-05-22T00:00:00"/>
    <x v="471"/>
    <x v="199"/>
  </r>
  <r>
    <d v="2023-05-23T00:00:00"/>
    <x v="472"/>
    <x v="265"/>
  </r>
  <r>
    <d v="2023-05-24T00:00:00"/>
    <x v="473"/>
    <x v="100"/>
  </r>
  <r>
    <d v="2023-05-25T00:00:00"/>
    <x v="474"/>
    <x v="291"/>
  </r>
  <r>
    <d v="2023-05-26T00:00:00"/>
    <x v="475"/>
    <x v="296"/>
  </r>
  <r>
    <d v="2023-05-29T00:00:00"/>
    <x v="476"/>
    <x v="61"/>
  </r>
  <r>
    <d v="2023-05-30T00:00:00"/>
    <x v="477"/>
    <x v="95"/>
  </r>
  <r>
    <d v="2023-05-31T00:00:00"/>
    <x v="391"/>
    <x v="2"/>
  </r>
  <r>
    <d v="2023-06-01T00:00:00"/>
    <x v="478"/>
    <x v="297"/>
  </r>
  <r>
    <d v="2023-06-02T00:00:00"/>
    <x v="479"/>
    <x v="233"/>
  </r>
  <r>
    <d v="2023-06-05T00:00:00"/>
    <x v="480"/>
    <x v="135"/>
  </r>
  <r>
    <d v="2023-06-06T00:00:00"/>
    <x v="481"/>
    <x v="220"/>
  </r>
  <r>
    <d v="2023-06-07T00:00:00"/>
    <x v="482"/>
    <x v="158"/>
  </r>
  <r>
    <d v="2023-06-08T00:00:00"/>
    <x v="483"/>
    <x v="298"/>
  </r>
  <r>
    <d v="2023-06-09T00:00:00"/>
    <x v="484"/>
    <x v="299"/>
  </r>
  <r>
    <d v="2023-06-12T00:00:00"/>
    <x v="485"/>
    <x v="12"/>
  </r>
  <r>
    <d v="2023-06-13T00:00:00"/>
    <x v="467"/>
    <x v="300"/>
  </r>
  <r>
    <d v="2023-06-14T00:00:00"/>
    <x v="486"/>
    <x v="234"/>
  </r>
  <r>
    <d v="2023-06-15T00:00:00"/>
    <x v="487"/>
    <x v="214"/>
  </r>
  <r>
    <d v="2023-06-16T00:00:00"/>
    <x v="488"/>
    <x v="253"/>
  </r>
  <r>
    <d v="2023-06-19T00:00:00"/>
    <x v="489"/>
    <x v="6"/>
  </r>
  <r>
    <d v="2023-06-20T00:00:00"/>
    <x v="490"/>
    <x v="27"/>
  </r>
  <r>
    <d v="2023-06-21T00:00:00"/>
    <x v="491"/>
    <x v="301"/>
  </r>
  <r>
    <d v="2023-06-22T00:00:00"/>
    <x v="492"/>
    <x v="68"/>
  </r>
  <r>
    <d v="2023-06-23T00:00:00"/>
    <x v="493"/>
    <x v="255"/>
  </r>
  <r>
    <d v="2023-06-26T00:00:00"/>
    <x v="494"/>
    <x v="118"/>
  </r>
  <r>
    <d v="2023-06-27T00:00:00"/>
    <x v="495"/>
    <x v="88"/>
  </r>
  <r>
    <d v="2023-06-28T00:00:00"/>
    <x v="496"/>
    <x v="15"/>
  </r>
  <r>
    <d v="2023-06-30T00:00:00"/>
    <x v="497"/>
    <x v="284"/>
  </r>
  <r>
    <d v="2023-07-03T00:00:00"/>
    <x v="498"/>
    <x v="302"/>
  </r>
  <r>
    <d v="2023-07-04T00:00:00"/>
    <x v="499"/>
    <x v="46"/>
  </r>
  <r>
    <d v="2023-07-05T00:00:00"/>
    <x v="500"/>
    <x v="177"/>
  </r>
  <r>
    <d v="2023-07-06T00:00:00"/>
    <x v="501"/>
    <x v="112"/>
  </r>
  <r>
    <d v="2023-07-07T00:00:00"/>
    <x v="502"/>
    <x v="303"/>
  </r>
  <r>
    <d v="2023-07-10T00:00:00"/>
    <x v="503"/>
    <x v="293"/>
  </r>
  <r>
    <d v="2023-07-11T00:00:00"/>
    <x v="504"/>
    <x v="175"/>
  </r>
  <r>
    <d v="2023-07-12T00:00:00"/>
    <x v="505"/>
    <x v="26"/>
  </r>
  <r>
    <d v="2023-07-13T00:00:00"/>
    <x v="506"/>
    <x v="277"/>
  </r>
  <r>
    <d v="2023-07-14T00:00:00"/>
    <x v="507"/>
    <x v="54"/>
  </r>
  <r>
    <d v="2023-07-17T00:00:00"/>
    <x v="508"/>
    <x v="184"/>
  </r>
  <r>
    <d v="2023-07-18T00:00:00"/>
    <x v="509"/>
    <x v="119"/>
  </r>
  <r>
    <d v="2023-07-19T00:00:00"/>
    <x v="510"/>
    <x v="136"/>
  </r>
  <r>
    <d v="2023-07-20T00:00:00"/>
    <x v="511"/>
    <x v="101"/>
  </r>
  <r>
    <d v="2023-07-21T00:00:00"/>
    <x v="512"/>
    <x v="304"/>
  </r>
  <r>
    <d v="2023-07-24T00:00:00"/>
    <x v="513"/>
    <x v="305"/>
  </r>
  <r>
    <d v="2023-07-25T00:00:00"/>
    <x v="514"/>
    <x v="181"/>
  </r>
  <r>
    <d v="2023-07-26T00:00:00"/>
    <x v="515"/>
    <x v="35"/>
  </r>
  <r>
    <d v="2023-07-27T00:00:00"/>
    <x v="516"/>
    <x v="285"/>
  </r>
  <r>
    <d v="2023-07-28T00:00:00"/>
    <x v="517"/>
    <x v="207"/>
  </r>
  <r>
    <d v="2023-07-31T00:00:00"/>
    <x v="518"/>
    <x v="157"/>
  </r>
  <r>
    <d v="2023-08-01T00:00:00"/>
    <x v="519"/>
    <x v="116"/>
  </r>
  <r>
    <d v="2023-08-02T00:00:00"/>
    <x v="520"/>
    <x v="233"/>
  </r>
  <r>
    <d v="2023-08-03T00:00:00"/>
    <x v="521"/>
    <x v="306"/>
  </r>
  <r>
    <d v="2023-08-04T00:00:00"/>
    <x v="522"/>
    <x v="307"/>
  </r>
  <r>
    <d v="2023-08-07T00:00:00"/>
    <x v="83"/>
    <x v="41"/>
  </r>
  <r>
    <d v="2023-08-08T00:00:00"/>
    <x v="523"/>
    <x v="199"/>
  </r>
  <r>
    <d v="2023-08-09T00:00:00"/>
    <x v="524"/>
    <x v="295"/>
  </r>
  <r>
    <d v="2023-08-10T00:00:00"/>
    <x v="525"/>
    <x v="308"/>
  </r>
  <r>
    <d v="2023-08-11T00:00:00"/>
    <x v="526"/>
    <x v="276"/>
  </r>
  <r>
    <d v="2023-08-14T00:00:00"/>
    <x v="527"/>
    <x v="176"/>
  </r>
  <r>
    <d v="2023-08-16T00:00:00"/>
    <x v="528"/>
    <x v="309"/>
  </r>
  <r>
    <d v="2023-08-17T00:00:00"/>
    <x v="529"/>
    <x v="265"/>
  </r>
  <r>
    <d v="2023-08-18T00:00:00"/>
    <x v="530"/>
    <x v="227"/>
  </r>
  <r>
    <d v="2023-08-21T00:00:00"/>
    <x v="531"/>
    <x v="186"/>
  </r>
  <r>
    <d v="2023-08-22T00:00:00"/>
    <x v="532"/>
    <x v="310"/>
  </r>
  <r>
    <d v="2023-08-23T00:00:00"/>
    <x v="533"/>
    <x v="50"/>
  </r>
  <r>
    <d v="2023-08-24T00:00:00"/>
    <x v="534"/>
    <x v="311"/>
  </r>
  <r>
    <d v="2023-08-25T00:00:00"/>
    <x v="535"/>
    <x v="306"/>
  </r>
  <r>
    <d v="2023-08-28T00:00:00"/>
    <x v="536"/>
    <x v="86"/>
  </r>
  <r>
    <d v="2023-08-29T00:00:00"/>
    <x v="537"/>
    <x v="312"/>
  </r>
  <r>
    <d v="2023-08-30T00:00:00"/>
    <x v="538"/>
    <x v="238"/>
  </r>
  <r>
    <d v="2023-08-31T00:00:00"/>
    <x v="539"/>
    <x v="14"/>
  </r>
  <r>
    <d v="2023-09-01T00:00:00"/>
    <x v="540"/>
    <x v="251"/>
  </r>
  <r>
    <d v="2023-09-04T00:00:00"/>
    <x v="541"/>
    <x v="117"/>
  </r>
  <r>
    <d v="2023-09-05T00:00:00"/>
    <x v="542"/>
    <x v="238"/>
  </r>
  <r>
    <d v="2023-09-06T00:00:00"/>
    <x v="543"/>
    <x v="212"/>
  </r>
  <r>
    <d v="2023-09-07T00:00:00"/>
    <x v="544"/>
    <x v="93"/>
  </r>
  <r>
    <d v="2023-09-08T00:00:00"/>
    <x v="545"/>
    <x v="313"/>
  </r>
  <r>
    <d v="2023-09-11T00:00:00"/>
    <x v="546"/>
    <x v="314"/>
  </r>
  <r>
    <d v="2023-09-12T00:00:00"/>
    <x v="547"/>
    <x v="315"/>
  </r>
  <r>
    <d v="2023-09-13T00:00:00"/>
    <x v="548"/>
    <x v="186"/>
  </r>
  <r>
    <d v="2023-09-14T00:00:00"/>
    <x v="549"/>
    <x v="168"/>
  </r>
  <r>
    <d v="2023-09-15T00:00:00"/>
    <x v="550"/>
    <x v="316"/>
  </r>
  <r>
    <d v="2023-09-18T00:00:00"/>
    <x v="551"/>
    <x v="309"/>
  </r>
  <r>
    <d v="2023-09-20T00:00:00"/>
    <x v="552"/>
    <x v="281"/>
  </r>
  <r>
    <d v="2023-09-21T00:00:00"/>
    <x v="553"/>
    <x v="142"/>
  </r>
  <r>
    <d v="2023-09-22T00:00:00"/>
    <x v="554"/>
    <x v="15"/>
  </r>
  <r>
    <d v="2023-09-25T00:00:00"/>
    <x v="555"/>
    <x v="27"/>
  </r>
  <r>
    <d v="2023-09-26T00:00:00"/>
    <x v="556"/>
    <x v="317"/>
  </r>
  <r>
    <d v="2023-09-27T00:00:00"/>
    <x v="557"/>
    <x v="133"/>
  </r>
  <r>
    <d v="2023-09-28T00:00:00"/>
    <x v="558"/>
    <x v="58"/>
  </r>
  <r>
    <d v="2023-09-29T00:00:00"/>
    <x v="559"/>
    <x v="21"/>
  </r>
  <r>
    <d v="2023-10-03T00:00:00"/>
    <x v="560"/>
    <x v="317"/>
  </r>
  <r>
    <d v="2023-10-04T00:00:00"/>
    <x v="561"/>
    <x v="318"/>
  </r>
  <r>
    <d v="2023-10-05T00:00:00"/>
    <x v="562"/>
    <x v="9"/>
  </r>
  <r>
    <d v="2023-10-06T00:00:00"/>
    <x v="563"/>
    <x v="169"/>
  </r>
  <r>
    <d v="2023-10-09T00:00:00"/>
    <x v="564"/>
    <x v="87"/>
  </r>
  <r>
    <d v="2023-10-10T00:00:00"/>
    <x v="565"/>
    <x v="71"/>
  </r>
  <r>
    <d v="2023-10-11T00:00:00"/>
    <x v="566"/>
    <x v="240"/>
  </r>
  <r>
    <d v="2023-10-12T00:00:00"/>
    <x v="567"/>
    <x v="301"/>
  </r>
  <r>
    <d v="2023-10-13T00:00:00"/>
    <x v="568"/>
    <x v="85"/>
  </r>
  <r>
    <d v="2023-10-16T00:00:00"/>
    <x v="569"/>
    <x v="126"/>
  </r>
  <r>
    <d v="2023-10-17T00:00:00"/>
    <x v="570"/>
    <x v="61"/>
  </r>
  <r>
    <d v="2023-10-18T00:00:00"/>
    <x v="571"/>
    <x v="86"/>
  </r>
  <r>
    <d v="2023-10-19T00:00:00"/>
    <x v="572"/>
    <x v="251"/>
  </r>
  <r>
    <d v="2023-10-20T00:00:00"/>
    <x v="573"/>
    <x v="122"/>
  </r>
  <r>
    <d v="2023-10-23T00:00:00"/>
    <x v="574"/>
    <x v="181"/>
  </r>
  <r>
    <d v="2023-10-25T00:00:00"/>
    <x v="575"/>
    <x v="192"/>
  </r>
  <r>
    <d v="2023-10-26T00:00:00"/>
    <x v="576"/>
    <x v="46"/>
  </r>
  <r>
    <d v="2023-10-27T00:00:00"/>
    <x v="577"/>
    <x v="238"/>
  </r>
  <r>
    <d v="2023-10-30T00:00:00"/>
    <x v="578"/>
    <x v="199"/>
  </r>
  <r>
    <d v="2023-10-31T00:00:00"/>
    <x v="579"/>
    <x v="21"/>
  </r>
  <r>
    <d v="2023-11-01T00:00:00"/>
    <x v="580"/>
    <x v="181"/>
  </r>
  <r>
    <d v="2023-11-02T00:00:00"/>
    <x v="581"/>
    <x v="319"/>
  </r>
  <r>
    <d v="2023-11-03T00:00:00"/>
    <x v="582"/>
    <x v="320"/>
  </r>
  <r>
    <d v="2023-11-06T00:00:00"/>
    <x v="583"/>
    <x v="181"/>
  </r>
  <r>
    <d v="2023-11-07T00:00:00"/>
    <x v="584"/>
    <x v="46"/>
  </r>
  <r>
    <d v="2023-11-08T00:00:00"/>
    <x v="585"/>
    <x v="133"/>
  </r>
  <r>
    <d v="2023-11-09T00:00:00"/>
    <x v="586"/>
    <x v="194"/>
  </r>
  <r>
    <d v="2023-11-10T00:00:00"/>
    <x v="587"/>
    <x v="118"/>
  </r>
  <r>
    <d v="2023-11-13T00:00:00"/>
    <x v="588"/>
    <x v="214"/>
  </r>
  <r>
    <d v="2023-11-15T00:00:00"/>
    <x v="589"/>
    <x v="110"/>
  </r>
  <r>
    <d v="2023-11-16T00:00:00"/>
    <x v="590"/>
    <x v="71"/>
  </r>
  <r>
    <d v="2023-11-17T00:00:00"/>
    <x v="399"/>
    <x v="321"/>
  </r>
  <r>
    <d v="2023-11-20T00:00:00"/>
    <x v="591"/>
    <x v="281"/>
  </r>
  <r>
    <d v="2023-11-21T00:00:00"/>
    <x v="592"/>
    <x v="279"/>
  </r>
  <r>
    <d v="2023-11-22T00:00:00"/>
    <x v="593"/>
    <x v="212"/>
  </r>
  <r>
    <d v="2023-11-23T00:00:00"/>
    <x v="594"/>
    <x v="61"/>
  </r>
  <r>
    <d v="2023-11-24T00:00:00"/>
    <x v="595"/>
    <x v="166"/>
  </r>
  <r>
    <d v="2023-11-28T00:00:00"/>
    <x v="596"/>
    <x v="262"/>
  </r>
  <r>
    <d v="2023-11-29T00:00:00"/>
    <x v="597"/>
    <x v="84"/>
  </r>
  <r>
    <d v="2023-11-30T00:00:00"/>
    <x v="598"/>
    <x v="28"/>
  </r>
  <r>
    <d v="2023-12-01T00:00:00"/>
    <x v="599"/>
    <x v="247"/>
  </r>
  <r>
    <d v="2023-12-04T00:00:00"/>
    <x v="600"/>
    <x v="321"/>
  </r>
  <r>
    <d v="2023-12-05T00:00:00"/>
    <x v="601"/>
    <x v="322"/>
  </r>
  <r>
    <d v="2023-12-06T00:00:00"/>
    <x v="602"/>
    <x v="74"/>
  </r>
  <r>
    <d v="2023-12-07T00:00:00"/>
    <x v="603"/>
    <x v="323"/>
  </r>
  <r>
    <d v="2023-12-08T00:00:00"/>
    <x v="604"/>
    <x v="17"/>
  </r>
  <r>
    <d v="2023-12-11T00:00:00"/>
    <x v="605"/>
    <x v="241"/>
  </r>
  <r>
    <d v="2023-12-12T00:00:00"/>
    <x v="606"/>
    <x v="46"/>
  </r>
  <r>
    <d v="2023-12-13T00:00:00"/>
    <x v="607"/>
    <x v="15"/>
  </r>
  <r>
    <d v="2023-12-14T00:00:00"/>
    <x v="608"/>
    <x v="184"/>
  </r>
  <r>
    <d v="2023-12-15T00:00:00"/>
    <x v="609"/>
    <x v="142"/>
  </r>
  <r>
    <d v="2023-12-18T00:00:00"/>
    <x v="610"/>
    <x v="53"/>
  </r>
  <r>
    <d v="2023-12-19T00:00:00"/>
    <x v="611"/>
    <x v="324"/>
  </r>
  <r>
    <d v="2023-12-20T00:00:00"/>
    <x v="612"/>
    <x v="199"/>
  </r>
  <r>
    <d v="2023-12-21T00:00:00"/>
    <x v="613"/>
    <x v="220"/>
  </r>
  <r>
    <d v="2023-12-22T00:00:00"/>
    <x v="614"/>
    <x v="325"/>
  </r>
  <r>
    <d v="2023-12-26T00:00:00"/>
    <x v="615"/>
    <x v="38"/>
  </r>
  <r>
    <d v="2023-12-27T00:00:00"/>
    <x v="616"/>
    <x v="41"/>
  </r>
  <r>
    <d v="2023-12-28T00:00:00"/>
    <x v="617"/>
    <x v="326"/>
  </r>
  <r>
    <d v="2023-12-29T00:00:00"/>
    <x v="618"/>
    <x v="297"/>
  </r>
  <r>
    <d v="2024-01-01T00:00:00"/>
    <x v="619"/>
    <x v="327"/>
  </r>
  <r>
    <d v="2024-01-02T00:00:00"/>
    <x v="620"/>
    <x v="293"/>
  </r>
  <r>
    <d v="2024-01-03T00:00:00"/>
    <x v="621"/>
    <x v="215"/>
  </r>
  <r>
    <d v="2024-01-04T00:00:00"/>
    <x v="622"/>
    <x v="221"/>
  </r>
  <r>
    <d v="2024-01-05T00:00:00"/>
    <x v="623"/>
    <x v="156"/>
  </r>
  <r>
    <d v="2024-01-08T00:00:00"/>
    <x v="624"/>
    <x v="264"/>
  </r>
  <r>
    <d v="2024-01-09T00:00:00"/>
    <x v="625"/>
    <x v="138"/>
  </r>
  <r>
    <d v="2024-01-10T00:00:00"/>
    <x v="626"/>
    <x v="224"/>
  </r>
  <r>
    <d v="2024-01-11T00:00:00"/>
    <x v="627"/>
    <x v="264"/>
  </r>
  <r>
    <d v="2024-01-12T00:00:00"/>
    <x v="628"/>
    <x v="186"/>
  </r>
  <r>
    <d v="2024-01-15T00:00:00"/>
    <x v="629"/>
    <x v="328"/>
  </r>
  <r>
    <d v="2024-01-16T00:00:00"/>
    <x v="630"/>
    <x v="80"/>
  </r>
  <r>
    <d v="2024-01-17T00:00:00"/>
    <x v="631"/>
    <x v="99"/>
  </r>
  <r>
    <d v="2024-01-18T00:00:00"/>
    <x v="632"/>
    <x v="206"/>
  </r>
  <r>
    <d v="2024-01-19T00:00:00"/>
    <x v="633"/>
    <x v="329"/>
  </r>
  <r>
    <d v="2024-01-23T00:00:00"/>
    <x v="634"/>
    <x v="330"/>
  </r>
  <r>
    <d v="2024-01-24T00:00:00"/>
    <x v="635"/>
    <x v="331"/>
  </r>
  <r>
    <d v="2024-01-25T00:00:00"/>
    <x v="636"/>
    <x v="237"/>
  </r>
  <r>
    <d v="2024-01-29T00:00:00"/>
    <x v="637"/>
    <x v="212"/>
  </r>
  <r>
    <d v="2024-01-30T00:00:00"/>
    <x v="638"/>
    <x v="84"/>
  </r>
  <r>
    <d v="2024-01-31T00:00:00"/>
    <x v="639"/>
    <x v="158"/>
  </r>
  <r>
    <d v="2024-02-01T00:00:00"/>
    <x v="640"/>
    <x v="228"/>
  </r>
  <r>
    <d v="2024-02-02T00:00:00"/>
    <x v="641"/>
    <x v="11"/>
  </r>
  <r>
    <d v="2024-02-05T00:00:00"/>
    <x v="642"/>
    <x v="63"/>
  </r>
  <r>
    <d v="2024-02-06T00:00:00"/>
    <x v="643"/>
    <x v="311"/>
  </r>
  <r>
    <d v="2024-02-07T00:00:00"/>
    <x v="644"/>
    <x v="46"/>
  </r>
  <r>
    <d v="2024-02-08T00:00:00"/>
    <x v="645"/>
    <x v="327"/>
  </r>
  <r>
    <d v="2024-02-09T00:00:00"/>
    <x v="646"/>
    <x v="292"/>
  </r>
  <r>
    <d v="2024-02-12T00:00:00"/>
    <x v="647"/>
    <x v="103"/>
  </r>
  <r>
    <d v="2024-02-13T00:00:00"/>
    <x v="648"/>
    <x v="55"/>
  </r>
  <r>
    <d v="2024-02-14T00:00:00"/>
    <x v="649"/>
    <x v="192"/>
  </r>
  <r>
    <d v="2024-02-15T00:00:00"/>
    <x v="650"/>
    <x v="332"/>
  </r>
  <r>
    <d v="2024-02-16T00:00:00"/>
    <x v="651"/>
    <x v="333"/>
  </r>
  <r>
    <d v="2024-02-19T00:00:00"/>
    <x v="652"/>
    <x v="53"/>
  </r>
  <r>
    <d v="2024-02-20T00:00:00"/>
    <x v="653"/>
    <x v="247"/>
  </r>
  <r>
    <d v="2024-02-21T00:00:00"/>
    <x v="654"/>
    <x v="310"/>
  </r>
  <r>
    <d v="2024-02-22T00:00:00"/>
    <x v="655"/>
    <x v="334"/>
  </r>
  <r>
    <d v="2024-02-23T00:00:00"/>
    <x v="656"/>
    <x v="313"/>
  </r>
  <r>
    <d v="2024-02-26T00:00:00"/>
    <x v="657"/>
    <x v="335"/>
  </r>
  <r>
    <d v="2024-02-27T00:00:00"/>
    <x v="658"/>
    <x v="119"/>
  </r>
  <r>
    <d v="2024-02-28T00:00:00"/>
    <x v="659"/>
    <x v="329"/>
  </r>
  <r>
    <d v="2024-02-29T00:00:00"/>
    <x v="660"/>
    <x v="116"/>
  </r>
  <r>
    <d v="2024-03-01T00:00:00"/>
    <x v="661"/>
    <x v="37"/>
  </r>
  <r>
    <d v="2024-03-04T00:00:00"/>
    <x v="662"/>
    <x v="40"/>
  </r>
  <r>
    <d v="2024-03-05T00:00:00"/>
    <x v="663"/>
    <x v="305"/>
  </r>
  <r>
    <d v="2024-03-06T00:00:00"/>
    <x v="664"/>
    <x v="119"/>
  </r>
  <r>
    <d v="2024-03-07T00:00:00"/>
    <x v="665"/>
    <x v="336"/>
  </r>
  <r>
    <d v="2024-03-11T00:00:00"/>
    <x v="666"/>
    <x v="52"/>
  </r>
  <r>
    <d v="2024-03-12T00:00:00"/>
    <x v="667"/>
    <x v="106"/>
  </r>
  <r>
    <d v="2024-03-13T00:00:00"/>
    <x v="668"/>
    <x v="337"/>
  </r>
  <r>
    <d v="2024-03-14T00:00:00"/>
    <x v="669"/>
    <x v="338"/>
  </r>
  <r>
    <d v="2024-03-15T00:00:00"/>
    <x v="670"/>
    <x v="18"/>
  </r>
  <r>
    <d v="2024-03-18T00:00:00"/>
    <x v="671"/>
    <x v="339"/>
  </r>
  <r>
    <d v="2024-03-19T00:00:00"/>
    <x v="672"/>
    <x v="340"/>
  </r>
  <r>
    <d v="2024-03-20T00:00:00"/>
    <x v="673"/>
    <x v="70"/>
  </r>
  <r>
    <d v="2024-03-21T00:00:00"/>
    <x v="674"/>
    <x v="301"/>
  </r>
  <r>
    <d v="2024-03-22T00:00:00"/>
    <x v="675"/>
    <x v="341"/>
  </r>
  <r>
    <d v="2024-03-26T00:00:00"/>
    <x v="676"/>
    <x v="342"/>
  </r>
  <r>
    <d v="2024-03-27T00:00:00"/>
    <x v="677"/>
    <x v="251"/>
  </r>
  <r>
    <d v="2024-03-28T00:00:00"/>
    <x v="678"/>
    <x v="343"/>
  </r>
  <r>
    <d v="2024-04-01T00:00:00"/>
    <x v="679"/>
    <x v="338"/>
  </r>
  <r>
    <d v="2024-04-02T00:00:00"/>
    <x v="680"/>
    <x v="119"/>
  </r>
  <r>
    <d v="2024-04-03T00:00:00"/>
    <x v="681"/>
    <x v="344"/>
  </r>
  <r>
    <d v="2024-04-04T00:00:00"/>
    <x v="682"/>
    <x v="251"/>
  </r>
  <r>
    <d v="2024-04-05T00:00:00"/>
    <x v="672"/>
    <x v="43"/>
  </r>
  <r>
    <d v="2024-04-08T00:00:00"/>
    <x v="683"/>
    <x v="43"/>
  </r>
  <r>
    <d v="2024-04-09T00:00:00"/>
    <x v="684"/>
    <x v="307"/>
  </r>
  <r>
    <d v="2024-04-10T00:00:00"/>
    <x v="685"/>
    <x v="117"/>
  </r>
  <r>
    <d v="2024-04-12T00:00:00"/>
    <x v="686"/>
    <x v="229"/>
  </r>
  <r>
    <d v="2024-04-15T00:00:00"/>
    <x v="687"/>
    <x v="345"/>
  </r>
  <r>
    <d v="2024-04-16T00:00:00"/>
    <x v="688"/>
    <x v="346"/>
  </r>
  <r>
    <d v="2024-04-18T00:00:00"/>
    <x v="689"/>
    <x v="27"/>
  </r>
  <r>
    <d v="2024-04-19T00:00:00"/>
    <x v="690"/>
    <x v="347"/>
  </r>
  <r>
    <d v="2024-04-22T00:00:00"/>
    <x v="691"/>
    <x v="348"/>
  </r>
  <r>
    <d v="2024-04-23T00:00:00"/>
    <x v="692"/>
    <x v="338"/>
  </r>
  <r>
    <d v="2024-04-24T00:00:00"/>
    <x v="693"/>
    <x v="37"/>
  </r>
  <r>
    <d v="2024-04-25T00:00:00"/>
    <x v="694"/>
    <x v="131"/>
  </r>
  <r>
    <d v="2024-04-26T00:00:00"/>
    <x v="695"/>
    <x v="265"/>
  </r>
  <r>
    <d v="2024-04-29T00:00:00"/>
    <x v="696"/>
    <x v="83"/>
  </r>
  <r>
    <d v="2024-04-30T00:00:00"/>
    <x v="697"/>
    <x v="349"/>
  </r>
  <r>
    <d v="2024-05-02T00:00:00"/>
    <x v="698"/>
    <x v="166"/>
  </r>
  <r>
    <d v="2024-05-03T00:00:00"/>
    <x v="699"/>
    <x v="136"/>
  </r>
  <r>
    <d v="2024-05-06T00:00:00"/>
    <x v="700"/>
    <x v="350"/>
  </r>
  <r>
    <d v="2024-05-07T00:00:00"/>
    <x v="701"/>
    <x v="351"/>
  </r>
  <r>
    <d v="2024-05-08T00:00:00"/>
    <x v="702"/>
    <x v="352"/>
  </r>
  <r>
    <d v="2024-05-09T00:00:00"/>
    <x v="703"/>
    <x v="67"/>
  </r>
  <r>
    <d v="2024-05-10T00:00:00"/>
    <x v="704"/>
    <x v="353"/>
  </r>
  <r>
    <d v="2024-05-13T00:00:00"/>
    <x v="705"/>
    <x v="61"/>
  </r>
  <r>
    <d v="2024-05-14T00:00:00"/>
    <x v="706"/>
    <x v="181"/>
  </r>
  <r>
    <d v="2024-05-15T00:00:00"/>
    <x v="707"/>
    <x v="354"/>
  </r>
  <r>
    <d v="2024-05-16T00:00:00"/>
    <x v="708"/>
    <x v="234"/>
  </r>
  <r>
    <d v="2024-05-17T00:00:00"/>
    <x v="709"/>
    <x v="355"/>
  </r>
  <r>
    <d v="2024-05-21T00:00:00"/>
    <x v="710"/>
    <x v="136"/>
  </r>
  <r>
    <d v="2024-05-22T00:00:00"/>
    <x v="711"/>
    <x v="356"/>
  </r>
  <r>
    <d v="2024-05-23T00:00:00"/>
    <x v="712"/>
    <x v="212"/>
  </r>
  <r>
    <d v="2024-05-24T00:00:00"/>
    <x v="713"/>
    <x v="357"/>
  </r>
  <r>
    <d v="2024-05-27T00:00:00"/>
    <x v="714"/>
    <x v="104"/>
  </r>
  <r>
    <d v="2024-05-28T00:00:00"/>
    <x v="715"/>
    <x v="87"/>
  </r>
  <r>
    <d v="2024-05-29T00:00:00"/>
    <x v="716"/>
    <x v="344"/>
  </r>
  <r>
    <d v="2024-05-30T00:00:00"/>
    <x v="717"/>
    <x v="358"/>
  </r>
  <r>
    <d v="2024-05-31T00:00:00"/>
    <x v="718"/>
    <x v="249"/>
  </r>
  <r>
    <d v="2024-06-03T00:00:00"/>
    <x v="719"/>
    <x v="328"/>
  </r>
  <r>
    <d v="2024-06-04T00:00:00"/>
    <x v="720"/>
    <x v="359"/>
  </r>
  <r>
    <d v="2024-06-05T00:00:00"/>
    <x v="721"/>
    <x v="360"/>
  </r>
  <r>
    <d v="2024-06-06T00:00:00"/>
    <x v="722"/>
    <x v="361"/>
  </r>
  <r>
    <d v="2024-06-07T00:00:00"/>
    <x v="723"/>
    <x v="202"/>
  </r>
  <r>
    <d v="2024-06-10T00:00:00"/>
    <x v="724"/>
    <x v="255"/>
  </r>
  <r>
    <d v="2024-06-11T00:00:00"/>
    <x v="725"/>
    <x v="327"/>
  </r>
  <r>
    <d v="2024-06-12T00:00:00"/>
    <x v="379"/>
    <x v="97"/>
  </r>
  <r>
    <d v="2024-06-13T00:00:00"/>
    <x v="726"/>
    <x v="299"/>
  </r>
  <r>
    <d v="2024-06-14T00:00:00"/>
    <x v="727"/>
    <x v="212"/>
  </r>
  <r>
    <d v="2024-06-18T00:00:00"/>
    <x v="728"/>
    <x v="142"/>
  </r>
  <r>
    <d v="2024-06-19T00:00:00"/>
    <x v="729"/>
    <x v="191"/>
  </r>
  <r>
    <d v="2024-06-20T00:00:00"/>
    <x v="730"/>
    <x v="115"/>
  </r>
  <r>
    <d v="2024-06-21T00:00:00"/>
    <x v="731"/>
    <x v="81"/>
  </r>
  <r>
    <d v="2024-06-24T00:00:00"/>
    <x v="732"/>
    <x v="119"/>
  </r>
  <r>
    <d v="2024-06-25T00:00:00"/>
    <x v="733"/>
    <x v="33"/>
  </r>
  <r>
    <d v="2024-06-26T00:00:00"/>
    <x v="734"/>
    <x v="36"/>
  </r>
  <r>
    <d v="2024-06-27T00:00:00"/>
    <x v="735"/>
    <x v="329"/>
  </r>
  <r>
    <d v="2024-06-28T00:00:00"/>
    <x v="736"/>
    <x v="348"/>
  </r>
  <r>
    <d v="2024-07-01T00:00:00"/>
    <x v="737"/>
    <x v="362"/>
  </r>
  <r>
    <d v="2024-07-02T00:00:00"/>
    <x v="738"/>
    <x v="169"/>
  </r>
  <r>
    <d v="2024-07-03T00:00:00"/>
    <x v="401"/>
    <x v="109"/>
  </r>
  <r>
    <d v="2024-07-04T00:00:00"/>
    <x v="739"/>
    <x v="363"/>
  </r>
  <r>
    <d v="2024-07-05T00:00:00"/>
    <x v="740"/>
    <x v="364"/>
  </r>
  <r>
    <d v="2024-07-08T00:00:00"/>
    <x v="741"/>
    <x v="318"/>
  </r>
  <r>
    <d v="2024-07-09T00:00:00"/>
    <x v="742"/>
    <x v="310"/>
  </r>
  <r>
    <d v="2024-07-10T00:00:00"/>
    <x v="743"/>
    <x v="336"/>
  </r>
  <r>
    <d v="2024-07-11T00:00:00"/>
    <x v="744"/>
    <x v="30"/>
  </r>
  <r>
    <d v="2024-07-12T00:00:00"/>
    <x v="745"/>
    <x v="40"/>
  </r>
  <r>
    <d v="2024-07-15T00:00:00"/>
    <x v="746"/>
    <x v="260"/>
  </r>
  <r>
    <d v="2024-07-16T00:00:00"/>
    <x v="747"/>
    <x v="365"/>
  </r>
  <r>
    <d v="2024-07-18T00:00:00"/>
    <x v="748"/>
    <x v="366"/>
  </r>
  <r>
    <d v="2024-07-19T00:00:00"/>
    <x v="749"/>
    <x v="136"/>
  </r>
  <r>
    <d v="2024-07-22T00:00:00"/>
    <x v="750"/>
    <x v="130"/>
  </r>
  <r>
    <d v="2024-07-23T00:00:00"/>
    <x v="751"/>
    <x v="297"/>
  </r>
  <r>
    <d v="2024-07-24T00:00:00"/>
    <x v="752"/>
    <x v="367"/>
  </r>
  <r>
    <d v="2024-07-25T00:00:00"/>
    <x v="753"/>
    <x v="22"/>
  </r>
  <r>
    <d v="2024-07-26T00:00:00"/>
    <x v="754"/>
    <x v="278"/>
  </r>
  <r>
    <d v="2024-07-29T00:00:00"/>
    <x v="755"/>
    <x v="301"/>
  </r>
  <r>
    <d v="2024-07-30T00:00:00"/>
    <x v="756"/>
    <x v="92"/>
  </r>
  <r>
    <d v="2024-07-31T00:00:00"/>
    <x v="757"/>
    <x v="64"/>
  </r>
  <r>
    <d v="2024-08-01T00:00:00"/>
    <x v="758"/>
    <x v="15"/>
  </r>
  <r>
    <d v="2024-08-02T00:00:00"/>
    <x v="759"/>
    <x v="11"/>
  </r>
  <r>
    <d v="2024-08-05T00:00:00"/>
    <x v="760"/>
    <x v="368"/>
  </r>
  <r>
    <d v="2024-08-06T00:00:00"/>
    <x v="761"/>
    <x v="369"/>
  </r>
  <r>
    <d v="2024-08-07T00:00:00"/>
    <x v="762"/>
    <x v="370"/>
  </r>
  <r>
    <d v="2024-08-08T00:00:00"/>
    <x v="763"/>
    <x v="26"/>
  </r>
  <r>
    <d v="2024-08-09T00:00:00"/>
    <x v="764"/>
    <x v="40"/>
  </r>
  <r>
    <d v="2024-08-12T00:00:00"/>
    <x v="765"/>
    <x v="112"/>
  </r>
  <r>
    <d v="2024-08-13T00:00:00"/>
    <x v="766"/>
    <x v="27"/>
  </r>
  <r>
    <d v="2024-08-14T00:00:00"/>
    <x v="767"/>
    <x v="277"/>
  </r>
  <r>
    <d v="2024-08-16T00:00:00"/>
    <x v="768"/>
    <x v="253"/>
  </r>
  <r>
    <d v="2024-08-19T00:00:00"/>
    <x v="769"/>
    <x v="307"/>
  </r>
  <r>
    <d v="2024-08-20T00:00:00"/>
    <x v="770"/>
    <x v="186"/>
  </r>
  <r>
    <d v="2024-08-21T00:00:00"/>
    <x v="771"/>
    <x v="371"/>
  </r>
  <r>
    <d v="2024-08-22T00:00:00"/>
    <x v="772"/>
    <x v="138"/>
  </r>
  <r>
    <d v="2024-08-23T00:00:00"/>
    <x v="773"/>
    <x v="91"/>
  </r>
  <r>
    <d v="2024-08-26T00:00:00"/>
    <x v="774"/>
    <x v="349"/>
  </r>
  <r>
    <d v="2024-08-27T00:00:00"/>
    <x v="775"/>
    <x v="323"/>
  </r>
  <r>
    <d v="2024-08-28T00:00:00"/>
    <x v="776"/>
    <x v="224"/>
  </r>
  <r>
    <d v="2024-08-29T00:00:00"/>
    <x v="777"/>
    <x v="347"/>
  </r>
  <r>
    <d v="2024-08-30T00:00:00"/>
    <x v="778"/>
    <x v="57"/>
  </r>
  <r>
    <d v="2024-09-02T00:00:00"/>
    <x v="779"/>
    <x v="118"/>
  </r>
  <r>
    <d v="2024-09-03T00:00:00"/>
    <x v="780"/>
    <x v="71"/>
  </r>
  <r>
    <d v="2024-09-04T00:00:00"/>
    <x v="781"/>
    <x v="372"/>
  </r>
  <r>
    <d v="2024-09-05T00:00:00"/>
    <x v="782"/>
    <x v="20"/>
  </r>
  <r>
    <d v="2024-09-06T00:00:00"/>
    <x v="783"/>
    <x v="301"/>
  </r>
  <r>
    <d v="2024-09-09T00:00:00"/>
    <x v="784"/>
    <x v="373"/>
  </r>
  <r>
    <d v="2024-09-10T00:00:00"/>
    <x v="785"/>
    <x v="334"/>
  </r>
  <r>
    <d v="2024-09-11T00:00:00"/>
    <x v="786"/>
    <x v="71"/>
  </r>
  <r>
    <d v="2024-09-12T00:00:00"/>
    <x v="787"/>
    <x v="374"/>
  </r>
  <r>
    <d v="2024-09-13T00:00:00"/>
    <x v="788"/>
    <x v="334"/>
  </r>
  <r>
    <d v="2024-09-16T00:00:00"/>
    <x v="789"/>
    <x v="375"/>
  </r>
  <r>
    <d v="2024-09-17T00:00:00"/>
    <x v="790"/>
    <x v="134"/>
  </r>
  <r>
    <d v="2024-09-18T00:00:00"/>
    <x v="791"/>
    <x v="39"/>
  </r>
  <r>
    <d v="2024-09-19T00:00:00"/>
    <x v="792"/>
    <x v="176"/>
  </r>
  <r>
    <d v="2024-09-20T00:00:00"/>
    <x v="793"/>
    <x v="196"/>
  </r>
  <r>
    <d v="2024-09-23T00:00:00"/>
    <x v="794"/>
    <x v="376"/>
  </r>
  <r>
    <d v="2024-09-24T00:00:00"/>
    <x v="795"/>
    <x v="377"/>
  </r>
  <r>
    <d v="2024-09-25T00:00:00"/>
    <x v="796"/>
    <x v="279"/>
  </r>
  <r>
    <d v="2024-09-26T00:00:00"/>
    <x v="797"/>
    <x v="369"/>
  </r>
  <r>
    <d v="2024-09-27T00:00:00"/>
    <x v="798"/>
    <x v="67"/>
  </r>
  <r>
    <d v="2024-09-30T00:00:00"/>
    <x v="799"/>
    <x v="27"/>
  </r>
  <r>
    <d v="2024-10-01T00:00:00"/>
    <x v="800"/>
    <x v="178"/>
  </r>
  <r>
    <d v="2024-10-03T00:00:00"/>
    <x v="801"/>
    <x v="378"/>
  </r>
  <r>
    <d v="2024-10-04T00:00:00"/>
    <x v="802"/>
    <x v="293"/>
  </r>
  <r>
    <d v="2024-10-07T00:00:00"/>
    <x v="803"/>
    <x v="221"/>
  </r>
  <r>
    <d v="2024-10-08T00:00:00"/>
    <x v="804"/>
    <x v="285"/>
  </r>
  <r>
    <d v="2024-10-09T00:00:00"/>
    <x v="805"/>
    <x v="218"/>
  </r>
  <r>
    <d v="2024-10-10T00:00:00"/>
    <x v="806"/>
    <x v="100"/>
  </r>
  <r>
    <d v="2024-10-11T00:00:00"/>
    <x v="807"/>
    <x v="115"/>
  </r>
  <r>
    <d v="2024-10-14T00:00:00"/>
    <x v="808"/>
    <x v="21"/>
  </r>
  <r>
    <d v="2024-10-15T00:00:00"/>
    <x v="809"/>
    <x v="27"/>
  </r>
  <r>
    <d v="2024-10-16T00:00:00"/>
    <x v="810"/>
    <x v="251"/>
  </r>
  <r>
    <d v="2024-10-17T00:00:00"/>
    <x v="811"/>
    <x v="379"/>
  </r>
  <r>
    <d v="2024-10-18T00:00:00"/>
    <x v="812"/>
    <x v="334"/>
  </r>
  <r>
    <d v="2024-10-21T00:00:00"/>
    <x v="813"/>
    <x v="380"/>
  </r>
  <r>
    <d v="2024-10-22T00:00:00"/>
    <x v="814"/>
    <x v="283"/>
  </r>
  <r>
    <d v="2024-10-23T00:00:00"/>
    <x v="815"/>
    <x v="25"/>
  </r>
  <r>
    <d v="2024-10-24T00:00:00"/>
    <x v="737"/>
    <x v="381"/>
  </r>
  <r>
    <d v="2024-10-25T00:00:00"/>
    <x v="464"/>
    <x v="133"/>
  </r>
  <r>
    <d v="2024-10-28T00:00:00"/>
    <x v="816"/>
    <x v="382"/>
  </r>
  <r>
    <d v="2024-10-29T00:00:00"/>
    <x v="817"/>
    <x v="383"/>
  </r>
  <r>
    <d v="2024-10-30T00:00:00"/>
    <x v="818"/>
    <x v="292"/>
  </r>
  <r>
    <d v="2024-10-31T00:00:00"/>
    <x v="819"/>
    <x v="384"/>
  </r>
  <r>
    <d v="2024-11-01T00:00:00"/>
    <x v="820"/>
    <x v="15"/>
  </r>
  <r>
    <d v="2024-11-04T00:00:00"/>
    <x v="821"/>
    <x v="187"/>
  </r>
  <r>
    <d v="2024-11-05T00:00:00"/>
    <x v="822"/>
    <x v="117"/>
  </r>
  <r>
    <d v="2024-11-06T00:00:00"/>
    <x v="823"/>
    <x v="110"/>
  </r>
  <r>
    <d v="2024-11-07T00:00:00"/>
    <x v="379"/>
    <x v="114"/>
  </r>
  <r>
    <d v="2024-11-08T00:00:00"/>
    <x v="824"/>
    <x v="362"/>
  </r>
  <r>
    <d v="2024-11-11T00:00:00"/>
    <x v="825"/>
    <x v="67"/>
  </r>
  <r>
    <d v="2024-11-12T00:00:00"/>
    <x v="826"/>
    <x v="339"/>
  </r>
  <r>
    <d v="2024-11-13T00:00:00"/>
    <x v="827"/>
    <x v="278"/>
  </r>
  <r>
    <d v="2024-11-14T00:00:00"/>
    <x v="828"/>
    <x v="385"/>
  </r>
  <r>
    <d v="2024-11-18T00:00:00"/>
    <x v="829"/>
    <x v="386"/>
  </r>
  <r>
    <d v="2024-11-19T00:00:00"/>
    <x v="830"/>
    <x v="285"/>
  </r>
  <r>
    <d v="2024-11-21T00:00:00"/>
    <x v="831"/>
    <x v="173"/>
  </r>
  <r>
    <d v="2024-11-22T00:00:00"/>
    <x v="832"/>
    <x v="387"/>
  </r>
  <r>
    <d v="2024-11-25T00:00:00"/>
    <x v="833"/>
    <x v="388"/>
  </r>
  <r>
    <d v="2024-11-26T00:00:00"/>
    <x v="834"/>
    <x v="186"/>
  </r>
  <r>
    <d v="2024-11-27T00:00:00"/>
    <x v="835"/>
    <x v="186"/>
  </r>
  <r>
    <d v="2024-11-28T00:00:00"/>
    <x v="836"/>
    <x v="60"/>
  </r>
  <r>
    <d v="2024-11-29T00:00:00"/>
    <x v="837"/>
    <x v="389"/>
  </r>
  <r>
    <d v="2024-12-02T00:00:00"/>
    <x v="838"/>
    <x v="291"/>
  </r>
  <r>
    <d v="2024-12-03T00:00:00"/>
    <x v="839"/>
    <x v="83"/>
  </r>
  <r>
    <d v="2024-12-04T00:00:00"/>
    <x v="840"/>
    <x v="241"/>
  </r>
  <r>
    <d v="2024-12-05T00:00:00"/>
    <x v="841"/>
    <x v="346"/>
  </r>
  <r>
    <d v="2024-12-06T00:00:00"/>
    <x v="842"/>
    <x v="126"/>
  </r>
  <r>
    <d v="2024-12-09T00:00:00"/>
    <x v="843"/>
    <x v="390"/>
  </r>
  <r>
    <d v="2024-12-10T00:00:00"/>
    <x v="844"/>
    <x v="117"/>
  </r>
  <r>
    <d v="2024-12-11T00:00:00"/>
    <x v="845"/>
    <x v="74"/>
  </r>
  <r>
    <d v="2024-12-12T00:00:00"/>
    <x v="846"/>
    <x v="391"/>
  </r>
  <r>
    <d v="2024-12-13T00:00:00"/>
    <x v="847"/>
    <x v="392"/>
  </r>
  <r>
    <d v="2024-12-16T00:00:00"/>
    <x v="848"/>
    <x v="89"/>
  </r>
  <r>
    <d v="2024-12-17T00:00:00"/>
    <x v="849"/>
    <x v="225"/>
  </r>
  <r>
    <d v="2024-12-18T00:00:00"/>
    <x v="850"/>
    <x v="220"/>
  </r>
  <r>
    <d v="2024-12-19T00:00:00"/>
    <x v="851"/>
    <x v="189"/>
  </r>
  <r>
    <d v="2024-12-20T00:00:00"/>
    <x v="852"/>
    <x v="70"/>
  </r>
  <r>
    <d v="2024-12-23T00:00:00"/>
    <x v="853"/>
    <x v="21"/>
  </r>
  <r>
    <d v="2024-12-24T00:00:00"/>
    <x v="854"/>
    <x v="117"/>
  </r>
  <r>
    <d v="2024-12-26T00:00:00"/>
    <x v="855"/>
    <x v="225"/>
  </r>
  <r>
    <d v="2024-12-27T00:00:00"/>
    <x v="856"/>
    <x v="38"/>
  </r>
  <r>
    <d v="2024-12-30T00:00:00"/>
    <x v="857"/>
    <x v="190"/>
  </r>
  <r>
    <d v="2024-12-31T00:00:00"/>
    <x v="858"/>
    <x v="277"/>
  </r>
  <r>
    <d v="2025-01-01T00:00:00"/>
    <x v="859"/>
    <x v="393"/>
  </r>
  <r>
    <d v="2025-01-02T00:00:00"/>
    <x v="860"/>
    <x v="394"/>
  </r>
  <r>
    <d v="2025-01-03T00:00:00"/>
    <x v="861"/>
    <x v="395"/>
  </r>
  <r>
    <d v="2025-01-06T00:00:00"/>
    <x v="862"/>
    <x v="396"/>
  </r>
  <r>
    <d v="2025-01-07T00:00:00"/>
    <x v="863"/>
    <x v="66"/>
  </r>
  <r>
    <d v="2025-01-08T00:00:00"/>
    <x v="641"/>
    <x v="48"/>
  </r>
  <r>
    <d v="2025-01-09T00:00:00"/>
    <x v="864"/>
    <x v="397"/>
  </r>
  <r>
    <d v="2025-01-10T00:00:00"/>
    <x v="865"/>
    <x v="12"/>
  </r>
  <r>
    <d v="2025-01-13T00:00:00"/>
    <x v="866"/>
    <x v="15"/>
  </r>
  <r>
    <d v="2025-01-14T00:00:00"/>
    <x v="867"/>
    <x v="398"/>
  </r>
  <r>
    <d v="2025-01-15T00:00:00"/>
    <x v="868"/>
    <x v="21"/>
  </r>
  <r>
    <d v="2025-01-16T00:00:00"/>
    <x v="869"/>
    <x v="191"/>
  </r>
  <r>
    <d v="2025-01-17T00:00:00"/>
    <x v="870"/>
    <x v="13"/>
  </r>
  <r>
    <d v="2025-01-20T00:00:00"/>
    <x v="871"/>
    <x v="265"/>
  </r>
  <r>
    <d v="2025-01-21T00:00:00"/>
    <x v="872"/>
    <x v="393"/>
  </r>
  <r>
    <d v="2025-01-22T00:00:00"/>
    <x v="873"/>
    <x v="190"/>
  </r>
  <r>
    <d v="2025-01-23T00:00:00"/>
    <x v="874"/>
    <x v="305"/>
  </r>
  <r>
    <d v="2025-01-24T00:00:00"/>
    <x v="875"/>
    <x v="399"/>
  </r>
  <r>
    <d v="2025-01-27T00:00:00"/>
    <x v="876"/>
    <x v="175"/>
  </r>
  <r>
    <d v="2025-01-28T00:00:00"/>
    <x v="877"/>
    <x v="220"/>
  </r>
  <r>
    <d v="2025-01-29T00:00:00"/>
    <x v="878"/>
    <x v="307"/>
  </r>
  <r>
    <d v="2025-01-30T00:00:00"/>
    <x v="879"/>
    <x v="333"/>
  </r>
  <r>
    <d v="2025-01-31T00:00:00"/>
    <x v="880"/>
    <x v="51"/>
  </r>
  <r>
    <d v="2025-02-01T00:00:00"/>
    <x v="881"/>
    <x v="321"/>
  </r>
  <r>
    <d v="2025-02-03T00:00:00"/>
    <x v="882"/>
    <x v="400"/>
  </r>
  <r>
    <d v="2025-02-04T00:00:00"/>
    <x v="883"/>
    <x v="80"/>
  </r>
  <r>
    <d v="2025-02-05T00:00:00"/>
    <x v="558"/>
    <x v="401"/>
  </r>
  <r>
    <d v="2025-02-06T00:00:00"/>
    <x v="426"/>
    <x v="135"/>
  </r>
  <r>
    <d v="2025-02-07T00:00:00"/>
    <x v="884"/>
    <x v="265"/>
  </r>
  <r>
    <d v="2025-02-10T00:00:00"/>
    <x v="885"/>
    <x v="20"/>
  </r>
  <r>
    <d v="2025-02-11T00:00:00"/>
    <x v="886"/>
    <x v="402"/>
  </r>
  <r>
    <d v="2025-02-12T00:00:00"/>
    <x v="887"/>
    <x v="403"/>
  </r>
  <r>
    <d v="2025-02-13T00:00:00"/>
    <x v="888"/>
    <x v="181"/>
  </r>
  <r>
    <d v="2025-02-14T00:00:00"/>
    <x v="889"/>
    <x v="117"/>
  </r>
  <r>
    <d v="2025-02-17T00:00:00"/>
    <x v="890"/>
    <x v="87"/>
  </r>
  <r>
    <d v="2025-02-18T00:00:00"/>
    <x v="891"/>
    <x v="340"/>
  </r>
  <r>
    <d v="2025-02-19T00:00:00"/>
    <x v="892"/>
    <x v="404"/>
  </r>
  <r>
    <d v="2025-02-20T00:00:00"/>
    <x v="893"/>
    <x v="20"/>
  </r>
  <r>
    <d v="2025-02-21T00:00:00"/>
    <x v="894"/>
    <x v="215"/>
  </r>
  <r>
    <d v="2025-02-24T00:00:00"/>
    <x v="895"/>
    <x v="251"/>
  </r>
  <r>
    <d v="2025-02-25T00:00:00"/>
    <x v="896"/>
    <x v="405"/>
  </r>
  <r>
    <d v="2025-02-27T00:00:00"/>
    <x v="897"/>
    <x v="93"/>
  </r>
  <r>
    <d v="2025-02-28T00:00:00"/>
    <x v="898"/>
    <x v="406"/>
  </r>
  <r>
    <d v="2025-03-03T00:00:00"/>
    <x v="899"/>
    <x v="308"/>
  </r>
  <r>
    <d v="2025-03-04T00:00:00"/>
    <x v="900"/>
    <x v="19"/>
  </r>
  <r>
    <d v="2025-03-05T00:00:00"/>
    <x v="901"/>
    <x v="66"/>
  </r>
  <r>
    <d v="2025-03-06T00:00:00"/>
    <x v="902"/>
    <x v="407"/>
  </r>
  <r>
    <d v="2025-03-07T00:00:00"/>
    <x v="903"/>
    <x v="282"/>
  </r>
  <r>
    <d v="2025-03-10T00:00:00"/>
    <x v="904"/>
    <x v="408"/>
  </r>
  <r>
    <d v="2025-03-11T00:00:00"/>
    <x v="905"/>
    <x v="16"/>
  </r>
  <r>
    <d v="2025-03-12T00:00:00"/>
    <x v="906"/>
    <x v="383"/>
  </r>
  <r>
    <d v="2025-03-13T00:00:00"/>
    <x v="907"/>
    <x v="68"/>
  </r>
  <r>
    <d v="2025-03-17T00:00:00"/>
    <x v="908"/>
    <x v="80"/>
  </r>
  <r>
    <d v="2025-03-18T00:00:00"/>
    <x v="908"/>
    <x v="0"/>
  </r>
  <r>
    <d v="2025-03-19T00:00:00"/>
    <x v="909"/>
    <x v="319"/>
  </r>
  <r>
    <d v="2025-03-20T00:00:00"/>
    <x v="910"/>
    <x v="392"/>
  </r>
  <r>
    <d v="2025-03-21T00:00:00"/>
    <x v="911"/>
    <x v="74"/>
  </r>
  <r>
    <d v="2025-03-24T00:00:00"/>
    <x v="912"/>
    <x v="227"/>
  </r>
  <r>
    <d v="2025-03-25T00:00:00"/>
    <x v="913"/>
    <x v="1"/>
  </r>
  <r>
    <d v="2025-03-26T00:00:00"/>
    <x v="914"/>
    <x v="354"/>
  </r>
  <r>
    <d v="2025-03-27T00:00:00"/>
    <x v="915"/>
    <x v="30"/>
  </r>
  <r>
    <d v="2025-03-28T00:00:00"/>
    <x v="916"/>
    <x v="341"/>
  </r>
  <r>
    <d v="2025-04-01T00:00:00"/>
    <x v="917"/>
    <x v="409"/>
  </r>
  <r>
    <d v="2025-04-02T00:00:00"/>
    <x v="918"/>
    <x v="184"/>
  </r>
  <r>
    <d v="2025-04-03T00:00:00"/>
    <x v="919"/>
    <x v="130"/>
  </r>
  <r>
    <d v="2025-04-04T00:00:00"/>
    <x v="919"/>
    <x v="0"/>
  </r>
  <r>
    <d v="2025-04-07T00:00:00"/>
    <x v="920"/>
    <x v="134"/>
  </r>
  <r>
    <d v="2025-04-08T00:00:00"/>
    <x v="921"/>
    <x v="350"/>
  </r>
  <r>
    <d v="2025-04-09T00:00:00"/>
    <x v="922"/>
    <x v="410"/>
  </r>
  <r>
    <d v="2025-04-11T00:00:00"/>
    <x v="848"/>
    <x v="242"/>
  </r>
  <r>
    <d v="2025-04-15T00:00:00"/>
    <x v="923"/>
    <x v="393"/>
  </r>
  <r>
    <d v="2025-04-16T00:00:00"/>
    <x v="924"/>
    <x v="134"/>
  </r>
  <r>
    <d v="2025-04-17T00:00:00"/>
    <x v="925"/>
    <x v="38"/>
  </r>
  <r>
    <d v="2025-04-21T00:00:00"/>
    <x v="926"/>
    <x v="114"/>
  </r>
  <r>
    <d v="2025-04-22T00:00:00"/>
    <x v="927"/>
    <x v="411"/>
  </r>
  <r>
    <d v="2025-04-23T00:00:00"/>
    <x v="928"/>
    <x v="175"/>
  </r>
  <r>
    <d v="2025-04-24T00:00:00"/>
    <x v="929"/>
    <x v="412"/>
  </r>
  <r>
    <d v="2025-04-25T00:00:00"/>
    <x v="930"/>
    <x v="130"/>
  </r>
  <r>
    <d v="2025-04-28T00:00:00"/>
    <x v="931"/>
    <x v="206"/>
  </r>
  <r>
    <d v="2025-04-29T00:00:00"/>
    <x v="874"/>
    <x v="317"/>
  </r>
  <r>
    <d v="2025-04-30T00:00:00"/>
    <x v="932"/>
    <x v="325"/>
  </r>
  <r>
    <d v="2025-05-02T00:00:00"/>
    <x v="931"/>
    <x v="89"/>
  </r>
  <r>
    <d v="2025-05-05T00:00:00"/>
    <x v="933"/>
    <x v="413"/>
  </r>
  <r>
    <d v="2025-05-06T00:00:00"/>
    <x v="934"/>
    <x v="386"/>
  </r>
  <r>
    <d v="2025-05-07T00:00:00"/>
    <x v="935"/>
    <x v="254"/>
  </r>
  <r>
    <d v="2025-05-08T00:00:00"/>
    <x v="936"/>
    <x v="414"/>
  </r>
  <r>
    <d v="2025-05-09T00:00:00"/>
    <x v="937"/>
    <x v="358"/>
  </r>
  <r>
    <d v="2025-05-12T00:00:00"/>
    <x v="938"/>
    <x v="415"/>
  </r>
  <r>
    <d v="2025-05-13T00:00:00"/>
    <x v="939"/>
    <x v="344"/>
  </r>
  <r>
    <d v="2025-05-14T00:00:00"/>
    <x v="940"/>
    <x v="26"/>
  </r>
  <r>
    <d v="2025-05-15T00:00:00"/>
    <x v="941"/>
    <x v="349"/>
  </r>
  <r>
    <d v="2025-05-16T00:00:00"/>
    <x v="942"/>
    <x v="202"/>
  </r>
  <r>
    <d v="2025-05-19T00:00:00"/>
    <x v="943"/>
    <x v="112"/>
  </r>
  <r>
    <d v="2025-05-20T00:00:00"/>
    <x v="944"/>
    <x v="124"/>
  </r>
  <r>
    <d v="2025-05-21T00:00:00"/>
    <x v="945"/>
    <x v="128"/>
  </r>
  <r>
    <d v="2025-05-22T00:00:00"/>
    <x v="946"/>
    <x v="416"/>
  </r>
  <r>
    <d v="2025-05-23T00:00:00"/>
    <x v="850"/>
    <x v="346"/>
  </r>
  <r>
    <d v="2025-05-26T00:00:00"/>
    <x v="947"/>
    <x v="211"/>
  </r>
  <r>
    <d v="2025-05-27T00:00:00"/>
    <x v="948"/>
    <x v="206"/>
  </r>
  <r>
    <d v="2025-05-28T00:00:00"/>
    <x v="949"/>
    <x v="417"/>
  </r>
  <r>
    <d v="2025-05-29T00:00:00"/>
    <x v="950"/>
    <x v="349"/>
  </r>
  <r>
    <d v="2025-05-30T00:00:00"/>
    <x v="951"/>
    <x v="172"/>
  </r>
  <r>
    <d v="2025-06-02T00:00:00"/>
    <x v="952"/>
    <x v="324"/>
  </r>
  <r>
    <d v="2025-06-03T00:00:00"/>
    <x v="953"/>
    <x v="96"/>
  </r>
  <r>
    <d v="2025-06-04T00:00:00"/>
    <x v="954"/>
    <x v="418"/>
  </r>
  <r>
    <d v="2025-06-05T00:00:00"/>
    <x v="955"/>
    <x v="53"/>
  </r>
  <r>
    <d v="2025-06-06T00:00:00"/>
    <x v="956"/>
    <x v="45"/>
  </r>
  <r>
    <d v="2025-06-09T00:00:00"/>
    <x v="957"/>
    <x v="278"/>
  </r>
  <r>
    <d v="2025-06-10T00:00:00"/>
    <x v="958"/>
    <x v="39"/>
  </r>
  <r>
    <d v="2025-06-11T00:00:00"/>
    <x v="955"/>
    <x v="172"/>
  </r>
  <r>
    <d v="2025-06-12T00:00:00"/>
    <x v="959"/>
    <x v="419"/>
  </r>
  <r>
    <d v="2025-06-13T00:00:00"/>
    <x v="960"/>
    <x v="98"/>
  </r>
  <r>
    <d v="2025-06-16T00:00:00"/>
    <x v="961"/>
    <x v="38"/>
  </r>
  <r>
    <d v="2025-06-17T00:00:00"/>
    <x v="962"/>
    <x v="112"/>
  </r>
  <r>
    <d v="2025-06-18T00:00:00"/>
    <x v="963"/>
    <x v="298"/>
  </r>
  <r>
    <d v="2025-06-19T00:00:00"/>
    <x v="964"/>
    <x v="199"/>
  </r>
  <r>
    <d v="2025-06-20T00:00:00"/>
    <x v="965"/>
    <x v="418"/>
  </r>
  <r>
    <d v="2025-06-23T00:00:00"/>
    <x v="966"/>
    <x v="86"/>
  </r>
  <r>
    <d v="2025-06-24T00:00:00"/>
    <x v="967"/>
    <x v="295"/>
  </r>
  <r>
    <d v="2025-06-25T00:00:00"/>
    <x v="968"/>
    <x v="242"/>
  </r>
  <r>
    <d v="2025-06-26T00:00:00"/>
    <x v="969"/>
    <x v="43"/>
  </r>
  <r>
    <d v="2025-06-27T00:00:00"/>
    <x v="970"/>
    <x v="297"/>
  </r>
  <r>
    <d v="2025-06-30T00:00:00"/>
    <x v="971"/>
    <x v="295"/>
  </r>
  <r>
    <d v="2025-07-01T00:00:00"/>
    <x v="972"/>
    <x v="119"/>
  </r>
  <r>
    <d v="2025-07-02T00:00:00"/>
    <x v="973"/>
    <x v="40"/>
  </r>
  <r>
    <d v="2025-07-03T00:00:00"/>
    <x v="974"/>
    <x v="12"/>
  </r>
  <r>
    <d v="2025-07-04T00:00:00"/>
    <x v="945"/>
    <x v="420"/>
  </r>
  <r>
    <d v="2025-07-07T00:00:00"/>
    <x v="975"/>
    <x v="421"/>
  </r>
  <r>
    <d v="2025-07-08T00:00:00"/>
    <x v="976"/>
    <x v="342"/>
  </r>
  <r>
    <d v="2025-07-09T00:00:00"/>
    <x v="977"/>
    <x v="422"/>
  </r>
  <r>
    <d v="2025-07-10T00:00:00"/>
    <x v="978"/>
    <x v="69"/>
  </r>
  <r>
    <d v="2025-07-11T00:00:00"/>
    <x v="979"/>
    <x v="423"/>
  </r>
  <r>
    <d v="2025-07-14T00:00:00"/>
    <x v="980"/>
    <x v="225"/>
  </r>
  <r>
    <d v="2025-07-15T00:00:00"/>
    <x v="981"/>
    <x v="2"/>
  </r>
  <r>
    <d v="2025-07-16T00:00:00"/>
    <x v="982"/>
    <x v="265"/>
  </r>
  <r>
    <d v="2025-07-17T00:00:00"/>
    <x v="983"/>
    <x v="86"/>
  </r>
  <r>
    <d v="2025-07-18T00:00:00"/>
    <x v="984"/>
    <x v="169"/>
  </r>
  <r>
    <d v="2025-07-21T00:00:00"/>
    <x v="985"/>
    <x v="60"/>
  </r>
  <r>
    <d v="2025-07-22T00:00:00"/>
    <x v="986"/>
    <x v="152"/>
  </r>
  <r>
    <d v="2025-07-23T00:00:00"/>
    <x v="987"/>
    <x v="191"/>
  </r>
  <r>
    <d v="2025-07-24T00:00:00"/>
    <x v="988"/>
    <x v="100"/>
  </r>
  <r>
    <d v="2025-07-25T00:00:00"/>
    <x v="989"/>
    <x v="157"/>
  </r>
  <r>
    <d v="2025-07-28T00:00:00"/>
    <x v="990"/>
    <x v="424"/>
  </r>
  <r>
    <d v="2025-07-29T00:00:00"/>
    <x v="991"/>
    <x v="85"/>
  </r>
  <r>
    <d v="2025-07-30T00:00:00"/>
    <x v="992"/>
    <x v="67"/>
  </r>
  <r>
    <d v="2025-07-31T00:00:00"/>
    <x v="993"/>
    <x v="425"/>
  </r>
  <r>
    <d v="2025-08-01T00:00:00"/>
    <x v="994"/>
    <x v="413"/>
  </r>
  <r>
    <d v="2025-08-04T00:00:00"/>
    <x v="995"/>
    <x v="6"/>
  </r>
  <r>
    <d v="2025-08-05T00:00:00"/>
    <x v="996"/>
    <x v="327"/>
  </r>
  <r>
    <d v="2025-08-06T00:00:00"/>
    <x v="997"/>
    <x v="119"/>
  </r>
  <r>
    <d v="2025-08-07T00:00:00"/>
    <x v="998"/>
    <x v="277"/>
  </r>
  <r>
    <d v="2025-08-08T00:00:00"/>
    <x v="999"/>
    <x v="92"/>
  </r>
  <r>
    <d v="2025-08-11T00:00:00"/>
    <x v="1000"/>
    <x v="183"/>
  </r>
  <r>
    <d v="2025-08-12T00:00:00"/>
    <x v="1001"/>
    <x v="16"/>
  </r>
  <r>
    <d v="2025-08-13T00:00:00"/>
    <x v="1002"/>
    <x v="227"/>
  </r>
  <r>
    <d v="2025-08-14T00:00:00"/>
    <x v="1003"/>
    <x v="206"/>
  </r>
  <r>
    <d v="2025-08-18T00:00:00"/>
    <x v="1004"/>
    <x v="426"/>
  </r>
  <r>
    <d v="2025-08-19T00:00:00"/>
    <x v="1005"/>
    <x v="397"/>
  </r>
  <r>
    <d v="2025-08-20T00:00:00"/>
    <x v="1006"/>
    <x v="427"/>
  </r>
  <r>
    <d v="2025-08-21T00:00:00"/>
    <x v="1007"/>
    <x v="34"/>
  </r>
  <r>
    <d v="2025-08-22T00:00:00"/>
    <x v="1008"/>
    <x v="291"/>
  </r>
  <r>
    <d v="2025-08-25T00:00:00"/>
    <x v="1009"/>
    <x v="138"/>
  </r>
  <r>
    <d v="2025-08-26T00:00:00"/>
    <x v="1010"/>
    <x v="32"/>
  </r>
  <r>
    <d v="2025-08-28T00:00:00"/>
    <x v="1011"/>
    <x v="65"/>
  </r>
  <r>
    <d v="2025-08-29T00:00:00"/>
    <x v="1012"/>
    <x v="349"/>
  </r>
  <r>
    <d v="2025-09-01T00:00:00"/>
    <x v="1013"/>
    <x v="6"/>
  </r>
  <r>
    <d v="2025-09-02T00:00:00"/>
    <x v="1014"/>
    <x v="333"/>
  </r>
  <r>
    <d v="2025-09-03T00:00:00"/>
    <x v="1015"/>
    <x v="254"/>
  </r>
  <r>
    <d v="2025-09-04T00:00:00"/>
    <x v="1016"/>
    <x v="79"/>
  </r>
  <r>
    <d v="2025-09-05T00:00:00"/>
    <x v="1017"/>
    <x v="316"/>
  </r>
  <r>
    <d v="2025-09-08T00:00:00"/>
    <x v="1018"/>
    <x v="22"/>
  </r>
  <r>
    <d v="2025-09-09T00:00:00"/>
    <x v="1019"/>
    <x v="242"/>
  </r>
  <r>
    <d v="2025-09-10T00:00:00"/>
    <x v="1020"/>
    <x v="138"/>
  </r>
  <r>
    <d v="2025-09-11T00:00:00"/>
    <x v="1021"/>
    <x v="96"/>
  </r>
  <r>
    <d v="2025-09-12T00:00:00"/>
    <x v="1022"/>
    <x v="428"/>
  </r>
  <r>
    <d v="2025-09-15T00:00:00"/>
    <x v="1023"/>
    <x v="301"/>
  </r>
  <r>
    <d v="2025-09-16T00:00:00"/>
    <x v="1024"/>
    <x v="0"/>
  </r>
  <r>
    <d v="2025-09-17T00:00:00"/>
    <x v="1025"/>
    <x v="126"/>
  </r>
  <r>
    <d v="2025-09-18T00:00:00"/>
    <x v="1026"/>
    <x v="1"/>
  </r>
  <r>
    <d v="2025-09-19T00:00:00"/>
    <x v="1027"/>
    <x v="384"/>
  </r>
  <r>
    <d v="2025-09-22T00:00:00"/>
    <x v="1028"/>
    <x v="85"/>
  </r>
  <r>
    <d v="2025-09-23T00:00:00"/>
    <x v="1029"/>
    <x v="288"/>
  </r>
  <r>
    <d v="2025-09-24T00:00:00"/>
    <x v="1030"/>
    <x v="424"/>
  </r>
  <r>
    <d v="2025-09-25T00:00:00"/>
    <x v="1031"/>
    <x v="283"/>
  </r>
  <r>
    <d v="2025-09-26T00:00:00"/>
    <x v="1032"/>
    <x v="378"/>
  </r>
  <r>
    <d v="2025-09-29T00:00:00"/>
    <x v="1033"/>
    <x v="237"/>
  </r>
  <r>
    <d v="2025-09-30T00:00:00"/>
    <x v="1034"/>
    <x v="212"/>
  </r>
  <r>
    <d v="2025-10-01T00:00:00"/>
    <x v="1035"/>
    <x v="368"/>
  </r>
  <r>
    <d v="2025-10-03T00:00:00"/>
    <x v="1036"/>
    <x v="78"/>
  </r>
  <r>
    <d v="2025-10-06T00:00:00"/>
    <x v="1037"/>
    <x v="225"/>
  </r>
  <r>
    <d v="2025-10-07T00:00:00"/>
    <x v="1038"/>
    <x v="355"/>
  </r>
  <r>
    <d v="2025-10-08T00:00:00"/>
    <x v="1039"/>
    <x v="291"/>
  </r>
  <r>
    <d v="2025-10-09T00:00:00"/>
    <x v="982"/>
    <x v="233"/>
  </r>
  <r>
    <d v="2025-10-10T00:00:00"/>
    <x v="1040"/>
    <x v="227"/>
  </r>
  <r>
    <d v="2025-10-13T00:00:00"/>
    <x v="1041"/>
    <x v="340"/>
  </r>
  <r>
    <d v="2025-10-14T00:00:00"/>
    <x v="1042"/>
    <x v="13"/>
  </r>
  <r>
    <d v="2025-10-15T00:00:00"/>
    <x v="1043"/>
    <x v="1"/>
  </r>
  <r>
    <d v="2025-10-16T00:00:00"/>
    <x v="1044"/>
    <x v="113"/>
  </r>
  <r>
    <d v="2025-10-17T00:00:00"/>
    <x v="1045"/>
    <x v="429"/>
  </r>
  <r>
    <d v="2025-10-20T00:00:00"/>
    <x v="1046"/>
    <x v="22"/>
  </r>
  <r>
    <d v="2025-10-21T00:00:00"/>
    <x v="1047"/>
    <x v="20"/>
  </r>
  <r>
    <d v="2025-10-23T00:00:00"/>
    <x v="1048"/>
    <x v="13"/>
  </r>
  <r>
    <d v="2025-10-24T00:00:00"/>
    <x v="1049"/>
    <x v="430"/>
  </r>
  <r>
    <d v="2025-10-27T00:00:00"/>
    <x v="1032"/>
    <x v="262"/>
  </r>
  <r>
    <d v="2025-10-28T00:00:00"/>
    <x v="1050"/>
    <x v="98"/>
  </r>
  <r>
    <d v="2025-10-29T00:00:00"/>
    <x v="1051"/>
    <x v="22"/>
  </r>
  <r>
    <d v="2025-10-30T00:00:00"/>
    <x v="1052"/>
    <x v="241"/>
  </r>
  <r>
    <d v="2025-10-31T00:00:00"/>
    <x v="1053"/>
    <x v="220"/>
  </r>
  <r>
    <d v="2025-11-03T00:00:00"/>
    <x v="1054"/>
    <x v="370"/>
  </r>
  <r>
    <d v="2025-11-04T00:00:00"/>
    <x v="1055"/>
    <x v="206"/>
  </r>
  <r>
    <d v="2025-11-06T00:00:00"/>
    <x v="1056"/>
    <x v="26"/>
  </r>
  <r>
    <d v="2025-11-07T00:00:00"/>
    <x v="1057"/>
    <x v="225"/>
  </r>
  <r>
    <d v="2025-11-10T00:00:00"/>
    <x v="1058"/>
    <x v="370"/>
  </r>
  <r>
    <d v="2025-11-11T00:00:00"/>
    <x v="278"/>
    <x v="336"/>
  </r>
  <r>
    <d v="2025-11-12T00:00:00"/>
    <x v="1059"/>
    <x v="225"/>
  </r>
  <r>
    <d v="2025-11-13T00:00:00"/>
    <x v="1060"/>
    <x v="431"/>
  </r>
  <r>
    <d v="2025-11-14T00:00:00"/>
    <x v="1061"/>
    <x v="252"/>
  </r>
  <r>
    <d v="2025-11-17T00:00:00"/>
    <x v="1062"/>
    <x v="37"/>
  </r>
  <r>
    <d v="2025-11-18T00:00:00"/>
    <x v="1063"/>
    <x v="380"/>
  </r>
  <r>
    <d v="2025-11-19T00:00:00"/>
    <x v="1064"/>
    <x v="432"/>
  </r>
  <r>
    <d v="2025-11-20T00:00:00"/>
    <x v="1065"/>
    <x v="221"/>
  </r>
  <r>
    <d v="2025-11-21T00:00:00"/>
    <x v="1066"/>
    <x v="134"/>
  </r>
  <r>
    <d v="2025-11-24T00:00:00"/>
    <x v="1067"/>
    <x v="6"/>
  </r>
  <r>
    <d v="2025-11-25T00:00:00"/>
    <x v="1068"/>
    <x v="136"/>
  </r>
  <r>
    <d v="2025-11-26T00:00:00"/>
    <x v="1069"/>
    <x v="47"/>
  </r>
  <r>
    <d v="2025-11-27T00:00:00"/>
    <x v="1070"/>
    <x v="23"/>
  </r>
  <r>
    <d v="2025-11-28T00:00:00"/>
    <x v="1071"/>
    <x v="66"/>
  </r>
  <r>
    <d v="2025-12-01T00:00:00"/>
    <x v="1072"/>
    <x v="224"/>
  </r>
  <r>
    <d v="2025-12-02T00:00:00"/>
    <x v="1073"/>
    <x v="246"/>
  </r>
  <r>
    <d v="2025-12-03T00:00:00"/>
    <x v="1074"/>
    <x v="433"/>
  </r>
  <r>
    <d v="2025-12-04T00:00:00"/>
    <x v="1075"/>
    <x v="84"/>
  </r>
  <r>
    <d v="2025-12-05T00:00:00"/>
    <x v="1076"/>
    <x v="434"/>
  </r>
  <r>
    <d v="2025-12-08T00:00:00"/>
    <x v="1077"/>
    <x v="384"/>
  </r>
  <r>
    <d v="2025-12-09T00:00:00"/>
    <x v="1078"/>
    <x v="228"/>
  </r>
  <r>
    <d v="2025-12-10T00:00:00"/>
    <x v="1079"/>
    <x v="307"/>
  </r>
  <r>
    <d v="2025-12-11T00:00:00"/>
    <x v="1080"/>
    <x v="74"/>
  </r>
  <r>
    <d v="2025-12-12T00:00:00"/>
    <x v="1081"/>
    <x v="435"/>
  </r>
  <r>
    <d v="2025-12-15T00:00:00"/>
    <x v="1082"/>
    <x v="371"/>
  </r>
  <r>
    <d v="2025-12-16T00:00:00"/>
    <x v="1083"/>
    <x v="221"/>
  </r>
  <r>
    <d v="2025-12-17T00:00:00"/>
    <x v="1084"/>
    <x v="99"/>
  </r>
  <r>
    <d v="2025-12-18T00:00:00"/>
    <x v="1085"/>
    <x v="283"/>
  </r>
  <r>
    <d v="2025-12-19T00:00:00"/>
    <x v="1086"/>
    <x v="284"/>
  </r>
  <r>
    <d v="2025-12-22T00:00:00"/>
    <x v="1087"/>
    <x v="335"/>
  </r>
  <r>
    <d v="2025-12-23T00:00:00"/>
    <x v="1088"/>
    <x v="207"/>
  </r>
  <r>
    <d v="2025-12-24T00:00:00"/>
    <x v="1089"/>
    <x v="436"/>
  </r>
  <r>
    <d v="2025-12-26T00:00:00"/>
    <x v="1090"/>
    <x v="278"/>
  </r>
  <r>
    <d v="2025-12-29T00:00:00"/>
    <x v="1091"/>
    <x v="55"/>
  </r>
  <r>
    <d v="2025-12-30T00:00:00"/>
    <x v="1092"/>
    <x v="117"/>
  </r>
  <r>
    <d v="2025-12-31T00:00:00"/>
    <x v="1093"/>
    <x v="420"/>
  </r>
  <r>
    <d v="2026-01-01T00:00:00"/>
    <x v="1094"/>
    <x v="186"/>
  </r>
  <r>
    <d v="2026-01-02T00:00:00"/>
    <x v="1095"/>
    <x v="424"/>
  </r>
  <r>
    <d v="2026-01-05T00:00:00"/>
    <x v="1096"/>
    <x v="437"/>
  </r>
  <r>
    <d v="2026-01-06T00:00:00"/>
    <x v="1097"/>
    <x v="438"/>
  </r>
  <r>
    <d v="2026-01-07T00:00:00"/>
    <x v="1098"/>
    <x v="378"/>
  </r>
  <r>
    <d v="2026-01-08T00:00:00"/>
    <x v="1099"/>
    <x v="295"/>
  </r>
  <r>
    <d v="2026-01-09T00:00:00"/>
    <x v="1100"/>
    <x v="98"/>
  </r>
  <r>
    <d v="2026-01-12T00:00:00"/>
    <x v="1101"/>
    <x v="208"/>
  </r>
  <r>
    <d v="2026-01-13T00:00:00"/>
    <x v="1102"/>
    <x v="306"/>
  </r>
  <r>
    <d v="2026-01-14T00:00:00"/>
    <x v="1103"/>
    <x v="170"/>
  </r>
  <r>
    <d v="2026-01-15T00:00:00"/>
    <x v="1103"/>
    <x v="0"/>
  </r>
  <r>
    <d v="2026-01-16T00:00:00"/>
    <x v="1104"/>
    <x v="292"/>
  </r>
  <r>
    <d v="2026-01-19T00:00:00"/>
    <x v="1105"/>
    <x v="163"/>
  </r>
  <r>
    <d v="2026-01-20T00:00:00"/>
    <x v="1106"/>
    <x v="439"/>
  </r>
  <r>
    <d v="2026-01-21T00:00:00"/>
    <x v="1107"/>
    <x v="181"/>
  </r>
  <r>
    <d v="2026-01-22T00:00:00"/>
    <x v="1108"/>
    <x v="338"/>
  </r>
  <r>
    <d v="2026-01-23T00:00:00"/>
    <x v="1109"/>
    <x v="183"/>
  </r>
  <r>
    <d v="2026-01-27T00:00:00"/>
    <x v="1110"/>
    <x v="22"/>
  </r>
  <r>
    <d v="2026-01-28T00:00:00"/>
    <x v="1111"/>
    <x v="344"/>
  </r>
  <r>
    <d v="2026-01-29T00:00:00"/>
    <x v="1112"/>
    <x v="97"/>
  </r>
  <r>
    <d v="2026-01-30T00:00:00"/>
    <x v="1113"/>
    <x v="368"/>
  </r>
  <r>
    <d v="2026-02-02T00:00:00"/>
    <x v="1114"/>
    <x v="67"/>
  </r>
  <r>
    <d v="2026-02-03T00:00:00"/>
    <x v="1115"/>
    <x v="87"/>
  </r>
  <r>
    <d v="2026-02-04T00:00:00"/>
    <x v="1116"/>
    <x v="190"/>
  </r>
  <r>
    <d v="2026-02-05T00:00:00"/>
    <x v="1117"/>
    <x v="431"/>
  </r>
  <r>
    <d v="2026-02-06T00:00:00"/>
    <x v="1067"/>
    <x v="440"/>
  </r>
  <r>
    <d v="2026-02-09T00:00:00"/>
    <x v="1118"/>
    <x v="227"/>
  </r>
  <r>
    <d v="2026-02-10T00:00:00"/>
    <x v="1119"/>
    <x v="347"/>
  </r>
  <r>
    <d v="2026-02-11T00:00:00"/>
    <x v="1120"/>
    <x v="13"/>
  </r>
  <r>
    <d v="2026-02-12T00:00:00"/>
    <x v="1121"/>
    <x v="441"/>
  </r>
  <r>
    <d v="2026-02-13T00:00:00"/>
    <x v="1122"/>
    <x v="442"/>
  </r>
  <r>
    <d v="2026-02-16T00:00:00"/>
    <x v="1123"/>
    <x v="152"/>
  </r>
  <r>
    <d v="2026-02-17T00:00:00"/>
    <x v="1124"/>
    <x v="82"/>
  </r>
  <r>
    <d v="2026-02-18T00:00:00"/>
    <x v="1125"/>
    <x v="87"/>
  </r>
  <r>
    <d v="2026-02-19T00:00:00"/>
    <x v="1126"/>
    <x v="185"/>
  </r>
  <r>
    <d v="2026-02-20T00:00:00"/>
    <x v="1127"/>
    <x v="437"/>
  </r>
  <r>
    <d v="2026-02-23T00:00:00"/>
    <x v="1128"/>
    <x v="443"/>
  </r>
  <r>
    <d v="2026-02-24T00:00:00"/>
    <x v="1129"/>
    <x v="45"/>
  </r>
  <r>
    <d v="2026-02-25T00:00:00"/>
    <x v="1130"/>
    <x v="242"/>
  </r>
  <r>
    <d v="2026-02-26T00:00:00"/>
    <x v="1131"/>
    <x v="55"/>
  </r>
  <r>
    <d v="2026-02-27T00:00:00"/>
    <x v="1132"/>
    <x v="185"/>
  </r>
  <r>
    <d v="2026-03-02T00:00:00"/>
    <x v="1133"/>
    <x v="92"/>
  </r>
  <r>
    <d v="2026-03-04T00:00:00"/>
    <x v="1134"/>
    <x v="400"/>
  </r>
  <r>
    <d v="2026-03-05T00:00:00"/>
    <x v="1135"/>
    <x v="215"/>
  </r>
  <r>
    <d v="2026-03-06T00:00:00"/>
    <x v="1136"/>
    <x v="131"/>
  </r>
  <r>
    <d v="2026-03-09T00:00:00"/>
    <x v="1137"/>
    <x v="416"/>
  </r>
  <r>
    <d v="2026-03-10T00:00:00"/>
    <x v="1138"/>
    <x v="393"/>
  </r>
  <r>
    <d v="2026-03-11T00:00:00"/>
    <x v="1139"/>
    <x v="248"/>
  </r>
  <r>
    <d v="2026-03-12T00:00:00"/>
    <x v="1140"/>
    <x v="29"/>
  </r>
  <r>
    <d v="2026-03-13T00:00:00"/>
    <x v="1141"/>
    <x v="424"/>
  </r>
  <r>
    <d v="2026-03-16T00:00:00"/>
    <x v="1142"/>
    <x v="198"/>
  </r>
  <r>
    <d v="2026-03-17T00:00:00"/>
    <x v="1143"/>
    <x v="169"/>
  </r>
  <r>
    <d v="2026-03-18T00:00:00"/>
    <x v="1144"/>
    <x v="14"/>
  </r>
  <r>
    <d v="2026-03-19T00:00:00"/>
    <x v="1145"/>
    <x v="444"/>
  </r>
  <r>
    <d v="2026-03-20T00:00:00"/>
    <x v="1146"/>
    <x v="142"/>
  </r>
  <r>
    <d v="2026-03-23T00:00:00"/>
    <x v="1147"/>
    <x v="445"/>
  </r>
  <r>
    <d v="2026-03-24T00:00:00"/>
    <x v="1148"/>
    <x v="240"/>
  </r>
  <r>
    <d v="2026-03-25T00:00:00"/>
    <x v="1149"/>
    <x v="446"/>
  </r>
  <r>
    <d v="2026-03-27T00:00:00"/>
    <x v="1150"/>
    <x v="447"/>
  </r>
  <r>
    <d v="2026-03-30T00:00:00"/>
    <x v="1151"/>
    <x v="358"/>
  </r>
  <r>
    <d v="2026-04-01T00:00:00"/>
    <x v="1152"/>
    <x v="47"/>
  </r>
  <r>
    <d v="2026-04-02T00:00:00"/>
    <x v="1153"/>
    <x v="189"/>
  </r>
  <r>
    <d v="2026-04-06T00:00:00"/>
    <x v="1154"/>
    <x v="448"/>
  </r>
  <r>
    <d v="2026-04-07T00:00:00"/>
    <x v="1155"/>
    <x v="449"/>
  </r>
  <r>
    <d v="2026-04-08T00:00:00"/>
    <x v="1156"/>
    <x v="450"/>
  </r>
  <r>
    <d v="2026-04-09T00:00:00"/>
    <x v="1157"/>
    <x v="206"/>
  </r>
  <r>
    <d v="2026-04-10T00:00:00"/>
    <x v="1158"/>
    <x v="333"/>
  </r>
  <r>
    <d v="2026-04-13T00:00:00"/>
    <x v="1159"/>
    <x v="131"/>
  </r>
  <r>
    <d v="2026-04-15T00:00:00"/>
    <x v="1160"/>
    <x v="397"/>
  </r>
  <r>
    <d v="2026-04-16T00:00:00"/>
    <x v="1161"/>
    <x v="56"/>
  </r>
  <r>
    <d v="2026-04-17T00:00:00"/>
    <x v="1162"/>
    <x v="451"/>
  </r>
  <r>
    <d v="2026-04-20T00:00:00"/>
    <x v="1163"/>
    <x v="136"/>
  </r>
  <r>
    <d v="2026-04-21T00:00:00"/>
    <x v="1164"/>
    <x v="452"/>
  </r>
  <r>
    <d v="2026-04-22T00:00:00"/>
    <x v="554"/>
    <x v="143"/>
  </r>
  <r>
    <d v="2026-04-23T00:00:00"/>
    <x v="1165"/>
    <x v="20"/>
  </r>
  <r>
    <d v="2026-04-24T00:00:00"/>
    <x v="1166"/>
    <x v="81"/>
  </r>
  <r>
    <d v="2026-04-27T00:00:00"/>
    <x v="1167"/>
    <x v="119"/>
  </r>
  <r>
    <d v="2026-04-28T00:00:00"/>
    <x v="1087"/>
    <x v="8"/>
  </r>
  <r>
    <d v="2026-04-29T00:00:00"/>
    <x v="1168"/>
    <x v="23"/>
  </r>
  <r>
    <d v="2026-04-30T00:00:00"/>
    <x v="1169"/>
    <x v="235"/>
  </r>
  <r>
    <d v="2026-05-01T00:00:00"/>
    <x v="1169"/>
    <x v="0"/>
  </r>
  <r>
    <d v="2026-05-04T00:00:00"/>
    <x v="1170"/>
    <x v="174"/>
  </r>
  <r>
    <d v="2026-05-05T00:00:00"/>
    <x v="1171"/>
    <x v="336"/>
  </r>
  <r>
    <d v="2026-05-06T00:00:00"/>
    <x v="1172"/>
    <x v="283"/>
  </r>
  <r>
    <d v="2026-05-07T00:00:00"/>
    <x v="1173"/>
    <x v="288"/>
  </r>
  <r>
    <d v="2026-05-08T00:00:00"/>
    <x v="1174"/>
    <x v="329"/>
  </r>
  <r>
    <d v="2026-05-11T00:00:00"/>
    <x v="1175"/>
    <x v="234"/>
  </r>
  <r>
    <d v="2026-05-12T00:00:00"/>
    <x v="1176"/>
    <x v="402"/>
  </r>
  <r>
    <d v="2026-05-13T00:00:00"/>
    <x v="1177"/>
    <x v="238"/>
  </r>
  <r>
    <d v="2026-05-14T00:00:00"/>
    <x v="1178"/>
    <x v="34"/>
  </r>
  <r>
    <d v="2026-05-15T00:00:00"/>
    <x v="1173"/>
    <x v="175"/>
  </r>
  <r>
    <d v="2026-05-18T00:00:00"/>
    <x v="1179"/>
    <x v="334"/>
  </r>
  <r>
    <d v="2026-05-19T00:00:00"/>
    <x v="1180"/>
    <x v="344"/>
  </r>
  <r>
    <d v="2026-05-20T00:00:00"/>
    <x v="1181"/>
    <x v="14"/>
  </r>
  <r>
    <d v="2026-05-21T00:00:00"/>
    <x v="1182"/>
    <x v="16"/>
  </r>
  <r>
    <d v="2026-05-22T00:00:00"/>
    <x v="1183"/>
    <x v="151"/>
  </r>
  <r>
    <d v="2026-05-25T00:00:00"/>
    <x v="1184"/>
    <x v="228"/>
  </r>
  <r>
    <d v="2026-05-26T00:00:00"/>
    <x v="1185"/>
    <x v="35"/>
  </r>
  <r>
    <d v="2026-05-27T00:00:00"/>
    <x v="1186"/>
    <x v="187"/>
  </r>
  <r>
    <d v="2026-05-28T00:00:00"/>
    <x v="1186"/>
    <x v="0"/>
  </r>
  <r>
    <d v="2026-05-29T00:00:00"/>
    <x v="1187"/>
    <x v="361"/>
  </r>
  <r>
    <d v="2026-06-01T00:00:00"/>
    <x v="1188"/>
    <x v="453"/>
  </r>
  <r>
    <d v="2026-06-02T00:00:00"/>
    <x v="1189"/>
    <x v="227"/>
  </r>
  <r>
    <d v="2026-06-03T00:00:00"/>
    <x v="1190"/>
    <x v="164"/>
  </r>
  <r>
    <d v="2026-06-04T00:00:00"/>
    <x v="1191"/>
    <x v="221"/>
  </r>
  <r>
    <d v="2026-06-05T00:00:00"/>
    <x v="1192"/>
    <x v="230"/>
  </r>
  <r>
    <d v="2026-06-08T00:00:00"/>
    <x v="1193"/>
    <x v="221"/>
  </r>
  <r>
    <d v="2026-06-09T00:00:00"/>
    <x v="1194"/>
    <x v="424"/>
  </r>
  <r>
    <d v="2026-06-10T00:00:00"/>
    <x v="1195"/>
    <x v="454"/>
  </r>
  <r>
    <d v="2026-06-11T00:00:00"/>
    <x v="1196"/>
    <x v="16"/>
  </r>
  <r>
    <d v="2026-06-12T00:00:00"/>
    <x v="1197"/>
    <x v="4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4">
  <r>
    <x v="0"/>
    <x v="0"/>
    <x v="0"/>
    <n v="2215.5700000000002"/>
    <x v="0"/>
    <n v="0"/>
  </r>
  <r>
    <x v="1"/>
    <x v="0"/>
    <x v="1"/>
    <n v="2230.34"/>
    <x v="1"/>
    <n v="6.7000000000000002E-3"/>
  </r>
  <r>
    <x v="2"/>
    <x v="0"/>
    <x v="2"/>
    <n v="2239.42"/>
    <x v="2"/>
    <n v="4.1000000000000003E-3"/>
  </r>
  <r>
    <x v="3"/>
    <x v="0"/>
    <x v="3"/>
    <n v="2299.81"/>
    <x v="3"/>
    <n v="2.7E-2"/>
  </r>
  <r>
    <x v="4"/>
    <x v="0"/>
    <x v="4"/>
    <n v="2328.94"/>
    <x v="4"/>
    <n v="1.2699999999999999E-2"/>
  </r>
  <r>
    <x v="5"/>
    <x v="0"/>
    <x v="5"/>
    <n v="2306.62"/>
    <x v="5"/>
    <n v="-9.5999999999999992E-3"/>
  </r>
  <r>
    <x v="6"/>
    <x v="0"/>
    <x v="6"/>
    <n v="2297.59"/>
    <x v="6"/>
    <n v="-3.8999999999999998E-3"/>
  </r>
  <r>
    <x v="7"/>
    <x v="0"/>
    <x v="7"/>
    <n v="2306.52"/>
    <x v="7"/>
    <n v="3.8999999999999998E-3"/>
  </r>
  <r>
    <x v="8"/>
    <x v="0"/>
    <x v="8"/>
    <n v="2268.08"/>
    <x v="8"/>
    <n v="-1.67E-2"/>
  </r>
  <r>
    <x v="9"/>
    <x v="0"/>
    <x v="9"/>
    <n v="2278.7800000000002"/>
    <x v="9"/>
    <n v="4.7000000000000002E-3"/>
  </r>
  <r>
    <x v="10"/>
    <x v="0"/>
    <x v="10"/>
    <n v="2308.75"/>
    <x v="10"/>
    <n v="1.32E-2"/>
  </r>
  <r>
    <x v="11"/>
    <x v="0"/>
    <x v="11"/>
    <n v="2289.06"/>
    <x v="11"/>
    <n v="-8.5000000000000006E-3"/>
  </r>
  <r>
    <x v="12"/>
    <x v="1"/>
    <x v="12"/>
    <n v="2295.27"/>
    <x v="12"/>
    <n v="2.7000000000000001E-3"/>
  </r>
  <r>
    <x v="13"/>
    <x v="1"/>
    <x v="13"/>
    <n v="2303.89"/>
    <x v="13"/>
    <n v="3.8E-3"/>
  </r>
  <r>
    <x v="14"/>
    <x v="1"/>
    <x v="14"/>
    <n v="2314.77"/>
    <x v="14"/>
    <n v="4.7000000000000002E-3"/>
  </r>
  <r>
    <x v="15"/>
    <x v="1"/>
    <x v="15"/>
    <n v="2290.1799999999998"/>
    <x v="15"/>
    <n v="-1.06E-2"/>
  </r>
  <r>
    <x v="16"/>
    <x v="1"/>
    <x v="16"/>
    <n v="2298.65"/>
    <x v="16"/>
    <n v="3.7000000000000002E-3"/>
  </r>
  <r>
    <x v="17"/>
    <x v="1"/>
    <x v="17"/>
    <n v="2267.0700000000002"/>
    <x v="17"/>
    <n v="-1.37E-2"/>
  </r>
  <r>
    <x v="18"/>
    <x v="1"/>
    <x v="18"/>
    <n v="2270.6799999999998"/>
    <x v="18"/>
    <n v="1.6000000000000001E-3"/>
  </r>
  <r>
    <x v="19"/>
    <x v="1"/>
    <x v="19"/>
    <n v="2263.92"/>
    <x v="19"/>
    <n v="-3.0000000000000001E-3"/>
  </r>
  <r>
    <x v="20"/>
    <x v="1"/>
    <x v="20"/>
    <n v="2257.02"/>
    <x v="20"/>
    <n v="-3.0000000000000001E-3"/>
  </r>
  <r>
    <x v="21"/>
    <x v="1"/>
    <x v="21"/>
    <n v="2236.7800000000002"/>
    <x v="21"/>
    <n v="-8.9999999999999993E-3"/>
  </r>
  <r>
    <x v="22"/>
    <x v="1"/>
    <x v="22"/>
    <n v="2234.46"/>
    <x v="8"/>
    <n v="-1E-3"/>
  </r>
  <r>
    <x v="23"/>
    <x v="1"/>
    <x v="23"/>
    <n v="2239.14"/>
    <x v="22"/>
    <n v="2.0999999999999999E-3"/>
  </r>
  <r>
    <x v="24"/>
    <x v="1"/>
    <x v="24"/>
    <n v="2231.0300000000002"/>
    <x v="23"/>
    <n v="-3.5999999999999999E-3"/>
  </r>
  <r>
    <x v="25"/>
    <x v="1"/>
    <x v="25"/>
    <n v="2255.35"/>
    <x v="24"/>
    <n v="1.09E-2"/>
  </r>
  <r>
    <x v="26"/>
    <x v="1"/>
    <x v="26"/>
    <n v="2202.7800000000002"/>
    <x v="25"/>
    <n v="-2.3300000000000001E-2"/>
  </r>
  <r>
    <x v="27"/>
    <x v="1"/>
    <x v="27"/>
    <n v="2184.21"/>
    <x v="26"/>
    <n v="-8.3999999999999995E-3"/>
  </r>
  <r>
    <x v="28"/>
    <x v="1"/>
    <x v="28"/>
    <n v="2175.5100000000002"/>
    <x v="27"/>
    <n v="-4.0000000000000001E-3"/>
  </r>
  <r>
    <x v="29"/>
    <x v="1"/>
    <x v="29"/>
    <n v="2169.67"/>
    <x v="28"/>
    <n v="-2.7000000000000001E-3"/>
  </r>
  <r>
    <x v="30"/>
    <x v="1"/>
    <x v="30"/>
    <n v="2187.27"/>
    <x v="18"/>
    <n v="8.0999999999999996E-3"/>
  </r>
  <r>
    <x v="31"/>
    <x v="1"/>
    <x v="31"/>
    <n v="2162.58"/>
    <x v="8"/>
    <n v="-1.1299999999999999E-2"/>
  </r>
  <r>
    <x v="32"/>
    <x v="1"/>
    <x v="32"/>
    <n v="2161.2399999999998"/>
    <x v="15"/>
    <n v="-5.9999999999999995E-4"/>
  </r>
  <r>
    <x v="33"/>
    <x v="2"/>
    <x v="33"/>
    <n v="2160.7800000000002"/>
    <x v="29"/>
    <n v="-2.0000000000000001E-4"/>
  </r>
  <r>
    <x v="34"/>
    <x v="2"/>
    <x v="34"/>
    <n v="2210.84"/>
    <x v="30"/>
    <n v="2.3199999999999998E-2"/>
  </r>
  <r>
    <x v="35"/>
    <x v="2"/>
    <x v="35"/>
    <n v="2201.81"/>
    <x v="31"/>
    <n v="-4.1000000000000003E-3"/>
  </r>
  <r>
    <x v="36"/>
    <x v="2"/>
    <x v="36"/>
    <n v="2183.84"/>
    <x v="32"/>
    <n v="-8.2000000000000007E-3"/>
  </r>
  <r>
    <x v="37"/>
    <x v="2"/>
    <x v="37"/>
    <n v="2196.62"/>
    <x v="33"/>
    <n v="5.8999999999999999E-3"/>
  </r>
  <r>
    <x v="38"/>
    <x v="2"/>
    <x v="38"/>
    <n v="2208.66"/>
    <x v="34"/>
    <n v="5.4999999999999997E-3"/>
  </r>
  <r>
    <x v="39"/>
    <x v="2"/>
    <x v="39"/>
    <n v="2206.16"/>
    <x v="35"/>
    <n v="-1.1000000000000001E-3"/>
  </r>
  <r>
    <x v="40"/>
    <x v="2"/>
    <x v="40"/>
    <n v="2214.1799999999998"/>
    <x v="36"/>
    <n v="3.5999999999999999E-3"/>
  </r>
  <r>
    <x v="41"/>
    <x v="2"/>
    <x v="41"/>
    <n v="2215.89"/>
    <x v="37"/>
    <n v="8.0000000000000004E-4"/>
  </r>
  <r>
    <x v="42"/>
    <x v="2"/>
    <x v="42"/>
    <n v="2227.19"/>
    <x v="38"/>
    <n v="5.1000000000000004E-3"/>
  </r>
  <r>
    <x v="43"/>
    <x v="2"/>
    <x v="43"/>
    <n v="2247.48"/>
    <x v="39"/>
    <n v="9.1000000000000004E-3"/>
  </r>
  <r>
    <x v="44"/>
    <x v="2"/>
    <x v="44"/>
    <n v="2300.64"/>
    <x v="40"/>
    <n v="2.3699999999999999E-2"/>
  </r>
  <r>
    <x v="45"/>
    <x v="2"/>
    <x v="45"/>
    <n v="2302.73"/>
    <x v="41"/>
    <n v="8.9999999999999998E-4"/>
  </r>
  <r>
    <x v="46"/>
    <x v="2"/>
    <x v="46"/>
    <n v="2426.2399999999998"/>
    <x v="42"/>
    <n v="5.3600000000000002E-2"/>
  </r>
  <r>
    <x v="47"/>
    <x v="2"/>
    <x v="47"/>
    <n v="2439.91"/>
    <x v="43"/>
    <n v="5.5999999999999999E-3"/>
  </r>
  <r>
    <x v="48"/>
    <x v="2"/>
    <x v="48"/>
    <n v="2438.84"/>
    <x v="44"/>
    <n v="-4.0000000000000002E-4"/>
  </r>
  <r>
    <x v="49"/>
    <x v="2"/>
    <x v="49"/>
    <n v="2449.96"/>
    <x v="45"/>
    <n v="4.5999999999999999E-3"/>
  </r>
  <r>
    <x v="50"/>
    <x v="2"/>
    <x v="50"/>
    <n v="2469.7800000000002"/>
    <x v="36"/>
    <n v="8.0999999999999996E-3"/>
  </r>
  <r>
    <x v="51"/>
    <x v="2"/>
    <x v="51"/>
    <n v="2480.48"/>
    <x v="46"/>
    <n v="4.3E-3"/>
  </r>
  <r>
    <x v="52"/>
    <x v="2"/>
    <x v="52"/>
    <n v="2489.5100000000002"/>
    <x v="47"/>
    <n v="3.5999999999999999E-3"/>
  </r>
  <r>
    <x v="53"/>
    <x v="2"/>
    <x v="53"/>
    <n v="2523.2199999999998"/>
    <x v="48"/>
    <n v="1.35E-2"/>
  </r>
  <r>
    <x v="54"/>
    <x v="3"/>
    <x v="54"/>
    <n v="2531.37"/>
    <x v="49"/>
    <n v="3.2000000000000002E-3"/>
  </r>
  <r>
    <x v="55"/>
    <x v="3"/>
    <x v="55"/>
    <n v="2594.5"/>
    <x v="50"/>
    <n v="2.4899999999999999E-2"/>
  </r>
  <r>
    <x v="56"/>
    <x v="3"/>
    <x v="56"/>
    <n v="2562.6799999999998"/>
    <x v="51"/>
    <n v="-1.23E-2"/>
  </r>
  <r>
    <x v="57"/>
    <x v="3"/>
    <x v="57"/>
    <n v="2575.56"/>
    <x v="40"/>
    <n v="5.0000000000000001E-3"/>
  </r>
  <r>
    <x v="58"/>
    <x v="3"/>
    <x v="58"/>
    <n v="2572.87"/>
    <x v="52"/>
    <n v="-1E-3"/>
  </r>
  <r>
    <x v="59"/>
    <x v="3"/>
    <x v="59"/>
    <n v="2594.36"/>
    <x v="3"/>
    <n v="8.3999999999999995E-3"/>
  </r>
  <r>
    <x v="60"/>
    <x v="3"/>
    <x v="60"/>
    <n v="2603.39"/>
    <x v="53"/>
    <n v="3.5000000000000001E-3"/>
  </r>
  <r>
    <x v="61"/>
    <x v="3"/>
    <x v="61"/>
    <n v="2580.88"/>
    <x v="54"/>
    <n v="-8.6E-3"/>
  </r>
  <r>
    <x v="62"/>
    <x v="3"/>
    <x v="62"/>
    <n v="2558.84"/>
    <x v="55"/>
    <n v="-8.5000000000000006E-3"/>
  </r>
  <r>
    <x v="63"/>
    <x v="3"/>
    <x v="63"/>
    <n v="2570.79"/>
    <x v="56"/>
    <n v="4.7000000000000002E-3"/>
  </r>
  <r>
    <x v="64"/>
    <x v="3"/>
    <x v="64"/>
    <n v="2564.12"/>
    <x v="57"/>
    <n v="-2.5999999999999999E-3"/>
  </r>
  <r>
    <x v="65"/>
    <x v="3"/>
    <x v="65"/>
    <n v="2521.5100000000002"/>
    <x v="58"/>
    <n v="-1.66E-2"/>
  </r>
  <r>
    <x v="66"/>
    <x v="3"/>
    <x v="66"/>
    <n v="2593.85"/>
    <x v="23"/>
    <n v="2.87E-2"/>
  </r>
  <r>
    <x v="67"/>
    <x v="3"/>
    <x v="67"/>
    <n v="2605.06"/>
    <x v="59"/>
    <n v="4.3E-3"/>
  </r>
  <r>
    <x v="68"/>
    <x v="3"/>
    <x v="68"/>
    <n v="2579.17"/>
    <x v="52"/>
    <n v="-9.9000000000000008E-3"/>
  </r>
  <r>
    <x v="69"/>
    <x v="3"/>
    <x v="69"/>
    <n v="2577.13"/>
    <x v="60"/>
    <n v="-8.0000000000000004E-4"/>
  </r>
  <r>
    <x v="70"/>
    <x v="3"/>
    <x v="70"/>
    <n v="2544.11"/>
    <x v="5"/>
    <n v="-1.2800000000000001E-2"/>
  </r>
  <r>
    <x v="71"/>
    <x v="3"/>
    <x v="71"/>
    <n v="2509.6999999999998"/>
    <x v="36"/>
    <n v="-1.35E-2"/>
  </r>
  <r>
    <x v="72"/>
    <x v="3"/>
    <x v="72"/>
    <n v="2522.9899999999998"/>
    <x v="61"/>
    <n v="5.3E-3"/>
  </r>
  <r>
    <x v="73"/>
    <x v="3"/>
    <x v="73"/>
    <n v="2487.2800000000002"/>
    <x v="62"/>
    <n v="-1.4200000000000001E-2"/>
  </r>
  <r>
    <x v="74"/>
    <x v="3"/>
    <x v="74"/>
    <n v="2502.5700000000002"/>
    <x v="63"/>
    <n v="6.1000000000000004E-3"/>
  </r>
  <r>
    <x v="75"/>
    <x v="4"/>
    <x v="75"/>
    <n v="2504.65"/>
    <x v="28"/>
    <n v="8.0000000000000004E-4"/>
  </r>
  <r>
    <x v="76"/>
    <x v="4"/>
    <x v="76"/>
    <n v="2488.12"/>
    <x v="64"/>
    <n v="-6.6E-3"/>
  </r>
  <r>
    <x v="77"/>
    <x v="4"/>
    <x v="77"/>
    <n v="2508.91"/>
    <x v="65"/>
    <n v="8.3999999999999995E-3"/>
  </r>
  <r>
    <x v="78"/>
    <x v="4"/>
    <x v="78"/>
    <n v="2487.98"/>
    <x v="66"/>
    <n v="-8.3000000000000001E-3"/>
  </r>
  <r>
    <x v="79"/>
    <x v="4"/>
    <x v="79"/>
    <n v="2472.56"/>
    <x v="67"/>
    <n v="-6.1999999999999998E-3"/>
  </r>
  <r>
    <x v="80"/>
    <x v="4"/>
    <x v="80"/>
    <n v="2445.37"/>
    <x v="68"/>
    <n v="-1.0999999999999999E-2"/>
  </r>
  <r>
    <x v="81"/>
    <x v="4"/>
    <x v="81"/>
    <n v="2450.0500000000002"/>
    <x v="43"/>
    <n v="1.9E-3"/>
  </r>
  <r>
    <x v="82"/>
    <x v="4"/>
    <x v="82"/>
    <n v="2478.81"/>
    <x v="21"/>
    <n v="1.17E-2"/>
  </r>
  <r>
    <x v="83"/>
    <x v="4"/>
    <x v="83"/>
    <n v="2451.58"/>
    <x v="69"/>
    <n v="-1.0999999999999999E-2"/>
  </r>
  <r>
    <x v="84"/>
    <x v="4"/>
    <x v="84"/>
    <n v="2454.17"/>
    <x v="70"/>
    <n v="1.1000000000000001E-3"/>
  </r>
  <r>
    <x v="85"/>
    <x v="4"/>
    <x v="85"/>
    <n v="2458.29"/>
    <x v="20"/>
    <n v="1.6999999999999999E-3"/>
  </r>
  <r>
    <x v="86"/>
    <x v="4"/>
    <x v="86"/>
    <n v="2359"/>
    <x v="71"/>
    <n v="-4.0399999999999998E-2"/>
  </r>
  <r>
    <x v="87"/>
    <x v="4"/>
    <x v="87"/>
    <n v="2295.87"/>
    <x v="72"/>
    <n v="-2.6800000000000001E-2"/>
  </r>
  <r>
    <x v="88"/>
    <x v="4"/>
    <x v="88"/>
    <n v="2265.4"/>
    <x v="2"/>
    <n v="-1.3299999999999999E-2"/>
  </r>
  <r>
    <x v="89"/>
    <x v="4"/>
    <x v="89"/>
    <n v="2273.13"/>
    <x v="33"/>
    <n v="3.3999999999999998E-3"/>
  </r>
  <r>
    <x v="90"/>
    <x v="4"/>
    <x v="90"/>
    <n v="2274.75"/>
    <x v="45"/>
    <n v="6.9999999999999999E-4"/>
  </r>
  <r>
    <x v="91"/>
    <x v="4"/>
    <x v="91"/>
    <n v="2271.0300000000002"/>
    <x v="31"/>
    <n v="-1.6000000000000001E-3"/>
  </r>
  <r>
    <x v="92"/>
    <x v="4"/>
    <x v="92"/>
    <n v="2233.52"/>
    <x v="73"/>
    <n v="-1.6500000000000001E-2"/>
  </r>
  <r>
    <x v="93"/>
    <x v="4"/>
    <x v="93"/>
    <n v="2227.04"/>
    <x v="74"/>
    <n v="-2.8999999999999998E-3"/>
  </r>
  <r>
    <x v="94"/>
    <x v="4"/>
    <x v="94"/>
    <n v="2230.3000000000002"/>
    <x v="75"/>
    <n v="1.5E-3"/>
  </r>
  <r>
    <x v="95"/>
    <x v="5"/>
    <x v="95"/>
    <n v="2243.3000000000002"/>
    <x v="76"/>
    <n v="5.7999999999999996E-3"/>
  </r>
  <r>
    <x v="96"/>
    <x v="5"/>
    <x v="96"/>
    <n v="2254.3000000000002"/>
    <x v="77"/>
    <n v="4.8999999999999998E-3"/>
  </r>
  <r>
    <x v="97"/>
    <x v="5"/>
    <x v="97"/>
    <n v="2247.2600000000002"/>
    <x v="49"/>
    <n v="-3.0999999999999999E-3"/>
  </r>
  <r>
    <x v="98"/>
    <x v="5"/>
    <x v="98"/>
    <n v="2257.98"/>
    <x v="78"/>
    <n v="4.7999999999999996E-3"/>
  </r>
  <r>
    <x v="99"/>
    <x v="5"/>
    <x v="99"/>
    <n v="2266.41"/>
    <x v="79"/>
    <n v="3.7000000000000002E-3"/>
  </r>
  <r>
    <x v="100"/>
    <x v="5"/>
    <x v="100"/>
    <n v="2265.71"/>
    <x v="80"/>
    <n v="-2.9999999999999997E-4"/>
  </r>
  <r>
    <x v="101"/>
    <x v="5"/>
    <x v="101"/>
    <n v="2236.8200000000002"/>
    <x v="81"/>
    <n v="-1.2800000000000001E-2"/>
  </r>
  <r>
    <x v="102"/>
    <x v="5"/>
    <x v="102"/>
    <n v="2214.5"/>
    <x v="82"/>
    <n v="-0.01"/>
  </r>
  <r>
    <x v="103"/>
    <x v="5"/>
    <x v="103"/>
    <n v="2241.3000000000002"/>
    <x v="83"/>
    <n v="1.21E-2"/>
  </r>
  <r>
    <x v="104"/>
    <x v="5"/>
    <x v="104"/>
    <n v="2259.75"/>
    <x v="84"/>
    <n v="8.2000000000000007E-3"/>
  </r>
  <r>
    <x v="105"/>
    <x v="5"/>
    <x v="105"/>
    <n v="2242.88"/>
    <x v="85"/>
    <n v="-7.4999999999999997E-3"/>
  </r>
  <r>
    <x v="106"/>
    <x v="5"/>
    <x v="106"/>
    <n v="2228.44"/>
    <x v="86"/>
    <n v="-6.4000000000000003E-3"/>
  </r>
  <r>
    <x v="107"/>
    <x v="5"/>
    <x v="107"/>
    <n v="2236.12"/>
    <x v="87"/>
    <n v="3.3999999999999998E-3"/>
  </r>
  <r>
    <x v="108"/>
    <x v="5"/>
    <x v="108"/>
    <n v="2226.0100000000002"/>
    <x v="88"/>
    <n v="-4.4999999999999997E-3"/>
  </r>
  <r>
    <x v="109"/>
    <x v="5"/>
    <x v="109"/>
    <n v="2231.2800000000002"/>
    <x v="37"/>
    <n v="2.3999999999999998E-3"/>
  </r>
  <r>
    <x v="110"/>
    <x v="5"/>
    <x v="110"/>
    <n v="2213.15"/>
    <x v="89"/>
    <n v="-8.0999999999999996E-3"/>
  </r>
  <r>
    <x v="111"/>
    <x v="5"/>
    <x v="111"/>
    <n v="2189.1999999999998"/>
    <x v="90"/>
    <n v="-1.0800000000000001E-2"/>
  </r>
  <r>
    <x v="112"/>
    <x v="5"/>
    <x v="112"/>
    <n v="2176.1999999999998"/>
    <x v="91"/>
    <n v="-5.8999999999999999E-3"/>
  </r>
  <r>
    <x v="113"/>
    <x v="5"/>
    <x v="113"/>
    <n v="2170.89"/>
    <x v="92"/>
    <n v="-2.3999999999999998E-3"/>
  </r>
  <r>
    <x v="114"/>
    <x v="5"/>
    <x v="114"/>
    <n v="2159.84"/>
    <x v="93"/>
    <n v="-5.1000000000000004E-3"/>
  </r>
  <r>
    <x v="115"/>
    <x v="6"/>
    <x v="115"/>
    <n v="2185.29"/>
    <x v="94"/>
    <n v="1.18E-2"/>
  </r>
  <r>
    <x v="116"/>
    <x v="6"/>
    <x v="116"/>
    <n v="2221.12"/>
    <x v="95"/>
    <n v="1.6400000000000001E-2"/>
  </r>
  <r>
    <x v="117"/>
    <x v="6"/>
    <x v="117"/>
    <n v="2184.17"/>
    <x v="96"/>
    <n v="-1.66E-2"/>
  </r>
  <r>
    <x v="118"/>
    <x v="6"/>
    <x v="118"/>
    <n v="2149.5500000000002"/>
    <x v="97"/>
    <n v="-1.5900000000000001E-2"/>
  </r>
  <r>
    <x v="119"/>
    <x v="6"/>
    <x v="119"/>
    <n v="2163.62"/>
    <x v="98"/>
    <n v="6.4999999999999997E-3"/>
  </r>
  <r>
    <x v="120"/>
    <x v="6"/>
    <x v="120"/>
    <n v="2181.33"/>
    <x v="99"/>
    <n v="8.2000000000000007E-3"/>
  </r>
  <r>
    <x v="121"/>
    <x v="6"/>
    <x v="121"/>
    <n v="2180.5300000000002"/>
    <x v="13"/>
    <n v="-4.0000000000000002E-4"/>
  </r>
  <r>
    <x v="122"/>
    <x v="6"/>
    <x v="122"/>
    <n v="2174.06"/>
    <x v="100"/>
    <n v="-3.0000000000000001E-3"/>
  </r>
  <r>
    <x v="123"/>
    <x v="6"/>
    <x v="123"/>
    <n v="2147.54"/>
    <x v="101"/>
    <n v="-1.2200000000000001E-2"/>
  </r>
  <r>
    <x v="124"/>
    <x v="6"/>
    <x v="124"/>
    <n v="2160.54"/>
    <x v="58"/>
    <n v="6.1000000000000004E-3"/>
  </r>
  <r>
    <x v="125"/>
    <x v="6"/>
    <x v="125"/>
    <n v="2163.0100000000002"/>
    <x v="61"/>
    <n v="1.1000000000000001E-3"/>
  </r>
  <r>
    <x v="126"/>
    <x v="6"/>
    <x v="126"/>
    <n v="2152.34"/>
    <x v="92"/>
    <n v="-4.8999999999999998E-3"/>
  </r>
  <r>
    <x v="127"/>
    <x v="6"/>
    <x v="127"/>
    <n v="2078.4899999999998"/>
    <x v="102"/>
    <n v="-3.4299999999999997E-2"/>
  </r>
  <r>
    <x v="128"/>
    <x v="6"/>
    <x v="128"/>
    <n v="2114.69"/>
    <x v="103"/>
    <n v="1.7399999999999999E-2"/>
  </r>
  <r>
    <x v="129"/>
    <x v="6"/>
    <x v="129"/>
    <n v="2118.19"/>
    <x v="69"/>
    <n v="1.6999999999999999E-3"/>
  </r>
  <r>
    <x v="130"/>
    <x v="6"/>
    <x v="130"/>
    <n v="2122.66"/>
    <x v="104"/>
    <n v="2.0999999999999999E-3"/>
  </r>
  <r>
    <x v="131"/>
    <x v="6"/>
    <x v="131"/>
    <n v="2144.09"/>
    <x v="105"/>
    <n v="1.01E-2"/>
  </r>
  <r>
    <x v="132"/>
    <x v="6"/>
    <x v="132"/>
    <n v="2140.65"/>
    <x v="106"/>
    <n v="-1.6000000000000001E-3"/>
  </r>
  <r>
    <x v="133"/>
    <x v="6"/>
    <x v="133"/>
    <n v="2144.79"/>
    <x v="78"/>
    <n v="1.9E-3"/>
  </r>
  <r>
    <x v="134"/>
    <x v="6"/>
    <x v="134"/>
    <n v="2151.9699999999998"/>
    <x v="107"/>
    <n v="3.3E-3"/>
  </r>
  <r>
    <x v="135"/>
    <x v="6"/>
    <x v="135"/>
    <n v="2149.87"/>
    <x v="108"/>
    <n v="-1E-3"/>
  </r>
  <r>
    <x v="136"/>
    <x v="6"/>
    <x v="136"/>
    <n v="2167.35"/>
    <x v="109"/>
    <n v="8.0999999999999996E-3"/>
  </r>
  <r>
    <x v="137"/>
    <x v="6"/>
    <x v="137"/>
    <n v="2199.5500000000002"/>
    <x v="110"/>
    <n v="1.49E-2"/>
  </r>
  <r>
    <x v="138"/>
    <x v="7"/>
    <x v="138"/>
    <n v="2200.62"/>
    <x v="60"/>
    <n v="5.0000000000000001E-4"/>
  </r>
  <r>
    <x v="139"/>
    <x v="7"/>
    <x v="139"/>
    <n v="2237.85"/>
    <x v="111"/>
    <n v="1.6899999999999998E-2"/>
  </r>
  <r>
    <x v="140"/>
    <x v="7"/>
    <x v="140"/>
    <n v="2251.41"/>
    <x v="112"/>
    <n v="6.1000000000000004E-3"/>
  </r>
  <r>
    <x v="141"/>
    <x v="7"/>
    <x v="141"/>
    <n v="2228.67"/>
    <x v="113"/>
    <n v="-1.01E-2"/>
  </r>
  <r>
    <x v="142"/>
    <x v="7"/>
    <x v="142"/>
    <n v="2251.73"/>
    <x v="114"/>
    <n v="1.03E-2"/>
  </r>
  <r>
    <x v="143"/>
    <x v="7"/>
    <x v="143"/>
    <n v="2243.25"/>
    <x v="115"/>
    <n v="-3.8E-3"/>
  </r>
  <r>
    <x v="144"/>
    <x v="7"/>
    <x v="144"/>
    <n v="2240.09"/>
    <x v="116"/>
    <n v="-1.4E-3"/>
  </r>
  <r>
    <x v="145"/>
    <x v="7"/>
    <x v="145"/>
    <n v="2248.94"/>
    <x v="110"/>
    <n v="4.0000000000000001E-3"/>
  </r>
  <r>
    <x v="146"/>
    <x v="7"/>
    <x v="146"/>
    <n v="2249.92"/>
    <x v="117"/>
    <n v="4.0000000000000002E-4"/>
  </r>
  <r>
    <x v="147"/>
    <x v="7"/>
    <x v="147"/>
    <n v="2202.85"/>
    <x v="22"/>
    <n v="-2.0899999999999998E-2"/>
  </r>
  <r>
    <x v="148"/>
    <x v="7"/>
    <x v="148"/>
    <n v="2226.94"/>
    <x v="116"/>
    <n v="1.09E-2"/>
  </r>
  <r>
    <x v="149"/>
    <x v="7"/>
    <x v="149"/>
    <n v="2208.2600000000002"/>
    <x v="23"/>
    <n v="-8.3999999999999995E-3"/>
  </r>
  <r>
    <x v="150"/>
    <x v="7"/>
    <x v="150"/>
    <n v="2152.71"/>
    <x v="17"/>
    <n v="-2.52E-2"/>
  </r>
  <r>
    <x v="151"/>
    <x v="7"/>
    <x v="151"/>
    <n v="2107.89"/>
    <x v="118"/>
    <n v="-2.0799999999999999E-2"/>
  </r>
  <r>
    <x v="152"/>
    <x v="7"/>
    <x v="152"/>
    <n v="2167.16"/>
    <x v="119"/>
    <n v="2.81E-2"/>
  </r>
  <r>
    <x v="153"/>
    <x v="7"/>
    <x v="153"/>
    <n v="2129.14"/>
    <x v="120"/>
    <n v="-1.7500000000000002E-2"/>
  </r>
  <r>
    <x v="154"/>
    <x v="7"/>
    <x v="154"/>
    <n v="2168.88"/>
    <x v="121"/>
    <n v="1.8700000000000001E-2"/>
  </r>
  <r>
    <x v="155"/>
    <x v="7"/>
    <x v="155"/>
    <n v="2139.16"/>
    <x v="122"/>
    <n v="-1.37E-2"/>
  </r>
  <r>
    <x v="156"/>
    <x v="7"/>
    <x v="156"/>
    <n v="2128.16"/>
    <x v="3"/>
    <n v="-5.1000000000000004E-3"/>
  </r>
  <r>
    <x v="157"/>
    <x v="7"/>
    <x v="157"/>
    <n v="2119.02"/>
    <x v="123"/>
    <n v="-4.3E-3"/>
  </r>
  <r>
    <x v="158"/>
    <x v="8"/>
    <x v="158"/>
    <n v="2148.75"/>
    <x v="95"/>
    <n v="1.4E-2"/>
  </r>
  <r>
    <x v="159"/>
    <x v="8"/>
    <x v="159"/>
    <n v="2169.4899999999998"/>
    <x v="124"/>
    <n v="9.7000000000000003E-3"/>
  </r>
  <r>
    <x v="160"/>
    <x v="8"/>
    <x v="160"/>
    <n v="2141.7600000000002"/>
    <x v="125"/>
    <n v="-1.2800000000000001E-2"/>
  </r>
  <r>
    <x v="161"/>
    <x v="8"/>
    <x v="161"/>
    <n v="2149.64"/>
    <x v="58"/>
    <n v="3.7000000000000002E-3"/>
  </r>
  <r>
    <x v="162"/>
    <x v="8"/>
    <x v="135"/>
    <n v="2103.9699999999998"/>
    <x v="126"/>
    <n v="-2.12E-2"/>
  </r>
  <r>
    <x v="163"/>
    <x v="8"/>
    <x v="162"/>
    <n v="2110.2600000000002"/>
    <x v="40"/>
    <n v="3.0000000000000001E-3"/>
  </r>
  <r>
    <x v="164"/>
    <x v="8"/>
    <x v="163"/>
    <n v="2122.66"/>
    <x v="127"/>
    <n v="5.8999999999999999E-3"/>
  </r>
  <r>
    <x v="165"/>
    <x v="8"/>
    <x v="164"/>
    <n v="2127.79"/>
    <x v="128"/>
    <n v="2.3999999999999998E-3"/>
  </r>
  <r>
    <x v="166"/>
    <x v="8"/>
    <x v="165"/>
    <n v="2104.35"/>
    <x v="129"/>
    <n v="-1.0999999999999999E-2"/>
  </r>
  <r>
    <x v="167"/>
    <x v="8"/>
    <x v="166"/>
    <n v="2076.9"/>
    <x v="130"/>
    <n v="-1.2999999999999999E-2"/>
  </r>
  <r>
    <x v="168"/>
    <x v="8"/>
    <x v="167"/>
    <n v="2134.2600000000002"/>
    <x v="131"/>
    <n v="2.76E-2"/>
  </r>
  <r>
    <x v="169"/>
    <x v="8"/>
    <x v="168"/>
    <n v="2130.91"/>
    <x v="11"/>
    <n v="-1.6000000000000001E-3"/>
  </r>
  <r>
    <x v="170"/>
    <x v="8"/>
    <x v="169"/>
    <n v="2150.5300000000002"/>
    <x v="15"/>
    <n v="9.1999999999999998E-3"/>
  </r>
  <r>
    <x v="171"/>
    <x v="8"/>
    <x v="170"/>
    <n v="2155.1799999999998"/>
    <x v="132"/>
    <n v="2.2000000000000001E-3"/>
  </r>
  <r>
    <x v="172"/>
    <x v="8"/>
    <x v="171"/>
    <n v="2138.64"/>
    <x v="106"/>
    <n v="-7.7000000000000002E-3"/>
  </r>
  <r>
    <x v="173"/>
    <x v="8"/>
    <x v="172"/>
    <n v="2115.48"/>
    <x v="133"/>
    <n v="-1.0800000000000001E-2"/>
  </r>
  <r>
    <x v="174"/>
    <x v="8"/>
    <x v="173"/>
    <n v="2106.58"/>
    <x v="11"/>
    <n v="-4.1999999999999997E-3"/>
  </r>
  <r>
    <x v="175"/>
    <x v="8"/>
    <x v="174"/>
    <n v="2023.64"/>
    <x v="134"/>
    <n v="-3.9399999999999998E-2"/>
  </r>
  <r>
    <x v="176"/>
    <x v="8"/>
    <x v="175"/>
    <n v="2022.99"/>
    <x v="135"/>
    <n v="-2.9999999999999997E-4"/>
  </r>
  <r>
    <x v="177"/>
    <x v="8"/>
    <x v="176"/>
    <n v="2024.29"/>
    <x v="128"/>
    <n v="5.9999999999999995E-4"/>
  </r>
  <r>
    <x v="178"/>
    <x v="9"/>
    <x v="177"/>
    <n v="2002.86"/>
    <x v="136"/>
    <n v="-1.06E-2"/>
  </r>
  <r>
    <x v="179"/>
    <x v="9"/>
    <x v="178"/>
    <n v="1948.71"/>
    <x v="137"/>
    <n v="-2.7E-2"/>
  </r>
  <r>
    <x v="180"/>
    <x v="9"/>
    <x v="179"/>
    <n v="1882.08"/>
    <x v="102"/>
    <n v="-3.4200000000000001E-2"/>
  </r>
  <r>
    <x v="181"/>
    <x v="9"/>
    <x v="180"/>
    <n v="1811.67"/>
    <x v="138"/>
    <n v="-3.7400000000000003E-2"/>
  </r>
  <r>
    <x v="182"/>
    <x v="9"/>
    <x v="181"/>
    <n v="1816.37"/>
    <x v="59"/>
    <n v="2.5999999999999999E-3"/>
  </r>
  <r>
    <x v="183"/>
    <x v="9"/>
    <x v="182"/>
    <n v="1861.95"/>
    <x v="139"/>
    <n v="2.5100000000000001E-2"/>
  </r>
  <r>
    <x v="184"/>
    <x v="9"/>
    <x v="183"/>
    <n v="1958.92"/>
    <x v="140"/>
    <n v="5.21E-2"/>
  </r>
  <r>
    <x v="185"/>
    <x v="9"/>
    <x v="184"/>
    <n v="1951.88"/>
    <x v="39"/>
    <n v="-3.5999999999999999E-3"/>
  </r>
  <r>
    <x v="186"/>
    <x v="9"/>
    <x v="185"/>
    <n v="1919.17"/>
    <x v="141"/>
    <n v="-1.6799999999999999E-2"/>
  </r>
  <r>
    <x v="187"/>
    <x v="9"/>
    <x v="186"/>
    <n v="1899.5"/>
    <x v="142"/>
    <n v="-1.0200000000000001E-2"/>
  </r>
  <r>
    <x v="188"/>
    <x v="9"/>
    <x v="187"/>
    <n v="1931.14"/>
    <x v="143"/>
    <n v="1.67E-2"/>
  </r>
  <r>
    <x v="189"/>
    <x v="9"/>
    <x v="188"/>
    <n v="1959.01"/>
    <x v="144"/>
    <n v="1.44E-2"/>
  </r>
  <r>
    <x v="190"/>
    <x v="9"/>
    <x v="189"/>
    <n v="1911.62"/>
    <x v="145"/>
    <n v="-2.4199999999999999E-2"/>
  </r>
  <r>
    <x v="191"/>
    <x v="9"/>
    <x v="190"/>
    <n v="1857.85"/>
    <x v="124"/>
    <n v="-2.81E-2"/>
  </r>
  <r>
    <x v="192"/>
    <x v="9"/>
    <x v="191"/>
    <n v="1843.91"/>
    <x v="106"/>
    <n v="-7.4999999999999997E-3"/>
  </r>
  <r>
    <x v="193"/>
    <x v="9"/>
    <x v="192"/>
    <n v="1832.12"/>
    <x v="80"/>
    <n v="-6.4000000000000003E-3"/>
  </r>
  <r>
    <x v="194"/>
    <x v="9"/>
    <x v="193"/>
    <n v="1820.1"/>
    <x v="106"/>
    <n v="-6.6E-3"/>
  </r>
  <r>
    <x v="195"/>
    <x v="9"/>
    <x v="194"/>
    <n v="1840.7"/>
    <x v="4"/>
    <n v="1.1299999999999999E-2"/>
  </r>
  <r>
    <x v="196"/>
    <x v="9"/>
    <x v="195"/>
    <n v="1851.83"/>
    <x v="146"/>
    <n v="6.0000000000000001E-3"/>
  </r>
  <r>
    <x v="197"/>
    <x v="9"/>
    <x v="196"/>
    <n v="1878.72"/>
    <x v="147"/>
    <n v="1.4500000000000001E-2"/>
  </r>
  <r>
    <x v="198"/>
    <x v="9"/>
    <x v="197"/>
    <n v="1909.24"/>
    <x v="148"/>
    <n v="1.6199999999999999E-2"/>
  </r>
  <r>
    <x v="199"/>
    <x v="10"/>
    <x v="198"/>
    <n v="1936.73"/>
    <x v="149"/>
    <n v="1.44E-2"/>
  </r>
  <r>
    <x v="200"/>
    <x v="10"/>
    <x v="199"/>
    <n v="1983.61"/>
    <x v="150"/>
    <n v="2.4199999999999999E-2"/>
  </r>
  <r>
    <x v="201"/>
    <x v="10"/>
    <x v="200"/>
    <n v="1994.19"/>
    <x v="63"/>
    <n v="5.3E-3"/>
  </r>
  <r>
    <x v="202"/>
    <x v="10"/>
    <x v="201"/>
    <n v="1996.29"/>
    <x v="72"/>
    <n v="1.1000000000000001E-3"/>
  </r>
  <r>
    <x v="203"/>
    <x v="10"/>
    <x v="202"/>
    <n v="2017.49"/>
    <x v="151"/>
    <n v="1.06E-2"/>
  </r>
  <r>
    <x v="204"/>
    <x v="10"/>
    <x v="203"/>
    <n v="2034.5"/>
    <x v="67"/>
    <n v="8.3999999999999995E-3"/>
  </r>
  <r>
    <x v="205"/>
    <x v="10"/>
    <x v="204"/>
    <n v="2015.86"/>
    <x v="152"/>
    <n v="-9.1999999999999998E-3"/>
  </r>
  <r>
    <x v="206"/>
    <x v="10"/>
    <x v="205"/>
    <n v="1987.15"/>
    <x v="101"/>
    <n v="-1.4200000000000001E-2"/>
  </r>
  <r>
    <x v="207"/>
    <x v="10"/>
    <x v="206"/>
    <n v="2005.7"/>
    <x v="73"/>
    <n v="9.2999999999999992E-3"/>
  </r>
  <r>
    <x v="208"/>
    <x v="10"/>
    <x v="207"/>
    <n v="2029.46"/>
    <x v="126"/>
    <n v="1.18E-2"/>
  </r>
  <r>
    <x v="209"/>
    <x v="10"/>
    <x v="208"/>
    <n v="1969.26"/>
    <x v="153"/>
    <n v="-2.9700000000000001E-2"/>
  </r>
  <r>
    <x v="210"/>
    <x v="10"/>
    <x v="209"/>
    <n v="2017.63"/>
    <x v="154"/>
    <n v="2.46E-2"/>
  </r>
  <r>
    <x v="211"/>
    <x v="10"/>
    <x v="210"/>
    <n v="2048.38"/>
    <x v="155"/>
    <n v="1.52E-2"/>
  </r>
  <r>
    <x v="212"/>
    <x v="10"/>
    <x v="211"/>
    <n v="1982.21"/>
    <x v="156"/>
    <n v="-3.2300000000000002E-2"/>
  </r>
  <r>
    <x v="213"/>
    <x v="10"/>
    <x v="212"/>
    <n v="1957.8"/>
    <x v="156"/>
    <n v="-1.23E-2"/>
  </r>
  <r>
    <x v="214"/>
    <x v="10"/>
    <x v="213"/>
    <n v="2002.16"/>
    <x v="76"/>
    <n v="2.2700000000000001E-2"/>
  </r>
  <r>
    <x v="215"/>
    <x v="10"/>
    <x v="214"/>
    <n v="1999.13"/>
    <x v="151"/>
    <n v="-1.5E-3"/>
  </r>
  <r>
    <x v="216"/>
    <x v="10"/>
    <x v="215"/>
    <n v="2089.3000000000002"/>
    <x v="157"/>
    <n v="4.5100000000000001E-2"/>
  </r>
  <r>
    <x v="217"/>
    <x v="10"/>
    <x v="216"/>
    <n v="2082.77"/>
    <x v="72"/>
    <n v="-3.0999999999999999E-3"/>
  </r>
  <r>
    <x v="218"/>
    <x v="11"/>
    <x v="217"/>
    <n v="2078.7199999999998"/>
    <x v="27"/>
    <n v="-1.9E-3"/>
  </r>
  <r>
    <x v="219"/>
    <x v="11"/>
    <x v="218"/>
    <n v="2023.78"/>
    <x v="158"/>
    <n v="-2.64E-2"/>
  </r>
  <r>
    <x v="220"/>
    <x v="11"/>
    <x v="219"/>
    <n v="2019.17"/>
    <x v="159"/>
    <n v="-2.3E-3"/>
  </r>
  <r>
    <x v="221"/>
    <x v="11"/>
    <x v="220"/>
    <n v="2002.95"/>
    <x v="160"/>
    <n v="-8.0000000000000002E-3"/>
  </r>
  <r>
    <x v="222"/>
    <x v="11"/>
    <x v="221"/>
    <n v="1972.62"/>
    <x v="133"/>
    <n v="-1.5100000000000001E-2"/>
  </r>
  <r>
    <x v="223"/>
    <x v="11"/>
    <x v="222"/>
    <n v="2032.03"/>
    <x v="161"/>
    <n v="3.0099999999999998E-2"/>
  </r>
  <r>
    <x v="224"/>
    <x v="11"/>
    <x v="223"/>
    <n v="2016.28"/>
    <x v="162"/>
    <n v="-7.7999999999999996E-3"/>
  </r>
  <r>
    <x v="225"/>
    <x v="11"/>
    <x v="224"/>
    <n v="1993.26"/>
    <x v="163"/>
    <n v="-1.14E-2"/>
  </r>
  <r>
    <x v="226"/>
    <x v="11"/>
    <x v="225"/>
    <n v="2044.8"/>
    <x v="132"/>
    <n v="2.5899999999999999E-2"/>
  </r>
  <r>
    <x v="227"/>
    <x v="11"/>
    <x v="226"/>
    <n v="2066.37"/>
    <x v="114"/>
    <n v="1.0500000000000001E-2"/>
  </r>
  <r>
    <x v="228"/>
    <x v="11"/>
    <x v="227"/>
    <n v="2092.23"/>
    <x v="164"/>
    <n v="1.2500000000000001E-2"/>
  </r>
  <r>
    <x v="229"/>
    <x v="11"/>
    <x v="228"/>
    <n v="2135.4699999999998"/>
    <x v="165"/>
    <n v="2.07E-2"/>
  </r>
  <r>
    <x v="230"/>
    <x v="11"/>
    <x v="229"/>
    <n v="2110.4499999999998"/>
    <x v="166"/>
    <n v="-1.17E-2"/>
  </r>
  <r>
    <x v="231"/>
    <x v="11"/>
    <x v="230"/>
    <n v="2167.67"/>
    <x v="167"/>
    <n v="2.7099999999999999E-2"/>
  </r>
  <r>
    <x v="232"/>
    <x v="11"/>
    <x v="231"/>
    <n v="2217.86"/>
    <x v="71"/>
    <n v="2.3199999999999998E-2"/>
  </r>
  <r>
    <x v="233"/>
    <x v="11"/>
    <x v="232"/>
    <n v="2152.48"/>
    <x v="168"/>
    <n v="-2.9499999999999998E-2"/>
  </r>
  <r>
    <x v="234"/>
    <x v="11"/>
    <x v="233"/>
    <n v="2142.2800000000002"/>
    <x v="152"/>
    <n v="-4.7000000000000002E-3"/>
  </r>
  <r>
    <x v="235"/>
    <x v="11"/>
    <x v="234"/>
    <n v="2125.04"/>
    <x v="169"/>
    <n v="-8.0000000000000002E-3"/>
  </r>
  <r>
    <x v="236"/>
    <x v="11"/>
    <x v="235"/>
    <n v="2172.0100000000002"/>
    <x v="170"/>
    <n v="2.2100000000000002E-2"/>
  </r>
  <r>
    <x v="237"/>
    <x v="11"/>
    <x v="236"/>
    <n v="2189.11"/>
    <x v="171"/>
    <n v="7.9000000000000008E-3"/>
  </r>
  <r>
    <x v="238"/>
    <x v="11"/>
    <x v="237"/>
    <n v="2193.12"/>
    <x v="172"/>
    <n v="1.8E-3"/>
  </r>
  <r>
    <x v="239"/>
    <x v="12"/>
    <x v="238"/>
    <n v="2151.36"/>
    <x v="173"/>
    <n v="-1.9E-2"/>
  </r>
  <r>
    <x v="240"/>
    <x v="12"/>
    <x v="239"/>
    <n v="2129.3200000000002"/>
    <x v="174"/>
    <n v="-1.0200000000000001E-2"/>
  </r>
  <r>
    <x v="241"/>
    <x v="12"/>
    <x v="240"/>
    <n v="2135.9899999999998"/>
    <x v="12"/>
    <n v="3.0999999999999999E-3"/>
  </r>
  <r>
    <x v="242"/>
    <x v="12"/>
    <x v="241"/>
    <n v="2125.3200000000002"/>
    <x v="52"/>
    <n v="-5.0000000000000001E-3"/>
  </r>
  <r>
    <x v="243"/>
    <x v="12"/>
    <x v="242"/>
    <n v="2061.1"/>
    <x v="175"/>
    <n v="-3.0200000000000001E-2"/>
  </r>
  <r>
    <x v="244"/>
    <x v="12"/>
    <x v="243"/>
    <n v="2047.54"/>
    <x v="173"/>
    <n v="-6.6E-3"/>
  </r>
  <r>
    <x v="245"/>
    <x v="12"/>
    <x v="244"/>
    <n v="2048.15"/>
    <x v="65"/>
    <n v="2.9999999999999997E-4"/>
  </r>
  <r>
    <x v="246"/>
    <x v="12"/>
    <x v="245"/>
    <n v="2050.1999999999998"/>
    <x v="176"/>
    <n v="1E-3"/>
  </r>
  <r>
    <x v="247"/>
    <x v="12"/>
    <x v="246"/>
    <n v="2047.4"/>
    <x v="177"/>
    <n v="-1.4E-3"/>
  </r>
  <r>
    <x v="248"/>
    <x v="12"/>
    <x v="247"/>
    <n v="2023.27"/>
    <x v="178"/>
    <n v="-1.18E-2"/>
  </r>
  <r>
    <x v="249"/>
    <x v="12"/>
    <x v="248"/>
    <n v="2018.14"/>
    <x v="58"/>
    <n v="-2.5000000000000001E-3"/>
  </r>
  <r>
    <x v="250"/>
    <x v="12"/>
    <x v="249"/>
    <n v="2018.28"/>
    <x v="179"/>
    <n v="1E-4"/>
  </r>
  <r>
    <x v="251"/>
    <x v="12"/>
    <x v="250"/>
    <n v="1984.2"/>
    <x v="180"/>
    <n v="-1.6899999999999998E-2"/>
  </r>
  <r>
    <x v="252"/>
    <x v="12"/>
    <x v="251"/>
    <n v="2064.54"/>
    <x v="181"/>
    <n v="4.0500000000000001E-2"/>
  </r>
  <r>
    <x v="253"/>
    <x v="12"/>
    <x v="252"/>
    <n v="2073.1"/>
    <x v="182"/>
    <n v="4.1000000000000003E-3"/>
  </r>
  <r>
    <x v="254"/>
    <x v="12"/>
    <x v="253"/>
    <n v="2071.08"/>
    <x v="183"/>
    <n v="-1E-3"/>
  </r>
  <r>
    <x v="255"/>
    <x v="12"/>
    <x v="254"/>
    <n v="2117.85"/>
    <x v="184"/>
    <n v="2.2599999999999999E-2"/>
  </r>
  <r>
    <x v="256"/>
    <x v="12"/>
    <x v="255"/>
    <n v="2166.08"/>
    <x v="50"/>
    <n v="2.2800000000000001E-2"/>
  </r>
  <r>
    <x v="257"/>
    <x v="12"/>
    <x v="256"/>
    <n v="2181.83"/>
    <x v="79"/>
    <n v="7.3000000000000001E-3"/>
  </r>
  <r>
    <x v="258"/>
    <x v="12"/>
    <x v="257"/>
    <n v="2179.0100000000002"/>
    <x v="185"/>
    <n v="-1.2999999999999999E-3"/>
  </r>
  <r>
    <x v="259"/>
    <x v="12"/>
    <x v="258"/>
    <n v="2099.84"/>
    <x v="71"/>
    <n v="-3.6299999999999999E-2"/>
  </r>
  <r>
    <x v="260"/>
    <x v="12"/>
    <x v="259"/>
    <n v="2097.16"/>
    <x v="165"/>
    <n v="-1.2999999999999999E-3"/>
  </r>
  <r>
    <x v="261"/>
    <x v="13"/>
    <x v="260"/>
    <n v="2145.8200000000002"/>
    <x v="186"/>
    <n v="2.3199999999999998E-2"/>
  </r>
  <r>
    <x v="262"/>
    <x v="13"/>
    <x v="261"/>
    <n v="2233.11"/>
    <x v="187"/>
    <n v="4.07E-2"/>
  </r>
  <r>
    <x v="263"/>
    <x v="13"/>
    <x v="262"/>
    <n v="2257.84"/>
    <x v="81"/>
    <n v="1.11E-2"/>
  </r>
  <r>
    <x v="264"/>
    <x v="13"/>
    <x v="263"/>
    <n v="2348.94"/>
    <x v="170"/>
    <n v="4.0300000000000002E-2"/>
  </r>
  <r>
    <x v="265"/>
    <x v="13"/>
    <x v="264"/>
    <n v="2325.02"/>
    <x v="188"/>
    <n v="-1.0200000000000001E-2"/>
  </r>
  <r>
    <x v="266"/>
    <x v="13"/>
    <x v="265"/>
    <n v="2347.4899999999998"/>
    <x v="189"/>
    <n v="9.7000000000000003E-3"/>
  </r>
  <r>
    <x v="267"/>
    <x v="13"/>
    <x v="266"/>
    <n v="2341.61"/>
    <x v="100"/>
    <n v="-2.5000000000000001E-3"/>
  </r>
  <r>
    <x v="268"/>
    <x v="13"/>
    <x v="267"/>
    <n v="2303.02"/>
    <x v="122"/>
    <n v="-1.6500000000000001E-2"/>
  </r>
  <r>
    <x v="269"/>
    <x v="13"/>
    <x v="268"/>
    <n v="2348.33"/>
    <x v="190"/>
    <n v="1.9699999999999999E-2"/>
  </r>
  <r>
    <x v="270"/>
    <x v="13"/>
    <x v="269"/>
    <n v="2348.38"/>
    <x v="186"/>
    <n v="0"/>
  </r>
  <r>
    <x v="271"/>
    <x v="13"/>
    <x v="270"/>
    <n v="2414.85"/>
    <x v="105"/>
    <n v="2.8299999999999999E-2"/>
  </r>
  <r>
    <x v="272"/>
    <x v="13"/>
    <x v="271"/>
    <n v="2400.75"/>
    <x v="191"/>
    <n v="-5.7999999999999996E-3"/>
  </r>
  <r>
    <x v="273"/>
    <x v="13"/>
    <x v="272"/>
    <n v="2414.33"/>
    <x v="114"/>
    <n v="5.7000000000000002E-3"/>
  </r>
  <r>
    <x v="274"/>
    <x v="13"/>
    <x v="273"/>
    <n v="2448.6999999999998"/>
    <x v="104"/>
    <n v="1.4200000000000001E-2"/>
  </r>
  <r>
    <x v="275"/>
    <x v="13"/>
    <x v="274"/>
    <n v="2451.4699999999998"/>
    <x v="192"/>
    <n v="1.1000000000000001E-3"/>
  </r>
  <r>
    <x v="276"/>
    <x v="13"/>
    <x v="275"/>
    <n v="2482.64"/>
    <x v="105"/>
    <n v="1.2699999999999999E-2"/>
  </r>
  <r>
    <x v="277"/>
    <x v="13"/>
    <x v="276"/>
    <n v="2466.66"/>
    <x v="63"/>
    <n v="-6.4000000000000003E-3"/>
  </r>
  <r>
    <x v="278"/>
    <x v="13"/>
    <x v="277"/>
    <n v="2394.73"/>
    <x v="193"/>
    <n v="-2.92E-2"/>
  </r>
  <r>
    <x v="279"/>
    <x v="13"/>
    <x v="278"/>
    <n v="2427.5"/>
    <x v="194"/>
    <n v="1.37E-2"/>
  </r>
  <r>
    <x v="280"/>
    <x v="13"/>
    <x v="279"/>
    <n v="2463.36"/>
    <x v="195"/>
    <n v="1.4800000000000001E-2"/>
  </r>
  <r>
    <x v="281"/>
    <x v="13"/>
    <x v="280"/>
    <n v="2479.63"/>
    <x v="47"/>
    <n v="6.6E-3"/>
  </r>
  <r>
    <x v="282"/>
    <x v="14"/>
    <x v="281"/>
    <n v="2437.89"/>
    <x v="196"/>
    <n v="-1.6799999999999999E-2"/>
  </r>
  <r>
    <x v="283"/>
    <x v="14"/>
    <x v="282"/>
    <n v="2477.61"/>
    <x v="159"/>
    <n v="1.6299999999999999E-2"/>
  </r>
  <r>
    <x v="284"/>
    <x v="14"/>
    <x v="283"/>
    <n v="2469.2399999999998"/>
    <x v="117"/>
    <n v="-3.3999999999999998E-3"/>
  </r>
  <r>
    <x v="285"/>
    <x v="14"/>
    <x v="284"/>
    <n v="2470.75"/>
    <x v="197"/>
    <n v="5.9999999999999995E-4"/>
  </r>
  <r>
    <x v="286"/>
    <x v="14"/>
    <x v="285"/>
    <n v="2487.15"/>
    <x v="53"/>
    <n v="6.6E-3"/>
  </r>
  <r>
    <x v="287"/>
    <x v="14"/>
    <x v="286"/>
    <n v="2491.81"/>
    <x v="198"/>
    <n v="1.9E-3"/>
  </r>
  <r>
    <x v="288"/>
    <x v="14"/>
    <x v="287"/>
    <n v="2484.71"/>
    <x v="45"/>
    <n v="-2.8E-3"/>
  </r>
  <r>
    <x v="289"/>
    <x v="14"/>
    <x v="288"/>
    <n v="2457.35"/>
    <x v="14"/>
    <n v="-1.0999999999999999E-2"/>
  </r>
  <r>
    <x v="290"/>
    <x v="14"/>
    <x v="289"/>
    <n v="2439.7199999999998"/>
    <x v="32"/>
    <n v="-7.1999999999999998E-3"/>
  </r>
  <r>
    <x v="291"/>
    <x v="14"/>
    <x v="290"/>
    <n v="2486.31"/>
    <x v="199"/>
    <n v="1.9099999999999999E-2"/>
  </r>
  <r>
    <x v="292"/>
    <x v="14"/>
    <x v="291"/>
    <n v="2524.0500000000002"/>
    <x v="112"/>
    <n v="1.52E-2"/>
  </r>
  <r>
    <x v="293"/>
    <x v="14"/>
    <x v="292"/>
    <n v="2521.61"/>
    <x v="200"/>
    <n v="-1E-3"/>
  </r>
  <r>
    <x v="294"/>
    <x v="14"/>
    <x v="293"/>
    <n v="2476.9499999999998"/>
    <x v="201"/>
    <n v="-1.77E-2"/>
  </r>
  <r>
    <x v="295"/>
    <x v="14"/>
    <x v="294"/>
    <n v="2469.5700000000002"/>
    <x v="202"/>
    <n v="-3.0000000000000001E-3"/>
  </r>
  <r>
    <x v="296"/>
    <x v="14"/>
    <x v="295"/>
    <n v="2437.65"/>
    <x v="37"/>
    <n v="-1.29E-2"/>
  </r>
  <r>
    <x v="297"/>
    <x v="14"/>
    <x v="296"/>
    <n v="2433.42"/>
    <x v="92"/>
    <n v="-1.6999999999999999E-3"/>
  </r>
  <r>
    <x v="298"/>
    <x v="14"/>
    <x v="297"/>
    <n v="2420.21"/>
    <x v="203"/>
    <n v="-5.4000000000000003E-3"/>
  </r>
  <r>
    <x v="299"/>
    <x v="14"/>
    <x v="298"/>
    <n v="2417.7199999999998"/>
    <x v="39"/>
    <n v="-1E-3"/>
  </r>
  <r>
    <x v="300"/>
    <x v="14"/>
    <x v="299"/>
    <n v="2421.7199999999998"/>
    <x v="204"/>
    <n v="1.6999999999999999E-3"/>
  </r>
  <r>
    <x v="301"/>
    <x v="14"/>
    <x v="300"/>
    <n v="2500.7399999999998"/>
    <x v="205"/>
    <n v="3.2599999999999997E-2"/>
  </r>
  <r>
    <x v="302"/>
    <x v="15"/>
    <x v="301"/>
    <n v="2450.11"/>
    <x v="206"/>
    <n v="-2.0199999999999999E-2"/>
  </r>
  <r>
    <x v="303"/>
    <x v="15"/>
    <x v="302"/>
    <n v="2447.85"/>
    <x v="207"/>
    <n v="-8.9999999999999998E-4"/>
  </r>
  <r>
    <x v="304"/>
    <x v="15"/>
    <x v="303"/>
    <n v="2445.0300000000002"/>
    <x v="199"/>
    <n v="-1.1999999999999999E-3"/>
  </r>
  <r>
    <x v="305"/>
    <x v="15"/>
    <x v="304"/>
    <n v="2419.1799999999998"/>
    <x v="109"/>
    <n v="-1.06E-2"/>
  </r>
  <r>
    <x v="306"/>
    <x v="15"/>
    <x v="305"/>
    <n v="2411.19"/>
    <x v="186"/>
    <n v="-3.3E-3"/>
  </r>
  <r>
    <x v="307"/>
    <x v="15"/>
    <x v="306"/>
    <n v="2422.98"/>
    <x v="208"/>
    <n v="4.8999999999999998E-3"/>
  </r>
  <r>
    <x v="308"/>
    <x v="15"/>
    <x v="307"/>
    <n v="2433.84"/>
    <x v="209"/>
    <n v="4.4999999999999997E-3"/>
  </r>
  <r>
    <x v="309"/>
    <x v="15"/>
    <x v="308"/>
    <n v="2426.04"/>
    <x v="210"/>
    <n v="-3.2000000000000002E-3"/>
  </r>
  <r>
    <x v="310"/>
    <x v="15"/>
    <x v="309"/>
    <n v="2431.87"/>
    <x v="121"/>
    <n v="2.3999999999999998E-3"/>
  </r>
  <r>
    <x v="311"/>
    <x v="15"/>
    <x v="310"/>
    <n v="2417.58"/>
    <x v="173"/>
    <n v="-5.8999999999999999E-3"/>
  </r>
  <r>
    <x v="312"/>
    <x v="15"/>
    <x v="311"/>
    <n v="2407.2399999999998"/>
    <x v="211"/>
    <n v="-4.3E-3"/>
  </r>
  <r>
    <x v="313"/>
    <x v="15"/>
    <x v="312"/>
    <n v="2376.92"/>
    <x v="74"/>
    <n v="-1.26E-2"/>
  </r>
  <r>
    <x v="314"/>
    <x v="15"/>
    <x v="313"/>
    <n v="2424.96"/>
    <x v="51"/>
    <n v="2.0199999999999999E-2"/>
  </r>
  <r>
    <x v="315"/>
    <x v="15"/>
    <x v="314"/>
    <n v="2429"/>
    <x v="104"/>
    <n v="1.6999999999999999E-3"/>
  </r>
  <r>
    <x v="316"/>
    <x v="15"/>
    <x v="315"/>
    <n v="2466.66"/>
    <x v="168"/>
    <n v="1.55E-2"/>
  </r>
  <r>
    <x v="317"/>
    <x v="15"/>
    <x v="316"/>
    <n v="2531.67"/>
    <x v="89"/>
    <n v="2.64E-2"/>
  </r>
  <r>
    <x v="318"/>
    <x v="15"/>
    <x v="317"/>
    <n v="2521.61"/>
    <x v="212"/>
    <n v="-4.0000000000000001E-3"/>
  </r>
  <r>
    <x v="319"/>
    <x v="15"/>
    <x v="318"/>
    <n v="2501.4"/>
    <x v="213"/>
    <n v="-8.0000000000000002E-3"/>
  </r>
  <r>
    <x v="320"/>
    <x v="15"/>
    <x v="319"/>
    <n v="2518.98"/>
    <x v="3"/>
    <n v="7.0000000000000001E-3"/>
  </r>
  <r>
    <x v="321"/>
    <x v="15"/>
    <x v="320"/>
    <n v="2540.46"/>
    <x v="214"/>
    <n v="8.5000000000000006E-3"/>
  </r>
  <r>
    <x v="322"/>
    <x v="15"/>
    <x v="321"/>
    <n v="2539"/>
    <x v="18"/>
    <n v="-5.9999999999999995E-4"/>
  </r>
  <r>
    <x v="323"/>
    <x v="15"/>
    <x v="322"/>
    <n v="2535.15"/>
    <x v="215"/>
    <n v="-1.5E-3"/>
  </r>
  <r>
    <x v="324"/>
    <x v="16"/>
    <x v="323"/>
    <n v="2465.62"/>
    <x v="216"/>
    <n v="-2.7400000000000001E-2"/>
  </r>
  <r>
    <x v="325"/>
    <x v="16"/>
    <x v="324"/>
    <n v="2508.35"/>
    <x v="217"/>
    <n v="1.7299999999999999E-2"/>
  </r>
  <r>
    <x v="326"/>
    <x v="16"/>
    <x v="325"/>
    <n v="2457.63"/>
    <x v="218"/>
    <n v="-2.0199999999999999E-2"/>
  </r>
  <r>
    <x v="327"/>
    <x v="16"/>
    <x v="326"/>
    <n v="2444.19"/>
    <x v="15"/>
    <n v="-5.4999999999999997E-3"/>
  </r>
  <r>
    <x v="328"/>
    <x v="16"/>
    <x v="327"/>
    <n v="2449.73"/>
    <x v="219"/>
    <n v="2.3E-3"/>
  </r>
  <r>
    <x v="329"/>
    <x v="16"/>
    <x v="328"/>
    <n v="2398.0700000000002"/>
    <x v="220"/>
    <n v="-2.1100000000000001E-2"/>
  </r>
  <r>
    <x v="330"/>
    <x v="16"/>
    <x v="329"/>
    <n v="2436.33"/>
    <x v="67"/>
    <n v="1.6E-2"/>
  </r>
  <r>
    <x v="331"/>
    <x v="16"/>
    <x v="330"/>
    <n v="2412.88"/>
    <x v="1"/>
    <n v="-9.5999999999999992E-3"/>
  </r>
  <r>
    <x v="332"/>
    <x v="16"/>
    <x v="331"/>
    <n v="2421.7199999999998"/>
    <x v="38"/>
    <n v="3.7000000000000002E-3"/>
  </r>
  <r>
    <x v="333"/>
    <x v="16"/>
    <x v="332"/>
    <n v="2435.58"/>
    <x v="198"/>
    <n v="5.7000000000000002E-3"/>
  </r>
  <r>
    <x v="334"/>
    <x v="16"/>
    <x v="333"/>
    <n v="2446.58"/>
    <x v="38"/>
    <n v="4.4999999999999997E-3"/>
  </r>
  <r>
    <x v="335"/>
    <x v="16"/>
    <x v="334"/>
    <n v="2428.48"/>
    <x v="55"/>
    <n v="-7.4000000000000003E-3"/>
  </r>
  <r>
    <x v="336"/>
    <x v="16"/>
    <x v="335"/>
    <n v="2445.31"/>
    <x v="221"/>
    <n v="6.8999999999999999E-3"/>
  </r>
  <r>
    <x v="337"/>
    <x v="16"/>
    <x v="336"/>
    <n v="2495.14"/>
    <x v="200"/>
    <n v="2.0400000000000001E-2"/>
  </r>
  <r>
    <x v="338"/>
    <x v="16"/>
    <x v="337"/>
    <n v="2419.1799999999998"/>
    <x v="222"/>
    <n v="-3.04E-2"/>
  </r>
  <r>
    <x v="339"/>
    <x v="16"/>
    <x v="338"/>
    <n v="2355.5300000000002"/>
    <x v="10"/>
    <n v="-2.63E-2"/>
  </r>
  <r>
    <x v="340"/>
    <x v="16"/>
    <x v="339"/>
    <n v="2368.31"/>
    <x v="223"/>
    <n v="5.4000000000000003E-3"/>
  </r>
  <r>
    <x v="341"/>
    <x v="16"/>
    <x v="340"/>
    <n v="2373.25"/>
    <x v="43"/>
    <n v="2.0999999999999999E-3"/>
  </r>
  <r>
    <x v="342"/>
    <x v="16"/>
    <x v="341"/>
    <n v="2398.12"/>
    <x v="224"/>
    <n v="1.0500000000000001E-2"/>
  </r>
  <r>
    <x v="343"/>
    <x v="17"/>
    <x v="342"/>
    <n v="2415.25"/>
    <x v="65"/>
    <n v="7.1000000000000004E-3"/>
  </r>
  <r>
    <x v="344"/>
    <x v="17"/>
    <x v="343"/>
    <n v="2383.54"/>
    <x v="225"/>
    <n v="-1.3100000000000001E-2"/>
  </r>
  <r>
    <x v="345"/>
    <x v="17"/>
    <x v="344"/>
    <n v="2410.09"/>
    <x v="11"/>
    <n v="1.11E-2"/>
  </r>
  <r>
    <x v="346"/>
    <x v="17"/>
    <x v="345"/>
    <n v="2385.48"/>
    <x v="226"/>
    <n v="-1.0200000000000001E-2"/>
  </r>
  <r>
    <x v="347"/>
    <x v="17"/>
    <x v="346"/>
    <n v="2397.2600000000002"/>
    <x v="227"/>
    <n v="4.8999999999999998E-3"/>
  </r>
  <r>
    <x v="348"/>
    <x v="17"/>
    <x v="347"/>
    <n v="2374.5500000000002"/>
    <x v="58"/>
    <n v="-9.4999999999999998E-3"/>
  </r>
  <r>
    <x v="349"/>
    <x v="17"/>
    <x v="348"/>
    <n v="2379.09"/>
    <x v="42"/>
    <n v="1.9E-3"/>
  </r>
  <r>
    <x v="350"/>
    <x v="17"/>
    <x v="349"/>
    <n v="2369.11"/>
    <x v="228"/>
    <n v="-4.1999999999999997E-3"/>
  </r>
  <r>
    <x v="351"/>
    <x v="17"/>
    <x v="350"/>
    <n v="2326.2800000000002"/>
    <x v="108"/>
    <n v="-1.8100000000000002E-2"/>
  </r>
  <r>
    <x v="352"/>
    <x v="17"/>
    <x v="351"/>
    <n v="2325.9899999999998"/>
    <x v="46"/>
    <n v="-1E-4"/>
  </r>
  <r>
    <x v="353"/>
    <x v="17"/>
    <x v="352"/>
    <n v="2345.2600000000002"/>
    <x v="159"/>
    <n v="8.3000000000000001E-3"/>
  </r>
  <r>
    <x v="354"/>
    <x v="17"/>
    <x v="353"/>
    <n v="2328.36"/>
    <x v="229"/>
    <n v="-7.1999999999999998E-3"/>
  </r>
  <r>
    <x v="355"/>
    <x v="17"/>
    <x v="354"/>
    <n v="2350.79"/>
    <x v="27"/>
    <n v="9.5999999999999992E-3"/>
  </r>
  <r>
    <x v="356"/>
    <x v="17"/>
    <x v="355"/>
    <n v="2367.54"/>
    <x v="230"/>
    <n v="7.1000000000000004E-3"/>
  </r>
  <r>
    <x v="357"/>
    <x v="17"/>
    <x v="356"/>
    <n v="2381.08"/>
    <x v="223"/>
    <n v="5.7000000000000002E-3"/>
  </r>
  <r>
    <x v="358"/>
    <x v="17"/>
    <x v="357"/>
    <n v="2373.1799999999998"/>
    <x v="35"/>
    <n v="-3.3E-3"/>
  </r>
  <r>
    <x v="359"/>
    <x v="17"/>
    <x v="358"/>
    <n v="2412.7399999999998"/>
    <x v="48"/>
    <n v="1.67E-2"/>
  </r>
  <r>
    <x v="360"/>
    <x v="17"/>
    <x v="359"/>
    <n v="2401.67"/>
    <x v="92"/>
    <n v="-4.5999999999999999E-3"/>
  </r>
  <r>
    <x v="361"/>
    <x v="17"/>
    <x v="360"/>
    <n v="2390.0700000000002"/>
    <x v="13"/>
    <n v="-4.7999999999999996E-3"/>
  </r>
  <r>
    <x v="362"/>
    <x v="17"/>
    <x v="361"/>
    <n v="2493.2399999999998"/>
    <x v="221"/>
    <n v="4.3200000000000002E-2"/>
  </r>
  <r>
    <x v="363"/>
    <x v="17"/>
    <x v="362"/>
    <n v="2540.71"/>
    <x v="121"/>
    <n v="1.9E-2"/>
  </r>
  <r>
    <x v="364"/>
    <x v="18"/>
    <x v="363"/>
    <n v="2520.36"/>
    <x v="116"/>
    <n v="-8.0000000000000002E-3"/>
  </r>
  <r>
    <x v="365"/>
    <x v="18"/>
    <x v="364"/>
    <n v="2475.16"/>
    <x v="152"/>
    <n v="-1.7899999999999999E-2"/>
  </r>
  <r>
    <x v="366"/>
    <x v="18"/>
    <x v="365"/>
    <n v="2479.66"/>
    <x v="159"/>
    <n v="1.8E-3"/>
  </r>
  <r>
    <x v="367"/>
    <x v="18"/>
    <x v="366"/>
    <n v="2512.5"/>
    <x v="73"/>
    <n v="1.32E-2"/>
  </r>
  <r>
    <x v="368"/>
    <x v="18"/>
    <x v="367"/>
    <n v="2562.4699999999998"/>
    <x v="180"/>
    <n v="1.9900000000000001E-2"/>
  </r>
  <r>
    <x v="369"/>
    <x v="18"/>
    <x v="368"/>
    <n v="2560.6799999999998"/>
    <x v="21"/>
    <n v="-6.9999999999999999E-4"/>
  </r>
  <r>
    <x v="370"/>
    <x v="18"/>
    <x v="369"/>
    <n v="2576.58"/>
    <x v="85"/>
    <n v="6.1999999999999998E-3"/>
  </r>
  <r>
    <x v="371"/>
    <x v="18"/>
    <x v="370"/>
    <n v="2571.84"/>
    <x v="0"/>
    <n v="-1.8E-3"/>
  </r>
  <r>
    <x v="372"/>
    <x v="18"/>
    <x v="371"/>
    <n v="2565.27"/>
    <x v="146"/>
    <n v="-2.5999999999999999E-3"/>
  </r>
  <r>
    <x v="373"/>
    <x v="18"/>
    <x v="372"/>
    <n v="2540.9899999999998"/>
    <x v="43"/>
    <n v="-9.4999999999999998E-3"/>
  </r>
  <r>
    <x v="374"/>
    <x v="18"/>
    <x v="373"/>
    <n v="2520.73"/>
    <x v="231"/>
    <n v="-8.0000000000000002E-3"/>
  </r>
  <r>
    <x v="375"/>
    <x v="18"/>
    <x v="374"/>
    <n v="2528.35"/>
    <x v="119"/>
    <n v="3.0000000000000001E-3"/>
  </r>
  <r>
    <x v="376"/>
    <x v="18"/>
    <x v="375"/>
    <n v="2572.65"/>
    <x v="232"/>
    <n v="1.7500000000000002E-2"/>
  </r>
  <r>
    <x v="377"/>
    <x v="18"/>
    <x v="376"/>
    <n v="2531.4299999999998"/>
    <x v="148"/>
    <n v="-1.6E-2"/>
  </r>
  <r>
    <x v="378"/>
    <x v="18"/>
    <x v="377"/>
    <n v="2523.5300000000002"/>
    <x v="118"/>
    <n v="-3.0999999999999999E-3"/>
  </r>
  <r>
    <x v="379"/>
    <x v="18"/>
    <x v="378"/>
    <n v="2503.79"/>
    <x v="233"/>
    <n v="-7.7999999999999996E-3"/>
  </r>
  <r>
    <x v="380"/>
    <x v="18"/>
    <x v="379"/>
    <n v="2480.84"/>
    <x v="234"/>
    <n v="-9.1999999999999998E-3"/>
  </r>
  <r>
    <x v="381"/>
    <x v="18"/>
    <x v="380"/>
    <n v="2477.38"/>
    <x v="235"/>
    <n v="-1.4E-3"/>
  </r>
  <r>
    <x v="382"/>
    <x v="18"/>
    <x v="381"/>
    <n v="2454.48"/>
    <x v="236"/>
    <n v="-9.1999999999999998E-3"/>
  </r>
  <r>
    <x v="383"/>
    <x v="18"/>
    <x v="382"/>
    <n v="2445.35"/>
    <x v="3"/>
    <n v="-3.7000000000000002E-3"/>
  </r>
  <r>
    <x v="384"/>
    <x v="18"/>
    <x v="383"/>
    <n v="2430.63"/>
    <x v="114"/>
    <n v="-6.0000000000000001E-3"/>
  </r>
  <r>
    <x v="385"/>
    <x v="18"/>
    <x v="384"/>
    <n v="2424"/>
    <x v="203"/>
    <n v="-2.7000000000000001E-3"/>
  </r>
  <r>
    <x v="386"/>
    <x v="19"/>
    <x v="385"/>
    <n v="2421.4899999999998"/>
    <x v="192"/>
    <n v="-1E-3"/>
  </r>
  <r>
    <x v="387"/>
    <x v="19"/>
    <x v="386"/>
    <n v="2406.02"/>
    <x v="209"/>
    <n v="-6.4000000000000003E-3"/>
  </r>
  <r>
    <x v="388"/>
    <x v="19"/>
    <x v="387"/>
    <n v="2400.39"/>
    <x v="75"/>
    <n v="-2.3E-3"/>
  </r>
  <r>
    <x v="389"/>
    <x v="19"/>
    <x v="388"/>
    <n v="2445.44"/>
    <x v="41"/>
    <n v="1.8800000000000001E-2"/>
  </r>
  <r>
    <x v="390"/>
    <x v="19"/>
    <x v="389"/>
    <n v="2438.58"/>
    <x v="237"/>
    <n v="-2.8E-3"/>
  </r>
  <r>
    <x v="391"/>
    <x v="19"/>
    <x v="390"/>
    <n v="2483.63"/>
    <x v="47"/>
    <n v="1.8499999999999999E-2"/>
  </r>
  <r>
    <x v="392"/>
    <x v="19"/>
    <x v="391"/>
    <n v="2502.37"/>
    <x v="238"/>
    <n v="7.4999999999999997E-3"/>
  </r>
  <r>
    <x v="393"/>
    <x v="19"/>
    <x v="392"/>
    <n v="2454.48"/>
    <x v="15"/>
    <n v="-1.9099999999999999E-2"/>
  </r>
  <r>
    <x v="394"/>
    <x v="19"/>
    <x v="393"/>
    <n v="2451.4499999999998"/>
    <x v="62"/>
    <n v="-1.1999999999999999E-3"/>
  </r>
  <r>
    <x v="395"/>
    <x v="19"/>
    <x v="394"/>
    <n v="2483.58"/>
    <x v="239"/>
    <n v="1.3100000000000001E-2"/>
  </r>
  <r>
    <x v="396"/>
    <x v="19"/>
    <x v="395"/>
    <n v="2458.12"/>
    <x v="225"/>
    <n v="-1.03E-2"/>
  </r>
  <r>
    <x v="397"/>
    <x v="19"/>
    <x v="396"/>
    <n v="2524.8000000000002"/>
    <x v="188"/>
    <n v="2.7099999999999999E-2"/>
  </r>
  <r>
    <x v="398"/>
    <x v="19"/>
    <x v="397"/>
    <n v="2542.46"/>
    <x v="240"/>
    <n v="7.0000000000000001E-3"/>
  </r>
  <r>
    <x v="399"/>
    <x v="19"/>
    <x v="398"/>
    <n v="2507.96"/>
    <x v="71"/>
    <n v="-1.3599999999999999E-2"/>
  </r>
  <r>
    <x v="400"/>
    <x v="19"/>
    <x v="399"/>
    <n v="2412.36"/>
    <x v="180"/>
    <n v="-3.8100000000000002E-2"/>
  </r>
  <r>
    <x v="401"/>
    <x v="19"/>
    <x v="400"/>
    <n v="2457.46"/>
    <x v="37"/>
    <n v="1.8700000000000001E-2"/>
  </r>
  <r>
    <x v="402"/>
    <x v="19"/>
    <x v="401"/>
    <n v="2461.34"/>
    <x v="0"/>
    <n v="1.6000000000000001E-3"/>
  </r>
  <r>
    <x v="403"/>
    <x v="19"/>
    <x v="402"/>
    <n v="2482.02"/>
    <x v="153"/>
    <n v="8.3999999999999995E-3"/>
  </r>
  <r>
    <x v="404"/>
    <x v="19"/>
    <x v="403"/>
    <n v="2472.37"/>
    <x v="241"/>
    <n v="-3.8999999999999998E-3"/>
  </r>
  <r>
    <x v="405"/>
    <x v="19"/>
    <x v="404"/>
    <n v="2430.7199999999998"/>
    <x v="117"/>
    <n v="-1.6799999999999999E-2"/>
  </r>
  <r>
    <x v="406"/>
    <x v="19"/>
    <x v="405"/>
    <n v="2438.86"/>
    <x v="200"/>
    <n v="3.3E-3"/>
  </r>
  <r>
    <x v="407"/>
    <x v="20"/>
    <x v="406"/>
    <n v="2436.5"/>
    <x v="12"/>
    <n v="-1E-3"/>
  </r>
  <r>
    <x v="408"/>
    <x v="20"/>
    <x v="407"/>
    <n v="2493.85"/>
    <x v="100"/>
    <n v="2.35E-2"/>
  </r>
  <r>
    <x v="409"/>
    <x v="20"/>
    <x v="408"/>
    <n v="2507.0100000000002"/>
    <x v="242"/>
    <n v="5.3E-3"/>
  </r>
  <r>
    <x v="410"/>
    <x v="20"/>
    <x v="409"/>
    <n v="2496.46"/>
    <x v="89"/>
    <n v="-4.1999999999999997E-3"/>
  </r>
  <r>
    <x v="411"/>
    <x v="20"/>
    <x v="410"/>
    <n v="2462"/>
    <x v="18"/>
    <n v="-1.38E-2"/>
  </r>
  <r>
    <x v="412"/>
    <x v="20"/>
    <x v="411"/>
    <n v="2444.59"/>
    <x v="79"/>
    <n v="-7.1000000000000004E-3"/>
  </r>
  <r>
    <x v="413"/>
    <x v="20"/>
    <x v="412"/>
    <n v="2448.2800000000002"/>
    <x v="34"/>
    <n v="1.5E-3"/>
  </r>
  <r>
    <x v="414"/>
    <x v="20"/>
    <x v="413"/>
    <n v="2439.5700000000002"/>
    <x v="62"/>
    <n v="-3.5999999999999999E-3"/>
  </r>
  <r>
    <x v="415"/>
    <x v="20"/>
    <x v="414"/>
    <n v="2442.89"/>
    <x v="2"/>
    <n v="1.4E-3"/>
  </r>
  <r>
    <x v="416"/>
    <x v="20"/>
    <x v="415"/>
    <n v="2441.56"/>
    <x v="188"/>
    <n v="-5.0000000000000001E-4"/>
  </r>
  <r>
    <x v="417"/>
    <x v="20"/>
    <x v="416"/>
    <n v="2412.08"/>
    <x v="243"/>
    <n v="-1.21E-2"/>
  </r>
  <r>
    <x v="418"/>
    <x v="20"/>
    <x v="417"/>
    <n v="2391.87"/>
    <x v="185"/>
    <n v="-8.3999999999999995E-3"/>
  </r>
  <r>
    <x v="419"/>
    <x v="20"/>
    <x v="418"/>
    <n v="2380.89"/>
    <x v="244"/>
    <n v="-4.5999999999999999E-3"/>
  </r>
  <r>
    <x v="420"/>
    <x v="20"/>
    <x v="419"/>
    <n v="2377.06"/>
    <x v="86"/>
    <n v="-1.6000000000000001E-3"/>
  </r>
  <r>
    <x v="421"/>
    <x v="20"/>
    <x v="420"/>
    <n v="2381.5100000000002"/>
    <x v="15"/>
    <n v="1.9E-3"/>
  </r>
  <r>
    <x v="422"/>
    <x v="20"/>
    <x v="421"/>
    <n v="2360.59"/>
    <x v="102"/>
    <n v="-8.8000000000000005E-3"/>
  </r>
  <r>
    <x v="423"/>
    <x v="20"/>
    <x v="422"/>
    <n v="2357.37"/>
    <x v="58"/>
    <n v="-1.4E-3"/>
  </r>
  <r>
    <x v="424"/>
    <x v="20"/>
    <x v="423"/>
    <n v="2351.27"/>
    <x v="12"/>
    <n v="-2.5999999999999999E-3"/>
  </r>
  <r>
    <x v="425"/>
    <x v="20"/>
    <x v="424"/>
    <n v="2336.0700000000002"/>
    <x v="10"/>
    <n v="-6.4999999999999997E-3"/>
  </r>
  <r>
    <x v="426"/>
    <x v="20"/>
    <x v="425"/>
    <n v="2328.98"/>
    <x v="244"/>
    <n v="-3.0000000000000001E-3"/>
  </r>
  <r>
    <x v="427"/>
    <x v="21"/>
    <x v="426"/>
    <n v="2334.2800000000002"/>
    <x v="79"/>
    <n v="2.3E-3"/>
  </r>
  <r>
    <x v="428"/>
    <x v="21"/>
    <x v="427"/>
    <n v="2323.96"/>
    <x v="237"/>
    <n v="-4.4000000000000003E-3"/>
  </r>
  <r>
    <x v="429"/>
    <x v="21"/>
    <x v="428"/>
    <n v="2338.77"/>
    <x v="60"/>
    <n v="6.4000000000000003E-3"/>
  </r>
  <r>
    <x v="430"/>
    <x v="21"/>
    <x v="429"/>
    <n v="2351.88"/>
    <x v="112"/>
    <n v="5.5999999999999999E-3"/>
  </r>
  <r>
    <x v="431"/>
    <x v="21"/>
    <x v="430"/>
    <n v="2352.12"/>
    <x v="245"/>
    <n v="1E-4"/>
  </r>
  <r>
    <x v="432"/>
    <x v="21"/>
    <x v="431"/>
    <n v="2329.69"/>
    <x v="246"/>
    <n v="-9.4999999999999998E-3"/>
  </r>
  <r>
    <x v="433"/>
    <x v="21"/>
    <x v="432"/>
    <n v="2333.52"/>
    <x v="113"/>
    <n v="1.6000000000000001E-3"/>
  </r>
  <r>
    <x v="434"/>
    <x v="21"/>
    <x v="433"/>
    <n v="2323.7199999999998"/>
    <x v="220"/>
    <n v="-4.1999999999999997E-3"/>
  </r>
  <r>
    <x v="435"/>
    <x v="21"/>
    <x v="434"/>
    <n v="2311.75"/>
    <x v="137"/>
    <n v="-5.1999999999999998E-3"/>
  </r>
  <r>
    <x v="436"/>
    <x v="21"/>
    <x v="435"/>
    <n v="2277.34"/>
    <x v="10"/>
    <n v="-1.49E-2"/>
  </r>
  <r>
    <x v="437"/>
    <x v="21"/>
    <x v="436"/>
    <n v="2327.75"/>
    <x v="247"/>
    <n v="2.2100000000000002E-2"/>
  </r>
  <r>
    <x v="438"/>
    <x v="21"/>
    <x v="437"/>
    <n v="2316.4299999999998"/>
    <x v="112"/>
    <n v="-4.8999999999999998E-3"/>
  </r>
  <r>
    <x v="439"/>
    <x v="21"/>
    <x v="438"/>
    <n v="2376.8200000000002"/>
    <x v="137"/>
    <n v="2.6100000000000002E-2"/>
  </r>
  <r>
    <x v="440"/>
    <x v="21"/>
    <x v="439"/>
    <n v="2330.8200000000002"/>
    <x v="90"/>
    <n v="-1.9400000000000001E-2"/>
  </r>
  <r>
    <x v="441"/>
    <x v="21"/>
    <x v="440"/>
    <n v="2343.84"/>
    <x v="21"/>
    <n v="5.5999999999999999E-3"/>
  </r>
  <r>
    <x v="442"/>
    <x v="21"/>
    <x v="441"/>
    <n v="2352.12"/>
    <x v="180"/>
    <n v="3.5000000000000001E-3"/>
  </r>
  <r>
    <x v="443"/>
    <x v="21"/>
    <x v="442"/>
    <n v="2348.0500000000002"/>
    <x v="248"/>
    <n v="-1.6999999999999999E-3"/>
  </r>
  <r>
    <x v="444"/>
    <x v="21"/>
    <x v="443"/>
    <n v="2365.27"/>
    <x v="245"/>
    <n v="7.3000000000000001E-3"/>
  </r>
  <r>
    <x v="445"/>
    <x v="21"/>
    <x v="444"/>
    <n v="2349.94"/>
    <x v="27"/>
    <n v="-6.4999999999999997E-3"/>
  </r>
  <r>
    <x v="446"/>
    <x v="21"/>
    <x v="445"/>
    <n v="2395.42"/>
    <x v="20"/>
    <n v="1.9400000000000001E-2"/>
  </r>
  <r>
    <x v="447"/>
    <x v="21"/>
    <x v="446"/>
    <n v="2423.34"/>
    <x v="249"/>
    <n v="1.17E-2"/>
  </r>
  <r>
    <x v="448"/>
    <x v="22"/>
    <x v="447"/>
    <n v="2400.39"/>
    <x v="32"/>
    <n v="-9.4999999999999998E-3"/>
  </r>
  <r>
    <x v="449"/>
    <x v="22"/>
    <x v="448"/>
    <n v="2444.54"/>
    <x v="64"/>
    <n v="1.84E-2"/>
  </r>
  <r>
    <x v="450"/>
    <x v="22"/>
    <x v="449"/>
    <n v="2427.98"/>
    <x v="245"/>
    <n v="-6.7999999999999996E-3"/>
  </r>
  <r>
    <x v="451"/>
    <x v="22"/>
    <x v="450"/>
    <n v="2396.65"/>
    <x v="55"/>
    <n v="-1.29E-2"/>
  </r>
  <r>
    <x v="452"/>
    <x v="22"/>
    <x v="451"/>
    <n v="2411.41"/>
    <x v="250"/>
    <n v="6.1999999999999998E-3"/>
  </r>
  <r>
    <x v="453"/>
    <x v="22"/>
    <x v="452"/>
    <n v="2393.62"/>
    <x v="192"/>
    <n v="-7.4000000000000003E-3"/>
  </r>
  <r>
    <x v="454"/>
    <x v="22"/>
    <x v="453"/>
    <n v="2400.48"/>
    <x v="53"/>
    <n v="2.8999999999999998E-3"/>
  </r>
  <r>
    <x v="455"/>
    <x v="22"/>
    <x v="454"/>
    <n v="2415.3000000000002"/>
    <x v="251"/>
    <n v="6.1999999999999998E-3"/>
  </r>
  <r>
    <x v="456"/>
    <x v="22"/>
    <x v="455"/>
    <n v="2405.0700000000002"/>
    <x v="12"/>
    <n v="-4.1999999999999997E-3"/>
  </r>
  <r>
    <x v="457"/>
    <x v="22"/>
    <x v="456"/>
    <n v="2396.13"/>
    <x v="77"/>
    <n v="-3.7000000000000002E-3"/>
  </r>
  <r>
    <x v="458"/>
    <x v="22"/>
    <x v="457"/>
    <n v="2359.2199999999998"/>
    <x v="159"/>
    <n v="-1.54E-2"/>
  </r>
  <r>
    <x v="459"/>
    <x v="22"/>
    <x v="450"/>
    <n v="2364.2800000000002"/>
    <x v="0"/>
    <n v="2.0999999999999999E-3"/>
  </r>
  <r>
    <x v="460"/>
    <x v="22"/>
    <x v="458"/>
    <n v="2365.98"/>
    <x v="252"/>
    <n v="6.9999999999999999E-4"/>
  </r>
  <r>
    <x v="461"/>
    <x v="22"/>
    <x v="459"/>
    <n v="2357.1799999999998"/>
    <x v="253"/>
    <n v="-3.7000000000000002E-3"/>
  </r>
  <r>
    <x v="462"/>
    <x v="22"/>
    <x v="460"/>
    <n v="2376.44"/>
    <x v="117"/>
    <n v="8.2000000000000007E-3"/>
  </r>
  <r>
    <x v="463"/>
    <x v="22"/>
    <x v="461"/>
    <n v="2336.83"/>
    <x v="254"/>
    <n v="-1.67E-2"/>
  </r>
  <r>
    <x v="464"/>
    <x v="22"/>
    <x v="462"/>
    <n v="2325.8000000000002"/>
    <x v="255"/>
    <n v="-4.7000000000000002E-3"/>
  </r>
  <r>
    <x v="465"/>
    <x v="23"/>
    <x v="463"/>
    <n v="2320.5"/>
    <x v="223"/>
    <n v="-2.3E-3"/>
  </r>
  <r>
    <x v="466"/>
    <x v="23"/>
    <x v="464"/>
    <n v="2352.9699999999998"/>
    <x v="71"/>
    <n v="1.4E-2"/>
  </r>
  <r>
    <x v="467"/>
    <x v="23"/>
    <x v="465"/>
    <n v="2372.61"/>
    <x v="50"/>
    <n v="8.3000000000000001E-3"/>
  </r>
  <r>
    <x v="468"/>
    <x v="23"/>
    <x v="466"/>
    <n v="2366.9299999999998"/>
    <x v="256"/>
    <n v="-2.3999999999999998E-3"/>
  </r>
  <r>
    <x v="469"/>
    <x v="23"/>
    <x v="467"/>
    <n v="2381.65"/>
    <x v="94"/>
    <n v="6.1999999999999998E-3"/>
  </r>
  <r>
    <x v="470"/>
    <x v="23"/>
    <x v="468"/>
    <n v="2381.17"/>
    <x v="36"/>
    <n v="-2.0000000000000001E-4"/>
  </r>
  <r>
    <x v="471"/>
    <x v="23"/>
    <x v="469"/>
    <n v="2387.71"/>
    <x v="13"/>
    <n v="2.7000000000000001E-3"/>
  </r>
  <r>
    <x v="472"/>
    <x v="23"/>
    <x v="470"/>
    <n v="2453.6799999999998"/>
    <x v="15"/>
    <n v="2.76E-2"/>
  </r>
  <r>
    <x v="473"/>
    <x v="23"/>
    <x v="471"/>
    <n v="2483.02"/>
    <x v="257"/>
    <n v="1.2E-2"/>
  </r>
  <r>
    <x v="474"/>
    <x v="23"/>
    <x v="472"/>
    <n v="2519.79"/>
    <x v="223"/>
    <n v="1.4800000000000001E-2"/>
  </r>
  <r>
    <x v="475"/>
    <x v="23"/>
    <x v="473"/>
    <n v="2532.71"/>
    <x v="85"/>
    <n v="5.1000000000000004E-3"/>
  </r>
  <r>
    <x v="476"/>
    <x v="23"/>
    <x v="474"/>
    <n v="2519.31"/>
    <x v="190"/>
    <n v="-5.3E-3"/>
  </r>
  <r>
    <x v="477"/>
    <x v="23"/>
    <x v="475"/>
    <n v="2486.94"/>
    <x v="41"/>
    <n v="-1.2800000000000001E-2"/>
  </r>
  <r>
    <x v="478"/>
    <x v="23"/>
    <x v="476"/>
    <n v="2500.1"/>
    <x v="46"/>
    <n v="5.3E-3"/>
  </r>
  <r>
    <x v="479"/>
    <x v="23"/>
    <x v="477"/>
    <n v="2496.9299999999998"/>
    <x v="258"/>
    <n v="-1.2999999999999999E-3"/>
  </r>
  <r>
    <x v="480"/>
    <x v="23"/>
    <x v="478"/>
    <n v="2487.65"/>
    <x v="259"/>
    <n v="-3.7000000000000002E-3"/>
  </r>
  <r>
    <x v="481"/>
    <x v="23"/>
    <x v="479"/>
    <n v="2475.02"/>
    <x v="225"/>
    <n v="-5.1000000000000004E-3"/>
  </r>
  <r>
    <x v="482"/>
    <x v="23"/>
    <x v="480"/>
    <n v="2458.27"/>
    <x v="26"/>
    <n v="-6.7999999999999996E-3"/>
  </r>
  <r>
    <x v="483"/>
    <x v="23"/>
    <x v="481"/>
    <n v="2510.42"/>
    <x v="70"/>
    <n v="2.12E-2"/>
  </r>
  <r>
    <x v="484"/>
    <x v="23"/>
    <x v="482"/>
    <n v="2508.48"/>
    <x v="189"/>
    <n v="-8.0000000000000004E-4"/>
  </r>
  <r>
    <x v="485"/>
    <x v="23"/>
    <x v="483"/>
    <n v="2514.39"/>
    <x v="209"/>
    <n v="2.3999999999999998E-3"/>
  </r>
  <r>
    <x v="486"/>
    <x v="23"/>
    <x v="484"/>
    <n v="2524.8000000000002"/>
    <x v="63"/>
    <n v="4.1000000000000003E-3"/>
  </r>
  <r>
    <x v="487"/>
    <x v="24"/>
    <x v="485"/>
    <n v="2553.5300000000002"/>
    <x v="58"/>
    <n v="1.14E-2"/>
  </r>
  <r>
    <x v="488"/>
    <x v="24"/>
    <x v="486"/>
    <n v="2571.3200000000002"/>
    <x v="117"/>
    <n v="7.0000000000000001E-3"/>
  </r>
  <r>
    <x v="489"/>
    <x v="24"/>
    <x v="487"/>
    <n v="2551.54"/>
    <x v="260"/>
    <n v="-7.7000000000000002E-3"/>
  </r>
  <r>
    <x v="490"/>
    <x v="24"/>
    <x v="488"/>
    <n v="2547.14"/>
    <x v="159"/>
    <n v="-1.6999999999999999E-3"/>
  </r>
  <r>
    <x v="491"/>
    <x v="24"/>
    <x v="489"/>
    <n v="2570.85"/>
    <x v="252"/>
    <n v="9.2999999999999992E-3"/>
  </r>
  <r>
    <x v="492"/>
    <x v="24"/>
    <x v="490"/>
    <n v="2536.4899999999998"/>
    <x v="28"/>
    <n v="-1.34E-2"/>
  </r>
  <r>
    <x v="493"/>
    <x v="24"/>
    <x v="491"/>
    <n v="2495.13"/>
    <x v="161"/>
    <n v="-1.6299999999999999E-2"/>
  </r>
  <r>
    <x v="494"/>
    <x v="24"/>
    <x v="492"/>
    <n v="2501.9899999999998"/>
    <x v="39"/>
    <n v="2.7000000000000001E-3"/>
  </r>
  <r>
    <x v="495"/>
    <x v="24"/>
    <x v="493"/>
    <n v="2532.71"/>
    <x v="240"/>
    <n v="1.23E-2"/>
  </r>
  <r>
    <x v="496"/>
    <x v="24"/>
    <x v="494"/>
    <n v="2554.33"/>
    <x v="39"/>
    <n v="8.5000000000000006E-3"/>
  </r>
  <r>
    <x v="497"/>
    <x v="24"/>
    <x v="495"/>
    <n v="2545.77"/>
    <x v="229"/>
    <n v="-3.3999999999999998E-3"/>
  </r>
  <r>
    <x v="498"/>
    <x v="24"/>
    <x v="496"/>
    <n v="2570.33"/>
    <x v="65"/>
    <n v="9.5999999999999992E-3"/>
  </r>
  <r>
    <x v="499"/>
    <x v="24"/>
    <x v="497"/>
    <n v="2560.41"/>
    <x v="173"/>
    <n v="-3.8999999999999998E-3"/>
  </r>
  <r>
    <x v="500"/>
    <x v="24"/>
    <x v="498"/>
    <n v="2553.58"/>
    <x v="218"/>
    <n v="-2.7000000000000001E-3"/>
  </r>
  <r>
    <x v="501"/>
    <x v="24"/>
    <x v="499"/>
    <n v="2554.06"/>
    <x v="39"/>
    <n v="2.0000000000000001E-4"/>
  </r>
  <r>
    <x v="502"/>
    <x v="24"/>
    <x v="500"/>
    <n v="2532.83"/>
    <x v="162"/>
    <n v="-8.3000000000000001E-3"/>
  </r>
  <r>
    <x v="503"/>
    <x v="24"/>
    <x v="501"/>
    <n v="2520.66"/>
    <x v="86"/>
    <n v="-4.7999999999999996E-3"/>
  </r>
  <r>
    <x v="504"/>
    <x v="24"/>
    <x v="502"/>
    <n v="2530.6799999999998"/>
    <x v="55"/>
    <n v="4.0000000000000001E-3"/>
  </r>
  <r>
    <x v="505"/>
    <x v="24"/>
    <x v="503"/>
    <n v="2529.9699999999998"/>
    <x v="252"/>
    <n v="-2.9999999999999997E-4"/>
  </r>
  <r>
    <x v="506"/>
    <x v="24"/>
    <x v="504"/>
    <n v="2539.41"/>
    <x v="67"/>
    <n v="3.7000000000000002E-3"/>
  </r>
  <r>
    <x v="507"/>
    <x v="24"/>
    <x v="505"/>
    <n v="2555.54"/>
    <x v="127"/>
    <n v="6.4000000000000003E-3"/>
  </r>
  <r>
    <x v="508"/>
    <x v="25"/>
    <x v="506"/>
    <n v="2577.39"/>
    <x v="90"/>
    <n v="8.6E-3"/>
  </r>
  <r>
    <x v="509"/>
    <x v="25"/>
    <x v="507"/>
    <n v="2576.39"/>
    <x v="261"/>
    <n v="-4.0000000000000002E-4"/>
  </r>
  <r>
    <x v="510"/>
    <x v="25"/>
    <x v="508"/>
    <n v="2629.68"/>
    <x v="262"/>
    <n v="2.07E-2"/>
  </r>
  <r>
    <x v="511"/>
    <x v="25"/>
    <x v="509"/>
    <n v="2630.88"/>
    <x v="192"/>
    <n v="5.0000000000000001E-4"/>
  </r>
  <r>
    <x v="512"/>
    <x v="25"/>
    <x v="510"/>
    <n v="2574.58"/>
    <x v="263"/>
    <n v="-2.1399999999999999E-2"/>
  </r>
  <r>
    <x v="513"/>
    <x v="25"/>
    <x v="511"/>
    <n v="2534.9299999999998"/>
    <x v="34"/>
    <n v="-1.54E-2"/>
  </r>
  <r>
    <x v="514"/>
    <x v="25"/>
    <x v="512"/>
    <n v="2561.6"/>
    <x v="264"/>
    <n v="1.0500000000000001E-2"/>
  </r>
  <r>
    <x v="515"/>
    <x v="25"/>
    <x v="513"/>
    <n v="2551.25"/>
    <x v="41"/>
    <n v="-4.0000000000000001E-3"/>
  </r>
  <r>
    <x v="516"/>
    <x v="25"/>
    <x v="514"/>
    <n v="2533.16"/>
    <x v="253"/>
    <n v="-7.1000000000000004E-3"/>
  </r>
  <r>
    <x v="517"/>
    <x v="25"/>
    <x v="515"/>
    <n v="2554.35"/>
    <x v="44"/>
    <n v="8.3999999999999995E-3"/>
  </r>
  <r>
    <x v="518"/>
    <x v="25"/>
    <x v="516"/>
    <n v="2558.9299999999998"/>
    <x v="121"/>
    <n v="1.8E-3"/>
  </r>
  <r>
    <x v="519"/>
    <x v="25"/>
    <x v="517"/>
    <n v="2559.98"/>
    <x v="209"/>
    <n v="4.0000000000000002E-4"/>
  </r>
  <r>
    <x v="520"/>
    <x v="25"/>
    <x v="518"/>
    <n v="2549.29"/>
    <x v="265"/>
    <n v="-4.1999999999999997E-3"/>
  </r>
  <r>
    <x v="521"/>
    <x v="25"/>
    <x v="519"/>
    <n v="2579.4899999999998"/>
    <x v="65"/>
    <n v="1.18E-2"/>
  </r>
  <r>
    <x v="522"/>
    <x v="25"/>
    <x v="520"/>
    <n v="2484.7800000000002"/>
    <x v="266"/>
    <n v="-3.6700000000000003E-2"/>
  </r>
  <r>
    <x v="523"/>
    <x v="25"/>
    <x v="521"/>
    <n v="2462.12"/>
    <x v="173"/>
    <n v="-9.1000000000000004E-3"/>
  </r>
  <r>
    <x v="524"/>
    <x v="25"/>
    <x v="522"/>
    <n v="2450.58"/>
    <x v="84"/>
    <n v="-4.7000000000000002E-3"/>
  </r>
  <r>
    <x v="525"/>
    <x v="25"/>
    <x v="523"/>
    <n v="2465.0300000000002"/>
    <x v="37"/>
    <n v="5.8999999999999999E-3"/>
  </r>
  <r>
    <x v="526"/>
    <x v="25"/>
    <x v="524"/>
    <n v="2452.1999999999998"/>
    <x v="61"/>
    <n v="-5.1999999999999998E-3"/>
  </r>
  <r>
    <x v="527"/>
    <x v="25"/>
    <x v="525"/>
    <n v="2466.27"/>
    <x v="267"/>
    <n v="5.7000000000000002E-3"/>
  </r>
  <r>
    <x v="528"/>
    <x v="25"/>
    <x v="526"/>
    <n v="2443.56"/>
    <x v="239"/>
    <n v="-9.1999999999999998E-3"/>
  </r>
  <r>
    <x v="529"/>
    <x v="26"/>
    <x v="527"/>
    <n v="2434.31"/>
    <x v="15"/>
    <n v="-3.8E-3"/>
  </r>
  <r>
    <x v="530"/>
    <x v="26"/>
    <x v="528"/>
    <n v="2451.34"/>
    <x v="268"/>
    <n v="7.0000000000000001E-3"/>
  </r>
  <r>
    <x v="531"/>
    <x v="26"/>
    <x v="529"/>
    <n v="2434.5"/>
    <x v="237"/>
    <n v="-6.8999999999999999E-3"/>
  </r>
  <r>
    <x v="532"/>
    <x v="26"/>
    <x v="530"/>
    <n v="2429.44"/>
    <x v="90"/>
    <n v="-2.0999999999999999E-3"/>
  </r>
  <r>
    <x v="533"/>
    <x v="26"/>
    <x v="531"/>
    <n v="2451.58"/>
    <x v="46"/>
    <n v="9.1000000000000004E-3"/>
  </r>
  <r>
    <x v="534"/>
    <x v="26"/>
    <x v="532"/>
    <n v="2448.38"/>
    <x v="80"/>
    <n v="-1.2999999999999999E-3"/>
  </r>
  <r>
    <x v="535"/>
    <x v="26"/>
    <x v="533"/>
    <n v="2435.36"/>
    <x v="260"/>
    <n v="-5.3E-3"/>
  </r>
  <r>
    <x v="536"/>
    <x v="26"/>
    <x v="534"/>
    <n v="2420.5700000000002"/>
    <x v="172"/>
    <n v="-6.1000000000000004E-3"/>
  </r>
  <r>
    <x v="537"/>
    <x v="26"/>
    <x v="535"/>
    <n v="2387.2600000000002"/>
    <x v="269"/>
    <n v="-1.38E-2"/>
  </r>
  <r>
    <x v="538"/>
    <x v="26"/>
    <x v="536"/>
    <n v="2417.13"/>
    <x v="159"/>
    <n v="1.2500000000000001E-2"/>
  </r>
  <r>
    <x v="539"/>
    <x v="26"/>
    <x v="537"/>
    <n v="2435.7399999999998"/>
    <x v="92"/>
    <n v="7.7000000000000002E-3"/>
  </r>
  <r>
    <x v="540"/>
    <x v="26"/>
    <x v="538"/>
    <n v="2426.8200000000002"/>
    <x v="244"/>
    <n v="-3.7000000000000002E-3"/>
  </r>
  <r>
    <x v="541"/>
    <x v="26"/>
    <x v="539"/>
    <n v="2437.79"/>
    <x v="41"/>
    <n v="4.4999999999999997E-3"/>
  </r>
  <r>
    <x v="542"/>
    <x v="26"/>
    <x v="540"/>
    <n v="2445.42"/>
    <x v="264"/>
    <n v="3.0999999999999999E-3"/>
  </r>
  <r>
    <x v="543"/>
    <x v="26"/>
    <x v="541"/>
    <n v="2448.33"/>
    <x v="36"/>
    <n v="1.1999999999999999E-3"/>
  </r>
  <r>
    <x v="544"/>
    <x v="26"/>
    <x v="542"/>
    <n v="2456.21"/>
    <x v="117"/>
    <n v="3.2000000000000002E-3"/>
  </r>
  <r>
    <x v="545"/>
    <x v="26"/>
    <x v="543"/>
    <n v="2463.08"/>
    <x v="9"/>
    <n v="2.8E-3"/>
  </r>
  <r>
    <x v="546"/>
    <x v="26"/>
    <x v="544"/>
    <n v="2446.19"/>
    <x v="152"/>
    <n v="-6.8999999999999999E-3"/>
  </r>
  <r>
    <x v="547"/>
    <x v="26"/>
    <x v="545"/>
    <n v="2438.6999999999998"/>
    <x v="39"/>
    <n v="-3.0999999999999999E-3"/>
  </r>
  <r>
    <x v="548"/>
    <x v="26"/>
    <x v="546"/>
    <n v="2410.5"/>
    <x v="209"/>
    <n v="-1.1599999999999999E-2"/>
  </r>
  <r>
    <x v="549"/>
    <x v="26"/>
    <x v="547"/>
    <n v="2416.0300000000002"/>
    <x v="19"/>
    <n v="2.3E-3"/>
  </r>
  <r>
    <x v="550"/>
    <x v="26"/>
    <x v="548"/>
    <n v="2390.36"/>
    <x v="2"/>
    <n v="-1.06E-2"/>
  </r>
  <r>
    <x v="551"/>
    <x v="27"/>
    <x v="549"/>
    <n v="2390.13"/>
    <x v="69"/>
    <n v="-1E-4"/>
  </r>
  <r>
    <x v="552"/>
    <x v="27"/>
    <x v="550"/>
    <n v="2386.88"/>
    <x v="243"/>
    <n v="-1.4E-3"/>
  </r>
  <r>
    <x v="553"/>
    <x v="27"/>
    <x v="551"/>
    <n v="2392.27"/>
    <x v="245"/>
    <n v="2.3E-3"/>
  </r>
  <r>
    <x v="554"/>
    <x v="27"/>
    <x v="552"/>
    <n v="2407.9699999999998"/>
    <x v="259"/>
    <n v="6.6E-3"/>
  </r>
  <r>
    <x v="555"/>
    <x v="27"/>
    <x v="553"/>
    <n v="2392.65"/>
    <x v="68"/>
    <n v="-6.4000000000000003E-3"/>
  </r>
  <r>
    <x v="556"/>
    <x v="27"/>
    <x v="554"/>
    <n v="2398.71"/>
    <x v="227"/>
    <n v="2.5000000000000001E-3"/>
  </r>
  <r>
    <x v="557"/>
    <x v="27"/>
    <x v="555"/>
    <n v="2420.14"/>
    <x v="188"/>
    <n v="8.8999999999999999E-3"/>
  </r>
  <r>
    <x v="558"/>
    <x v="27"/>
    <x v="556"/>
    <n v="2384.4499999999998"/>
    <x v="207"/>
    <n v="-1.47E-2"/>
  </r>
  <r>
    <x v="559"/>
    <x v="27"/>
    <x v="557"/>
    <n v="2391.8000000000002"/>
    <x v="114"/>
    <n v="3.0999999999999999E-3"/>
  </r>
  <r>
    <x v="560"/>
    <x v="27"/>
    <x v="558"/>
    <n v="2386.31"/>
    <x v="92"/>
    <n v="-2.3E-3"/>
  </r>
  <r>
    <x v="561"/>
    <x v="27"/>
    <x v="559"/>
    <n v="2356.63"/>
    <x v="8"/>
    <n v="-1.24E-2"/>
  </r>
  <r>
    <x v="562"/>
    <x v="27"/>
    <x v="560"/>
    <n v="2374.71"/>
    <x v="9"/>
    <n v="7.7000000000000002E-3"/>
  </r>
  <r>
    <x v="563"/>
    <x v="27"/>
    <x v="561"/>
    <n v="2353.91"/>
    <x v="270"/>
    <n v="-8.8000000000000005E-3"/>
  </r>
  <r>
    <x v="564"/>
    <x v="27"/>
    <x v="562"/>
    <n v="2360.12"/>
    <x v="82"/>
    <n v="2.5999999999999999E-3"/>
  </r>
  <r>
    <x v="565"/>
    <x v="27"/>
    <x v="563"/>
    <n v="2368.8000000000002"/>
    <x v="225"/>
    <n v="3.7000000000000002E-3"/>
  </r>
  <r>
    <x v="566"/>
    <x v="27"/>
    <x v="564"/>
    <n v="2362.5"/>
    <x v="0"/>
    <n v="-2.7000000000000001E-3"/>
  </r>
  <r>
    <x v="567"/>
    <x v="27"/>
    <x v="565"/>
    <n v="2365.46"/>
    <x v="3"/>
    <n v="1.2999999999999999E-3"/>
  </r>
  <r>
    <x v="568"/>
    <x v="27"/>
    <x v="566"/>
    <n v="2387.2199999999998"/>
    <x v="21"/>
    <n v="9.1999999999999998E-3"/>
  </r>
  <r>
    <x v="569"/>
    <x v="27"/>
    <x v="567"/>
    <n v="2347.71"/>
    <x v="145"/>
    <n v="-1.66E-2"/>
  </r>
  <r>
    <x v="570"/>
    <x v="27"/>
    <x v="568"/>
    <n v="2352.7199999999998"/>
    <x v="68"/>
    <n v="2.0999999999999999E-3"/>
  </r>
  <r>
    <x v="571"/>
    <x v="28"/>
    <x v="569"/>
    <n v="2355.87"/>
    <x v="86"/>
    <n v="1.2999999999999999E-3"/>
  </r>
  <r>
    <x v="572"/>
    <x v="28"/>
    <x v="570"/>
    <n v="2393.04"/>
    <x v="203"/>
    <n v="1.5800000000000002E-2"/>
  </r>
  <r>
    <x v="573"/>
    <x v="28"/>
    <x v="571"/>
    <n v="2404.1999999999998"/>
    <x v="250"/>
    <n v="4.7000000000000002E-3"/>
  </r>
  <r>
    <x v="574"/>
    <x v="28"/>
    <x v="572"/>
    <n v="2384.9699999999998"/>
    <x v="239"/>
    <n v="-8.0000000000000002E-3"/>
  </r>
  <r>
    <x v="575"/>
    <x v="28"/>
    <x v="573"/>
    <n v="2396.33"/>
    <x v="271"/>
    <n v="4.7999999999999996E-3"/>
  </r>
  <r>
    <x v="576"/>
    <x v="28"/>
    <x v="574"/>
    <n v="2401"/>
    <x v="64"/>
    <n v="1.9E-3"/>
  </r>
  <r>
    <x v="577"/>
    <x v="28"/>
    <x v="575"/>
    <n v="2439.36"/>
    <x v="240"/>
    <n v="1.6E-2"/>
  </r>
  <r>
    <x v="578"/>
    <x v="28"/>
    <x v="576"/>
    <n v="2439.94"/>
    <x v="52"/>
    <n v="2.0000000000000001E-4"/>
  </r>
  <r>
    <x v="579"/>
    <x v="28"/>
    <x v="577"/>
    <n v="2451.8200000000002"/>
    <x v="272"/>
    <n v="4.8999999999999998E-3"/>
  </r>
  <r>
    <x v="580"/>
    <x v="28"/>
    <x v="578"/>
    <n v="2441.1799999999998"/>
    <x v="15"/>
    <n v="-4.3E-3"/>
  </r>
  <r>
    <x v="581"/>
    <x v="28"/>
    <x v="579"/>
    <n v="2439.12"/>
    <x v="4"/>
    <n v="-8.0000000000000004E-4"/>
  </r>
  <r>
    <x v="582"/>
    <x v="28"/>
    <x v="580"/>
    <n v="2431.59"/>
    <x v="42"/>
    <n v="-3.0999999999999999E-3"/>
  </r>
  <r>
    <x v="583"/>
    <x v="28"/>
    <x v="581"/>
    <n v="2431.44"/>
    <x v="18"/>
    <n v="-1E-4"/>
  </r>
  <r>
    <x v="584"/>
    <x v="28"/>
    <x v="582"/>
    <n v="2380.92"/>
    <x v="10"/>
    <n v="-2.0799999999999999E-2"/>
  </r>
  <r>
    <x v="585"/>
    <x v="28"/>
    <x v="583"/>
    <n v="2369.8000000000002"/>
    <x v="273"/>
    <n v="-4.7000000000000002E-3"/>
  </r>
  <r>
    <x v="586"/>
    <x v="28"/>
    <x v="584"/>
    <n v="2363.88"/>
    <x v="72"/>
    <n v="-2.5000000000000001E-3"/>
  </r>
  <r>
    <x v="587"/>
    <x v="28"/>
    <x v="585"/>
    <n v="2363.0300000000002"/>
    <x v="274"/>
    <n v="-4.0000000000000002E-4"/>
  </r>
  <r>
    <x v="588"/>
    <x v="28"/>
    <x v="586"/>
    <n v="2368.42"/>
    <x v="38"/>
    <n v="2.3E-3"/>
  </r>
  <r>
    <x v="589"/>
    <x v="28"/>
    <x v="587"/>
    <n v="2365.41"/>
    <x v="78"/>
    <n v="-1.2999999999999999E-3"/>
  </r>
  <r>
    <x v="590"/>
    <x v="28"/>
    <x v="588"/>
    <n v="2370.2800000000002"/>
    <x v="71"/>
    <n v="2.0999999999999999E-3"/>
  </r>
  <r>
    <x v="591"/>
    <x v="29"/>
    <x v="589"/>
    <n v="2359.0700000000002"/>
    <x v="203"/>
    <n v="-4.7000000000000002E-3"/>
  </r>
  <r>
    <x v="592"/>
    <x v="29"/>
    <x v="590"/>
    <n v="2390.35"/>
    <x v="20"/>
    <n v="1.3299999999999999E-2"/>
  </r>
  <r>
    <x v="593"/>
    <x v="29"/>
    <x v="591"/>
    <n v="2411.9299999999998"/>
    <x v="192"/>
    <n v="8.9999999999999993E-3"/>
  </r>
  <r>
    <x v="594"/>
    <x v="29"/>
    <x v="592"/>
    <n v="2400.54"/>
    <x v="69"/>
    <n v="-4.7000000000000002E-3"/>
  </r>
  <r>
    <x v="595"/>
    <x v="29"/>
    <x v="593"/>
    <n v="2399.63"/>
    <x v="100"/>
    <n v="-4.0000000000000002E-4"/>
  </r>
  <r>
    <x v="596"/>
    <x v="29"/>
    <x v="594"/>
    <n v="2421.64"/>
    <x v="209"/>
    <n v="9.1999999999999998E-3"/>
  </r>
  <r>
    <x v="597"/>
    <x v="29"/>
    <x v="595"/>
    <n v="2380.65"/>
    <x v="58"/>
    <n v="-1.6899999999999998E-2"/>
  </r>
  <r>
    <x v="598"/>
    <x v="29"/>
    <x v="596"/>
    <n v="2390.11"/>
    <x v="253"/>
    <n v="4.0000000000000001E-3"/>
  </r>
  <r>
    <x v="599"/>
    <x v="29"/>
    <x v="597"/>
    <n v="2382.04"/>
    <x v="53"/>
    <n v="-3.3999999999999998E-3"/>
  </r>
  <r>
    <x v="600"/>
    <x v="29"/>
    <x v="598"/>
    <n v="2389.9699999999998"/>
    <x v="48"/>
    <n v="3.3E-3"/>
  </r>
  <r>
    <x v="601"/>
    <x v="29"/>
    <x v="599"/>
    <n v="2394.58"/>
    <x v="223"/>
    <n v="1.9E-3"/>
  </r>
  <r>
    <x v="602"/>
    <x v="29"/>
    <x v="600"/>
    <n v="2430.7199999999998"/>
    <x v="11"/>
    <n v="1.5100000000000001E-2"/>
  </r>
  <r>
    <x v="603"/>
    <x v="29"/>
    <x v="601"/>
    <n v="2409.2399999999998"/>
    <x v="148"/>
    <n v="-8.8000000000000005E-3"/>
  </r>
  <r>
    <x v="604"/>
    <x v="29"/>
    <x v="602"/>
    <n v="2408.09"/>
    <x v="275"/>
    <n v="-5.0000000000000001E-4"/>
  </r>
  <r>
    <x v="605"/>
    <x v="29"/>
    <x v="603"/>
    <n v="2424.09"/>
    <x v="55"/>
    <n v="6.6E-3"/>
  </r>
  <r>
    <x v="606"/>
    <x v="29"/>
    <x v="604"/>
    <n v="2422.17"/>
    <x v="3"/>
    <n v="-8.0000000000000004E-4"/>
  </r>
  <r>
    <x v="607"/>
    <x v="29"/>
    <x v="605"/>
    <n v="2417.65"/>
    <x v="197"/>
    <n v="-1.9E-3"/>
  </r>
  <r>
    <x v="608"/>
    <x v="29"/>
    <x v="606"/>
    <n v="2413.1799999999998"/>
    <x v="243"/>
    <n v="-1.8E-3"/>
  </r>
  <r>
    <x v="609"/>
    <x v="29"/>
    <x v="607"/>
    <n v="2427.12"/>
    <x v="276"/>
    <n v="5.7999999999999996E-3"/>
  </r>
  <r>
    <x v="610"/>
    <x v="29"/>
    <x v="608"/>
    <n v="2446.83"/>
    <x v="259"/>
    <n v="8.0999999999999996E-3"/>
  </r>
  <r>
    <x v="611"/>
    <x v="30"/>
    <x v="609"/>
    <n v="2464.2199999999998"/>
    <x v="112"/>
    <n v="7.1000000000000004E-3"/>
  </r>
  <r>
    <x v="612"/>
    <x v="30"/>
    <x v="610"/>
    <n v="2501.37"/>
    <x v="139"/>
    <n v="1.5100000000000001E-2"/>
  </r>
  <r>
    <x v="613"/>
    <x v="30"/>
    <x v="611"/>
    <n v="2463.84"/>
    <x v="128"/>
    <n v="-1.4999999999999999E-2"/>
  </r>
  <r>
    <x v="614"/>
    <x v="30"/>
    <x v="612"/>
    <n v="2468.0700000000002"/>
    <x v="4"/>
    <n v="1.6999999999999999E-3"/>
  </r>
  <r>
    <x v="615"/>
    <x v="30"/>
    <x v="613"/>
    <n v="2420.58"/>
    <x v="11"/>
    <n v="-1.9199999999999998E-2"/>
  </r>
  <r>
    <x v="616"/>
    <x v="30"/>
    <x v="614"/>
    <n v="2424.48"/>
    <x v="218"/>
    <n v="1.6000000000000001E-3"/>
  </r>
  <r>
    <x v="617"/>
    <x v="30"/>
    <x v="615"/>
    <n v="2406.5500000000002"/>
    <x v="35"/>
    <n v="-7.4000000000000003E-3"/>
  </r>
  <r>
    <x v="618"/>
    <x v="30"/>
    <x v="616"/>
    <n v="2405.6799999999998"/>
    <x v="219"/>
    <n v="-4.0000000000000002E-4"/>
  </r>
  <r>
    <x v="619"/>
    <x v="30"/>
    <x v="617"/>
    <n v="2414.48"/>
    <x v="257"/>
    <n v="3.7000000000000002E-3"/>
  </r>
  <r>
    <x v="620"/>
    <x v="30"/>
    <x v="618"/>
    <n v="2418.7600000000002"/>
    <x v="25"/>
    <n v="1.8E-3"/>
  </r>
  <r>
    <x v="621"/>
    <x v="30"/>
    <x v="619"/>
    <n v="2425.0500000000002"/>
    <x v="277"/>
    <n v="2.5999999999999999E-3"/>
  </r>
  <r>
    <x v="622"/>
    <x v="30"/>
    <x v="620"/>
    <n v="2437.16"/>
    <x v="186"/>
    <n v="5.0000000000000001E-3"/>
  </r>
  <r>
    <x v="623"/>
    <x v="30"/>
    <x v="621"/>
    <n v="2461.39"/>
    <x v="92"/>
    <n v="9.9000000000000008E-3"/>
  </r>
  <r>
    <x v="624"/>
    <x v="30"/>
    <x v="622"/>
    <n v="2458.31"/>
    <x v="278"/>
    <n v="-1.2999999999999999E-3"/>
  </r>
  <r>
    <x v="625"/>
    <x v="30"/>
    <x v="623"/>
    <n v="2454.1799999999998"/>
    <x v="37"/>
    <n v="-1.6999999999999999E-3"/>
  </r>
  <r>
    <x v="626"/>
    <x v="30"/>
    <x v="624"/>
    <n v="2475.71"/>
    <x v="8"/>
    <n v="8.8000000000000005E-3"/>
  </r>
  <r>
    <x v="627"/>
    <x v="30"/>
    <x v="625"/>
    <n v="2484.5"/>
    <x v="264"/>
    <n v="3.5999999999999999E-3"/>
  </r>
  <r>
    <x v="628"/>
    <x v="30"/>
    <x v="626"/>
    <n v="2507.14"/>
    <x v="147"/>
    <n v="9.1000000000000004E-3"/>
  </r>
  <r>
    <x v="629"/>
    <x v="30"/>
    <x v="627"/>
    <n v="2531.65"/>
    <x v="254"/>
    <n v="9.7999999999999997E-3"/>
  </r>
  <r>
    <x v="630"/>
    <x v="30"/>
    <x v="628"/>
    <n v="2560.63"/>
    <x v="272"/>
    <n v="1.14E-2"/>
  </r>
  <r>
    <x v="631"/>
    <x v="31"/>
    <x v="629"/>
    <n v="2551.79"/>
    <x v="262"/>
    <n v="-3.5000000000000001E-3"/>
  </r>
  <r>
    <x v="632"/>
    <x v="31"/>
    <x v="630"/>
    <n v="2512.4299999999998"/>
    <x v="33"/>
    <n v="-1.54E-2"/>
  </r>
  <r>
    <x v="633"/>
    <x v="31"/>
    <x v="631"/>
    <n v="2505.46"/>
    <x v="279"/>
    <n v="-2.8E-3"/>
  </r>
  <r>
    <x v="634"/>
    <x v="31"/>
    <x v="632"/>
    <n v="2492"/>
    <x v="7"/>
    <n v="-5.4000000000000003E-3"/>
  </r>
  <r>
    <x v="635"/>
    <x v="31"/>
    <x v="633"/>
    <n v="2518.44"/>
    <x v="245"/>
    <n v="1.06E-2"/>
  </r>
  <r>
    <x v="636"/>
    <x v="31"/>
    <x v="634"/>
    <n v="2478.2600000000002"/>
    <x v="280"/>
    <n v="-1.6E-2"/>
  </r>
  <r>
    <x v="637"/>
    <x v="31"/>
    <x v="635"/>
    <n v="2479.6999999999998"/>
    <x v="253"/>
    <n v="5.9999999999999995E-4"/>
  </r>
  <r>
    <x v="638"/>
    <x v="31"/>
    <x v="636"/>
    <n v="2477.44"/>
    <x v="261"/>
    <n v="-8.9999999999999998E-4"/>
  </r>
  <r>
    <x v="639"/>
    <x v="31"/>
    <x v="637"/>
    <n v="2437.84"/>
    <x v="35"/>
    <n v="-1.6E-2"/>
  </r>
  <r>
    <x v="640"/>
    <x v="31"/>
    <x v="638"/>
    <n v="2445.34"/>
    <x v="127"/>
    <n v="3.0999999999999999E-3"/>
  </r>
  <r>
    <x v="641"/>
    <x v="31"/>
    <x v="639"/>
    <n v="2473.4"/>
    <x v="184"/>
    <n v="1.15E-2"/>
  </r>
  <r>
    <x v="642"/>
    <x v="31"/>
    <x v="640"/>
    <n v="2469.46"/>
    <x v="9"/>
    <n v="-1.6000000000000001E-3"/>
  </r>
  <r>
    <x v="643"/>
    <x v="31"/>
    <x v="641"/>
    <n v="2463.5"/>
    <x v="281"/>
    <n v="-2.3999999999999998E-3"/>
  </r>
  <r>
    <x v="644"/>
    <x v="31"/>
    <x v="642"/>
    <n v="2449.1799999999998"/>
    <x v="244"/>
    <n v="-5.7999999999999996E-3"/>
  </r>
  <r>
    <x v="645"/>
    <x v="31"/>
    <x v="643"/>
    <n v="2465.91"/>
    <x v="121"/>
    <n v="6.7999999999999996E-3"/>
  </r>
  <r>
    <x v="646"/>
    <x v="31"/>
    <x v="644"/>
    <n v="2283.42"/>
    <x v="234"/>
    <n v="-7.3999999999999996E-2"/>
  </r>
  <r>
    <x v="647"/>
    <x v="31"/>
    <x v="645"/>
    <n v="2346.9499999999998"/>
    <x v="38"/>
    <n v="2.7799999999999998E-2"/>
  </r>
  <r>
    <x v="648"/>
    <x v="31"/>
    <x v="646"/>
    <n v="2334.12"/>
    <x v="203"/>
    <n v="-5.4999999999999997E-3"/>
  </r>
  <r>
    <x v="649"/>
    <x v="31"/>
    <x v="647"/>
    <n v="2349.6"/>
    <x v="282"/>
    <n v="6.6E-3"/>
  </r>
  <r>
    <x v="650"/>
    <x v="31"/>
    <x v="648"/>
    <n v="2363.3000000000002"/>
    <x v="66"/>
    <n v="5.7999999999999996E-3"/>
  </r>
  <r>
    <x v="651"/>
    <x v="31"/>
    <x v="649"/>
    <n v="2385.31"/>
    <x v="59"/>
    <n v="9.2999999999999992E-3"/>
  </r>
  <r>
    <x v="652"/>
    <x v="32"/>
    <x v="650"/>
    <n v="2377.67"/>
    <x v="80"/>
    <n v="-3.2000000000000002E-3"/>
  </r>
  <r>
    <x v="653"/>
    <x v="32"/>
    <x v="651"/>
    <n v="2357.48"/>
    <x v="199"/>
    <n v="-8.5000000000000006E-3"/>
  </r>
  <r>
    <x v="654"/>
    <x v="32"/>
    <x v="652"/>
    <n v="2325.66"/>
    <x v="161"/>
    <n v="-1.35E-2"/>
  </r>
  <r>
    <x v="655"/>
    <x v="32"/>
    <x v="653"/>
    <n v="2332.25"/>
    <x v="199"/>
    <n v="2.8E-3"/>
  </r>
  <r>
    <x v="656"/>
    <x v="32"/>
    <x v="654"/>
    <n v="2331.38"/>
    <x v="36"/>
    <n v="-4.0000000000000002E-4"/>
  </r>
  <r>
    <x v="657"/>
    <x v="32"/>
    <x v="655"/>
    <n v="2323.31"/>
    <x v="122"/>
    <n v="-3.5000000000000001E-3"/>
  </r>
  <r>
    <x v="658"/>
    <x v="32"/>
    <x v="656"/>
    <n v="2330.13"/>
    <x v="221"/>
    <n v="2.8999999999999998E-3"/>
  </r>
  <r>
    <x v="659"/>
    <x v="32"/>
    <x v="657"/>
    <n v="2293.13"/>
    <x v="24"/>
    <n v="-1.5900000000000001E-2"/>
  </r>
  <r>
    <x v="660"/>
    <x v="32"/>
    <x v="658"/>
    <n v="2301.15"/>
    <x v="68"/>
    <n v="3.5000000000000001E-3"/>
  </r>
  <r>
    <x v="661"/>
    <x v="32"/>
    <x v="659"/>
    <n v="2295.34"/>
    <x v="275"/>
    <n v="-2.5000000000000001E-3"/>
  </r>
  <r>
    <x v="662"/>
    <x v="32"/>
    <x v="660"/>
    <n v="2259.6799999999998"/>
    <x v="260"/>
    <n v="-1.55E-2"/>
  </r>
  <r>
    <x v="663"/>
    <x v="32"/>
    <x v="661"/>
    <n v="2283.13"/>
    <x v="68"/>
    <n v="1.04E-2"/>
  </r>
  <r>
    <x v="664"/>
    <x v="32"/>
    <x v="662"/>
    <n v="2294.5700000000002"/>
    <x v="181"/>
    <n v="5.0000000000000001E-3"/>
  </r>
  <r>
    <x v="665"/>
    <x v="32"/>
    <x v="663"/>
    <n v="2310.86"/>
    <x v="261"/>
    <n v="7.1000000000000004E-3"/>
  </r>
  <r>
    <x v="666"/>
    <x v="32"/>
    <x v="664"/>
    <n v="2313.7399999999998"/>
    <x v="1"/>
    <n v="1.1999999999999999E-3"/>
  </r>
  <r>
    <x v="667"/>
    <x v="32"/>
    <x v="665"/>
    <n v="2295.48"/>
    <x v="65"/>
    <n v="-7.9000000000000008E-3"/>
  </r>
  <r>
    <x v="668"/>
    <x v="32"/>
    <x v="666"/>
    <n v="2301.25"/>
    <x v="207"/>
    <n v="2.5000000000000001E-3"/>
  </r>
  <r>
    <x v="669"/>
    <x v="32"/>
    <x v="667"/>
    <n v="2311.0100000000002"/>
    <x v="93"/>
    <n v="4.1999999999999997E-3"/>
  </r>
  <r>
    <x v="670"/>
    <x v="32"/>
    <x v="668"/>
    <n v="2312.0100000000002"/>
    <x v="261"/>
    <n v="4.0000000000000002E-4"/>
  </r>
  <r>
    <x v="671"/>
    <x v="32"/>
    <x v="669"/>
    <n v="2327.63"/>
    <x v="283"/>
    <n v="6.7999999999999996E-3"/>
  </r>
  <r>
    <x v="672"/>
    <x v="32"/>
    <x v="670"/>
    <n v="2318.7399999999998"/>
    <x v="55"/>
    <n v="-3.8E-3"/>
  </r>
  <r>
    <x v="673"/>
    <x v="33"/>
    <x v="671"/>
    <n v="2316.2399999999998"/>
    <x v="284"/>
    <n v="-1.1000000000000001E-3"/>
  </r>
  <r>
    <x v="674"/>
    <x v="33"/>
    <x v="672"/>
    <n v="2328.0700000000002"/>
    <x v="221"/>
    <n v="5.1000000000000004E-3"/>
  </r>
  <r>
    <x v="675"/>
    <x v="33"/>
    <x v="673"/>
    <n v="2306.7800000000002"/>
    <x v="272"/>
    <n v="-9.1000000000000004E-3"/>
  </r>
  <r>
    <x v="676"/>
    <x v="33"/>
    <x v="674"/>
    <n v="2307.69"/>
    <x v="187"/>
    <n v="4.0000000000000002E-4"/>
  </r>
  <r>
    <x v="677"/>
    <x v="33"/>
    <x v="675"/>
    <n v="2325.71"/>
    <x v="53"/>
    <n v="7.7999999999999996E-3"/>
  </r>
  <r>
    <x v="678"/>
    <x v="33"/>
    <x v="676"/>
    <n v="2297.16"/>
    <x v="271"/>
    <n v="-1.23E-2"/>
  </r>
  <r>
    <x v="679"/>
    <x v="33"/>
    <x v="677"/>
    <n v="2285.92"/>
    <x v="36"/>
    <n v="-4.8999999999999998E-3"/>
  </r>
  <r>
    <x v="680"/>
    <x v="33"/>
    <x v="678"/>
    <n v="2222.91"/>
    <x v="202"/>
    <n v="-2.76E-2"/>
  </r>
  <r>
    <x v="681"/>
    <x v="33"/>
    <x v="679"/>
    <n v="2244.06"/>
    <x v="252"/>
    <n v="9.4999999999999998E-3"/>
  </r>
  <r>
    <x v="682"/>
    <x v="33"/>
    <x v="680"/>
    <n v="2237.42"/>
    <x v="86"/>
    <n v="-3.0000000000000001E-3"/>
  </r>
  <r>
    <x v="683"/>
    <x v="33"/>
    <x v="681"/>
    <n v="2210.75"/>
    <x v="253"/>
    <n v="-1.1900000000000001E-2"/>
  </r>
  <r>
    <x v="684"/>
    <x v="33"/>
    <x v="682"/>
    <n v="2179.0300000000002"/>
    <x v="285"/>
    <n v="-1.43E-2"/>
  </r>
  <r>
    <x v="685"/>
    <x v="33"/>
    <x v="683"/>
    <n v="2155"/>
    <x v="257"/>
    <n v="-1.0999999999999999E-2"/>
  </r>
  <r>
    <x v="686"/>
    <x v="33"/>
    <x v="684"/>
    <n v="2155.38"/>
    <x v="31"/>
    <n v="2.0000000000000001E-4"/>
  </r>
  <r>
    <x v="687"/>
    <x v="33"/>
    <x v="685"/>
    <n v="2169.0300000000002"/>
    <x v="16"/>
    <n v="6.3E-3"/>
  </r>
  <r>
    <x v="688"/>
    <x v="33"/>
    <x v="686"/>
    <n v="2153.13"/>
    <x v="10"/>
    <n v="-7.3000000000000001E-3"/>
  </r>
  <r>
    <x v="689"/>
    <x v="33"/>
    <x v="687"/>
    <n v="2152.84"/>
    <x v="189"/>
    <n v="-1E-4"/>
  </r>
  <r>
    <x v="690"/>
    <x v="33"/>
    <x v="688"/>
    <n v="2176.5300000000002"/>
    <x v="50"/>
    <n v="1.0999999999999999E-2"/>
  </r>
  <r>
    <x v="691"/>
    <x v="34"/>
    <x v="689"/>
    <n v="2197.2399999999998"/>
    <x v="258"/>
    <n v="9.4999999999999998E-3"/>
  </r>
  <r>
    <x v="692"/>
    <x v="34"/>
    <x v="690"/>
    <n v="2198.0100000000002"/>
    <x v="197"/>
    <n v="4.0000000000000002E-4"/>
  </r>
  <r>
    <x v="693"/>
    <x v="34"/>
    <x v="691"/>
    <n v="2177.35"/>
    <x v="54"/>
    <n v="-9.4000000000000004E-3"/>
  </r>
  <r>
    <x v="694"/>
    <x v="34"/>
    <x v="692"/>
    <n v="2177.11"/>
    <x v="226"/>
    <n v="-1E-4"/>
  </r>
  <r>
    <x v="695"/>
    <x v="34"/>
    <x v="693"/>
    <n v="2179.0300000000002"/>
    <x v="0"/>
    <n v="8.9999999999999998E-4"/>
  </r>
  <r>
    <x v="696"/>
    <x v="34"/>
    <x v="694"/>
    <n v="2180.9499999999998"/>
    <x v="252"/>
    <n v="8.9999999999999998E-4"/>
  </r>
  <r>
    <x v="697"/>
    <x v="34"/>
    <x v="695"/>
    <n v="2176.34"/>
    <x v="15"/>
    <n v="-2.0999999999999999E-3"/>
  </r>
  <r>
    <x v="698"/>
    <x v="34"/>
    <x v="696"/>
    <n v="2173.21"/>
    <x v="78"/>
    <n v="-1.4E-3"/>
  </r>
  <r>
    <x v="699"/>
    <x v="34"/>
    <x v="697"/>
    <n v="2145.7199999999998"/>
    <x v="238"/>
    <n v="-1.26E-2"/>
  </r>
  <r>
    <x v="700"/>
    <x v="34"/>
    <x v="698"/>
    <n v="2108.96"/>
    <x v="201"/>
    <n v="-1.7100000000000001E-2"/>
  </r>
  <r>
    <x v="701"/>
    <x v="34"/>
    <x v="699"/>
    <n v="2134.67"/>
    <x v="86"/>
    <n v="1.2200000000000001E-2"/>
  </r>
  <r>
    <x v="702"/>
    <x v="34"/>
    <x v="700"/>
    <n v="2128.9"/>
    <x v="279"/>
    <n v="-2.7000000000000001E-3"/>
  </r>
  <r>
    <x v="703"/>
    <x v="34"/>
    <x v="701"/>
    <n v="2145.0500000000002"/>
    <x v="105"/>
    <n v="7.6E-3"/>
  </r>
  <r>
    <x v="704"/>
    <x v="34"/>
    <x v="702"/>
    <n v="2154.5700000000002"/>
    <x v="107"/>
    <n v="4.4000000000000003E-3"/>
  </r>
  <r>
    <x v="705"/>
    <x v="34"/>
    <x v="703"/>
    <n v="2174.9899999999998"/>
    <x v="55"/>
    <n v="9.4999999999999998E-3"/>
  </r>
  <r>
    <x v="706"/>
    <x v="34"/>
    <x v="704"/>
    <n v="2172.59"/>
    <x v="253"/>
    <n v="-1.1000000000000001E-3"/>
  </r>
  <r>
    <x v="707"/>
    <x v="34"/>
    <x v="705"/>
    <n v="2144.33"/>
    <x v="121"/>
    <n v="-1.2999999999999999E-2"/>
  </r>
  <r>
    <x v="708"/>
    <x v="34"/>
    <x v="706"/>
    <n v="2136.4499999999998"/>
    <x v="133"/>
    <n v="-3.7000000000000002E-3"/>
  </r>
  <r>
    <x v="709"/>
    <x v="34"/>
    <x v="707"/>
    <n v="2139.7600000000002"/>
    <x v="147"/>
    <n v="1.5E-3"/>
  </r>
  <r>
    <x v="710"/>
    <x v="34"/>
    <x v="708"/>
    <n v="2143.9499999999998"/>
    <x v="11"/>
    <n v="2E-3"/>
  </r>
  <r>
    <x v="711"/>
    <x v="35"/>
    <x v="709"/>
    <n v="2139.96"/>
    <x v="209"/>
    <n v="-1.9E-3"/>
  </r>
  <r>
    <x v="712"/>
    <x v="35"/>
    <x v="710"/>
    <n v="2131.0700000000002"/>
    <x v="24"/>
    <n v="-4.1999999999999997E-3"/>
  </r>
  <r>
    <x v="713"/>
    <x v="35"/>
    <x v="711"/>
    <n v="2168.6999999999998"/>
    <x v="81"/>
    <n v="1.77E-2"/>
  </r>
  <r>
    <x v="714"/>
    <x v="35"/>
    <x v="712"/>
    <n v="2287.12"/>
    <x v="152"/>
    <n v="5.4600000000000003E-2"/>
  </r>
  <r>
    <x v="715"/>
    <x v="35"/>
    <x v="712"/>
    <n v="2250.2600000000002"/>
    <x v="0"/>
    <n v="-1.61E-2"/>
  </r>
  <r>
    <x v="716"/>
    <x v="35"/>
    <x v="713"/>
    <n v="2235.4499999999998"/>
    <x v="286"/>
    <n v="-6.6E-3"/>
  </r>
  <r>
    <x v="717"/>
    <x v="35"/>
    <x v="714"/>
    <n v="2270.92"/>
    <x v="8"/>
    <n v="1.5900000000000001E-2"/>
  </r>
  <r>
    <x v="718"/>
    <x v="35"/>
    <x v="715"/>
    <n v="2269.1"/>
    <x v="32"/>
    <n v="-8.0000000000000004E-4"/>
  </r>
  <r>
    <x v="719"/>
    <x v="35"/>
    <x v="716"/>
    <n v="2258.4699999999998"/>
    <x v="192"/>
    <n v="-4.7000000000000002E-3"/>
  </r>
  <r>
    <x v="720"/>
    <x v="35"/>
    <x v="717"/>
    <n v="2233.19"/>
    <x v="54"/>
    <n v="-1.12E-2"/>
  </r>
  <r>
    <x v="721"/>
    <x v="35"/>
    <x v="718"/>
    <n v="2252.27"/>
    <x v="50"/>
    <n v="8.5000000000000006E-3"/>
  </r>
  <r>
    <x v="722"/>
    <x v="35"/>
    <x v="719"/>
    <n v="2230.36"/>
    <x v="43"/>
    <n v="-9.7000000000000003E-3"/>
  </r>
  <r>
    <x v="723"/>
    <x v="35"/>
    <x v="720"/>
    <n v="2221.08"/>
    <x v="43"/>
    <n v="-4.1999999999999997E-3"/>
  </r>
  <r>
    <x v="724"/>
    <x v="35"/>
    <x v="721"/>
    <n v="2275.1"/>
    <x v="40"/>
    <n v="2.4299999999999999E-2"/>
  </r>
  <r>
    <x v="725"/>
    <x v="35"/>
    <x v="722"/>
    <n v="2290.1"/>
    <x v="215"/>
    <n v="6.6E-3"/>
  </r>
  <r>
    <x v="726"/>
    <x v="35"/>
    <x v="723"/>
    <n v="2277.17"/>
    <x v="3"/>
    <n v="-5.5999999999999999E-3"/>
  </r>
  <r>
    <x v="727"/>
    <x v="35"/>
    <x v="724"/>
    <n v="2292.02"/>
    <x v="108"/>
    <n v="6.4999999999999997E-3"/>
  </r>
  <r>
    <x v="728"/>
    <x v="35"/>
    <x v="725"/>
    <n v="2303.0300000000002"/>
    <x v="148"/>
    <n v="4.7999999999999996E-3"/>
  </r>
  <r>
    <x v="729"/>
    <x v="35"/>
    <x v="726"/>
    <n v="2281.35"/>
    <x v="82"/>
    <n v="-9.4000000000000004E-3"/>
  </r>
  <r>
    <x v="730"/>
    <x v="35"/>
    <x v="727"/>
    <n v="2260.1999999999998"/>
    <x v="287"/>
    <n v="-9.2999999999999992E-3"/>
  </r>
  <r>
    <x v="731"/>
    <x v="35"/>
    <x v="728"/>
    <n v="2238.7199999999998"/>
    <x v="209"/>
    <n v="-9.4999999999999998E-3"/>
  </r>
  <r>
    <x v="732"/>
    <x v="36"/>
    <x v="729"/>
    <n v="2264.5300000000002"/>
    <x v="288"/>
    <n v="1.15E-2"/>
  </r>
  <r>
    <x v="733"/>
    <x v="36"/>
    <x v="730"/>
    <n v="2399.4899999999998"/>
    <x v="289"/>
    <n v="5.96E-2"/>
  </r>
  <r>
    <x v="734"/>
    <x v="36"/>
    <x v="731"/>
    <n v="2501.81"/>
    <x v="290"/>
    <n v="4.2599999999999999E-2"/>
  </r>
  <r>
    <x v="735"/>
    <x v="36"/>
    <x v="732"/>
    <n v="2450.7199999999998"/>
    <x v="188"/>
    <n v="-2.0400000000000001E-2"/>
  </r>
  <r>
    <x v="736"/>
    <x v="36"/>
    <x v="733"/>
    <n v="2477.8200000000002"/>
    <x v="291"/>
    <n v="1.11E-2"/>
  </r>
  <r>
    <x v="737"/>
    <x v="36"/>
    <x v="734"/>
    <n v="2465.86"/>
    <x v="80"/>
    <n v="-4.7999999999999996E-3"/>
  </r>
  <r>
    <x v="738"/>
    <x v="36"/>
    <x v="735"/>
    <n v="2457.21"/>
    <x v="19"/>
    <n v="-3.5000000000000001E-3"/>
  </r>
  <r>
    <x v="739"/>
    <x v="36"/>
    <x v="736"/>
    <n v="2430.63"/>
    <x v="117"/>
    <n v="-1.0800000000000001E-2"/>
  </r>
  <r>
    <x v="740"/>
    <x v="36"/>
    <x v="737"/>
    <n v="2390.9299999999998"/>
    <x v="218"/>
    <n v="-1.6299999999999999E-2"/>
  </r>
  <r>
    <x v="741"/>
    <x v="36"/>
    <x v="738"/>
    <n v="2406.8000000000002"/>
    <x v="116"/>
    <n v="6.6E-3"/>
  </r>
  <r>
    <x v="742"/>
    <x v="36"/>
    <x v="739"/>
    <n v="2413.11"/>
    <x v="16"/>
    <n v="2.5999999999999999E-3"/>
  </r>
  <r>
    <x v="743"/>
    <x v="36"/>
    <x v="740"/>
    <n v="2384.7199999999998"/>
    <x v="186"/>
    <n v="-1.18E-2"/>
  </r>
  <r>
    <x v="744"/>
    <x v="36"/>
    <x v="741"/>
    <n v="2409.1799999999998"/>
    <x v="32"/>
    <n v="1.03E-2"/>
  </r>
  <r>
    <x v="745"/>
    <x v="36"/>
    <x v="742"/>
    <n v="2369.48"/>
    <x v="41"/>
    <n v="-1.6500000000000001E-2"/>
  </r>
  <r>
    <x v="746"/>
    <x v="36"/>
    <x v="743"/>
    <n v="2370.35"/>
    <x v="92"/>
    <n v="4.0000000000000002E-4"/>
  </r>
  <r>
    <x v="747"/>
    <x v="36"/>
    <x v="744"/>
    <n v="2360.65"/>
    <x v="44"/>
    <n v="-4.1000000000000003E-3"/>
  </r>
  <r>
    <x v="748"/>
    <x v="36"/>
    <x v="745"/>
    <n v="2373.65"/>
    <x v="240"/>
    <n v="5.4999999999999997E-3"/>
  </r>
  <r>
    <x v="749"/>
    <x v="36"/>
    <x v="746"/>
    <n v="2389.7199999999998"/>
    <x v="65"/>
    <n v="6.7999999999999996E-3"/>
  </r>
  <r>
    <x v="750"/>
    <x v="36"/>
    <x v="747"/>
    <n v="2400.3000000000002"/>
    <x v="292"/>
    <n v="4.4000000000000003E-3"/>
  </r>
  <r>
    <x v="751"/>
    <x v="37"/>
    <x v="748"/>
    <n v="2431.4"/>
    <x v="239"/>
    <n v="1.2999999999999999E-2"/>
  </r>
  <r>
    <x v="752"/>
    <x v="37"/>
    <x v="749"/>
    <n v="2412.04"/>
    <x v="267"/>
    <n v="-8.0000000000000002E-3"/>
  </r>
  <r>
    <x v="753"/>
    <x v="37"/>
    <x v="750"/>
    <n v="2436.5"/>
    <x v="112"/>
    <n v="1.01E-2"/>
  </r>
  <r>
    <x v="754"/>
    <x v="37"/>
    <x v="751"/>
    <n v="2422.52"/>
    <x v="45"/>
    <n v="-5.7000000000000002E-3"/>
  </r>
  <r>
    <x v="755"/>
    <x v="37"/>
    <x v="752"/>
    <n v="2472.0700000000002"/>
    <x v="53"/>
    <n v="2.0500000000000001E-2"/>
  </r>
  <r>
    <x v="756"/>
    <x v="37"/>
    <x v="753"/>
    <n v="2511.04"/>
    <x v="22"/>
    <n v="1.5800000000000002E-2"/>
  </r>
  <r>
    <x v="757"/>
    <x v="37"/>
    <x v="754"/>
    <n v="2513.9499999999998"/>
    <x v="223"/>
    <n v="1.1999999999999999E-3"/>
  </r>
  <r>
    <x v="758"/>
    <x v="37"/>
    <x v="755"/>
    <n v="2533.65"/>
    <x v="162"/>
    <n v="7.7999999999999996E-3"/>
  </r>
  <r>
    <x v="759"/>
    <x v="37"/>
    <x v="756"/>
    <n v="2532.1"/>
    <x v="100"/>
    <n v="-5.9999999999999995E-4"/>
  </r>
  <r>
    <x v="760"/>
    <x v="37"/>
    <x v="757"/>
    <n v="2545.11"/>
    <x v="29"/>
    <n v="5.1000000000000004E-3"/>
  </r>
  <r>
    <x v="761"/>
    <x v="37"/>
    <x v="758"/>
    <n v="2543.21"/>
    <x v="293"/>
    <n v="-6.9999999999999999E-4"/>
  </r>
  <r>
    <x v="762"/>
    <x v="37"/>
    <x v="759"/>
    <n v="2609.36"/>
    <x v="185"/>
    <n v="2.5999999999999999E-2"/>
  </r>
  <r>
    <x v="763"/>
    <x v="37"/>
    <x v="760"/>
    <n v="2657.84"/>
    <x v="20"/>
    <n v="1.8599999999999998E-2"/>
  </r>
  <r>
    <x v="764"/>
    <x v="37"/>
    <x v="761"/>
    <n v="2646.78"/>
    <x v="294"/>
    <n v="-4.1999999999999997E-3"/>
  </r>
  <r>
    <x v="765"/>
    <x v="37"/>
    <x v="762"/>
    <n v="2654.83"/>
    <x v="52"/>
    <n v="3.0000000000000001E-3"/>
  </r>
  <r>
    <x v="766"/>
    <x v="37"/>
    <x v="763"/>
    <n v="2684.97"/>
    <x v="165"/>
    <n v="1.14E-2"/>
  </r>
  <r>
    <x v="767"/>
    <x v="37"/>
    <x v="764"/>
    <n v="2637.12"/>
    <x v="178"/>
    <n v="-1.78E-2"/>
  </r>
  <r>
    <x v="768"/>
    <x v="37"/>
    <x v="765"/>
    <n v="2627.56"/>
    <x v="100"/>
    <n v="-3.5999999999999999E-3"/>
  </r>
  <r>
    <x v="769"/>
    <x v="37"/>
    <x v="766"/>
    <n v="2631.29"/>
    <x v="295"/>
    <n v="1.4E-3"/>
  </r>
  <r>
    <x v="770"/>
    <x v="37"/>
    <x v="767"/>
    <n v="2631.83"/>
    <x v="36"/>
    <n v="2.0000000000000001E-4"/>
  </r>
  <r>
    <x v="771"/>
    <x v="37"/>
    <x v="768"/>
    <n v="2612.2199999999998"/>
    <x v="53"/>
    <n v="-7.4999999999999997E-3"/>
  </r>
  <r>
    <x v="772"/>
    <x v="37"/>
    <x v="769"/>
    <n v="2626.05"/>
    <x v="114"/>
    <n v="5.3E-3"/>
  </r>
  <r>
    <x v="773"/>
    <x v="38"/>
    <x v="770"/>
    <n v="2635.66"/>
    <x v="245"/>
    <n v="3.7000000000000002E-3"/>
  </r>
  <r>
    <x v="774"/>
    <x v="38"/>
    <x v="771"/>
    <n v="2613.34"/>
    <x v="266"/>
    <n v="-8.5000000000000006E-3"/>
  </r>
  <r>
    <x v="775"/>
    <x v="38"/>
    <x v="772"/>
    <n v="2636"/>
    <x v="296"/>
    <n v="8.6999999999999994E-3"/>
  </r>
  <r>
    <x v="776"/>
    <x v="38"/>
    <x v="773"/>
    <n v="2669.15"/>
    <x v="12"/>
    <n v="1.26E-2"/>
  </r>
  <r>
    <x v="777"/>
    <x v="38"/>
    <x v="774"/>
    <n v="2663.32"/>
    <x v="224"/>
    <n v="-2.2000000000000001E-3"/>
  </r>
  <r>
    <x v="778"/>
    <x v="38"/>
    <x v="775"/>
    <n v="2652.79"/>
    <x v="237"/>
    <n v="-4.0000000000000001E-3"/>
  </r>
  <r>
    <x v="779"/>
    <x v="38"/>
    <x v="776"/>
    <n v="2666.38"/>
    <x v="276"/>
    <n v="5.1000000000000004E-3"/>
  </r>
  <r>
    <x v="780"/>
    <x v="38"/>
    <x v="777"/>
    <n v="2667.84"/>
    <x v="54"/>
    <n v="5.0000000000000001E-4"/>
  </r>
  <r>
    <x v="781"/>
    <x v="38"/>
    <x v="778"/>
    <n v="2660.75"/>
    <x v="263"/>
    <n v="-2.7000000000000001E-3"/>
  </r>
  <r>
    <x v="782"/>
    <x v="38"/>
    <x v="779"/>
    <n v="2641.97"/>
    <x v="19"/>
    <n v="-7.1000000000000004E-3"/>
  </r>
  <r>
    <x v="783"/>
    <x v="38"/>
    <x v="780"/>
    <n v="2667.4"/>
    <x v="297"/>
    <n v="9.5999999999999992E-3"/>
  </r>
  <r>
    <x v="784"/>
    <x v="38"/>
    <x v="781"/>
    <n v="2661.87"/>
    <x v="35"/>
    <n v="-2.0999999999999999E-3"/>
  </r>
  <r>
    <x v="785"/>
    <x v="38"/>
    <x v="782"/>
    <n v="2670.12"/>
    <x v="192"/>
    <n v="3.0999999999999999E-3"/>
  </r>
  <r>
    <x v="786"/>
    <x v="38"/>
    <x v="783"/>
    <n v="2709.09"/>
    <x v="116"/>
    <n v="1.46E-2"/>
  </r>
  <r>
    <x v="787"/>
    <x v="38"/>
    <x v="784"/>
    <n v="2710.64"/>
    <x v="5"/>
    <n v="5.9999999999999995E-4"/>
  </r>
  <r>
    <x v="788"/>
    <x v="38"/>
    <x v="785"/>
    <n v="2732.77"/>
    <x v="262"/>
    <n v="8.2000000000000007E-3"/>
  </r>
  <r>
    <x v="789"/>
    <x v="38"/>
    <x v="786"/>
    <n v="2738.16"/>
    <x v="20"/>
    <n v="2E-3"/>
  </r>
  <r>
    <x v="790"/>
    <x v="38"/>
    <x v="787"/>
    <n v="2685.5"/>
    <x v="159"/>
    <n v="-1.9199999999999998E-2"/>
  </r>
  <r>
    <x v="791"/>
    <x v="38"/>
    <x v="788"/>
    <n v="2683.03"/>
    <x v="55"/>
    <n v="-8.9999999999999998E-4"/>
  </r>
  <r>
    <x v="792"/>
    <x v="38"/>
    <x v="789"/>
    <n v="2703.31"/>
    <x v="4"/>
    <n v="7.6E-3"/>
  </r>
  <r>
    <x v="793"/>
    <x v="38"/>
    <x v="790"/>
    <n v="2696.28"/>
    <x v="218"/>
    <n v="-2.5999999999999999E-3"/>
  </r>
  <r>
    <x v="794"/>
    <x v="39"/>
    <x v="791"/>
    <n v="2707"/>
    <x v="5"/>
    <n v="4.0000000000000001E-3"/>
  </r>
  <r>
    <x v="795"/>
    <x v="39"/>
    <x v="792"/>
    <n v="2712.1"/>
    <x v="0"/>
    <n v="1.9E-3"/>
  </r>
  <r>
    <x v="796"/>
    <x v="39"/>
    <x v="793"/>
    <n v="2757.66"/>
    <x v="71"/>
    <n v="1.6799999999999999E-2"/>
  </r>
  <r>
    <x v="797"/>
    <x v="39"/>
    <x v="794"/>
    <n v="2754.95"/>
    <x v="62"/>
    <n v="-1E-3"/>
  </r>
  <r>
    <x v="798"/>
    <x v="39"/>
    <x v="795"/>
    <n v="2755.43"/>
    <x v="266"/>
    <n v="2.0000000000000001E-4"/>
  </r>
  <r>
    <x v="799"/>
    <x v="39"/>
    <x v="796"/>
    <n v="2835.84"/>
    <x v="261"/>
    <n v="2.92E-2"/>
  </r>
  <r>
    <x v="800"/>
    <x v="39"/>
    <x v="797"/>
    <n v="2813.33"/>
    <x v="265"/>
    <n v="-7.9000000000000008E-3"/>
  </r>
  <r>
    <x v="801"/>
    <x v="39"/>
    <x v="798"/>
    <n v="2818.71"/>
    <x v="28"/>
    <n v="1.9E-3"/>
  </r>
  <r>
    <x v="802"/>
    <x v="39"/>
    <x v="799"/>
    <n v="2869.43"/>
    <x v="171"/>
    <n v="1.7999999999999999E-2"/>
  </r>
  <r>
    <x v="803"/>
    <x v="39"/>
    <x v="800"/>
    <n v="2846.67"/>
    <x v="80"/>
    <n v="-7.9000000000000008E-3"/>
  </r>
  <r>
    <x v="804"/>
    <x v="39"/>
    <x v="801"/>
    <n v="2782.75"/>
    <x v="185"/>
    <n v="-2.2499999999999999E-2"/>
  </r>
  <r>
    <x v="805"/>
    <x v="39"/>
    <x v="802"/>
    <n v="2788.97"/>
    <x v="55"/>
    <n v="2.2000000000000001E-3"/>
  </r>
  <r>
    <x v="806"/>
    <x v="39"/>
    <x v="803"/>
    <n v="2791.25"/>
    <x v="132"/>
    <n v="8.0000000000000004E-4"/>
  </r>
  <r>
    <x v="807"/>
    <x v="39"/>
    <x v="804"/>
    <n v="2826.09"/>
    <x v="253"/>
    <n v="1.2500000000000001E-2"/>
  </r>
  <r>
    <x v="808"/>
    <x v="39"/>
    <x v="805"/>
    <n v="2890"/>
    <x v="298"/>
    <n v="2.2599999999999999E-2"/>
  </r>
  <r>
    <x v="809"/>
    <x v="39"/>
    <x v="806"/>
    <n v="2939.45"/>
    <x v="254"/>
    <n v="1.7100000000000001E-2"/>
  </r>
  <r>
    <x v="810"/>
    <x v="39"/>
    <x v="807"/>
    <n v="2863.75"/>
    <x v="36"/>
    <n v="-2.58E-2"/>
  </r>
  <r>
    <x v="811"/>
    <x v="39"/>
    <x v="808"/>
    <n v="2862.2"/>
    <x v="117"/>
    <n v="-5.0000000000000001E-4"/>
  </r>
  <r>
    <x v="812"/>
    <x v="39"/>
    <x v="809"/>
    <n v="2898.25"/>
    <x v="128"/>
    <n v="1.26E-2"/>
  </r>
  <r>
    <x v="813"/>
    <x v="39"/>
    <x v="810"/>
    <n v="2878.99"/>
    <x v="292"/>
    <n v="-6.6E-3"/>
  </r>
  <r>
    <x v="814"/>
    <x v="39"/>
    <x v="811"/>
    <n v="2871.27"/>
    <x v="278"/>
    <n v="-2.7000000000000001E-3"/>
  </r>
  <r>
    <x v="815"/>
    <x v="40"/>
    <x v="812"/>
    <n v="2837.74"/>
    <x v="3"/>
    <n v="-1.17E-2"/>
  </r>
  <r>
    <x v="816"/>
    <x v="40"/>
    <x v="813"/>
    <n v="2808.23"/>
    <x v="299"/>
    <n v="-1.04E-2"/>
  </r>
  <r>
    <x v="817"/>
    <x v="40"/>
    <x v="814"/>
    <n v="2764.94"/>
    <x v="246"/>
    <n v="-1.54E-2"/>
  </r>
  <r>
    <x v="818"/>
    <x v="40"/>
    <x v="815"/>
    <n v="2750.05"/>
    <x v="214"/>
    <n v="-5.4000000000000003E-3"/>
  </r>
  <r>
    <x v="819"/>
    <x v="40"/>
    <x v="816"/>
    <n v="2735.88"/>
    <x v="222"/>
    <n v="-5.1999999999999998E-3"/>
  </r>
  <r>
    <x v="820"/>
    <x v="40"/>
    <x v="817"/>
    <n v="2687.49"/>
    <x v="165"/>
    <n v="-1.77E-2"/>
  </r>
  <r>
    <x v="821"/>
    <x v="40"/>
    <x v="818"/>
    <n v="2673.66"/>
    <x v="200"/>
    <n v="-5.1000000000000004E-3"/>
  </r>
  <r>
    <x v="822"/>
    <x v="40"/>
    <x v="819"/>
    <n v="2701.32"/>
    <x v="292"/>
    <n v="1.03E-2"/>
  </r>
  <r>
    <x v="823"/>
    <x v="40"/>
    <x v="820"/>
    <n v="2707.05"/>
    <x v="7"/>
    <n v="2.0999999999999999E-3"/>
  </r>
  <r>
    <x v="824"/>
    <x v="40"/>
    <x v="821"/>
    <n v="2699.62"/>
    <x v="41"/>
    <n v="-2.7000000000000001E-3"/>
  </r>
  <r>
    <x v="825"/>
    <x v="40"/>
    <x v="822"/>
    <n v="2699.43"/>
    <x v="225"/>
    <n v="-1E-4"/>
  </r>
  <r>
    <x v="826"/>
    <x v="40"/>
    <x v="823"/>
    <n v="2658.08"/>
    <x v="300"/>
    <n v="-1.5299999999999999E-2"/>
  </r>
  <r>
    <x v="827"/>
    <x v="40"/>
    <x v="824"/>
    <n v="2637.17"/>
    <x v="265"/>
    <n v="-7.9000000000000008E-3"/>
  </r>
  <r>
    <x v="828"/>
    <x v="40"/>
    <x v="825"/>
    <n v="2614.31"/>
    <x v="9"/>
    <n v="-8.6999999999999994E-3"/>
  </r>
  <r>
    <x v="829"/>
    <x v="40"/>
    <x v="826"/>
    <n v="2602.81"/>
    <x v="153"/>
    <n v="-4.4000000000000003E-3"/>
  </r>
  <r>
    <x v="830"/>
    <x v="40"/>
    <x v="827"/>
    <n v="2581.0700000000002"/>
    <x v="81"/>
    <n v="-8.3999999999999995E-3"/>
  </r>
  <r>
    <x v="831"/>
    <x v="40"/>
    <x v="828"/>
    <n v="2431.4"/>
    <x v="81"/>
    <n v="-5.8000000000000003E-2"/>
  </r>
  <r>
    <x v="832"/>
    <x v="40"/>
    <x v="829"/>
    <n v="2453.6799999999998"/>
    <x v="301"/>
    <n v="9.1999999999999998E-3"/>
  </r>
  <r>
    <x v="833"/>
    <x v="40"/>
    <x v="830"/>
    <n v="2500.02"/>
    <x v="236"/>
    <n v="1.89E-2"/>
  </r>
  <r>
    <x v="834"/>
    <x v="40"/>
    <x v="831"/>
    <n v="2472.6999999999998"/>
    <x v="51"/>
    <n v="-1.09E-2"/>
  </r>
  <r>
    <x v="835"/>
    <x v="40"/>
    <x v="832"/>
    <n v="2479.79"/>
    <x v="244"/>
    <n v="2.8999999999999998E-3"/>
  </r>
  <r>
    <x v="836"/>
    <x v="40"/>
    <x v="833"/>
    <n v="2453.87"/>
    <x v="86"/>
    <n v="-1.0500000000000001E-2"/>
  </r>
  <r>
    <x v="837"/>
    <x v="41"/>
    <x v="834"/>
    <n v="2462.85"/>
    <x v="46"/>
    <n v="3.7000000000000002E-3"/>
  </r>
  <r>
    <x v="838"/>
    <x v="41"/>
    <x v="835"/>
    <n v="2450.52"/>
    <x v="156"/>
    <n v="-5.0000000000000001E-3"/>
  </r>
  <r>
    <x v="839"/>
    <x v="41"/>
    <x v="836"/>
    <n v="2447.1799999999998"/>
    <x v="64"/>
    <n v="-1.4E-3"/>
  </r>
  <r>
    <x v="840"/>
    <x v="41"/>
    <x v="837"/>
    <n v="2455.37"/>
    <x v="302"/>
    <n v="3.3E-3"/>
  </r>
  <r>
    <x v="841"/>
    <x v="41"/>
    <x v="838"/>
    <n v="2430.63"/>
    <x v="303"/>
    <n v="-1.01E-2"/>
  </r>
  <r>
    <x v="842"/>
    <x v="41"/>
    <x v="839"/>
    <n v="2462.25"/>
    <x v="62"/>
    <n v="1.2999999999999999E-2"/>
  </r>
  <r>
    <x v="843"/>
    <x v="41"/>
    <x v="840"/>
    <n v="2445.9"/>
    <x v="100"/>
    <n v="-6.6E-3"/>
  </r>
  <r>
    <x v="844"/>
    <x v="41"/>
    <x v="841"/>
    <n v="2416.88"/>
    <x v="23"/>
    <n v="-1.1900000000000001E-2"/>
  </r>
  <r>
    <x v="845"/>
    <x v="41"/>
    <x v="842"/>
    <n v="2420.27"/>
    <x v="304"/>
    <n v="1.4E-3"/>
  </r>
  <r>
    <x v="846"/>
    <x v="41"/>
    <x v="843"/>
    <n v="2345.9"/>
    <x v="108"/>
    <n v="-3.0700000000000002E-2"/>
  </r>
  <r>
    <x v="847"/>
    <x v="41"/>
    <x v="844"/>
    <n v="2378.98"/>
    <x v="225"/>
    <n v="1.41E-2"/>
  </r>
  <r>
    <x v="848"/>
    <x v="41"/>
    <x v="845"/>
    <n v="2366.66"/>
    <x v="43"/>
    <n v="-5.1999999999999998E-3"/>
  </r>
  <r>
    <x v="849"/>
    <x v="41"/>
    <x v="846"/>
    <n v="2339.61"/>
    <x v="271"/>
    <n v="-1.14E-2"/>
  </r>
  <r>
    <x v="850"/>
    <x v="41"/>
    <x v="847"/>
    <n v="2400.9299999999998"/>
    <x v="305"/>
    <n v="2.6200000000000001E-2"/>
  </r>
  <r>
    <x v="851"/>
    <x v="41"/>
    <x v="848"/>
    <n v="2426.65"/>
    <x v="306"/>
    <n v="1.0699999999999999E-2"/>
  </r>
  <r>
    <x v="852"/>
    <x v="41"/>
    <x v="849"/>
    <n v="2434.2600000000002"/>
    <x v="108"/>
    <n v="3.0999999999999999E-3"/>
  </r>
  <r>
    <x v="853"/>
    <x v="41"/>
    <x v="850"/>
    <n v="2441.8200000000002"/>
    <x v="218"/>
    <n v="3.0999999999999999E-3"/>
  </r>
  <r>
    <x v="854"/>
    <x v="41"/>
    <x v="851"/>
    <n v="2417.5700000000002"/>
    <x v="220"/>
    <n v="-9.9000000000000008E-3"/>
  </r>
  <r>
    <x v="855"/>
    <x v="41"/>
    <x v="852"/>
    <n v="2450.91"/>
    <x v="64"/>
    <n v="1.38E-2"/>
  </r>
  <r>
    <x v="856"/>
    <x v="42"/>
    <x v="853"/>
    <n v="2434.21"/>
    <x v="146"/>
    <n v="-6.7999999999999996E-3"/>
  </r>
  <r>
    <x v="857"/>
    <x v="42"/>
    <x v="854"/>
    <n v="2437.85"/>
    <x v="121"/>
    <n v="1.5E-3"/>
  </r>
  <r>
    <x v="858"/>
    <x v="42"/>
    <x v="855"/>
    <n v="2419.83"/>
    <x v="84"/>
    <n v="-7.4000000000000003E-3"/>
  </r>
  <r>
    <x v="859"/>
    <x v="42"/>
    <x v="856"/>
    <n v="2449.39"/>
    <x v="307"/>
    <n v="1.2200000000000001E-2"/>
  </r>
  <r>
    <x v="860"/>
    <x v="42"/>
    <x v="857"/>
    <n v="2438.7800000000002"/>
    <x v="165"/>
    <n v="-4.3E-3"/>
  </r>
  <r>
    <x v="861"/>
    <x v="42"/>
    <x v="858"/>
    <n v="2357.2399999999998"/>
    <x v="18"/>
    <n v="-3.3399999999999999E-2"/>
  </r>
  <r>
    <x v="862"/>
    <x v="42"/>
    <x v="859"/>
    <n v="2353.9"/>
    <x v="197"/>
    <n v="-1.4E-3"/>
  </r>
  <r>
    <x v="863"/>
    <x v="42"/>
    <x v="860"/>
    <n v="2357.8200000000002"/>
    <x v="35"/>
    <n v="1.6999999999999999E-3"/>
  </r>
  <r>
    <x v="864"/>
    <x v="42"/>
    <x v="861"/>
    <n v="2302.4499999999998"/>
    <x v="161"/>
    <n v="-2.35E-2"/>
  </r>
  <r>
    <x v="865"/>
    <x v="42"/>
    <x v="862"/>
    <n v="2346.7800000000002"/>
    <x v="188"/>
    <n v="1.9300000000000001E-2"/>
  </r>
  <r>
    <x v="866"/>
    <x v="42"/>
    <x v="863"/>
    <n v="2323.2600000000002"/>
    <x v="106"/>
    <n v="-0.01"/>
  </r>
  <r>
    <x v="867"/>
    <x v="42"/>
    <x v="864"/>
    <n v="2320.42"/>
    <x v="308"/>
    <n v="-1.1999999999999999E-3"/>
  </r>
  <r>
    <x v="868"/>
    <x v="42"/>
    <x v="865"/>
    <n v="2316.44"/>
    <x v="86"/>
    <n v="-1.6999999999999999E-3"/>
  </r>
  <r>
    <x v="869"/>
    <x v="42"/>
    <x v="866"/>
    <n v="2317.08"/>
    <x v="256"/>
    <n v="2.9999999999999997E-4"/>
  </r>
  <r>
    <x v="870"/>
    <x v="42"/>
    <x v="867"/>
    <n v="2291.6"/>
    <x v="309"/>
    <n v="-1.0999999999999999E-2"/>
  </r>
  <r>
    <x v="871"/>
    <x v="42"/>
    <x v="868"/>
    <n v="2296.5100000000002"/>
    <x v="90"/>
    <n v="2.0999999999999999E-3"/>
  </r>
  <r>
    <x v="872"/>
    <x v="42"/>
    <x v="869"/>
    <n v="2293.2199999999998"/>
    <x v="108"/>
    <n v="-1.4E-3"/>
  </r>
  <r>
    <x v="873"/>
    <x v="42"/>
    <x v="870"/>
    <n v="2290.4699999999998"/>
    <x v="257"/>
    <n v="-1.1999999999999999E-3"/>
  </r>
  <r>
    <x v="874"/>
    <x v="42"/>
    <x v="871"/>
    <n v="2298.81"/>
    <x v="13"/>
    <n v="3.5999999999999999E-3"/>
  </r>
  <r>
    <x v="875"/>
    <x v="42"/>
    <x v="872"/>
    <n v="2301.02"/>
    <x v="42"/>
    <n v="1E-3"/>
  </r>
  <r>
    <x v="876"/>
    <x v="42"/>
    <x v="873"/>
    <n v="2284.6799999999998"/>
    <x v="0"/>
    <n v="-7.1000000000000004E-3"/>
  </r>
  <r>
    <x v="877"/>
    <x v="43"/>
    <x v="874"/>
    <n v="2280.0100000000002"/>
    <x v="46"/>
    <n v="-2E-3"/>
  </r>
  <r>
    <x v="878"/>
    <x v="43"/>
    <x v="875"/>
    <n v="2327.04"/>
    <x v="182"/>
    <n v="2.06E-2"/>
  </r>
  <r>
    <x v="879"/>
    <x v="43"/>
    <x v="876"/>
    <n v="2362.64"/>
    <x v="24"/>
    <n v="1.5299999999999999E-2"/>
  </r>
  <r>
    <x v="880"/>
    <x v="43"/>
    <x v="877"/>
    <n v="2333.13"/>
    <x v="310"/>
    <n v="-1.2500000000000001E-2"/>
  </r>
  <r>
    <x v="881"/>
    <x v="43"/>
    <x v="878"/>
    <n v="2347.4699999999998"/>
    <x v="16"/>
    <n v="6.1000000000000004E-3"/>
  </r>
  <r>
    <x v="882"/>
    <x v="43"/>
    <x v="879"/>
    <n v="2357.48"/>
    <x v="54"/>
    <n v="4.3E-3"/>
  </r>
  <r>
    <x v="883"/>
    <x v="43"/>
    <x v="880"/>
    <n v="2391.2600000000002"/>
    <x v="279"/>
    <n v="1.43E-2"/>
  </r>
  <r>
    <x v="884"/>
    <x v="43"/>
    <x v="881"/>
    <n v="2397.79"/>
    <x v="106"/>
    <n v="2.7000000000000001E-3"/>
  </r>
  <r>
    <x v="885"/>
    <x v="43"/>
    <x v="882"/>
    <n v="2406.58"/>
    <x v="311"/>
    <n v="3.7000000000000002E-3"/>
  </r>
  <r>
    <x v="886"/>
    <x v="43"/>
    <x v="883"/>
    <n v="2325.0300000000002"/>
    <x v="16"/>
    <n v="-3.39E-2"/>
  </r>
  <r>
    <x v="887"/>
    <x v="43"/>
    <x v="884"/>
    <n v="2329.9899999999998"/>
    <x v="92"/>
    <n v="2.0999999999999999E-3"/>
  </r>
  <r>
    <x v="888"/>
    <x v="43"/>
    <x v="885"/>
    <n v="2302.5"/>
    <x v="265"/>
    <n v="-1.18E-2"/>
  </r>
  <r>
    <x v="889"/>
    <x v="43"/>
    <x v="886"/>
    <n v="2311.33"/>
    <x v="203"/>
    <n v="3.8E-3"/>
  </r>
  <r>
    <x v="890"/>
    <x v="43"/>
    <x v="887"/>
    <n v="2302.69"/>
    <x v="258"/>
    <n v="-3.7000000000000002E-3"/>
  </r>
  <r>
    <x v="891"/>
    <x v="43"/>
    <x v="888"/>
    <n v="2298.08"/>
    <x v="312"/>
    <n v="-2E-3"/>
  </r>
  <r>
    <x v="892"/>
    <x v="43"/>
    <x v="889"/>
    <n v="2300.48"/>
    <x v="254"/>
    <n v="1E-3"/>
  </r>
  <r>
    <x v="893"/>
    <x v="43"/>
    <x v="890"/>
    <n v="2279.62"/>
    <x v="32"/>
    <n v="-9.1000000000000004E-3"/>
  </r>
  <r>
    <x v="894"/>
    <x v="43"/>
    <x v="891"/>
    <n v="2325.1799999999998"/>
    <x v="28"/>
    <n v="0.02"/>
  </r>
  <r>
    <x v="895"/>
    <x v="43"/>
    <x v="892"/>
    <n v="2349.48"/>
    <x v="313"/>
    <n v="1.0500000000000001E-2"/>
  </r>
  <r>
    <x v="896"/>
    <x v="43"/>
    <x v="893"/>
    <n v="2345.5500000000002"/>
    <x v="250"/>
    <n v="-1.6999999999999999E-3"/>
  </r>
  <r>
    <x v="897"/>
    <x v="43"/>
    <x v="894"/>
    <n v="2340.7399999999998"/>
    <x v="169"/>
    <n v="-2.0999999999999999E-3"/>
  </r>
  <r>
    <x v="898"/>
    <x v="43"/>
    <x v="895"/>
    <n v="2365.09"/>
    <x v="181"/>
    <n v="1.04E-2"/>
  </r>
  <r>
    <x v="899"/>
    <x v="43"/>
    <x v="896"/>
    <n v="2424.0500000000002"/>
    <x v="314"/>
    <n v="2.4899999999999999E-2"/>
  </r>
  <r>
    <x v="900"/>
    <x v="44"/>
    <x v="897"/>
    <n v="2460.63"/>
    <x v="108"/>
    <n v="1.5100000000000001E-2"/>
  </r>
  <r>
    <x v="901"/>
    <x v="44"/>
    <x v="898"/>
    <n v="2397.69"/>
    <x v="315"/>
    <n v="-2.5600000000000001E-2"/>
  </r>
  <r>
    <x v="902"/>
    <x v="44"/>
    <x v="899"/>
    <n v="2393.86"/>
    <x v="284"/>
    <n v="-1.6000000000000001E-3"/>
  </r>
  <r>
    <x v="903"/>
    <x v="44"/>
    <x v="900"/>
    <n v="2347.71"/>
    <x v="186"/>
    <n v="-1.9300000000000001E-2"/>
  </r>
  <r>
    <x v="904"/>
    <x v="44"/>
    <x v="901"/>
    <n v="2329.69"/>
    <x v="233"/>
    <n v="-7.7000000000000002E-3"/>
  </r>
  <r>
    <x v="905"/>
    <x v="44"/>
    <x v="902"/>
    <n v="2321"/>
    <x v="186"/>
    <n v="-3.7000000000000002E-3"/>
  </r>
  <r>
    <x v="906"/>
    <x v="44"/>
    <x v="903"/>
    <n v="2318.65"/>
    <x v="24"/>
    <n v="-1E-3"/>
  </r>
  <r>
    <x v="907"/>
    <x v="44"/>
    <x v="904"/>
    <n v="2273.29"/>
    <x v="231"/>
    <n v="-1.9599999999999999E-2"/>
  </r>
  <r>
    <x v="908"/>
    <x v="44"/>
    <x v="905"/>
    <n v="2290.2199999999998"/>
    <x v="165"/>
    <n v="7.4000000000000003E-3"/>
  </r>
  <r>
    <x v="909"/>
    <x v="44"/>
    <x v="906"/>
    <n v="2279.42"/>
    <x v="109"/>
    <n v="-4.7000000000000002E-3"/>
  </r>
  <r>
    <x v="910"/>
    <x v="44"/>
    <x v="907"/>
    <n v="2276.33"/>
    <x v="180"/>
    <n v="-1.4E-3"/>
  </r>
  <r>
    <x v="911"/>
    <x v="44"/>
    <x v="908"/>
    <n v="2287.1799999999998"/>
    <x v="35"/>
    <n v="4.7999999999999996E-3"/>
  </r>
  <r>
    <x v="912"/>
    <x v="44"/>
    <x v="909"/>
    <n v="2254.38"/>
    <x v="109"/>
    <n v="-1.43E-2"/>
  </r>
  <r>
    <x v="913"/>
    <x v="44"/>
    <x v="910"/>
    <n v="2209.61"/>
    <x v="3"/>
    <n v="-1.9900000000000001E-2"/>
  </r>
  <r>
    <x v="914"/>
    <x v="44"/>
    <x v="911"/>
    <n v="2207.3000000000002"/>
    <x v="52"/>
    <n v="-1E-3"/>
  </r>
  <r>
    <x v="915"/>
    <x v="44"/>
    <x v="912"/>
    <n v="2201.02"/>
    <x v="244"/>
    <n v="-2.8E-3"/>
  </r>
  <r>
    <x v="916"/>
    <x v="44"/>
    <x v="913"/>
    <n v="2200.8200000000002"/>
    <x v="316"/>
    <n v="-1E-4"/>
  </r>
  <r>
    <x v="917"/>
    <x v="44"/>
    <x v="914"/>
    <n v="2218.35"/>
    <x v="100"/>
    <n v="8.0000000000000002E-3"/>
  </r>
  <r>
    <x v="918"/>
    <x v="44"/>
    <x v="915"/>
    <n v="2204.2600000000002"/>
    <x v="22"/>
    <n v="-6.4000000000000003E-3"/>
  </r>
  <r>
    <x v="919"/>
    <x v="44"/>
    <x v="916"/>
    <n v="2150.5500000000002"/>
    <x v="317"/>
    <n v="-2.4400000000000002E-2"/>
  </r>
  <r>
    <x v="920"/>
    <x v="45"/>
    <x v="917"/>
    <n v="2137.39"/>
    <x v="207"/>
    <n v="-6.1000000000000004E-3"/>
  </r>
  <r>
    <x v="921"/>
    <x v="45"/>
    <x v="918"/>
    <n v="2118.25"/>
    <x v="11"/>
    <n v="-8.9999999999999993E-3"/>
  </r>
  <r>
    <x v="922"/>
    <x v="45"/>
    <x v="919"/>
    <n v="2131.11"/>
    <x v="318"/>
    <n v="6.1000000000000004E-3"/>
  </r>
  <r>
    <x v="923"/>
    <x v="45"/>
    <x v="920"/>
    <n v="2178.73"/>
    <x v="184"/>
    <n v="2.23E-2"/>
  </r>
  <r>
    <x v="924"/>
    <x v="45"/>
    <x v="921"/>
    <n v="2164.59"/>
    <x v="159"/>
    <n v="-6.4999999999999997E-3"/>
  </r>
  <r>
    <x v="925"/>
    <x v="45"/>
    <x v="922"/>
    <n v="2207.0100000000002"/>
    <x v="93"/>
    <n v="1.9599999999999999E-2"/>
  </r>
  <r>
    <x v="926"/>
    <x v="45"/>
    <x v="923"/>
    <n v="2176.77"/>
    <x v="5"/>
    <n v="-1.37E-2"/>
  </r>
  <r>
    <x v="927"/>
    <x v="45"/>
    <x v="924"/>
    <n v="2153.15"/>
    <x v="165"/>
    <n v="-1.09E-2"/>
  </r>
  <r>
    <x v="928"/>
    <x v="45"/>
    <x v="925"/>
    <n v="2135.38"/>
    <x v="49"/>
    <n v="-8.3000000000000001E-3"/>
  </r>
  <r>
    <x v="929"/>
    <x v="45"/>
    <x v="926"/>
    <n v="2131.9"/>
    <x v="37"/>
    <n v="-1.6000000000000001E-3"/>
  </r>
  <r>
    <x v="930"/>
    <x v="45"/>
    <x v="927"/>
    <n v="2131.9"/>
    <x v="141"/>
    <n v="0"/>
  </r>
  <r>
    <x v="931"/>
    <x v="45"/>
    <x v="928"/>
    <n v="2160.17"/>
    <x v="260"/>
    <n v="1.3299999999999999E-2"/>
  </r>
  <r>
    <x v="932"/>
    <x v="45"/>
    <x v="929"/>
    <n v="2201.7600000000002"/>
    <x v="319"/>
    <n v="1.9300000000000001E-2"/>
  </r>
  <r>
    <x v="933"/>
    <x v="45"/>
    <x v="930"/>
    <n v="2205.4899999999998"/>
    <x v="105"/>
    <n v="1.6999999999999999E-3"/>
  </r>
  <r>
    <x v="934"/>
    <x v="45"/>
    <x v="931"/>
    <n v="2215.31"/>
    <x v="306"/>
    <n v="4.4999999999999997E-3"/>
  </r>
  <r>
    <x v="935"/>
    <x v="45"/>
    <x v="932"/>
    <n v="2230.13"/>
    <x v="84"/>
    <n v="6.7000000000000002E-3"/>
  </r>
  <r>
    <x v="936"/>
    <x v="45"/>
    <x v="933"/>
    <n v="2205.2399999999998"/>
    <x v="248"/>
    <n v="-1.12E-2"/>
  </r>
  <r>
    <x v="937"/>
    <x v="45"/>
    <x v="934"/>
    <n v="2203.9699999999998"/>
    <x v="275"/>
    <n v="-5.9999999999999995E-4"/>
  </r>
  <r>
    <x v="938"/>
    <x v="45"/>
    <x v="935"/>
    <n v="2217.91"/>
    <x v="73"/>
    <n v="6.3E-3"/>
  </r>
  <r>
    <x v="939"/>
    <x v="46"/>
    <x v="936"/>
    <n v="2193.36"/>
    <x v="320"/>
    <n v="-1.11E-2"/>
  </r>
  <r>
    <x v="940"/>
    <x v="46"/>
    <x v="937"/>
    <n v="2197.34"/>
    <x v="199"/>
    <n v="1.8E-3"/>
  </r>
  <r>
    <x v="941"/>
    <x v="46"/>
    <x v="938"/>
    <n v="2203.87"/>
    <x v="33"/>
    <n v="3.0000000000000001E-3"/>
  </r>
  <r>
    <x v="942"/>
    <x v="46"/>
    <x v="939"/>
    <n v="2203.87"/>
    <x v="220"/>
    <n v="0"/>
  </r>
  <r>
    <x v="943"/>
    <x v="46"/>
    <x v="940"/>
    <n v="2208.63"/>
    <x v="321"/>
    <n v="2.2000000000000001E-3"/>
  </r>
  <r>
    <x v="944"/>
    <x v="46"/>
    <x v="941"/>
    <n v="2247.7600000000002"/>
    <x v="322"/>
    <n v="1.77E-2"/>
  </r>
  <r>
    <x v="945"/>
    <x v="46"/>
    <x v="942"/>
    <n v="2307.41"/>
    <x v="85"/>
    <n v="2.6499999999999999E-2"/>
  </r>
  <r>
    <x v="946"/>
    <x v="46"/>
    <x v="943"/>
    <n v="2323.2600000000002"/>
    <x v="323"/>
    <n v="6.8999999999999999E-3"/>
  </r>
  <r>
    <x v="947"/>
    <x v="46"/>
    <x v="944"/>
    <n v="2318.6999999999998"/>
    <x v="324"/>
    <n v="-2E-3"/>
  </r>
  <r>
    <x v="948"/>
    <x v="46"/>
    <x v="945"/>
    <n v="2323.6999999999998"/>
    <x v="227"/>
    <n v="2.2000000000000001E-3"/>
  </r>
  <r>
    <x v="949"/>
    <x v="46"/>
    <x v="946"/>
    <n v="2331.9499999999998"/>
    <x v="325"/>
    <n v="3.5999999999999999E-3"/>
  </r>
  <r>
    <x v="950"/>
    <x v="46"/>
    <x v="947"/>
    <n v="2308.39"/>
    <x v="318"/>
    <n v="-1.01E-2"/>
  </r>
  <r>
    <x v="951"/>
    <x v="46"/>
    <x v="948"/>
    <n v="2355.2199999999998"/>
    <x v="5"/>
    <n v="2.0299999999999999E-2"/>
  </r>
  <r>
    <x v="952"/>
    <x v="46"/>
    <x v="949"/>
    <n v="2379.87"/>
    <x v="112"/>
    <n v="1.0500000000000001E-2"/>
  </r>
  <r>
    <x v="953"/>
    <x v="46"/>
    <x v="950"/>
    <n v="2283.15"/>
    <x v="225"/>
    <n v="-4.0599999999999997E-2"/>
  </r>
  <r>
    <x v="954"/>
    <x v="46"/>
    <x v="951"/>
    <n v="2289.9299999999998"/>
    <x v="326"/>
    <n v="3.0000000000000001E-3"/>
  </r>
  <r>
    <x v="955"/>
    <x v="46"/>
    <x v="952"/>
    <n v="2276.5700000000002"/>
    <x v="327"/>
    <n v="-5.7999999999999996E-3"/>
  </r>
  <r>
    <x v="956"/>
    <x v="46"/>
    <x v="953"/>
    <n v="2279.62"/>
    <x v="159"/>
    <n v="1.2999999999999999E-3"/>
  </r>
  <r>
    <x v="957"/>
    <x v="46"/>
    <x v="954"/>
    <n v="2299.65"/>
    <x v="22"/>
    <n v="8.8000000000000005E-3"/>
  </r>
  <r>
    <x v="958"/>
    <x v="47"/>
    <x v="955"/>
    <n v="2276.5700000000002"/>
    <x v="262"/>
    <n v="-0.01"/>
  </r>
  <r>
    <x v="959"/>
    <x v="47"/>
    <x v="956"/>
    <n v="2306.0300000000002"/>
    <x v="227"/>
    <n v="1.29E-2"/>
  </r>
  <r>
    <x v="960"/>
    <x v="47"/>
    <x v="957"/>
    <n v="2338.63"/>
    <x v="49"/>
    <n v="1.41E-2"/>
  </r>
  <r>
    <x v="961"/>
    <x v="47"/>
    <x v="958"/>
    <n v="2327.83"/>
    <x v="55"/>
    <n v="-4.5999999999999999E-3"/>
  </r>
  <r>
    <x v="962"/>
    <x v="47"/>
    <x v="959"/>
    <n v="2312.2199999999998"/>
    <x v="328"/>
    <n v="-6.7000000000000002E-3"/>
  </r>
  <r>
    <x v="963"/>
    <x v="47"/>
    <x v="960"/>
    <n v="2290.62"/>
    <x v="201"/>
    <n v="-9.2999999999999992E-3"/>
  </r>
  <r>
    <x v="964"/>
    <x v="47"/>
    <x v="961"/>
    <n v="2339.3200000000002"/>
    <x v="329"/>
    <n v="2.1299999999999999E-2"/>
  </r>
  <r>
    <x v="965"/>
    <x v="47"/>
    <x v="962"/>
    <n v="2317.2199999999998"/>
    <x v="274"/>
    <n v="-9.4000000000000004E-3"/>
  </r>
  <r>
    <x v="966"/>
    <x v="47"/>
    <x v="963"/>
    <n v="2307.9"/>
    <x v="226"/>
    <n v="-4.0000000000000001E-3"/>
  </r>
  <r>
    <x v="967"/>
    <x v="47"/>
    <x v="964"/>
    <n v="2312.5100000000002"/>
    <x v="330"/>
    <n v="2E-3"/>
  </r>
  <r>
    <x v="968"/>
    <x v="47"/>
    <x v="965"/>
    <n v="2338.2399999999998"/>
    <x v="11"/>
    <n v="1.11E-2"/>
  </r>
  <r>
    <x v="969"/>
    <x v="47"/>
    <x v="966"/>
    <n v="2339.5100000000002"/>
    <x v="331"/>
    <n v="5.0000000000000001E-4"/>
  </r>
  <r>
    <x v="970"/>
    <x v="47"/>
    <x v="967"/>
    <n v="2298.67"/>
    <x v="268"/>
    <n v="-1.7500000000000002E-2"/>
  </r>
  <r>
    <x v="971"/>
    <x v="47"/>
    <x v="968"/>
    <n v="2321.0500000000002"/>
    <x v="51"/>
    <n v="9.7000000000000003E-3"/>
  </r>
  <r>
    <x v="972"/>
    <x v="47"/>
    <x v="969"/>
    <n v="2288.46"/>
    <x v="101"/>
    <n v="-1.4E-2"/>
  </r>
  <r>
    <x v="973"/>
    <x v="47"/>
    <x v="970"/>
    <n v="2316.44"/>
    <x v="208"/>
    <n v="1.2200000000000001E-2"/>
  </r>
  <r>
    <x v="974"/>
    <x v="47"/>
    <x v="971"/>
    <n v="2350.71"/>
    <x v="146"/>
    <n v="1.4800000000000001E-2"/>
  </r>
  <r>
    <x v="975"/>
    <x v="47"/>
    <x v="972"/>
    <n v="2337.06"/>
    <x v="211"/>
    <n v="-5.7999999999999996E-3"/>
  </r>
  <r>
    <x v="976"/>
    <x v="47"/>
    <x v="973"/>
    <n v="2319.19"/>
    <x v="331"/>
    <n v="-7.6E-3"/>
  </r>
  <r>
    <x v="977"/>
    <x v="47"/>
    <x v="974"/>
    <n v="2323.8000000000002"/>
    <x v="218"/>
    <n v="2E-3"/>
  </r>
  <r>
    <x v="978"/>
    <x v="47"/>
    <x v="975"/>
    <n v="2305.7399999999998"/>
    <x v="49"/>
    <n v="-7.7999999999999996E-3"/>
  </r>
  <r>
    <x v="979"/>
    <x v="48"/>
    <x v="976"/>
    <n v="2328.61"/>
    <x v="292"/>
    <n v="9.9000000000000008E-3"/>
  </r>
  <r>
    <x v="980"/>
    <x v="48"/>
    <x v="977"/>
    <n v="2309.66"/>
    <x v="211"/>
    <n v="-8.0999999999999996E-3"/>
  </r>
  <r>
    <x v="981"/>
    <x v="48"/>
    <x v="978"/>
    <n v="2321.64"/>
    <x v="260"/>
    <n v="5.1999999999999998E-3"/>
  </r>
  <r>
    <x v="982"/>
    <x v="48"/>
    <x v="979"/>
    <n v="2333.33"/>
    <x v="187"/>
    <n v="5.0000000000000001E-3"/>
  </r>
  <r>
    <x v="983"/>
    <x v="48"/>
    <x v="980"/>
    <n v="2346.48"/>
    <x v="111"/>
    <n v="5.5999999999999999E-3"/>
  </r>
  <r>
    <x v="984"/>
    <x v="48"/>
    <x v="981"/>
    <n v="2349.8200000000002"/>
    <x v="4"/>
    <n v="1.4E-3"/>
  </r>
  <r>
    <x v="985"/>
    <x v="48"/>
    <x v="982"/>
    <n v="2351.79"/>
    <x v="0"/>
    <n v="8.0000000000000004E-4"/>
  </r>
  <r>
    <x v="986"/>
    <x v="48"/>
    <x v="983"/>
    <n v="2333.33"/>
    <x v="253"/>
    <n v="-7.7999999999999996E-3"/>
  </r>
  <r>
    <x v="987"/>
    <x v="48"/>
    <x v="984"/>
    <n v="2290.42"/>
    <x v="118"/>
    <n v="-1.84E-2"/>
  </r>
  <r>
    <x v="988"/>
    <x v="48"/>
    <x v="985"/>
    <n v="2276.9699999999998"/>
    <x v="251"/>
    <n v="-5.8999999999999999E-3"/>
  </r>
  <r>
    <x v="989"/>
    <x v="48"/>
    <x v="986"/>
    <n v="2285.2199999999998"/>
    <x v="50"/>
    <n v="3.5999999999999999E-3"/>
  </r>
  <r>
    <x v="990"/>
    <x v="48"/>
    <x v="987"/>
    <n v="2286.39"/>
    <x v="173"/>
    <n v="5.0000000000000001E-4"/>
  </r>
  <r>
    <x v="991"/>
    <x v="48"/>
    <x v="988"/>
    <n v="2255.66"/>
    <x v="11"/>
    <n v="-1.34E-2"/>
  </r>
  <r>
    <x v="992"/>
    <x v="48"/>
    <x v="989"/>
    <n v="2252.62"/>
    <x v="54"/>
    <n v="-1.2999999999999999E-3"/>
  </r>
  <r>
    <x v="993"/>
    <x v="48"/>
    <x v="990"/>
    <n v="2264.4"/>
    <x v="277"/>
    <n v="5.1999999999999998E-3"/>
  </r>
  <r>
    <x v="994"/>
    <x v="48"/>
    <x v="991"/>
    <n v="2257.35"/>
    <x v="86"/>
    <n v="-3.0999999999999999E-3"/>
  </r>
  <r>
    <x v="995"/>
    <x v="48"/>
    <x v="992"/>
    <n v="2245.4499999999998"/>
    <x v="116"/>
    <n v="-5.3E-3"/>
  </r>
  <r>
    <x v="996"/>
    <x v="48"/>
    <x v="993"/>
    <n v="2260.9299999999998"/>
    <x v="56"/>
    <n v="6.8999999999999999E-3"/>
  </r>
  <r>
    <x v="997"/>
    <x v="48"/>
    <x v="994"/>
    <n v="2263.0100000000002"/>
    <x v="157"/>
    <n v="8.9999999999999998E-4"/>
  </r>
  <r>
    <x v="998"/>
    <x v="48"/>
    <x v="995"/>
    <n v="2288.91"/>
    <x v="293"/>
    <n v="1.14E-2"/>
  </r>
  <r>
    <x v="999"/>
    <x v="48"/>
    <x v="996"/>
    <n v="2276.6999999999998"/>
    <x v="203"/>
    <n v="-5.3E-3"/>
  </r>
  <r>
    <x v="1000"/>
    <x v="49"/>
    <x v="997"/>
    <n v="2277.6"/>
    <x v="257"/>
    <n v="4.0000000000000002E-4"/>
  </r>
  <r>
    <x v="1001"/>
    <x v="49"/>
    <x v="998"/>
    <n v="2289.11"/>
    <x v="33"/>
    <n v="5.1000000000000004E-3"/>
  </r>
  <r>
    <x v="1002"/>
    <x v="49"/>
    <x v="999"/>
    <n v="2295.36"/>
    <x v="148"/>
    <n v="2.7000000000000001E-3"/>
  </r>
  <r>
    <x v="1003"/>
    <x v="49"/>
    <x v="1000"/>
    <n v="2321.0500000000002"/>
    <x v="32"/>
    <n v="1.12E-2"/>
  </r>
  <r>
    <x v="1004"/>
    <x v="49"/>
    <x v="1001"/>
    <n v="2391.6"/>
    <x v="0"/>
    <n v="3.04E-2"/>
  </r>
  <r>
    <x v="1005"/>
    <x v="49"/>
    <x v="1002"/>
    <n v="2374.04"/>
    <x v="245"/>
    <n v="-7.3000000000000001E-3"/>
  </r>
  <r>
    <x v="1006"/>
    <x v="49"/>
    <x v="1003"/>
    <n v="2404.5"/>
    <x v="186"/>
    <n v="1.2800000000000001E-2"/>
  </r>
  <r>
    <x v="1007"/>
    <x v="49"/>
    <x v="1004"/>
    <n v="2389.62"/>
    <x v="203"/>
    <n v="-6.1999999999999998E-3"/>
  </r>
  <r>
    <x v="1008"/>
    <x v="49"/>
    <x v="1005"/>
    <n v="2499.9499999999998"/>
    <x v="230"/>
    <n v="4.6199999999999998E-2"/>
  </r>
  <r>
    <x v="1009"/>
    <x v="49"/>
    <x v="1006"/>
    <n v="2496.9699999999998"/>
    <x v="178"/>
    <n v="-1.1999999999999999E-3"/>
  </r>
  <r>
    <x v="1010"/>
    <x v="49"/>
    <x v="1007"/>
    <n v="2507.19"/>
    <x v="275"/>
    <n v="4.1000000000000003E-3"/>
  </r>
  <r>
    <x v="1011"/>
    <x v="49"/>
    <x v="1008"/>
    <n v="2497.96"/>
    <x v="45"/>
    <n v="-3.7000000000000002E-3"/>
  </r>
  <r>
    <x v="1012"/>
    <x v="49"/>
    <x v="1009"/>
    <n v="2490.2199999999998"/>
    <x v="106"/>
    <n v="-3.0999999999999999E-3"/>
  </r>
  <r>
    <x v="1013"/>
    <x v="49"/>
    <x v="1010"/>
    <n v="2470.1799999999998"/>
    <x v="190"/>
    <n v="-8.0000000000000002E-3"/>
  </r>
  <r>
    <x v="1014"/>
    <x v="49"/>
    <x v="1011"/>
    <n v="2445.67"/>
    <x v="78"/>
    <n v="-9.9000000000000008E-3"/>
  </r>
  <r>
    <x v="1015"/>
    <x v="49"/>
    <x v="1012"/>
    <n v="2460.36"/>
    <x v="165"/>
    <n v="6.0000000000000001E-3"/>
  </r>
  <r>
    <x v="1016"/>
    <x v="49"/>
    <x v="1013"/>
    <n v="2431.29"/>
    <x v="57"/>
    <n v="-1.18E-2"/>
  </r>
  <r>
    <x v="1017"/>
    <x v="49"/>
    <x v="964"/>
    <n v="2418.79"/>
    <x v="332"/>
    <n v="-5.1000000000000004E-3"/>
  </r>
  <r>
    <x v="1018"/>
    <x v="49"/>
    <x v="1014"/>
    <n v="2396.56"/>
    <x v="301"/>
    <n v="-9.1999999999999998E-3"/>
  </r>
  <r>
    <x v="1019"/>
    <x v="49"/>
    <x v="1015"/>
    <n v="2422.56"/>
    <x v="332"/>
    <n v="1.0800000000000001E-2"/>
  </r>
  <r>
    <x v="1020"/>
    <x v="49"/>
    <x v="1016"/>
    <n v="2434.46"/>
    <x v="254"/>
    <n v="4.8999999999999998E-3"/>
  </r>
  <r>
    <x v="1021"/>
    <x v="49"/>
    <x v="1017"/>
    <n v="2418.39"/>
    <x v="55"/>
    <n v="-6.6E-3"/>
  </r>
  <r>
    <x v="1022"/>
    <x v="49"/>
    <x v="1018"/>
    <n v="2501.54"/>
    <x v="33"/>
    <n v="3.44E-2"/>
  </r>
  <r>
    <x v="1023"/>
    <x v="50"/>
    <x v="1019"/>
    <n v="2533.7800000000002"/>
    <x v="101"/>
    <n v="1.29E-2"/>
  </r>
  <r>
    <x v="1024"/>
    <x v="50"/>
    <x v="1020"/>
    <n v="2523.86"/>
    <x v="174"/>
    <n v="-3.8999999999999998E-3"/>
  </r>
  <r>
    <x v="1025"/>
    <x v="50"/>
    <x v="1021"/>
    <n v="2514.9299999999998"/>
    <x v="331"/>
    <n v="-3.5000000000000001E-3"/>
  </r>
  <r>
    <x v="1026"/>
    <x v="50"/>
    <x v="1022"/>
    <n v="2515.8200000000002"/>
    <x v="73"/>
    <n v="4.0000000000000002E-4"/>
  </r>
  <r>
    <x v="1027"/>
    <x v="50"/>
    <x v="1023"/>
    <n v="2497.86"/>
    <x v="53"/>
    <n v="-7.1000000000000004E-3"/>
  </r>
  <r>
    <x v="1028"/>
    <x v="50"/>
    <x v="1024"/>
    <n v="2479.11"/>
    <x v="287"/>
    <n v="-7.4999999999999997E-3"/>
  </r>
  <r>
    <x v="1029"/>
    <x v="50"/>
    <x v="1025"/>
    <n v="2498.7600000000002"/>
    <x v="64"/>
    <n v="7.9000000000000008E-3"/>
  </r>
  <r>
    <x v="1030"/>
    <x v="50"/>
    <x v="1026"/>
    <n v="2464.4299999999998"/>
    <x v="106"/>
    <n v="-1.37E-2"/>
  </r>
  <r>
    <x v="1031"/>
    <x v="50"/>
    <x v="1027"/>
    <n v="2475.64"/>
    <x v="189"/>
    <n v="4.4999999999999997E-3"/>
  </r>
  <r>
    <x v="1032"/>
    <x v="50"/>
    <x v="1028"/>
    <n v="2461.25"/>
    <x v="262"/>
    <n v="-5.7999999999999996E-3"/>
  </r>
  <r>
    <x v="1033"/>
    <x v="50"/>
    <x v="1029"/>
    <n v="2548.0700000000002"/>
    <x v="147"/>
    <n v="3.5299999999999998E-2"/>
  </r>
  <r>
    <x v="1034"/>
    <x v="50"/>
    <x v="1030"/>
    <n v="2584.48"/>
    <x v="265"/>
    <n v="1.43E-2"/>
  </r>
  <r>
    <x v="1035"/>
    <x v="50"/>
    <x v="1031"/>
    <n v="2648.98"/>
    <x v="43"/>
    <n v="2.5000000000000001E-2"/>
  </r>
  <r>
    <x v="1036"/>
    <x v="50"/>
    <x v="1032"/>
    <n v="2627.35"/>
    <x v="35"/>
    <n v="-8.2000000000000007E-3"/>
  </r>
  <r>
    <x v="1037"/>
    <x v="50"/>
    <x v="1033"/>
    <n v="2609.39"/>
    <x v="263"/>
    <n v="-6.7999999999999996E-3"/>
  </r>
  <r>
    <x v="1038"/>
    <x v="50"/>
    <x v="1034"/>
    <n v="2611.0700000000002"/>
    <x v="16"/>
    <n v="5.9999999999999995E-4"/>
  </r>
  <r>
    <x v="1039"/>
    <x v="50"/>
    <x v="1035"/>
    <n v="2671.6"/>
    <x v="256"/>
    <n v="2.3199999999999998E-2"/>
  </r>
  <r>
    <x v="1040"/>
    <x v="50"/>
    <x v="1036"/>
    <n v="2633.7"/>
    <x v="263"/>
    <n v="-1.4200000000000001E-2"/>
  </r>
  <r>
    <x v="1041"/>
    <x v="50"/>
    <x v="1037"/>
    <n v="2639.05"/>
    <x v="331"/>
    <n v="2E-3"/>
  </r>
  <r>
    <x v="1042"/>
    <x v="51"/>
    <x v="1038"/>
    <n v="2628.83"/>
    <x v="128"/>
    <n v="-3.8999999999999998E-3"/>
  </r>
  <r>
    <x v="1043"/>
    <x v="51"/>
    <x v="1039"/>
    <n v="2656.12"/>
    <x v="186"/>
    <n v="1.04E-2"/>
  </r>
  <r>
    <x v="1044"/>
    <x v="51"/>
    <x v="1040"/>
    <n v="2643.92"/>
    <x v="239"/>
    <n v="-4.5999999999999999E-3"/>
  </r>
  <r>
    <x v="1045"/>
    <x v="51"/>
    <x v="1041"/>
    <n v="2645.8"/>
    <x v="247"/>
    <n v="6.9999999999999999E-4"/>
  </r>
  <r>
    <x v="1046"/>
    <x v="51"/>
    <x v="1042"/>
    <n v="2612.86"/>
    <x v="159"/>
    <n v="-1.24E-2"/>
  </r>
  <r>
    <x v="1047"/>
    <x v="51"/>
    <x v="1043"/>
    <n v="2603.4299999999998"/>
    <x v="35"/>
    <n v="-3.5999999999999999E-3"/>
  </r>
  <r>
    <x v="1048"/>
    <x v="51"/>
    <x v="1044"/>
    <n v="2621.39"/>
    <x v="16"/>
    <n v="6.8999999999999999E-3"/>
  </r>
  <r>
    <x v="1049"/>
    <x v="51"/>
    <x v="1045"/>
    <n v="2622.88"/>
    <x v="265"/>
    <n v="5.9999999999999995E-4"/>
  </r>
  <r>
    <x v="1050"/>
    <x v="51"/>
    <x v="1046"/>
    <n v="2601.5500000000002"/>
    <x v="35"/>
    <n v="-8.0999999999999996E-3"/>
  </r>
  <r>
    <x v="1051"/>
    <x v="51"/>
    <x v="1047"/>
    <n v="2560.37"/>
    <x v="264"/>
    <n v="-1.5800000000000002E-2"/>
  </r>
  <r>
    <x v="1052"/>
    <x v="51"/>
    <x v="1048"/>
    <n v="2560.87"/>
    <x v="186"/>
    <n v="2.0000000000000001E-4"/>
  </r>
  <r>
    <x v="1053"/>
    <x v="51"/>
    <x v="1049"/>
    <n v="2560.77"/>
    <x v="252"/>
    <n v="0"/>
  </r>
  <r>
    <x v="1054"/>
    <x v="51"/>
    <x v="1050"/>
    <n v="2549.66"/>
    <x v="226"/>
    <n v="-4.3E-3"/>
  </r>
  <r>
    <x v="1055"/>
    <x v="51"/>
    <x v="1051"/>
    <n v="2566.62"/>
    <x v="181"/>
    <n v="6.7000000000000002E-3"/>
  </r>
  <r>
    <x v="1056"/>
    <x v="51"/>
    <x v="1052"/>
    <n v="2539.64"/>
    <x v="161"/>
    <n v="-1.0500000000000001E-2"/>
  </r>
  <r>
    <x v="1057"/>
    <x v="51"/>
    <x v="1053"/>
    <n v="2552.14"/>
    <x v="28"/>
    <n v="4.8999999999999998E-3"/>
  </r>
  <r>
    <x v="1058"/>
    <x v="51"/>
    <x v="1054"/>
    <n v="2502.5300000000002"/>
    <x v="80"/>
    <n v="-1.9400000000000001E-2"/>
  </r>
  <r>
    <x v="1059"/>
    <x v="51"/>
    <x v="1055"/>
    <n v="2529.61"/>
    <x v="162"/>
    <n v="1.0800000000000001E-2"/>
  </r>
  <r>
    <x v="1060"/>
    <x v="51"/>
    <x v="1056"/>
    <n v="2518.5"/>
    <x v="333"/>
    <n v="-4.4000000000000003E-3"/>
  </r>
  <r>
    <x v="1061"/>
    <x v="51"/>
    <x v="1057"/>
    <n v="2492.21"/>
    <x v="287"/>
    <n v="-1.04E-2"/>
  </r>
  <r>
    <x v="1062"/>
    <x v="51"/>
    <x v="1058"/>
    <n v="2478.42"/>
    <x v="54"/>
    <n v="-5.4999999999999997E-3"/>
  </r>
  <r>
    <x v="1063"/>
    <x v="51"/>
    <x v="1059"/>
    <n v="2494.79"/>
    <x v="15"/>
    <n v="6.6E-3"/>
  </r>
  <r>
    <x v="1064"/>
    <x v="52"/>
    <x v="1060"/>
    <n v="2516.42"/>
    <x v="50"/>
    <n v="8.6999999999999994E-3"/>
  </r>
  <r>
    <x v="1065"/>
    <x v="52"/>
    <x v="1061"/>
    <n v="2525.0500000000002"/>
    <x v="334"/>
    <n v="3.3999999999999998E-3"/>
  </r>
  <r>
    <x v="1066"/>
    <x v="52"/>
    <x v="1062"/>
    <n v="2521.9699999999998"/>
    <x v="65"/>
    <n v="-1.1999999999999999E-3"/>
  </r>
  <r>
    <x v="1067"/>
    <x v="52"/>
    <x v="1063"/>
    <n v="2497.5700000000002"/>
    <x v="34"/>
    <n v="-9.7000000000000003E-3"/>
  </r>
  <r>
    <x v="1068"/>
    <x v="52"/>
    <x v="1064"/>
    <n v="2480.6"/>
    <x v="58"/>
    <n v="-6.7999999999999996E-3"/>
  </r>
  <r>
    <x v="1069"/>
    <x v="52"/>
    <x v="1065"/>
    <n v="2497.96"/>
    <x v="189"/>
    <n v="7.0000000000000001E-3"/>
  </r>
  <r>
    <x v="1070"/>
    <x v="52"/>
    <x v="1066"/>
    <n v="2509.1799999999998"/>
    <x v="46"/>
    <n v="4.4999999999999997E-3"/>
  </r>
  <r>
    <x v="1071"/>
    <x v="52"/>
    <x v="1067"/>
    <n v="2473.36"/>
    <x v="77"/>
    <n v="-1.43E-2"/>
  </r>
  <r>
    <x v="1072"/>
    <x v="52"/>
    <x v="1068"/>
    <n v="2482.7800000000002"/>
    <x v="71"/>
    <n v="3.8E-3"/>
  </r>
  <r>
    <x v="1073"/>
    <x v="52"/>
    <x v="1069"/>
    <n v="2499.35"/>
    <x v="14"/>
    <n v="6.7000000000000002E-3"/>
  </r>
  <r>
    <x v="1074"/>
    <x v="52"/>
    <x v="1070"/>
    <n v="2541.52"/>
    <x v="335"/>
    <n v="1.6899999999999998E-2"/>
  </r>
  <r>
    <x v="1075"/>
    <x v="52"/>
    <x v="1071"/>
    <n v="2583.39"/>
    <x v="78"/>
    <n v="1.6500000000000001E-2"/>
  </r>
  <r>
    <x v="1076"/>
    <x v="52"/>
    <x v="1072"/>
    <n v="2574.16"/>
    <x v="51"/>
    <n v="-3.5999999999999999E-3"/>
  </r>
  <r>
    <x v="1077"/>
    <x v="52"/>
    <x v="1073"/>
    <n v="2571.4899999999998"/>
    <x v="257"/>
    <n v="-1E-3"/>
  </r>
  <r>
    <x v="1078"/>
    <x v="52"/>
    <x v="1074"/>
    <n v="2581.31"/>
    <x v="53"/>
    <n v="3.8E-3"/>
  </r>
  <r>
    <x v="1079"/>
    <x v="52"/>
    <x v="1075"/>
    <n v="2496.77"/>
    <x v="173"/>
    <n v="-3.2800000000000003E-2"/>
  </r>
  <r>
    <x v="1080"/>
    <x v="52"/>
    <x v="1076"/>
    <n v="2492.21"/>
    <x v="7"/>
    <n v="-1.8E-3"/>
  </r>
  <r>
    <x v="1081"/>
    <x v="52"/>
    <x v="1077"/>
    <n v="2477.62"/>
    <x v="108"/>
    <n v="-5.8999999999999999E-3"/>
  </r>
  <r>
    <x v="1082"/>
    <x v="52"/>
    <x v="1078"/>
    <n v="2468.69"/>
    <x v="275"/>
    <n v="-3.5999999999999999E-3"/>
  </r>
  <r>
    <x v="1083"/>
    <x v="52"/>
    <x v="1079"/>
    <n v="2450.34"/>
    <x v="251"/>
    <n v="-7.4000000000000003E-3"/>
  </r>
  <r>
    <x v="1084"/>
    <x v="52"/>
    <x v="1080"/>
    <n v="2446.27"/>
    <x v="61"/>
    <n v="-1.6999999999999999E-3"/>
  </r>
  <r>
    <x v="1085"/>
    <x v="53"/>
    <x v="1081"/>
    <n v="2440.81"/>
    <x v="92"/>
    <n v="-2.2000000000000001E-3"/>
  </r>
  <r>
    <x v="1086"/>
    <x v="53"/>
    <x v="1082"/>
    <n v="2426.62"/>
    <x v="1"/>
    <n v="-5.7999999999999996E-3"/>
  </r>
  <r>
    <x v="1087"/>
    <x v="53"/>
    <x v="1083"/>
    <n v="2417"/>
    <x v="225"/>
    <n v="-4.0000000000000001E-3"/>
  </r>
  <r>
    <x v="1088"/>
    <x v="53"/>
    <x v="1084"/>
    <n v="2414"/>
    <x v="267"/>
    <n v="-1.1999999999999999E-3"/>
  </r>
  <r>
    <x v="1089"/>
    <x v="53"/>
    <x v="1085"/>
    <n v="2408.8000000000002"/>
    <x v="260"/>
    <n v="-2.2000000000000001E-3"/>
  </r>
  <r>
    <x v="1090"/>
    <x v="53"/>
    <x v="1086"/>
    <n v="2427.5"/>
    <x v="227"/>
    <n v="7.7999999999999996E-3"/>
  </r>
  <r>
    <x v="1091"/>
    <x v="53"/>
    <x v="1087"/>
    <n v="2424.5"/>
    <x v="90"/>
    <n v="-1.1999999999999999E-3"/>
  </r>
  <r>
    <x v="1092"/>
    <x v="53"/>
    <x v="1088"/>
    <n v="2407.6"/>
    <x v="36"/>
    <n v="-7.0000000000000001E-3"/>
  </r>
  <r>
    <x v="1093"/>
    <x v="53"/>
    <x v="1089"/>
    <n v="2427.6999999999998"/>
    <x v="34"/>
    <n v="8.3000000000000001E-3"/>
  </r>
  <r>
    <x v="1094"/>
    <x v="53"/>
    <x v="1090"/>
    <n v="2425"/>
    <x v="4"/>
    <n v="-1.1000000000000001E-3"/>
  </r>
  <r>
    <x v="1095"/>
    <x v="53"/>
    <x v="1089"/>
    <n v="2404"/>
    <x v="106"/>
    <n v="-8.6999999999999994E-3"/>
  </r>
  <r>
    <x v="1096"/>
    <x v="53"/>
    <x v="1091"/>
    <n v="2441.6"/>
    <x v="239"/>
    <n v="1.5599999999999999E-2"/>
  </r>
  <r>
    <x v="1097"/>
    <x v="53"/>
    <x v="1092"/>
    <n v="2428.4"/>
    <x v="189"/>
    <n v="-5.4000000000000003E-3"/>
  </r>
  <r>
    <x v="1098"/>
    <x v="53"/>
    <x v="1093"/>
    <n v="2433.6999999999998"/>
    <x v="203"/>
    <n v="2.2000000000000001E-3"/>
  </r>
  <r>
    <x v="1099"/>
    <x v="53"/>
    <x v="1094"/>
    <n v="2424.1999999999998"/>
    <x v="10"/>
    <n v="-3.8999999999999998E-3"/>
  </r>
  <r>
    <x v="1100"/>
    <x v="53"/>
    <x v="1095"/>
    <n v="2414.1"/>
    <x v="9"/>
    <n v="-4.1999999999999997E-3"/>
  </r>
  <r>
    <x v="1101"/>
    <x v="53"/>
    <x v="1096"/>
    <n v="2425.1999999999998"/>
    <x v="319"/>
    <n v="4.5999999999999999E-3"/>
  </r>
  <r>
    <x v="1102"/>
    <x v="53"/>
    <x v="1097"/>
    <n v="2451.6999999999998"/>
    <x v="84"/>
    <n v="1.09E-2"/>
  </r>
  <r>
    <x v="1103"/>
    <x v="53"/>
    <x v="1098"/>
    <n v="2466.6"/>
    <x v="3"/>
    <n v="6.1000000000000004E-3"/>
  </r>
  <r>
    <x v="1104"/>
    <x v="54"/>
    <x v="1099"/>
    <n v="2464.5"/>
    <x v="15"/>
    <n v="-8.9999999999999998E-4"/>
  </r>
  <r>
    <x v="1105"/>
    <x v="54"/>
    <x v="1100"/>
    <n v="2477.8000000000002"/>
    <x v="168"/>
    <n v="5.4000000000000003E-3"/>
  </r>
  <r>
    <x v="1106"/>
    <x v="54"/>
    <x v="1101"/>
    <n v="2448"/>
    <x v="186"/>
    <n v="-1.2E-2"/>
  </r>
  <r>
    <x v="1107"/>
    <x v="54"/>
    <x v="1102"/>
    <n v="2462.1999999999998"/>
    <x v="259"/>
    <n v="5.7999999999999996E-3"/>
  </r>
  <r>
    <x v="1108"/>
    <x v="54"/>
    <x v="1103"/>
    <n v="2338.6"/>
    <x v="68"/>
    <n v="-5.0200000000000002E-2"/>
  </r>
  <r>
    <x v="1109"/>
    <x v="54"/>
    <x v="1104"/>
    <n v="2314"/>
    <x v="326"/>
    <n v="-1.0500000000000001E-2"/>
  </r>
  <r>
    <x v="1110"/>
    <x v="54"/>
    <x v="1105"/>
    <n v="2306.5"/>
    <x v="203"/>
    <n v="-3.2000000000000002E-3"/>
  </r>
  <r>
    <x v="1111"/>
    <x v="54"/>
    <x v="1106"/>
    <n v="2301.6999999999998"/>
    <x v="71"/>
    <n v="-2.0999999999999999E-3"/>
  </r>
  <r>
    <x v="1112"/>
    <x v="54"/>
    <x v="1107"/>
    <n v="2305.6"/>
    <x v="239"/>
    <n v="1.6999999999999999E-3"/>
  </r>
  <r>
    <x v="1113"/>
    <x v="54"/>
    <x v="1108"/>
    <n v="2260.6"/>
    <x v="254"/>
    <n v="-1.95E-2"/>
  </r>
  <r>
    <x v="1114"/>
    <x v="54"/>
    <x v="1109"/>
    <n v="2293.5"/>
    <x v="54"/>
    <n v="1.46E-2"/>
  </r>
  <r>
    <x v="1115"/>
    <x v="54"/>
    <x v="1110"/>
    <n v="2281.1"/>
    <x v="1"/>
    <n v="-5.4000000000000003E-3"/>
  </r>
  <r>
    <x v="1116"/>
    <x v="54"/>
    <x v="1111"/>
    <n v="2275.6"/>
    <x v="132"/>
    <n v="-2.3999999999999998E-3"/>
  </r>
  <r>
    <x v="1117"/>
    <x v="54"/>
    <x v="1112"/>
    <n v="2265.5"/>
    <x v="22"/>
    <n v="-4.4000000000000003E-3"/>
  </r>
  <r>
    <x v="1118"/>
    <x v="54"/>
    <x v="1113"/>
    <n v="2280"/>
    <x v="210"/>
    <n v="6.4000000000000003E-3"/>
  </r>
  <r>
    <x v="1119"/>
    <x v="54"/>
    <x v="1114"/>
    <n v="2289.5"/>
    <x v="31"/>
    <n v="4.1999999999999997E-3"/>
  </r>
  <r>
    <x v="1120"/>
    <x v="54"/>
    <x v="1115"/>
    <n v="2302.6"/>
    <x v="19"/>
    <n v="5.7000000000000002E-3"/>
  </r>
  <r>
    <x v="1121"/>
    <x v="54"/>
    <x v="1116"/>
    <n v="2282.1999999999998"/>
    <x v="80"/>
    <n v="-8.8999999999999999E-3"/>
  </r>
  <r>
    <x v="1122"/>
    <x v="54"/>
    <x v="1117"/>
    <n v="2285.4"/>
    <x v="161"/>
    <n v="1.4E-3"/>
  </r>
  <r>
    <x v="1123"/>
    <x v="54"/>
    <x v="1118"/>
    <n v="2293.3000000000002"/>
    <x v="161"/>
    <n v="3.5000000000000001E-3"/>
  </r>
  <r>
    <x v="1124"/>
    <x v="54"/>
    <x v="1119"/>
    <n v="2290.1999999999998"/>
    <x v="22"/>
    <n v="-1.4E-3"/>
  </r>
  <r>
    <x v="1125"/>
    <x v="54"/>
    <x v="1120"/>
    <n v="2315.9"/>
    <x v="65"/>
    <n v="1.12E-2"/>
  </r>
  <r>
    <x v="1126"/>
    <x v="55"/>
    <x v="1121"/>
    <n v="2323"/>
    <x v="45"/>
    <n v="3.0999999999999999E-3"/>
  </r>
  <r>
    <x v="1127"/>
    <x v="55"/>
    <x v="1122"/>
    <n v="2348"/>
    <x v="90"/>
    <n v="1.0800000000000001E-2"/>
  </r>
  <r>
    <x v="1128"/>
    <x v="55"/>
    <x v="1123"/>
    <n v="2384.1"/>
    <x v="331"/>
    <n v="1.54E-2"/>
  </r>
  <r>
    <x v="1129"/>
    <x v="55"/>
    <x v="1124"/>
    <n v="2424.6999999999998"/>
    <x v="178"/>
    <n v="1.7000000000000001E-2"/>
  </r>
  <r>
    <x v="1130"/>
    <x v="55"/>
    <x v="1125"/>
    <n v="2399.4"/>
    <x v="292"/>
    <n v="-1.04E-2"/>
  </r>
  <r>
    <x v="1131"/>
    <x v="55"/>
    <x v="1126"/>
    <n v="2386.6999999999998"/>
    <x v="118"/>
    <n v="-5.3E-3"/>
  </r>
  <r>
    <x v="1132"/>
    <x v="55"/>
    <x v="1127"/>
    <n v="2372.6"/>
    <x v="87"/>
    <n v="-5.8999999999999999E-3"/>
  </r>
  <r>
    <x v="1133"/>
    <x v="55"/>
    <x v="1128"/>
    <n v="2406.1999999999998"/>
    <x v="265"/>
    <n v="1.4200000000000001E-2"/>
  </r>
  <r>
    <x v="1134"/>
    <x v="55"/>
    <x v="1129"/>
    <n v="2389.5"/>
    <x v="272"/>
    <n v="-6.8999999999999999E-3"/>
  </r>
  <r>
    <x v="1135"/>
    <x v="55"/>
    <x v="1130"/>
    <n v="2353.5"/>
    <x v="12"/>
    <n v="-1.5100000000000001E-2"/>
  </r>
  <r>
    <x v="1136"/>
    <x v="55"/>
    <x v="1131"/>
    <n v="2353.5"/>
    <x v="185"/>
    <n v="0"/>
  </r>
  <r>
    <x v="1137"/>
    <x v="55"/>
    <x v="1132"/>
    <n v="2360.4"/>
    <x v="10"/>
    <n v="2.8999999999999998E-3"/>
  </r>
  <r>
    <x v="1138"/>
    <x v="55"/>
    <x v="1133"/>
    <n v="2413.9"/>
    <x v="336"/>
    <n v="2.2700000000000001E-2"/>
  </r>
  <r>
    <x v="1139"/>
    <x v="55"/>
    <x v="1134"/>
    <n v="2379.1"/>
    <x v="331"/>
    <n v="-1.44E-2"/>
  </r>
  <r>
    <x v="1140"/>
    <x v="55"/>
    <x v="1135"/>
    <n v="2368"/>
    <x v="187"/>
    <n v="-4.7000000000000002E-3"/>
  </r>
  <r>
    <x v="1141"/>
    <x v="55"/>
    <x v="1136"/>
    <n v="2390.6"/>
    <x v="287"/>
    <n v="9.4999999999999998E-3"/>
  </r>
  <r>
    <x v="1142"/>
    <x v="55"/>
    <x v="1137"/>
    <n v="2409.5"/>
    <x v="192"/>
    <n v="7.9000000000000008E-3"/>
  </r>
  <r>
    <x v="1143"/>
    <x v="55"/>
    <x v="1138"/>
    <n v="2400.9"/>
    <x v="7"/>
    <n v="-3.5999999999999999E-3"/>
  </r>
  <r>
    <x v="1144"/>
    <x v="55"/>
    <x v="1139"/>
    <n v="2378.4"/>
    <x v="221"/>
    <n v="-9.4000000000000004E-3"/>
  </r>
  <r>
    <x v="1145"/>
    <x v="55"/>
    <x v="1140"/>
    <n v="2352.6"/>
    <x v="233"/>
    <n v="-1.0800000000000001E-2"/>
  </r>
  <r>
    <x v="1146"/>
    <x v="56"/>
    <x v="1141"/>
    <n v="2373"/>
    <x v="175"/>
    <n v="8.6999999999999994E-3"/>
  </r>
  <r>
    <x v="1147"/>
    <x v="56"/>
    <x v="1142"/>
    <n v="2357.3000000000002"/>
    <x v="337"/>
    <n v="-6.6E-3"/>
  </r>
  <r>
    <x v="1148"/>
    <x v="56"/>
    <x v="1143"/>
    <n v="2368.6"/>
    <x v="209"/>
    <n v="4.7999999999999996E-3"/>
  </r>
  <r>
    <x v="1149"/>
    <x v="56"/>
    <x v="1144"/>
    <n v="2371"/>
    <x v="315"/>
    <n v="1E-3"/>
  </r>
  <r>
    <x v="1150"/>
    <x v="56"/>
    <x v="1145"/>
    <n v="2354.4"/>
    <x v="26"/>
    <n v="-7.0000000000000001E-3"/>
  </r>
  <r>
    <x v="1151"/>
    <x v="56"/>
    <x v="1146"/>
    <n v="2424.1999999999998"/>
    <x v="252"/>
    <n v="2.9600000000000001E-2"/>
  </r>
  <r>
    <x v="1152"/>
    <x v="56"/>
    <x v="1147"/>
    <n v="2435"/>
    <x v="21"/>
    <n v="4.4999999999999997E-3"/>
  </r>
  <r>
    <x v="1153"/>
    <x v="56"/>
    <x v="1148"/>
    <n v="2453.6"/>
    <x v="200"/>
    <n v="7.6E-3"/>
  </r>
  <r>
    <x v="1154"/>
    <x v="56"/>
    <x v="1149"/>
    <n v="2462.9"/>
    <x v="190"/>
    <n v="3.8E-3"/>
  </r>
  <r>
    <x v="1155"/>
    <x v="56"/>
    <x v="1150"/>
    <n v="2409.6999999999998"/>
    <x v="338"/>
    <n v="-2.1600000000000001E-2"/>
  </r>
  <r>
    <x v="1156"/>
    <x v="56"/>
    <x v="1151"/>
    <n v="2305.1999999999998"/>
    <x v="232"/>
    <n v="-4.3400000000000001E-2"/>
  </r>
  <r>
    <x v="1157"/>
    <x v="56"/>
    <x v="1152"/>
    <n v="2319"/>
    <x v="5"/>
    <n v="6.0000000000000001E-3"/>
  </r>
  <r>
    <x v="1158"/>
    <x v="56"/>
    <x v="1153"/>
    <n v="2312.3000000000002"/>
    <x v="181"/>
    <n v="-2.8999999999999998E-3"/>
  </r>
  <r>
    <x v="1159"/>
    <x v="56"/>
    <x v="1154"/>
    <n v="2323.5"/>
    <x v="278"/>
    <n v="4.7999999999999996E-3"/>
  </r>
  <r>
    <x v="1160"/>
    <x v="56"/>
    <x v="1155"/>
    <n v="2279.3000000000002"/>
    <x v="223"/>
    <n v="-1.9E-2"/>
  </r>
  <r>
    <x v="1161"/>
    <x v="56"/>
    <x v="1156"/>
    <n v="2314.5"/>
    <x v="239"/>
    <n v="1.54E-2"/>
  </r>
  <r>
    <x v="1162"/>
    <x v="56"/>
    <x v="1157"/>
    <n v="2345.4"/>
    <x v="136"/>
    <n v="1.34E-2"/>
  </r>
  <r>
    <x v="1163"/>
    <x v="56"/>
    <x v="1158"/>
    <n v="2358.6"/>
    <x v="334"/>
    <n v="5.5999999999999999E-3"/>
  </r>
  <r>
    <x v="1164"/>
    <x v="56"/>
    <x v="1159"/>
    <n v="2374.9"/>
    <x v="45"/>
    <n v="6.8999999999999999E-3"/>
  </r>
  <r>
    <x v="1165"/>
    <x v="56"/>
    <x v="1160"/>
    <n v="2383.3000000000002"/>
    <x v="153"/>
    <n v="3.5000000000000001E-3"/>
  </r>
  <r>
    <x v="1166"/>
    <x v="57"/>
    <x v="1161"/>
    <n v="2338.1"/>
    <x v="125"/>
    <n v="-1.9E-2"/>
  </r>
  <r>
    <x v="1167"/>
    <x v="57"/>
    <x v="1162"/>
    <n v="2320.6"/>
    <x v="286"/>
    <n v="-7.4999999999999997E-3"/>
  </r>
  <r>
    <x v="1168"/>
    <x v="57"/>
    <x v="1163"/>
    <n v="2261.3000000000002"/>
    <x v="235"/>
    <n v="-2.5600000000000001E-2"/>
  </r>
  <r>
    <x v="1169"/>
    <x v="57"/>
    <x v="1164"/>
    <n v="2255"/>
    <x v="156"/>
    <n v="-2.8E-3"/>
  </r>
  <r>
    <x v="1170"/>
    <x v="57"/>
    <x v="1165"/>
    <n v="2225.6999999999998"/>
    <x v="126"/>
    <n v="-1.2999999999999999E-2"/>
  </r>
  <r>
    <x v="1171"/>
    <x v="57"/>
    <x v="1166"/>
    <n v="2194.6"/>
    <x v="70"/>
    <n v="-1.4E-2"/>
  </r>
  <r>
    <x v="1172"/>
    <x v="57"/>
    <x v="1167"/>
    <n v="2190.1999999999998"/>
    <x v="160"/>
    <n v="-2E-3"/>
  </r>
  <r>
    <x v="1173"/>
    <x v="57"/>
    <x v="1168"/>
    <n v="2161.4"/>
    <x v="287"/>
    <n v="-1.3100000000000001E-2"/>
  </r>
  <r>
    <x v="1174"/>
    <x v="57"/>
    <x v="1169"/>
    <n v="2136.9"/>
    <x v="339"/>
    <n v="-1.1299999999999999E-2"/>
  </r>
  <r>
    <x v="1175"/>
    <x v="57"/>
    <x v="1170"/>
    <n v="2160"/>
    <x v="314"/>
    <n v="1.0800000000000001E-2"/>
  </r>
  <r>
    <x v="1176"/>
    <x v="57"/>
    <x v="1171"/>
    <n v="2175.6999999999998"/>
    <x v="65"/>
    <n v="7.3000000000000001E-3"/>
  </r>
  <r>
    <x v="1177"/>
    <x v="57"/>
    <x v="1172"/>
    <n v="2158.1999999999998"/>
    <x v="232"/>
    <n v="-8.0000000000000002E-3"/>
  </r>
  <r>
    <x v="1178"/>
    <x v="57"/>
    <x v="1173"/>
    <n v="2135.3000000000002"/>
    <x v="340"/>
    <n v="-1.06E-2"/>
  </r>
  <r>
    <x v="1179"/>
    <x v="57"/>
    <x v="1174"/>
    <n v="2077.3000000000002"/>
    <x v="78"/>
    <n v="-2.7199999999999998E-2"/>
  </r>
  <r>
    <x v="1180"/>
    <x v="57"/>
    <x v="1175"/>
    <n v="2082.6999999999998"/>
    <x v="341"/>
    <n v="2.5999999999999999E-3"/>
  </r>
  <r>
    <x v="1181"/>
    <x v="57"/>
    <x v="1176"/>
    <n v="2052.1999999999998"/>
    <x v="228"/>
    <n v="-1.46E-2"/>
  </r>
  <r>
    <x v="1182"/>
    <x v="57"/>
    <x v="1177"/>
    <n v="2085"/>
    <x v="342"/>
    <n v="1.6E-2"/>
  </r>
  <r>
    <x v="1183"/>
    <x v="57"/>
    <x v="1178"/>
    <n v="2134.8000000000002"/>
    <x v="281"/>
    <n v="2.3900000000000001E-2"/>
  </r>
  <r>
    <x v="1184"/>
    <x v="57"/>
    <x v="1179"/>
    <n v="2074.4"/>
    <x v="343"/>
    <n v="-2.8299999999999999E-2"/>
  </r>
  <r>
    <x v="1185"/>
    <x v="58"/>
    <x v="1180"/>
    <n v="2055.1999999999998"/>
    <x v="98"/>
    <n v="-9.2999999999999992E-3"/>
  </r>
  <r>
    <x v="1186"/>
    <x v="58"/>
    <x v="1181"/>
    <n v="2064.6999999999998"/>
    <x v="253"/>
    <n v="4.5999999999999999E-3"/>
  </r>
  <r>
    <x v="1187"/>
    <x v="58"/>
    <x v="1182"/>
    <n v="2065.3000000000002"/>
    <x v="302"/>
    <n v="2.9999999999999997E-4"/>
  </r>
  <r>
    <x v="1188"/>
    <x v="58"/>
    <x v="1183"/>
    <n v="2084.8000000000002"/>
    <x v="252"/>
    <n v="9.4000000000000004E-3"/>
  </r>
  <r>
    <x v="1189"/>
    <x v="58"/>
    <x v="1184"/>
    <n v="2110.6"/>
    <x v="344"/>
    <n v="1.24E-2"/>
  </r>
  <r>
    <x v="1190"/>
    <x v="58"/>
    <x v="1185"/>
    <n v="2145.6"/>
    <x v="246"/>
    <n v="1.66E-2"/>
  </r>
  <r>
    <x v="1191"/>
    <x v="58"/>
    <x v="1186"/>
    <n v="2133.1999999999998"/>
    <x v="124"/>
    <n v="-5.7999999999999996E-3"/>
  </r>
  <r>
    <x v="1192"/>
    <x v="58"/>
    <x v="1187"/>
    <n v="2155.3000000000002"/>
    <x v="326"/>
    <n v="1.04E-2"/>
  </r>
  <r>
    <x v="1193"/>
    <x v="58"/>
    <x v="1188"/>
    <n v="2127.1999999999998"/>
    <x v="249"/>
    <n v="-1.2999999999999999E-2"/>
  </r>
  <r>
    <x v="1194"/>
    <x v="58"/>
    <x v="1189"/>
    <n v="2157.6"/>
    <x v="292"/>
    <n v="1.43E-2"/>
  </r>
  <r>
    <x v="1195"/>
    <x v="58"/>
    <x v="1190"/>
    <n v="2139.1"/>
    <x v="236"/>
    <n v="-8.6E-3"/>
  </r>
  <r>
    <x v="1196"/>
    <x v="58"/>
    <x v="1191"/>
    <n v="2240.8000000000002"/>
    <x v="262"/>
    <n v="4.7500000000000001E-2"/>
  </r>
  <r>
    <x v="1197"/>
    <x v="58"/>
    <x v="1192"/>
    <n v="2231.5"/>
    <x v="110"/>
    <n v="-4.1999999999999997E-3"/>
  </r>
  <r>
    <x v="1198"/>
    <x v="58"/>
    <x v="1193"/>
    <n v="2310.6999999999998"/>
    <x v="230"/>
    <n v="3.5499999999999997E-2"/>
  </r>
  <r>
    <x v="1199"/>
    <x v="58"/>
    <x v="1194"/>
    <n v="2368.8000000000002"/>
    <x v="345"/>
    <n v="2.5100000000000001E-2"/>
  </r>
  <r>
    <x v="1200"/>
    <x v="58"/>
    <x v="1195"/>
    <n v="2366.4"/>
    <x v="313"/>
    <n v="-1E-3"/>
  </r>
  <r>
    <x v="1201"/>
    <x v="58"/>
    <x v="1196"/>
    <n v="2327.3000000000002"/>
    <x v="128"/>
    <n v="-1.6500000000000001E-2"/>
  </r>
  <r>
    <x v="1202"/>
    <x v="58"/>
    <x v="1197"/>
    <n v="2328.3000000000002"/>
    <x v="106"/>
    <n v="4.0000000000000002E-4"/>
  </r>
  <r>
    <x v="1203"/>
    <x v="58"/>
    <x v="1198"/>
    <n v="2289.5"/>
    <x v="20"/>
    <n v="-1.67E-2"/>
  </r>
  <r>
    <x v="1204"/>
    <x v="58"/>
    <x v="1199"/>
    <n v="2314.4"/>
    <x v="237"/>
    <n v="1.09E-2"/>
  </r>
  <r>
    <x v="1205"/>
    <x v="59"/>
    <x v="1200"/>
    <n v="2250.9"/>
    <x v="192"/>
    <n v="-2.7400000000000001E-2"/>
  </r>
  <r>
    <x v="1206"/>
    <x v="59"/>
    <x v="1201"/>
    <n v="2250.9"/>
    <x v="229"/>
    <n v="0"/>
  </r>
  <r>
    <x v="1207"/>
    <x v="59"/>
    <x v="1202"/>
    <n v="2309.3000000000002"/>
    <x v="319"/>
    <n v="2.5899999999999999E-2"/>
  </r>
  <r>
    <x v="1208"/>
    <x v="59"/>
    <x v="1203"/>
    <n v="2327.4"/>
    <x v="207"/>
    <n v="7.7999999999999996E-3"/>
  </r>
  <r>
    <x v="1209"/>
    <x v="59"/>
    <x v="1204"/>
    <n v="2317.1"/>
    <x v="152"/>
    <n v="-4.4000000000000003E-3"/>
  </r>
  <r>
    <x v="1210"/>
    <x v="59"/>
    <x v="1205"/>
    <n v="2272.1999999999998"/>
    <x v="220"/>
    <n v="-1.9400000000000001E-2"/>
  </r>
  <r>
    <x v="1211"/>
    <x v="59"/>
    <x v="1206"/>
    <n v="2287.6999999999998"/>
    <x v="346"/>
    <n v="6.7999999999999996E-3"/>
  </r>
  <r>
    <x v="1212"/>
    <x v="59"/>
    <x v="1207"/>
    <n v="2307.1999999999998"/>
    <x v="55"/>
    <n v="8.5000000000000006E-3"/>
  </r>
  <r>
    <x v="1213"/>
    <x v="59"/>
    <x v="1208"/>
    <n v="2262"/>
    <x v="149"/>
    <n v="-1.9599999999999999E-2"/>
  </r>
  <r>
    <x v="1214"/>
    <x v="59"/>
    <x v="1209"/>
    <n v="2267.3000000000002"/>
    <x v="148"/>
    <n v="2.3E-3"/>
  </r>
  <r>
    <x v="1215"/>
    <x v="59"/>
    <x v="1210"/>
    <n v="2248.6999999999998"/>
    <x v="159"/>
    <n v="-8.2000000000000007E-3"/>
  </r>
  <r>
    <x v="1216"/>
    <x v="59"/>
    <x v="1211"/>
    <n v="2272.1999999999998"/>
    <x v="292"/>
    <n v="1.0500000000000001E-2"/>
  </r>
  <r>
    <x v="1217"/>
    <x v="59"/>
    <x v="1212"/>
    <n v="2254.1999999999998"/>
    <x v="5"/>
    <n v="-7.9000000000000008E-3"/>
  </r>
  <r>
    <x v="1218"/>
    <x v="59"/>
    <x v="1213"/>
    <n v="2232.9"/>
    <x v="207"/>
    <n v="-9.4000000000000004E-3"/>
  </r>
  <r>
    <x v="1219"/>
    <x v="59"/>
    <x v="1214"/>
    <n v="2209.3000000000002"/>
    <x v="13"/>
    <n v="-1.06E-2"/>
  </r>
  <r>
    <x v="1220"/>
    <x v="59"/>
    <x v="1215"/>
    <n v="2179"/>
    <x v="306"/>
    <n v="-1.37E-2"/>
  </r>
  <r>
    <x v="1221"/>
    <x v="59"/>
    <x v="1216"/>
    <n v="2203.6"/>
    <x v="28"/>
    <n v="1.1299999999999999E-2"/>
  </r>
  <r>
    <x v="1222"/>
    <x v="59"/>
    <x v="1217"/>
    <n v="2196.5"/>
    <x v="100"/>
    <n v="-3.2000000000000002E-3"/>
  </r>
  <r>
    <x v="1223"/>
    <x v="59"/>
    <x v="1218"/>
    <n v="2209.4"/>
    <x v="320"/>
    <n v="5.8999999999999999E-3"/>
  </r>
  <r>
    <x v="1224"/>
    <x v="60"/>
    <x v="1219"/>
    <n v="2198.4"/>
    <x v="211"/>
    <n v="-5.0000000000000001E-3"/>
  </r>
  <r>
    <x v="1225"/>
    <x v="60"/>
    <x v="1220"/>
    <n v="2198.4"/>
    <x v="264"/>
    <n v="0"/>
  </r>
  <r>
    <x v="1226"/>
    <x v="60"/>
    <x v="1221"/>
    <n v="2153.5"/>
    <x v="49"/>
    <n v="-2.0400000000000001E-2"/>
  </r>
  <r>
    <x v="1227"/>
    <x v="60"/>
    <x v="1222"/>
    <n v="2084.3000000000002"/>
    <x v="262"/>
    <n v="-3.2099999999999997E-2"/>
  </r>
  <r>
    <x v="1228"/>
    <x v="60"/>
    <x v="1223"/>
    <n v="2093.6999999999998"/>
    <x v="62"/>
    <n v="4.4999999999999997E-3"/>
  </r>
  <r>
    <x v="1229"/>
    <x v="60"/>
    <x v="1224"/>
    <n v="2090.6"/>
    <x v="75"/>
    <n v="-1.5E-3"/>
  </r>
  <r>
    <x v="1230"/>
    <x v="60"/>
    <x v="1225"/>
    <n v="2079.4"/>
    <x v="51"/>
    <n v="-5.4000000000000003E-3"/>
  </r>
  <r>
    <x v="1231"/>
    <x v="60"/>
    <x v="1226"/>
    <n v="2121.5"/>
    <x v="165"/>
    <n v="2.0199999999999999E-2"/>
  </r>
  <r>
    <x v="1232"/>
    <x v="60"/>
    <x v="1227"/>
    <n v="2110.1"/>
    <x v="77"/>
    <n v="-5.4000000000000003E-3"/>
  </r>
  <r>
    <x v="1233"/>
    <x v="60"/>
    <x v="1228"/>
    <n v="2132.8000000000002"/>
    <x v="347"/>
    <n v="1.080000000000000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37667-6356-4C7D-B945-7689A3BA1791}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6" firstHeaderRow="1" firstDataRow="1" firstDataCol="1"/>
  <pivotFields count="3">
    <pivotField showAll="0"/>
    <pivotField axis="axisRow" dataField="1" numFmtId="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0"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Adj Close" fld="1" subtotal="count" baseField="1" baseItem="0"/>
  </dataFields>
  <formats count="6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FF238-362E-49CC-B173-25B31BA5C714}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8" firstHeaderRow="1" firstDataRow="1" firstDataCol="1"/>
  <pivotFields count="3">
    <pivotField showAll="0"/>
    <pivotField numFmtId="2" showAll="0"/>
    <pivotField axis="axisRow" dataField="1" numFmtId="10" showAll="0">
      <items count="17">
        <item x="0"/>
        <item x="1"/>
        <item x="2"/>
        <item x="3"/>
        <item x="4"/>
        <item x="5"/>
        <item x="6"/>
        <item x="7"/>
        <item n="-0.003-0.006" x="8"/>
        <item n="0.006-0.016" x="9"/>
        <item x="10"/>
        <item x="11"/>
        <item x="12"/>
        <item x="13"/>
        <item x="14"/>
        <item x="15"/>
        <item t="default"/>
      </items>
    </pivotField>
  </pivotFields>
  <rowFields count="1">
    <field x="2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Growth" fld="2" subtotal="count" baseField="0" baseItem="0"/>
  </dataFields>
  <formats count="9">
    <format dxfId="38">
      <pivotArea field="2" type="button" dataOnly="0" labelOnly="1" outline="0" axis="axisRow" fieldPosition="0"/>
    </format>
    <format dxfId="37">
      <pivotArea dataOnly="0" labelOnly="1" fieldPosition="0">
        <references count="1">
          <reference field="2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36">
      <pivotArea dataOnly="0" labelOnly="1" grandRow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034A7-B908-4570-BE52-D194350C25D1}" name="PivotTable1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4" firstHeaderRow="0" firstDataRow="1" firstDataCol="1"/>
  <pivotFields count="8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2" showAll="0"/>
    <pivotField numFmtId="2" showAll="0"/>
    <pivotField axis="axisRow" dataField="1" numFmtId="9" showAll="0">
      <items count="13">
        <item sd="0" x="0"/>
        <item sd="0" x="1"/>
        <item sd="0" x="2"/>
        <item sd="0" x="3"/>
        <item sd="0" x="4"/>
        <item sd="0" x="5"/>
        <item n="-0.0093-0.0007" sd="0" x="6"/>
        <item n="0.0006-0.0107" sd="0" x="7"/>
        <item sd="0" x="8"/>
        <item sd="0" x="9"/>
        <item sd="0" x="10"/>
        <item sd="0" x="11"/>
        <item t="default"/>
      </items>
    </pivotField>
    <pivotField dataField="1" numFmtId="9" showAll="0"/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9">
        <item sd="0" x="1"/>
        <item sd="0" x="2"/>
        <item sd="0" x="3"/>
        <item sd="0" x="4"/>
        <item sd="0" x="5"/>
        <item sd="0" x="6"/>
        <item x="0"/>
        <item x="7"/>
        <item t="default"/>
      </items>
    </pivotField>
  </pivotFields>
  <rowFields count="2">
    <field x="4"/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Growth of market " fld="4" subtotal="count" baseField="3" baseItem="0"/>
    <dataField name="Sum of Growth of HUL" fld="5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FAAF2-DE91-44C5-AEF3-CC7AAD136F2B}" name="PivotTable12" cacheId="0" applyNumberFormats="0" applyBorderFormats="0" applyFontFormats="0" applyPatternFormats="0" applyAlignmentFormats="0" applyWidthHeightFormats="1" dataCaption="Values" updatedVersion="6" minRefreshableVersion="3" showMemberPropertyTips="0" useAutoFormatting="1" subtotalHiddenItems="1" itemPrintTitles="1" createdVersion="6" indent="0" compact="0" compactData="0" gridDropZones="1" multipleFieldFilters="0">
  <location ref="A3:C66" firstHeaderRow="1" firstDataRow="2" firstDataCol="1"/>
  <pivotFields count="3"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sortType="ascending" defaultSubtotal="0" defaultAttributeDrillState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</pivotFields>
  <rowFields count="1">
    <field x="2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wth of HUL" fld="0" baseField="0" baseItem="0" numFmtId="9"/>
    <dataField name="Sum of Growth of market" fld="1" baseField="0" baseItem="0" numFmtId="9"/>
  </dataFields>
  <formats count="18">
    <format dxfId="23">
      <pivotArea outline="0" fieldPosition="0">
        <references count="1">
          <reference field="4294967294" count="1" selected="0">
            <x v="0"/>
          </reference>
        </references>
      </pivotArea>
    </format>
    <format dxfId="22">
      <pivotArea field="-2" type="button" dataOnly="0" labelOnly="1" outline="0" axis="axisCol" fieldPosition="0"/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outline="0" fieldPosition="0">
        <references count="1">
          <reference field="4294967294" count="1" selected="0">
            <x v="1"/>
          </reference>
        </references>
      </pivotArea>
    </format>
    <format dxfId="19">
      <pivotArea type="topRight" dataOnly="0" labelOnly="1" outline="0" fieldPosition="0"/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-2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2" type="button" dataOnly="0" labelOnly="1" outline="0" axis="axisRow" fieldPosition="0"/>
    </format>
    <format dxfId="9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">
      <pivotArea dataOnly="0" labelOnly="1" outline="0" fieldPosition="0">
        <references count="1">
          <reference field="2" count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um of Growth of HUL"/>
    <pivotHierarchy dragToData="1" caption="Count of Growth of HUL"/>
    <pivotHierarchy dragToData="1" caption="Sum of Growth of market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9!$A$3:$E$123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70B14-3684-4DAF-9BE3-7A2405C0DF7B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0" firstHeaderRow="0" firstDataRow="1" firstDataCol="1"/>
  <pivotFields count="8">
    <pivotField numFmtId="14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showAll="0">
      <items count="62">
        <item x="7"/>
        <item x="19"/>
        <item x="31"/>
        <item x="43"/>
        <item x="55"/>
        <item x="8"/>
        <item x="20"/>
        <item x="32"/>
        <item x="44"/>
        <item x="56"/>
        <item x="9"/>
        <item x="21"/>
        <item x="33"/>
        <item x="45"/>
        <item x="57"/>
        <item x="10"/>
        <item x="22"/>
        <item x="34"/>
        <item x="46"/>
        <item x="58"/>
        <item x="11"/>
        <item x="23"/>
        <item x="35"/>
        <item x="47"/>
        <item x="59"/>
        <item x="0"/>
        <item x="12"/>
        <item x="24"/>
        <item x="36"/>
        <item x="48"/>
        <item x="60"/>
        <item x="1"/>
        <item x="13"/>
        <item x="25"/>
        <item x="37"/>
        <item x="49"/>
        <item x="2"/>
        <item x="14"/>
        <item x="26"/>
        <item x="38"/>
        <item x="50"/>
        <item x="3"/>
        <item x="15"/>
        <item x="27"/>
        <item x="39"/>
        <item x="51"/>
        <item x="4"/>
        <item x="16"/>
        <item x="28"/>
        <item x="40"/>
        <item x="52"/>
        <item x="5"/>
        <item x="17"/>
        <item x="29"/>
        <item x="41"/>
        <item x="53"/>
        <item x="6"/>
        <item x="18"/>
        <item x="30"/>
        <item x="42"/>
        <item x="54"/>
        <item t="default"/>
      </items>
    </pivotField>
    <pivotField numFmtId="2" showAll="0"/>
    <pivotField numFmtId="2" showAll="0"/>
    <pivotField dataField="1" numFmtId="9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9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8">
        <item sd="0" x="0"/>
        <item x="1"/>
        <item sd="0" x="2"/>
        <item sd="0" x="3"/>
        <item sd="0" x="4"/>
        <item sd="0" x="5"/>
        <item sd="0" x="6"/>
        <item sd="0" x="7"/>
      </items>
    </pivotField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wth of market " fld="4" baseField="4" baseItem="2"/>
    <dataField name="Sum of Growth of HUL" fld="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6">
            <x v="1"/>
            <x v="2"/>
            <x v="3"/>
            <x v="4"/>
            <x v="5"/>
            <x v="6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4F35-D6BC-4441-9E46-AF994CEF1D4F}">
  <dimension ref="A1:G1242"/>
  <sheetViews>
    <sheetView showGridLines="0" workbookViewId="0">
      <selection activeCell="J8" sqref="J8"/>
    </sheetView>
  </sheetViews>
  <sheetFormatPr defaultRowHeight="14.5" x14ac:dyDescent="0.35"/>
  <cols>
    <col min="1" max="1" width="12.81640625" style="3" customWidth="1"/>
    <col min="2" max="2" width="9.36328125" bestFit="1" customWidth="1"/>
  </cols>
  <sheetData>
    <row r="1" spans="1:7" ht="14.5" customHeight="1" x14ac:dyDescent="0.35">
      <c r="A1" s="109" t="s">
        <v>7</v>
      </c>
      <c r="B1" s="109"/>
      <c r="C1" s="109"/>
      <c r="D1" s="109"/>
      <c r="E1" s="109"/>
      <c r="F1" s="109"/>
      <c r="G1" s="109"/>
    </row>
    <row r="2" spans="1:7" ht="14.5" customHeight="1" x14ac:dyDescent="0.35">
      <c r="A2" s="109"/>
      <c r="B2" s="109"/>
      <c r="C2" s="109"/>
      <c r="D2" s="109"/>
      <c r="E2" s="109"/>
      <c r="F2" s="109"/>
      <c r="G2" s="109"/>
    </row>
    <row r="3" spans="1:7" x14ac:dyDescent="0.35">
      <c r="A3" s="110" t="s">
        <v>6</v>
      </c>
      <c r="B3" s="110" t="s">
        <v>0</v>
      </c>
      <c r="C3" s="110" t="s">
        <v>1</v>
      </c>
      <c r="D3" s="110" t="s">
        <v>2</v>
      </c>
      <c r="E3" s="110" t="s">
        <v>3</v>
      </c>
      <c r="F3" s="110" t="s">
        <v>4</v>
      </c>
      <c r="G3" s="110" t="s">
        <v>5</v>
      </c>
    </row>
    <row r="4" spans="1:7" x14ac:dyDescent="0.35">
      <c r="A4" s="66">
        <v>44372</v>
      </c>
      <c r="B4" s="65">
        <v>2245.24731445312</v>
      </c>
      <c r="C4" s="65">
        <v>2448.64990234375</v>
      </c>
      <c r="D4" s="65">
        <v>2489.94995117187</v>
      </c>
      <c r="E4" s="65">
        <v>2445</v>
      </c>
      <c r="F4" s="65">
        <v>2488</v>
      </c>
      <c r="G4" s="65">
        <v>1112942</v>
      </c>
    </row>
    <row r="5" spans="1:7" x14ac:dyDescent="0.35">
      <c r="A5" s="66">
        <v>44375</v>
      </c>
      <c r="B5" s="65">
        <v>2255.837890625</v>
      </c>
      <c r="C5" s="65">
        <v>2460.19995117187</v>
      </c>
      <c r="D5" s="65">
        <v>2465</v>
      </c>
      <c r="E5" s="65">
        <v>2437.30004882812</v>
      </c>
      <c r="F5" s="65">
        <v>2450.10009765625</v>
      </c>
      <c r="G5" s="65">
        <v>694906</v>
      </c>
    </row>
    <row r="6" spans="1:7" x14ac:dyDescent="0.35">
      <c r="A6" s="66">
        <v>44376</v>
      </c>
      <c r="B6" s="65">
        <v>2285.50073242187</v>
      </c>
      <c r="C6" s="65">
        <v>2492.55004882812</v>
      </c>
      <c r="D6" s="65">
        <v>2497.5</v>
      </c>
      <c r="E6" s="65">
        <v>2445</v>
      </c>
      <c r="F6" s="65">
        <v>2455</v>
      </c>
      <c r="G6" s="65">
        <v>1354397</v>
      </c>
    </row>
    <row r="7" spans="1:7" x14ac:dyDescent="0.35">
      <c r="A7" s="66">
        <v>44377</v>
      </c>
      <c r="B7" s="65">
        <v>2266.01586914062</v>
      </c>
      <c r="C7" s="65">
        <v>2471.30004882812</v>
      </c>
      <c r="D7" s="65">
        <v>2505</v>
      </c>
      <c r="E7" s="65">
        <v>2463</v>
      </c>
      <c r="F7" s="65">
        <v>2492.55004882812</v>
      </c>
      <c r="G7" s="65">
        <v>1447245</v>
      </c>
    </row>
    <row r="8" spans="1:7" x14ac:dyDescent="0.35">
      <c r="A8" s="66">
        <v>44378</v>
      </c>
      <c r="B8" s="65">
        <v>2272.15893554687</v>
      </c>
      <c r="C8" s="65">
        <v>2478</v>
      </c>
      <c r="D8" s="65">
        <v>2484</v>
      </c>
      <c r="E8" s="65">
        <v>2463</v>
      </c>
      <c r="F8" s="65">
        <v>2484</v>
      </c>
      <c r="G8" s="65">
        <v>735043</v>
      </c>
    </row>
    <row r="9" spans="1:7" x14ac:dyDescent="0.35">
      <c r="A9" s="66">
        <v>44379</v>
      </c>
      <c r="B9" s="65">
        <v>2280.6865234375</v>
      </c>
      <c r="C9" s="65">
        <v>2487.30004882812</v>
      </c>
      <c r="D9" s="65">
        <v>2492.69995117187</v>
      </c>
      <c r="E9" s="65">
        <v>2452</v>
      </c>
      <c r="F9" s="65">
        <v>2478</v>
      </c>
      <c r="G9" s="65">
        <v>860231</v>
      </c>
    </row>
    <row r="10" spans="1:7" x14ac:dyDescent="0.35">
      <c r="A10" s="66">
        <v>44382</v>
      </c>
      <c r="B10" s="65">
        <v>2291.46069335937</v>
      </c>
      <c r="C10" s="65">
        <v>2499.05004882812</v>
      </c>
      <c r="D10" s="65">
        <v>2513.39990234375</v>
      </c>
      <c r="E10" s="65">
        <v>2485.05004882812</v>
      </c>
      <c r="F10" s="65">
        <v>2499</v>
      </c>
      <c r="G10" s="65">
        <v>761700</v>
      </c>
    </row>
    <row r="11" spans="1:7" x14ac:dyDescent="0.35">
      <c r="A11" s="66">
        <v>44383</v>
      </c>
      <c r="B11" s="65">
        <v>2267.1162109375</v>
      </c>
      <c r="C11" s="65">
        <v>2472.5</v>
      </c>
      <c r="D11" s="65">
        <v>2497.94995117187</v>
      </c>
      <c r="E11" s="65">
        <v>2469</v>
      </c>
      <c r="F11" s="65">
        <v>2490</v>
      </c>
      <c r="G11" s="65">
        <v>461782</v>
      </c>
    </row>
    <row r="12" spans="1:7" x14ac:dyDescent="0.35">
      <c r="A12" s="66">
        <v>44384</v>
      </c>
      <c r="B12" s="65">
        <v>2275.50561523437</v>
      </c>
      <c r="C12" s="65">
        <v>2481.64990234375</v>
      </c>
      <c r="D12" s="65">
        <v>2490.80004882812</v>
      </c>
      <c r="E12" s="65">
        <v>2445.85009765625</v>
      </c>
      <c r="F12" s="65">
        <v>2458</v>
      </c>
      <c r="G12" s="65">
        <v>623145</v>
      </c>
    </row>
    <row r="13" spans="1:7" x14ac:dyDescent="0.35">
      <c r="A13" s="66">
        <v>44385</v>
      </c>
      <c r="B13" s="65">
        <v>2244.23876953125</v>
      </c>
      <c r="C13" s="65">
        <v>2447.55004882812</v>
      </c>
      <c r="D13" s="65">
        <v>2469.75</v>
      </c>
      <c r="E13" s="65">
        <v>2438.44995117187</v>
      </c>
      <c r="F13" s="65">
        <v>2462.19995117187</v>
      </c>
      <c r="G13" s="65">
        <v>1114426</v>
      </c>
    </row>
    <row r="14" spans="1:7" x14ac:dyDescent="0.35">
      <c r="A14" s="66">
        <v>44386</v>
      </c>
      <c r="B14" s="65">
        <v>2247.814453125</v>
      </c>
      <c r="C14" s="65">
        <v>2451.44995117187</v>
      </c>
      <c r="D14" s="65">
        <v>2464.5</v>
      </c>
      <c r="E14" s="65">
        <v>2438.44995117187</v>
      </c>
      <c r="F14" s="65">
        <v>2440</v>
      </c>
      <c r="G14" s="65">
        <v>538094</v>
      </c>
    </row>
    <row r="15" spans="1:7" x14ac:dyDescent="0.35">
      <c r="A15" s="66">
        <v>44389</v>
      </c>
      <c r="B15" s="65">
        <v>2241.12109375</v>
      </c>
      <c r="C15" s="65">
        <v>2444.14990234375</v>
      </c>
      <c r="D15" s="65">
        <v>2459.89990234375</v>
      </c>
      <c r="E15" s="65">
        <v>2430</v>
      </c>
      <c r="F15" s="65">
        <v>2453</v>
      </c>
      <c r="G15" s="65">
        <v>543898</v>
      </c>
    </row>
    <row r="16" spans="1:7" x14ac:dyDescent="0.35">
      <c r="A16" s="66">
        <v>44390</v>
      </c>
      <c r="B16" s="65">
        <v>2234.28979492187</v>
      </c>
      <c r="C16" s="65">
        <v>2436.69995117187</v>
      </c>
      <c r="D16" s="65">
        <v>2455.55004882812</v>
      </c>
      <c r="E16" s="65">
        <v>2430</v>
      </c>
      <c r="F16" s="65">
        <v>2455</v>
      </c>
      <c r="G16" s="65">
        <v>994396</v>
      </c>
    </row>
    <row r="17" spans="1:7" x14ac:dyDescent="0.35">
      <c r="A17" s="66">
        <v>44391</v>
      </c>
      <c r="B17" s="65">
        <v>2214.25512695312</v>
      </c>
      <c r="C17" s="65">
        <v>2414.85009765625</v>
      </c>
      <c r="D17" s="65">
        <v>2441.35009765625</v>
      </c>
      <c r="E17" s="65">
        <v>2409</v>
      </c>
      <c r="F17" s="65">
        <v>2439.80004882812</v>
      </c>
      <c r="G17" s="65">
        <v>1377829</v>
      </c>
    </row>
    <row r="18" spans="1:7" x14ac:dyDescent="0.35">
      <c r="A18" s="66">
        <v>44392</v>
      </c>
      <c r="B18" s="65">
        <v>2211.96240234375</v>
      </c>
      <c r="C18" s="65">
        <v>2412.35009765625</v>
      </c>
      <c r="D18" s="65">
        <v>2425</v>
      </c>
      <c r="E18" s="65">
        <v>2401</v>
      </c>
      <c r="F18" s="65">
        <v>2425</v>
      </c>
      <c r="G18" s="65">
        <v>693792</v>
      </c>
    </row>
    <row r="19" spans="1:7" x14ac:dyDescent="0.35">
      <c r="A19" s="66">
        <v>44393</v>
      </c>
      <c r="B19" s="65">
        <v>2216.59301757812</v>
      </c>
      <c r="C19" s="65">
        <v>2417.39990234375</v>
      </c>
      <c r="D19" s="65">
        <v>2430</v>
      </c>
      <c r="E19" s="65">
        <v>2406</v>
      </c>
      <c r="F19" s="65">
        <v>2420</v>
      </c>
      <c r="G19" s="65">
        <v>545405</v>
      </c>
    </row>
    <row r="20" spans="1:7" x14ac:dyDescent="0.35">
      <c r="A20" s="66">
        <v>44396</v>
      </c>
      <c r="B20" s="65">
        <v>2208.56958007812</v>
      </c>
      <c r="C20" s="65">
        <v>2408.64990234375</v>
      </c>
      <c r="D20" s="65">
        <v>2417</v>
      </c>
      <c r="E20" s="65">
        <v>2398.5</v>
      </c>
      <c r="F20" s="65">
        <v>2400.05004882812</v>
      </c>
      <c r="G20" s="65">
        <v>463873</v>
      </c>
    </row>
    <row r="21" spans="1:7" x14ac:dyDescent="0.35">
      <c r="A21" s="66">
        <v>44397</v>
      </c>
      <c r="B21" s="65">
        <v>2232.63940429687</v>
      </c>
      <c r="C21" s="65">
        <v>2434.89990234375</v>
      </c>
      <c r="D21" s="65">
        <v>2460</v>
      </c>
      <c r="E21" s="65">
        <v>2403</v>
      </c>
      <c r="F21" s="65">
        <v>2403</v>
      </c>
      <c r="G21" s="65">
        <v>1061476</v>
      </c>
    </row>
    <row r="22" spans="1:7" x14ac:dyDescent="0.35">
      <c r="A22" s="66">
        <v>44399</v>
      </c>
      <c r="B22" s="65">
        <v>2180.60302734375</v>
      </c>
      <c r="C22" s="65">
        <v>2378.14990234375</v>
      </c>
      <c r="D22" s="65">
        <v>2508</v>
      </c>
      <c r="E22" s="65">
        <v>2375.5</v>
      </c>
      <c r="F22" s="65">
        <v>2450</v>
      </c>
      <c r="G22" s="65">
        <v>3546044</v>
      </c>
    </row>
    <row r="23" spans="1:7" x14ac:dyDescent="0.35">
      <c r="A23" s="66">
        <v>44400</v>
      </c>
      <c r="B23" s="65">
        <v>2162.21899414062</v>
      </c>
      <c r="C23" s="65">
        <v>2358.10009765625</v>
      </c>
      <c r="D23" s="65">
        <v>2391.75</v>
      </c>
      <c r="E23" s="65">
        <v>2354.69995117187</v>
      </c>
      <c r="F23" s="65">
        <v>2382</v>
      </c>
      <c r="G23" s="65">
        <v>1517589</v>
      </c>
    </row>
    <row r="24" spans="1:7" x14ac:dyDescent="0.35">
      <c r="A24" s="66">
        <v>44403</v>
      </c>
      <c r="B24" s="65">
        <v>2153.599609375</v>
      </c>
      <c r="C24" s="65">
        <v>2348.69995117187</v>
      </c>
      <c r="D24" s="65">
        <v>2360</v>
      </c>
      <c r="E24" s="65">
        <v>2338</v>
      </c>
      <c r="F24" s="65">
        <v>2357.25</v>
      </c>
      <c r="G24" s="65">
        <v>1311535</v>
      </c>
    </row>
    <row r="25" spans="1:7" x14ac:dyDescent="0.35">
      <c r="A25" s="66">
        <v>44404</v>
      </c>
      <c r="B25" s="65">
        <v>2147.82299804687</v>
      </c>
      <c r="C25" s="65">
        <v>2342.39990234375</v>
      </c>
      <c r="D25" s="65">
        <v>2359.44995117187</v>
      </c>
      <c r="E25" s="65">
        <v>2332</v>
      </c>
      <c r="F25" s="65">
        <v>2348.69995117187</v>
      </c>
      <c r="G25" s="65">
        <v>1656945</v>
      </c>
    </row>
    <row r="26" spans="1:7" x14ac:dyDescent="0.35">
      <c r="A26" s="66">
        <v>44405</v>
      </c>
      <c r="B26" s="65">
        <v>2165.24487304687</v>
      </c>
      <c r="C26" s="65">
        <v>2361.39990234375</v>
      </c>
      <c r="D26" s="65">
        <v>2368.44995117187</v>
      </c>
      <c r="E26" s="65">
        <v>2343.10009765625</v>
      </c>
      <c r="F26" s="65">
        <v>2350</v>
      </c>
      <c r="G26" s="65">
        <v>912373</v>
      </c>
    </row>
    <row r="27" spans="1:7" x14ac:dyDescent="0.35">
      <c r="A27" s="66">
        <v>44406</v>
      </c>
      <c r="B27" s="65">
        <v>2140.80834960937</v>
      </c>
      <c r="C27" s="65">
        <v>2334.75</v>
      </c>
      <c r="D27" s="65">
        <v>2371.39990234375</v>
      </c>
      <c r="E27" s="65">
        <v>2330</v>
      </c>
      <c r="F27" s="65">
        <v>2361.39990234375</v>
      </c>
      <c r="G27" s="65">
        <v>1012663</v>
      </c>
    </row>
    <row r="28" spans="1:7" x14ac:dyDescent="0.35">
      <c r="A28" s="66">
        <v>44407</v>
      </c>
      <c r="B28" s="65">
        <v>2139.47924804687</v>
      </c>
      <c r="C28" s="65">
        <v>2333.30004882812</v>
      </c>
      <c r="D28" s="65">
        <v>2356.55004882812</v>
      </c>
      <c r="E28" s="65">
        <v>2318</v>
      </c>
      <c r="F28" s="65">
        <v>2340</v>
      </c>
      <c r="G28" s="65">
        <v>1708251</v>
      </c>
    </row>
    <row r="29" spans="1:7" x14ac:dyDescent="0.35">
      <c r="A29" s="66">
        <v>44410</v>
      </c>
      <c r="B29" s="65">
        <v>2139.02075195312</v>
      </c>
      <c r="C29" s="65">
        <v>2332.80004882812</v>
      </c>
      <c r="D29" s="65">
        <v>2353.39990234375</v>
      </c>
      <c r="E29" s="65">
        <v>2324.60009765625</v>
      </c>
      <c r="F29" s="65">
        <v>2342</v>
      </c>
      <c r="G29" s="65">
        <v>1229936</v>
      </c>
    </row>
    <row r="30" spans="1:7" x14ac:dyDescent="0.35">
      <c r="A30" s="66">
        <v>44411</v>
      </c>
      <c r="B30" s="65">
        <v>2188.5810546875</v>
      </c>
      <c r="C30" s="65">
        <v>2386.85009765625</v>
      </c>
      <c r="D30" s="65">
        <v>2393</v>
      </c>
      <c r="E30" s="65">
        <v>2326.10009765625</v>
      </c>
      <c r="F30" s="65">
        <v>2330</v>
      </c>
      <c r="G30" s="65">
        <v>1733476</v>
      </c>
    </row>
    <row r="31" spans="1:7" x14ac:dyDescent="0.35">
      <c r="A31" s="66">
        <v>44412</v>
      </c>
      <c r="B31" s="65">
        <v>2179.64038085937</v>
      </c>
      <c r="C31" s="65">
        <v>2377.10009765625</v>
      </c>
      <c r="D31" s="65">
        <v>2394.75</v>
      </c>
      <c r="E31" s="65">
        <v>2367.55004882812</v>
      </c>
      <c r="F31" s="65">
        <v>2386.85009765625</v>
      </c>
      <c r="G31" s="65">
        <v>1588974</v>
      </c>
    </row>
    <row r="32" spans="1:7" x14ac:dyDescent="0.35">
      <c r="A32" s="66">
        <v>44413</v>
      </c>
      <c r="B32" s="65">
        <v>2161.85205078125</v>
      </c>
      <c r="C32" s="65">
        <v>2357.69995117187</v>
      </c>
      <c r="D32" s="65">
        <v>2391</v>
      </c>
      <c r="E32" s="65">
        <v>2354</v>
      </c>
      <c r="F32" s="65">
        <v>2391</v>
      </c>
      <c r="G32" s="65">
        <v>921757</v>
      </c>
    </row>
    <row r="33" spans="1:7" x14ac:dyDescent="0.35">
      <c r="A33" s="66">
        <v>44414</v>
      </c>
      <c r="B33" s="65">
        <v>2174.50561523437</v>
      </c>
      <c r="C33" s="65">
        <v>2371.5</v>
      </c>
      <c r="D33" s="65">
        <v>2380.75</v>
      </c>
      <c r="E33" s="65">
        <v>2357.5</v>
      </c>
      <c r="F33" s="65">
        <v>2357.69995117187</v>
      </c>
      <c r="G33" s="65">
        <v>1432661</v>
      </c>
    </row>
    <row r="34" spans="1:7" x14ac:dyDescent="0.35">
      <c r="A34" s="66">
        <v>44417</v>
      </c>
      <c r="B34" s="65">
        <v>2186.42602539062</v>
      </c>
      <c r="C34" s="65">
        <v>2384.5</v>
      </c>
      <c r="D34" s="65">
        <v>2395</v>
      </c>
      <c r="E34" s="65">
        <v>2374.85009765625</v>
      </c>
      <c r="F34" s="65">
        <v>2379.44995117187</v>
      </c>
      <c r="G34" s="65">
        <v>921476</v>
      </c>
    </row>
    <row r="35" spans="1:7" x14ac:dyDescent="0.35">
      <c r="A35" s="66">
        <v>44418</v>
      </c>
      <c r="B35" s="65">
        <v>2183.9501953125</v>
      </c>
      <c r="C35" s="65">
        <v>2381.80004882812</v>
      </c>
      <c r="D35" s="65">
        <v>2394</v>
      </c>
      <c r="E35" s="65">
        <v>2359.10009765625</v>
      </c>
      <c r="F35" s="65">
        <v>2394</v>
      </c>
      <c r="G35" s="65">
        <v>1061370</v>
      </c>
    </row>
    <row r="36" spans="1:7" x14ac:dyDescent="0.35">
      <c r="A36" s="66">
        <v>44419</v>
      </c>
      <c r="B36" s="65">
        <v>2191.88159179687</v>
      </c>
      <c r="C36" s="65">
        <v>2390.44995117187</v>
      </c>
      <c r="D36" s="65">
        <v>2395</v>
      </c>
      <c r="E36" s="65">
        <v>2362.19995117187</v>
      </c>
      <c r="F36" s="65">
        <v>2390</v>
      </c>
      <c r="G36" s="65">
        <v>1300594</v>
      </c>
    </row>
    <row r="37" spans="1:7" x14ac:dyDescent="0.35">
      <c r="A37" s="66">
        <v>44420</v>
      </c>
      <c r="B37" s="65">
        <v>2193.578125</v>
      </c>
      <c r="C37" s="65">
        <v>2392.30004882812</v>
      </c>
      <c r="D37" s="65">
        <v>2413.5</v>
      </c>
      <c r="E37" s="65">
        <v>2377.44995117187</v>
      </c>
      <c r="F37" s="65">
        <v>2395</v>
      </c>
      <c r="G37" s="65">
        <v>1226064</v>
      </c>
    </row>
    <row r="38" spans="1:7" x14ac:dyDescent="0.35">
      <c r="A38" s="66">
        <v>44421</v>
      </c>
      <c r="B38" s="65">
        <v>2204.76440429687</v>
      </c>
      <c r="C38" s="65">
        <v>2404.5</v>
      </c>
      <c r="D38" s="65">
        <v>2409.64990234375</v>
      </c>
      <c r="E38" s="65">
        <v>2388</v>
      </c>
      <c r="F38" s="65">
        <v>2401</v>
      </c>
      <c r="G38" s="65">
        <v>1033159</v>
      </c>
    </row>
    <row r="39" spans="1:7" x14ac:dyDescent="0.35">
      <c r="A39" s="66">
        <v>44424</v>
      </c>
      <c r="B39" s="65">
        <v>2224.84521484375</v>
      </c>
      <c r="C39" s="65">
        <v>2426.39990234375</v>
      </c>
      <c r="D39" s="65">
        <v>2436.85009765625</v>
      </c>
      <c r="E39" s="65">
        <v>2392.64990234375</v>
      </c>
      <c r="F39" s="65">
        <v>2404</v>
      </c>
      <c r="G39" s="65">
        <v>1146309</v>
      </c>
    </row>
    <row r="40" spans="1:7" x14ac:dyDescent="0.35">
      <c r="A40" s="66">
        <v>44425</v>
      </c>
      <c r="B40" s="65">
        <v>2277.4775390625</v>
      </c>
      <c r="C40" s="65">
        <v>2483.80004882812</v>
      </c>
      <c r="D40" s="65">
        <v>2487.44995117187</v>
      </c>
      <c r="E40" s="65">
        <v>2431.05004882812</v>
      </c>
      <c r="F40" s="65">
        <v>2433</v>
      </c>
      <c r="G40" s="65">
        <v>1921902</v>
      </c>
    </row>
    <row r="41" spans="1:7" x14ac:dyDescent="0.35">
      <c r="A41" s="66">
        <v>44426</v>
      </c>
      <c r="B41" s="65">
        <v>2279.54077148437</v>
      </c>
      <c r="C41" s="65">
        <v>2486.05004882812</v>
      </c>
      <c r="D41" s="65">
        <v>2500</v>
      </c>
      <c r="E41" s="65">
        <v>2454</v>
      </c>
      <c r="F41" s="65">
        <v>2485</v>
      </c>
      <c r="G41" s="65">
        <v>1545643</v>
      </c>
    </row>
    <row r="42" spans="1:7" x14ac:dyDescent="0.35">
      <c r="A42" s="66">
        <v>44428</v>
      </c>
      <c r="B42" s="65">
        <v>2401.81323242187</v>
      </c>
      <c r="C42" s="65">
        <v>2619.39990234375</v>
      </c>
      <c r="D42" s="65">
        <v>2630</v>
      </c>
      <c r="E42" s="65">
        <v>2476</v>
      </c>
      <c r="F42" s="65">
        <v>2490</v>
      </c>
      <c r="G42" s="65">
        <v>5779927</v>
      </c>
    </row>
    <row r="43" spans="1:7" x14ac:dyDescent="0.35">
      <c r="A43" s="66">
        <v>44431</v>
      </c>
      <c r="B43" s="65">
        <v>2415.33813476562</v>
      </c>
      <c r="C43" s="65">
        <v>2634.14990234375</v>
      </c>
      <c r="D43" s="65">
        <v>2672.85009765625</v>
      </c>
      <c r="E43" s="65">
        <v>2594.5</v>
      </c>
      <c r="F43" s="65">
        <v>2625</v>
      </c>
      <c r="G43" s="65">
        <v>2163220</v>
      </c>
    </row>
    <row r="44" spans="1:7" x14ac:dyDescent="0.35">
      <c r="A44" s="66">
        <v>44432</v>
      </c>
      <c r="B44" s="65">
        <v>2414.28369140625</v>
      </c>
      <c r="C44" s="65">
        <v>2633</v>
      </c>
      <c r="D44" s="65">
        <v>2658</v>
      </c>
      <c r="E44" s="65">
        <v>2610</v>
      </c>
      <c r="F44" s="65">
        <v>2634</v>
      </c>
      <c r="G44" s="65">
        <v>1482854</v>
      </c>
    </row>
    <row r="45" spans="1:7" x14ac:dyDescent="0.35">
      <c r="A45" s="66">
        <v>44433</v>
      </c>
      <c r="B45" s="65">
        <v>2425.28686523437</v>
      </c>
      <c r="C45" s="65">
        <v>2645</v>
      </c>
      <c r="D45" s="65">
        <v>2666.44995117187</v>
      </c>
      <c r="E45" s="65">
        <v>2620.64990234375</v>
      </c>
      <c r="F45" s="65">
        <v>2632</v>
      </c>
      <c r="G45" s="65">
        <v>1746570</v>
      </c>
    </row>
    <row r="46" spans="1:7" x14ac:dyDescent="0.35">
      <c r="A46" s="66">
        <v>44434</v>
      </c>
      <c r="B46" s="65">
        <v>2444.9091796875</v>
      </c>
      <c r="C46" s="65">
        <v>2666.39990234375</v>
      </c>
      <c r="D46" s="65">
        <v>2697.80004882812</v>
      </c>
      <c r="E46" s="65">
        <v>2631</v>
      </c>
      <c r="F46" s="65">
        <v>2631</v>
      </c>
      <c r="G46" s="65">
        <v>2117291</v>
      </c>
    </row>
    <row r="47" spans="1:7" x14ac:dyDescent="0.35">
      <c r="A47" s="66">
        <v>44435</v>
      </c>
      <c r="B47" s="65">
        <v>2455.49951171875</v>
      </c>
      <c r="C47" s="65">
        <v>2677.94995117187</v>
      </c>
      <c r="D47" s="65">
        <v>2690</v>
      </c>
      <c r="E47" s="65">
        <v>2651.10009765625</v>
      </c>
      <c r="F47" s="65">
        <v>2669</v>
      </c>
      <c r="G47" s="65">
        <v>1176229</v>
      </c>
    </row>
    <row r="48" spans="1:7" x14ac:dyDescent="0.35">
      <c r="A48" s="66">
        <v>44438</v>
      </c>
      <c r="B48" s="65">
        <v>2464.44018554687</v>
      </c>
      <c r="C48" s="65">
        <v>2687.69995117187</v>
      </c>
      <c r="D48" s="65">
        <v>2705.75</v>
      </c>
      <c r="E48" s="65">
        <v>2671.60009765625</v>
      </c>
      <c r="F48" s="65">
        <v>2691.60009765625</v>
      </c>
      <c r="G48" s="65">
        <v>1168190</v>
      </c>
    </row>
    <row r="49" spans="1:7" x14ac:dyDescent="0.35">
      <c r="A49" s="66">
        <v>44439</v>
      </c>
      <c r="B49" s="65">
        <v>2497.81640625</v>
      </c>
      <c r="C49" s="65">
        <v>2724.10009765625</v>
      </c>
      <c r="D49" s="65">
        <v>2737.44995117187</v>
      </c>
      <c r="E49" s="65">
        <v>2675.64990234375</v>
      </c>
      <c r="F49" s="65">
        <v>2687.89990234375</v>
      </c>
      <c r="G49" s="65">
        <v>2535891</v>
      </c>
    </row>
    <row r="50" spans="1:7" x14ac:dyDescent="0.35">
      <c r="A50" s="66">
        <v>44440</v>
      </c>
      <c r="B50" s="65">
        <v>2505.88525390625</v>
      </c>
      <c r="C50" s="65">
        <v>2732.89990234375</v>
      </c>
      <c r="D50" s="65">
        <v>2775</v>
      </c>
      <c r="E50" s="65">
        <v>2715</v>
      </c>
      <c r="F50" s="65">
        <v>2745</v>
      </c>
      <c r="G50" s="65">
        <v>1775792</v>
      </c>
    </row>
    <row r="51" spans="1:7" x14ac:dyDescent="0.35">
      <c r="A51" s="66">
        <v>44441</v>
      </c>
      <c r="B51" s="65">
        <v>2568.37426757812</v>
      </c>
      <c r="C51" s="65">
        <v>2801.05004882812</v>
      </c>
      <c r="D51" s="65">
        <v>2810</v>
      </c>
      <c r="E51" s="65">
        <v>2730.14990234375</v>
      </c>
      <c r="F51" s="65">
        <v>2748</v>
      </c>
      <c r="G51" s="65">
        <v>1946183</v>
      </c>
    </row>
    <row r="52" spans="1:7" x14ac:dyDescent="0.35">
      <c r="A52" s="66">
        <v>44442</v>
      </c>
      <c r="B52" s="65">
        <v>2536.87768554687</v>
      </c>
      <c r="C52" s="65">
        <v>2766.69995117187</v>
      </c>
      <c r="D52" s="65">
        <v>2808.75</v>
      </c>
      <c r="E52" s="65">
        <v>2756</v>
      </c>
      <c r="F52" s="65">
        <v>2802.19995117187</v>
      </c>
      <c r="G52" s="65">
        <v>1561823</v>
      </c>
    </row>
    <row r="53" spans="1:7" x14ac:dyDescent="0.35">
      <c r="A53" s="66">
        <v>44445</v>
      </c>
      <c r="B53" s="65">
        <v>2549.623046875</v>
      </c>
      <c r="C53" s="65">
        <v>2780.60009765625</v>
      </c>
      <c r="D53" s="65">
        <v>2825</v>
      </c>
      <c r="E53" s="65">
        <v>2775.30004882812</v>
      </c>
      <c r="F53" s="65">
        <v>2790</v>
      </c>
      <c r="G53" s="65">
        <v>1444978</v>
      </c>
    </row>
    <row r="54" spans="1:7" x14ac:dyDescent="0.35">
      <c r="A54" s="66">
        <v>44446</v>
      </c>
      <c r="B54" s="65">
        <v>2546.9638671875</v>
      </c>
      <c r="C54" s="65">
        <v>2777.69995117187</v>
      </c>
      <c r="D54" s="65">
        <v>2808.69995117187</v>
      </c>
      <c r="E54" s="65">
        <v>2770</v>
      </c>
      <c r="F54" s="65">
        <v>2788.60009765625</v>
      </c>
      <c r="G54" s="65">
        <v>1219915</v>
      </c>
    </row>
    <row r="55" spans="1:7" x14ac:dyDescent="0.35">
      <c r="A55" s="66">
        <v>44447</v>
      </c>
      <c r="B55" s="65">
        <v>2568.23657226562</v>
      </c>
      <c r="C55" s="65">
        <v>2800.89990234375</v>
      </c>
      <c r="D55" s="65">
        <v>2810</v>
      </c>
      <c r="E55" s="65">
        <v>2765.10009765625</v>
      </c>
      <c r="F55" s="65">
        <v>2788.89990234375</v>
      </c>
      <c r="G55" s="65">
        <v>946711</v>
      </c>
    </row>
    <row r="56" spans="1:7" x14ac:dyDescent="0.35">
      <c r="A56" s="66">
        <v>44448</v>
      </c>
      <c r="B56" s="65">
        <v>2577.1767578125</v>
      </c>
      <c r="C56" s="65">
        <v>2810.64990234375</v>
      </c>
      <c r="D56" s="65">
        <v>2823.64990234375</v>
      </c>
      <c r="E56" s="65">
        <v>2782</v>
      </c>
      <c r="F56" s="65">
        <v>2782</v>
      </c>
      <c r="G56" s="65">
        <v>879454</v>
      </c>
    </row>
    <row r="57" spans="1:7" x14ac:dyDescent="0.35">
      <c r="A57" s="66">
        <v>44452</v>
      </c>
      <c r="B57" s="65">
        <v>2554.8955078125</v>
      </c>
      <c r="C57" s="65">
        <v>2786.35009765625</v>
      </c>
      <c r="D57" s="65">
        <v>2822.44995117187</v>
      </c>
      <c r="E57" s="65">
        <v>2775</v>
      </c>
      <c r="F57" s="65">
        <v>2797.5</v>
      </c>
      <c r="G57" s="65">
        <v>1341412</v>
      </c>
    </row>
    <row r="58" spans="1:7" x14ac:dyDescent="0.35">
      <c r="A58" s="66">
        <v>44453</v>
      </c>
      <c r="B58" s="65">
        <v>2533.072265625</v>
      </c>
      <c r="C58" s="65">
        <v>2762.55004882812</v>
      </c>
      <c r="D58" s="65">
        <v>2804</v>
      </c>
      <c r="E58" s="65">
        <v>2751.05004882812</v>
      </c>
      <c r="F58" s="65">
        <v>2802</v>
      </c>
      <c r="G58" s="65">
        <v>1755061</v>
      </c>
    </row>
    <row r="59" spans="1:7" x14ac:dyDescent="0.35">
      <c r="A59" s="66">
        <v>44454</v>
      </c>
      <c r="B59" s="65">
        <v>2544.90087890625</v>
      </c>
      <c r="C59" s="65">
        <v>2775.44995117187</v>
      </c>
      <c r="D59" s="65">
        <v>2785</v>
      </c>
      <c r="E59" s="65">
        <v>2749.05004882812</v>
      </c>
      <c r="F59" s="65">
        <v>2774</v>
      </c>
      <c r="G59" s="65">
        <v>1362350</v>
      </c>
    </row>
    <row r="60" spans="1:7" x14ac:dyDescent="0.35">
      <c r="A60" s="66">
        <v>44455</v>
      </c>
      <c r="B60" s="65">
        <v>2538.298828125</v>
      </c>
      <c r="C60" s="65">
        <v>2768.25</v>
      </c>
      <c r="D60" s="65">
        <v>2797.30004882812</v>
      </c>
      <c r="E60" s="65">
        <v>2752</v>
      </c>
      <c r="F60" s="65">
        <v>2752</v>
      </c>
      <c r="G60" s="65">
        <v>1259196</v>
      </c>
    </row>
    <row r="61" spans="1:7" x14ac:dyDescent="0.35">
      <c r="A61" s="66">
        <v>44456</v>
      </c>
      <c r="B61" s="65">
        <v>2496.1201171875</v>
      </c>
      <c r="C61" s="65">
        <v>2722.25</v>
      </c>
      <c r="D61" s="65">
        <v>2783</v>
      </c>
      <c r="E61" s="65">
        <v>2699</v>
      </c>
      <c r="F61" s="65">
        <v>2770.10009765625</v>
      </c>
      <c r="G61" s="65">
        <v>3095032</v>
      </c>
    </row>
    <row r="62" spans="1:7" x14ac:dyDescent="0.35">
      <c r="A62" s="66">
        <v>44459</v>
      </c>
      <c r="B62" s="65">
        <v>2567.73266601562</v>
      </c>
      <c r="C62" s="65">
        <v>2800.35009765625</v>
      </c>
      <c r="D62" s="65">
        <v>2809</v>
      </c>
      <c r="E62" s="65">
        <v>2710.05004882812</v>
      </c>
      <c r="F62" s="65">
        <v>2720</v>
      </c>
      <c r="G62" s="65">
        <v>2671330</v>
      </c>
    </row>
    <row r="63" spans="1:7" x14ac:dyDescent="0.35">
      <c r="A63" s="66">
        <v>44460</v>
      </c>
      <c r="B63" s="65">
        <v>2578.82690429687</v>
      </c>
      <c r="C63" s="65">
        <v>2812.44995117187</v>
      </c>
      <c r="D63" s="65">
        <v>2859.30004882812</v>
      </c>
      <c r="E63" s="65">
        <v>2796.64990234375</v>
      </c>
      <c r="F63" s="65">
        <v>2810</v>
      </c>
      <c r="G63" s="65">
        <v>2277437</v>
      </c>
    </row>
    <row r="64" spans="1:7" x14ac:dyDescent="0.35">
      <c r="A64" s="66">
        <v>44461</v>
      </c>
      <c r="B64" s="65">
        <v>2553.19921875</v>
      </c>
      <c r="C64" s="65">
        <v>2784.5</v>
      </c>
      <c r="D64" s="65">
        <v>2839.89990234375</v>
      </c>
      <c r="E64" s="65">
        <v>2774</v>
      </c>
      <c r="F64" s="65">
        <v>2827.89990234375</v>
      </c>
      <c r="G64" s="65">
        <v>1580594</v>
      </c>
    </row>
    <row r="65" spans="1:7" x14ac:dyDescent="0.35">
      <c r="A65" s="66">
        <v>44462</v>
      </c>
      <c r="B65" s="65">
        <v>2551.18188476562</v>
      </c>
      <c r="C65" s="65">
        <v>2782.30004882812</v>
      </c>
      <c r="D65" s="65">
        <v>2817.69995117187</v>
      </c>
      <c r="E65" s="65">
        <v>2772.85009765625</v>
      </c>
      <c r="F65" s="65">
        <v>2799</v>
      </c>
      <c r="G65" s="65">
        <v>1054473</v>
      </c>
    </row>
    <row r="66" spans="1:7" x14ac:dyDescent="0.35">
      <c r="A66" s="66">
        <v>44463</v>
      </c>
      <c r="B66" s="65">
        <v>2518.4931640625</v>
      </c>
      <c r="C66" s="65">
        <v>2746.64990234375</v>
      </c>
      <c r="D66" s="65">
        <v>2780</v>
      </c>
      <c r="E66" s="65">
        <v>2731.39990234375</v>
      </c>
      <c r="F66" s="65">
        <v>2770.10009765625</v>
      </c>
      <c r="G66" s="65">
        <v>1635284</v>
      </c>
    </row>
    <row r="67" spans="1:7" x14ac:dyDescent="0.35">
      <c r="A67" s="66">
        <v>44466</v>
      </c>
      <c r="B67" s="65">
        <v>2484.42944335937</v>
      </c>
      <c r="C67" s="65">
        <v>2709.5</v>
      </c>
      <c r="D67" s="65">
        <v>2765</v>
      </c>
      <c r="E67" s="65">
        <v>2704.5</v>
      </c>
      <c r="F67" s="65">
        <v>2765</v>
      </c>
      <c r="G67" s="65">
        <v>1465932</v>
      </c>
    </row>
    <row r="68" spans="1:7" x14ac:dyDescent="0.35">
      <c r="A68" s="66">
        <v>44467</v>
      </c>
      <c r="B68" s="65">
        <v>2497.58715820312</v>
      </c>
      <c r="C68" s="65">
        <v>2723.85009765625</v>
      </c>
      <c r="D68" s="65">
        <v>2754.44995117187</v>
      </c>
      <c r="E68" s="65">
        <v>2709.89990234375</v>
      </c>
      <c r="F68" s="65">
        <v>2725</v>
      </c>
      <c r="G68" s="65">
        <v>1078052</v>
      </c>
    </row>
    <row r="69" spans="1:7" x14ac:dyDescent="0.35">
      <c r="A69" s="66">
        <v>44468</v>
      </c>
      <c r="B69" s="65">
        <v>2462.2392578125</v>
      </c>
      <c r="C69" s="65">
        <v>2685.30004882812</v>
      </c>
      <c r="D69" s="65">
        <v>2744.44995117187</v>
      </c>
      <c r="E69" s="65">
        <v>2677</v>
      </c>
      <c r="F69" s="65">
        <v>2714.94995117187</v>
      </c>
      <c r="G69" s="65">
        <v>1503894</v>
      </c>
    </row>
    <row r="70" spans="1:7" x14ac:dyDescent="0.35">
      <c r="A70" s="66">
        <v>44469</v>
      </c>
      <c r="B70" s="65">
        <v>2477.36840820312</v>
      </c>
      <c r="C70" s="65">
        <v>2701.80004882812</v>
      </c>
      <c r="D70" s="65">
        <v>2705.30004882812</v>
      </c>
      <c r="E70" s="65">
        <v>2681.94995117187</v>
      </c>
      <c r="F70" s="65">
        <v>2685.30004882812</v>
      </c>
      <c r="G70" s="65">
        <v>1620199</v>
      </c>
    </row>
    <row r="71" spans="1:7" x14ac:dyDescent="0.35">
      <c r="A71" s="66">
        <v>44470</v>
      </c>
      <c r="B71" s="65">
        <v>2479.43188476562</v>
      </c>
      <c r="C71" s="65">
        <v>2704.05004882812</v>
      </c>
      <c r="D71" s="65">
        <v>2712</v>
      </c>
      <c r="E71" s="65">
        <v>2680.10009765625</v>
      </c>
      <c r="F71" s="65">
        <v>2706</v>
      </c>
      <c r="G71" s="65">
        <v>956111</v>
      </c>
    </row>
    <row r="72" spans="1:7" x14ac:dyDescent="0.35">
      <c r="A72" s="66">
        <v>44473</v>
      </c>
      <c r="B72" s="65">
        <v>2463.064453125</v>
      </c>
      <c r="C72" s="65">
        <v>2686.19995117187</v>
      </c>
      <c r="D72" s="65">
        <v>2724</v>
      </c>
      <c r="E72" s="65">
        <v>2679.69995117187</v>
      </c>
      <c r="F72" s="65">
        <v>2700</v>
      </c>
      <c r="G72" s="65">
        <v>1025005</v>
      </c>
    </row>
    <row r="73" spans="1:7" x14ac:dyDescent="0.35">
      <c r="A73" s="66">
        <v>44474</v>
      </c>
      <c r="B73" s="65">
        <v>2483.64965820312</v>
      </c>
      <c r="C73" s="65">
        <v>2708.64990234375</v>
      </c>
      <c r="D73" s="65">
        <v>2714.94995117187</v>
      </c>
      <c r="E73" s="65">
        <v>2686</v>
      </c>
      <c r="F73" s="65">
        <v>2686.19995117187</v>
      </c>
      <c r="G73" s="65">
        <v>562784</v>
      </c>
    </row>
    <row r="74" spans="1:7" x14ac:dyDescent="0.35">
      <c r="A74" s="66">
        <v>44475</v>
      </c>
      <c r="B74" s="65">
        <v>2462.92700195312</v>
      </c>
      <c r="C74" s="65">
        <v>2686.05004882812</v>
      </c>
      <c r="D74" s="65">
        <v>2734</v>
      </c>
      <c r="E74" s="65">
        <v>2676</v>
      </c>
      <c r="F74" s="65">
        <v>2694.05004882812</v>
      </c>
      <c r="G74" s="65">
        <v>862471</v>
      </c>
    </row>
    <row r="75" spans="1:7" x14ac:dyDescent="0.35">
      <c r="A75" s="66">
        <v>44476</v>
      </c>
      <c r="B75" s="65">
        <v>2447.65991210937</v>
      </c>
      <c r="C75" s="65">
        <v>2669.39990234375</v>
      </c>
      <c r="D75" s="65">
        <v>2704.25</v>
      </c>
      <c r="E75" s="65">
        <v>2666</v>
      </c>
      <c r="F75" s="65">
        <v>2698</v>
      </c>
      <c r="G75" s="65">
        <v>1082816</v>
      </c>
    </row>
    <row r="76" spans="1:7" x14ac:dyDescent="0.35">
      <c r="A76" s="66">
        <v>44477</v>
      </c>
      <c r="B76" s="65">
        <v>2420.748046875</v>
      </c>
      <c r="C76" s="65">
        <v>2640.05004882812</v>
      </c>
      <c r="D76" s="65">
        <v>2678.55004882812</v>
      </c>
      <c r="E76" s="65">
        <v>2625.39990234375</v>
      </c>
      <c r="F76" s="65">
        <v>2670.5</v>
      </c>
      <c r="G76" s="65">
        <v>1579941</v>
      </c>
    </row>
    <row r="77" spans="1:7" x14ac:dyDescent="0.35">
      <c r="A77" s="66">
        <v>44480</v>
      </c>
      <c r="B77" s="65">
        <v>2425.37866210937</v>
      </c>
      <c r="C77" s="65">
        <v>2645.10009765625</v>
      </c>
      <c r="D77" s="65">
        <v>2665.5</v>
      </c>
      <c r="E77" s="65">
        <v>2635.5</v>
      </c>
      <c r="F77" s="65">
        <v>2642.19995117187</v>
      </c>
      <c r="G77" s="65">
        <v>1086252</v>
      </c>
    </row>
    <row r="78" spans="1:7" x14ac:dyDescent="0.35">
      <c r="A78" s="66">
        <v>44481</v>
      </c>
      <c r="B78" s="65">
        <v>2453.84912109375</v>
      </c>
      <c r="C78" s="65">
        <v>2676.14990234375</v>
      </c>
      <c r="D78" s="65">
        <v>2688.05004882812</v>
      </c>
      <c r="E78" s="65">
        <v>2625</v>
      </c>
      <c r="F78" s="65">
        <v>2625</v>
      </c>
      <c r="G78" s="65">
        <v>1174337</v>
      </c>
    </row>
    <row r="79" spans="1:7" x14ac:dyDescent="0.35">
      <c r="A79" s="66">
        <v>44482</v>
      </c>
      <c r="B79" s="65">
        <v>2426.89135742187</v>
      </c>
      <c r="C79" s="65">
        <v>2646.75</v>
      </c>
      <c r="D79" s="65">
        <v>2693.60009765625</v>
      </c>
      <c r="E79" s="65">
        <v>2642.60009765625</v>
      </c>
      <c r="F79" s="65">
        <v>2688.10009765625</v>
      </c>
      <c r="G79" s="65">
        <v>1660007</v>
      </c>
    </row>
    <row r="80" spans="1:7" x14ac:dyDescent="0.35">
      <c r="A80" s="66">
        <v>44483</v>
      </c>
      <c r="B80" s="65">
        <v>2429.458984375</v>
      </c>
      <c r="C80" s="65">
        <v>2649.55004882812</v>
      </c>
      <c r="D80" s="65">
        <v>2676.75</v>
      </c>
      <c r="E80" s="65">
        <v>2620</v>
      </c>
      <c r="F80" s="65">
        <v>2646.75</v>
      </c>
      <c r="G80" s="65">
        <v>2158809</v>
      </c>
    </row>
    <row r="81" spans="1:7" x14ac:dyDescent="0.35">
      <c r="A81" s="66">
        <v>44487</v>
      </c>
      <c r="B81" s="65">
        <v>2433.53930664062</v>
      </c>
      <c r="C81" s="65">
        <v>2654</v>
      </c>
      <c r="D81" s="65">
        <v>2678.89990234375</v>
      </c>
      <c r="E81" s="65">
        <v>2643.05004882812</v>
      </c>
      <c r="F81" s="65">
        <v>2672.80004882812</v>
      </c>
      <c r="G81" s="65">
        <v>1758177</v>
      </c>
    </row>
    <row r="82" spans="1:7" x14ac:dyDescent="0.35">
      <c r="A82" s="66">
        <v>44488</v>
      </c>
      <c r="B82" s="65">
        <v>2335.244140625</v>
      </c>
      <c r="C82" s="65">
        <v>2546.80004882812</v>
      </c>
      <c r="D82" s="65">
        <v>2732</v>
      </c>
      <c r="E82" s="65">
        <v>2520.5</v>
      </c>
      <c r="F82" s="65">
        <v>2669.89990234375</v>
      </c>
      <c r="G82" s="65">
        <v>5431133</v>
      </c>
    </row>
    <row r="83" spans="1:7" x14ac:dyDescent="0.35">
      <c r="A83" s="66">
        <v>44489</v>
      </c>
      <c r="B83" s="65">
        <v>2272.75537109375</v>
      </c>
      <c r="C83" s="65">
        <v>2478.64990234375</v>
      </c>
      <c r="D83" s="65">
        <v>2584</v>
      </c>
      <c r="E83" s="65">
        <v>2470</v>
      </c>
      <c r="F83" s="65">
        <v>2569</v>
      </c>
      <c r="G83" s="65">
        <v>4864654</v>
      </c>
    </row>
    <row r="84" spans="1:7" x14ac:dyDescent="0.35">
      <c r="A84" s="66">
        <v>44490</v>
      </c>
      <c r="B84" s="65">
        <v>2242.58837890625</v>
      </c>
      <c r="C84" s="65">
        <v>2445.75</v>
      </c>
      <c r="D84" s="65">
        <v>2505</v>
      </c>
      <c r="E84" s="65">
        <v>2428</v>
      </c>
      <c r="F84" s="65">
        <v>2503.39990234375</v>
      </c>
      <c r="G84" s="65">
        <v>3254632</v>
      </c>
    </row>
    <row r="85" spans="1:7" x14ac:dyDescent="0.35">
      <c r="A85" s="66">
        <v>44491</v>
      </c>
      <c r="B85" s="65">
        <v>2250.24438476562</v>
      </c>
      <c r="C85" s="65">
        <v>2454.10009765625</v>
      </c>
      <c r="D85" s="65">
        <v>2498.25</v>
      </c>
      <c r="E85" s="65">
        <v>2430</v>
      </c>
      <c r="F85" s="65">
        <v>2459</v>
      </c>
      <c r="G85" s="65">
        <v>1845622</v>
      </c>
    </row>
    <row r="86" spans="1:7" x14ac:dyDescent="0.35">
      <c r="A86" s="66">
        <v>44494</v>
      </c>
      <c r="B86" s="65">
        <v>2251.84912109375</v>
      </c>
      <c r="C86" s="65">
        <v>2455.85009765625</v>
      </c>
      <c r="D86" s="65">
        <v>2463.55004882812</v>
      </c>
      <c r="E86" s="65">
        <v>2410</v>
      </c>
      <c r="F86" s="65">
        <v>2454.10009765625</v>
      </c>
      <c r="G86" s="65">
        <v>1560381</v>
      </c>
    </row>
    <row r="87" spans="1:7" x14ac:dyDescent="0.35">
      <c r="A87" s="66">
        <v>44495</v>
      </c>
      <c r="B87" s="65">
        <v>2248.15893554687</v>
      </c>
      <c r="C87" s="65">
        <v>2436.85009765625</v>
      </c>
      <c r="D87" s="65">
        <v>2468.89990234375</v>
      </c>
      <c r="E87" s="65">
        <v>2417.05004882812</v>
      </c>
      <c r="F87" s="65">
        <v>2468.89990234375</v>
      </c>
      <c r="G87" s="65">
        <v>1595060</v>
      </c>
    </row>
    <row r="88" spans="1:7" x14ac:dyDescent="0.35">
      <c r="A88" s="66">
        <v>44496</v>
      </c>
      <c r="B88" s="65">
        <v>2211.02563476562</v>
      </c>
      <c r="C88" s="65">
        <v>2396.60009765625</v>
      </c>
      <c r="D88" s="65">
        <v>2455.19995117187</v>
      </c>
      <c r="E88" s="65">
        <v>2391.14990234375</v>
      </c>
      <c r="F88" s="65">
        <v>2455</v>
      </c>
      <c r="G88" s="65">
        <v>3083879</v>
      </c>
    </row>
    <row r="89" spans="1:7" x14ac:dyDescent="0.35">
      <c r="A89" s="66">
        <v>44497</v>
      </c>
      <c r="B89" s="65">
        <v>2204.61352539062</v>
      </c>
      <c r="C89" s="65">
        <v>2389.64990234375</v>
      </c>
      <c r="D89" s="65">
        <v>2416</v>
      </c>
      <c r="E89" s="65">
        <v>2368</v>
      </c>
      <c r="F89" s="65">
        <v>2400</v>
      </c>
      <c r="G89" s="65">
        <v>2015791</v>
      </c>
    </row>
    <row r="90" spans="1:7" x14ac:dyDescent="0.35">
      <c r="A90" s="66">
        <v>44498</v>
      </c>
      <c r="B90" s="65">
        <v>2207.84252929687</v>
      </c>
      <c r="C90" s="65">
        <v>2393.14990234375</v>
      </c>
      <c r="D90" s="65">
        <v>2402</v>
      </c>
      <c r="E90" s="65">
        <v>2373</v>
      </c>
      <c r="F90" s="65">
        <v>2400</v>
      </c>
      <c r="G90" s="65">
        <v>2453400</v>
      </c>
    </row>
    <row r="91" spans="1:7" x14ac:dyDescent="0.35">
      <c r="A91" s="66">
        <v>44501</v>
      </c>
      <c r="B91" s="65">
        <v>2220.71240234375</v>
      </c>
      <c r="C91" s="65">
        <v>2407.10009765625</v>
      </c>
      <c r="D91" s="65">
        <v>2410.89990234375</v>
      </c>
      <c r="E91" s="65">
        <v>2368.25</v>
      </c>
      <c r="F91" s="65">
        <v>2393</v>
      </c>
      <c r="G91" s="65">
        <v>1941114</v>
      </c>
    </row>
    <row r="92" spans="1:7" x14ac:dyDescent="0.35">
      <c r="A92" s="66">
        <v>44502</v>
      </c>
      <c r="B92" s="65">
        <v>2231.59887695312</v>
      </c>
      <c r="C92" s="65">
        <v>2418.89990234375</v>
      </c>
      <c r="D92" s="65">
        <v>2428</v>
      </c>
      <c r="E92" s="65">
        <v>2402</v>
      </c>
      <c r="F92" s="65">
        <v>2415</v>
      </c>
      <c r="G92" s="65">
        <v>1350154</v>
      </c>
    </row>
    <row r="93" spans="1:7" x14ac:dyDescent="0.35">
      <c r="A93" s="66">
        <v>44503</v>
      </c>
      <c r="B93" s="65">
        <v>2224.6337890625</v>
      </c>
      <c r="C93" s="65">
        <v>2411.35009765625</v>
      </c>
      <c r="D93" s="65">
        <v>2434</v>
      </c>
      <c r="E93" s="65">
        <v>2386.19995117187</v>
      </c>
      <c r="F93" s="65">
        <v>2434</v>
      </c>
      <c r="G93" s="65">
        <v>1591607</v>
      </c>
    </row>
    <row r="94" spans="1:7" x14ac:dyDescent="0.35">
      <c r="A94" s="66">
        <v>44504</v>
      </c>
      <c r="B94" s="65">
        <v>2235.2431640625</v>
      </c>
      <c r="C94" s="65">
        <v>2422.85009765625</v>
      </c>
      <c r="D94" s="65">
        <v>2430</v>
      </c>
      <c r="E94" s="65">
        <v>2420</v>
      </c>
      <c r="F94" s="65">
        <v>2429</v>
      </c>
      <c r="G94" s="65">
        <v>245719</v>
      </c>
    </row>
    <row r="95" spans="1:7" x14ac:dyDescent="0.35">
      <c r="A95" s="66">
        <v>44508</v>
      </c>
      <c r="B95" s="65">
        <v>2243.59204101562</v>
      </c>
      <c r="C95" s="65">
        <v>2431.89990234375</v>
      </c>
      <c r="D95" s="65">
        <v>2449</v>
      </c>
      <c r="E95" s="65">
        <v>2400.10009765625</v>
      </c>
      <c r="F95" s="65">
        <v>2449</v>
      </c>
      <c r="G95" s="65">
        <v>2555533</v>
      </c>
    </row>
    <row r="96" spans="1:7" x14ac:dyDescent="0.35">
      <c r="A96" s="66">
        <v>44509</v>
      </c>
      <c r="B96" s="65">
        <v>2242.90063476562</v>
      </c>
      <c r="C96" s="65">
        <v>2431.14990234375</v>
      </c>
      <c r="D96" s="65">
        <v>2446.19995117187</v>
      </c>
      <c r="E96" s="65">
        <v>2416.44995117187</v>
      </c>
      <c r="F96" s="65">
        <v>2439.80004882812</v>
      </c>
      <c r="G96" s="65">
        <v>1696949</v>
      </c>
    </row>
    <row r="97" spans="1:7" x14ac:dyDescent="0.35">
      <c r="A97" s="66">
        <v>44510</v>
      </c>
      <c r="B97" s="65">
        <v>2214.30053710937</v>
      </c>
      <c r="C97" s="65">
        <v>2400.14990234375</v>
      </c>
      <c r="D97" s="65">
        <v>2420</v>
      </c>
      <c r="E97" s="65">
        <v>2396</v>
      </c>
      <c r="F97" s="65">
        <v>2411.05004882812</v>
      </c>
      <c r="G97" s="65">
        <v>1794509</v>
      </c>
    </row>
    <row r="98" spans="1:7" x14ac:dyDescent="0.35">
      <c r="A98" s="66">
        <v>44511</v>
      </c>
      <c r="B98" s="65">
        <v>2192.20483398437</v>
      </c>
      <c r="C98" s="65">
        <v>2376.19995117187</v>
      </c>
      <c r="D98" s="65">
        <v>2406.94995117187</v>
      </c>
      <c r="E98" s="65">
        <v>2366.19995117187</v>
      </c>
      <c r="F98" s="65">
        <v>2402.69995117187</v>
      </c>
      <c r="G98" s="65">
        <v>1282647</v>
      </c>
    </row>
    <row r="99" spans="1:7" x14ac:dyDescent="0.35">
      <c r="A99" s="66">
        <v>44512</v>
      </c>
      <c r="B99" s="65">
        <v>2218.72900390625</v>
      </c>
      <c r="C99" s="65">
        <v>2404.94995117187</v>
      </c>
      <c r="D99" s="65">
        <v>2413.60009765625</v>
      </c>
      <c r="E99" s="65">
        <v>2376.19995117187</v>
      </c>
      <c r="F99" s="65">
        <v>2388</v>
      </c>
      <c r="G99" s="65">
        <v>1651974</v>
      </c>
    </row>
    <row r="100" spans="1:7" x14ac:dyDescent="0.35">
      <c r="A100" s="66">
        <v>44515</v>
      </c>
      <c r="B100" s="65">
        <v>2236.99536132812</v>
      </c>
      <c r="C100" s="65">
        <v>2424.75</v>
      </c>
      <c r="D100" s="65">
        <v>2430</v>
      </c>
      <c r="E100" s="65">
        <v>2404.10009765625</v>
      </c>
      <c r="F100" s="65">
        <v>2404.10009765625</v>
      </c>
      <c r="G100" s="65">
        <v>1007999</v>
      </c>
    </row>
    <row r="101" spans="1:7" x14ac:dyDescent="0.35">
      <c r="A101" s="66">
        <v>44516</v>
      </c>
      <c r="B101" s="65">
        <v>2220.29736328125</v>
      </c>
      <c r="C101" s="65">
        <v>2406.64990234375</v>
      </c>
      <c r="D101" s="65">
        <v>2434.64990234375</v>
      </c>
      <c r="E101" s="65">
        <v>2400.10009765625</v>
      </c>
      <c r="F101" s="65">
        <v>2434.64990234375</v>
      </c>
      <c r="G101" s="65">
        <v>1245209</v>
      </c>
    </row>
    <row r="102" spans="1:7" x14ac:dyDescent="0.35">
      <c r="A102" s="66">
        <v>44517</v>
      </c>
      <c r="B102" s="65">
        <v>2205.9970703125</v>
      </c>
      <c r="C102" s="65">
        <v>2391.14990234375</v>
      </c>
      <c r="D102" s="65">
        <v>2410.05004882812</v>
      </c>
      <c r="E102" s="65">
        <v>2387.19995117187</v>
      </c>
      <c r="F102" s="65">
        <v>2404</v>
      </c>
      <c r="G102" s="65">
        <v>956809</v>
      </c>
    </row>
    <row r="103" spans="1:7" x14ac:dyDescent="0.35">
      <c r="A103" s="66">
        <v>44518</v>
      </c>
      <c r="B103" s="65">
        <v>2213.6083984375</v>
      </c>
      <c r="C103" s="65">
        <v>2399.39990234375</v>
      </c>
      <c r="D103" s="65">
        <v>2406.35009765625</v>
      </c>
      <c r="E103" s="65">
        <v>2370</v>
      </c>
      <c r="F103" s="65">
        <v>2390</v>
      </c>
      <c r="G103" s="65">
        <v>1236943</v>
      </c>
    </row>
    <row r="104" spans="1:7" x14ac:dyDescent="0.35">
      <c r="A104" s="66">
        <v>44522</v>
      </c>
      <c r="B104" s="65">
        <v>2203.59912109375</v>
      </c>
      <c r="C104" s="65">
        <v>2388.55004882812</v>
      </c>
      <c r="D104" s="65">
        <v>2409.89990234375</v>
      </c>
      <c r="E104" s="65">
        <v>2377.14990234375</v>
      </c>
      <c r="F104" s="65">
        <v>2409.39990234375</v>
      </c>
      <c r="G104" s="65">
        <v>1629290</v>
      </c>
    </row>
    <row r="105" spans="1:7" x14ac:dyDescent="0.35">
      <c r="A105" s="66">
        <v>44523</v>
      </c>
      <c r="B105" s="65">
        <v>2208.81127929687</v>
      </c>
      <c r="C105" s="65">
        <v>2394.19995117187</v>
      </c>
      <c r="D105" s="65">
        <v>2400</v>
      </c>
      <c r="E105" s="65">
        <v>2336.5</v>
      </c>
      <c r="F105" s="65">
        <v>2387.80004882812</v>
      </c>
      <c r="G105" s="65">
        <v>1932539</v>
      </c>
    </row>
    <row r="106" spans="1:7" x14ac:dyDescent="0.35">
      <c r="A106" s="66">
        <v>44524</v>
      </c>
      <c r="B106" s="65">
        <v>2190.86743164062</v>
      </c>
      <c r="C106" s="65">
        <v>2374.75</v>
      </c>
      <c r="D106" s="65">
        <v>2406</v>
      </c>
      <c r="E106" s="65">
        <v>2367</v>
      </c>
      <c r="F106" s="65">
        <v>2406</v>
      </c>
      <c r="G106" s="65">
        <v>999070</v>
      </c>
    </row>
    <row r="107" spans="1:7" x14ac:dyDescent="0.35">
      <c r="A107" s="66">
        <v>44525</v>
      </c>
      <c r="B107" s="65">
        <v>2167.15747070312</v>
      </c>
      <c r="C107" s="65">
        <v>2349.05004882812</v>
      </c>
      <c r="D107" s="65">
        <v>2387</v>
      </c>
      <c r="E107" s="65">
        <v>2341</v>
      </c>
      <c r="F107" s="65">
        <v>2387</v>
      </c>
      <c r="G107" s="65">
        <v>1363272</v>
      </c>
    </row>
    <row r="108" spans="1:7" x14ac:dyDescent="0.35">
      <c r="A108" s="66">
        <v>44526</v>
      </c>
      <c r="B108" s="65">
        <v>2154.2880859375</v>
      </c>
      <c r="C108" s="65">
        <v>2335.10009765625</v>
      </c>
      <c r="D108" s="65">
        <v>2365</v>
      </c>
      <c r="E108" s="65">
        <v>2325.19995117187</v>
      </c>
      <c r="F108" s="65">
        <v>2344</v>
      </c>
      <c r="G108" s="65">
        <v>2450902</v>
      </c>
    </row>
    <row r="109" spans="1:7" x14ac:dyDescent="0.35">
      <c r="A109" s="66">
        <v>44529</v>
      </c>
      <c r="B109" s="65">
        <v>2149.02880859375</v>
      </c>
      <c r="C109" s="65">
        <v>2329.39990234375</v>
      </c>
      <c r="D109" s="65">
        <v>2342.25</v>
      </c>
      <c r="E109" s="65">
        <v>2284.69995117187</v>
      </c>
      <c r="F109" s="65">
        <v>2334.39990234375</v>
      </c>
      <c r="G109" s="65">
        <v>1724612</v>
      </c>
    </row>
    <row r="110" spans="1:7" x14ac:dyDescent="0.35">
      <c r="A110" s="66">
        <v>44530</v>
      </c>
      <c r="B110" s="65">
        <v>2138.09619140625</v>
      </c>
      <c r="C110" s="65">
        <v>2317.55004882812</v>
      </c>
      <c r="D110" s="65">
        <v>2361</v>
      </c>
      <c r="E110" s="65">
        <v>2302</v>
      </c>
      <c r="F110" s="65">
        <v>2322</v>
      </c>
      <c r="G110" s="65">
        <v>3931035</v>
      </c>
    </row>
    <row r="111" spans="1:7" x14ac:dyDescent="0.35">
      <c r="A111" s="66">
        <v>44531</v>
      </c>
      <c r="B111" s="65">
        <v>2163.28271484375</v>
      </c>
      <c r="C111" s="65">
        <v>2344.85009765625</v>
      </c>
      <c r="D111" s="65">
        <v>2356.75</v>
      </c>
      <c r="E111" s="65">
        <v>2323.25</v>
      </c>
      <c r="F111" s="65">
        <v>2340</v>
      </c>
      <c r="G111" s="65">
        <v>1263139</v>
      </c>
    </row>
    <row r="112" spans="1:7" x14ac:dyDescent="0.35">
      <c r="A112" s="66">
        <v>44532</v>
      </c>
      <c r="B112" s="65">
        <v>2198.75537109375</v>
      </c>
      <c r="C112" s="65">
        <v>2383.30004882812</v>
      </c>
      <c r="D112" s="65">
        <v>2388</v>
      </c>
      <c r="E112" s="65">
        <v>2345</v>
      </c>
      <c r="F112" s="65">
        <v>2357</v>
      </c>
      <c r="G112" s="65">
        <v>1673117</v>
      </c>
    </row>
    <row r="113" spans="1:7" x14ac:dyDescent="0.35">
      <c r="A113" s="66">
        <v>44533</v>
      </c>
      <c r="B113" s="65">
        <v>2162.17553710937</v>
      </c>
      <c r="C113" s="65">
        <v>2343.64990234375</v>
      </c>
      <c r="D113" s="65">
        <v>2389.89990234375</v>
      </c>
      <c r="E113" s="65">
        <v>2337.89990234375</v>
      </c>
      <c r="F113" s="65">
        <v>2383.30004882812</v>
      </c>
      <c r="G113" s="65">
        <v>1890178</v>
      </c>
    </row>
    <row r="114" spans="1:7" x14ac:dyDescent="0.35">
      <c r="A114" s="66">
        <v>44536</v>
      </c>
      <c r="B114" s="65">
        <v>2127.90234375</v>
      </c>
      <c r="C114" s="65">
        <v>2306.5</v>
      </c>
      <c r="D114" s="65">
        <v>2363.94995117187</v>
      </c>
      <c r="E114" s="65">
        <v>2301</v>
      </c>
      <c r="F114" s="65">
        <v>2344</v>
      </c>
      <c r="G114" s="65">
        <v>1079171</v>
      </c>
    </row>
    <row r="115" spans="1:7" x14ac:dyDescent="0.35">
      <c r="A115" s="66">
        <v>44537</v>
      </c>
      <c r="B115" s="65">
        <v>2141.83325195312</v>
      </c>
      <c r="C115" s="65">
        <v>2321.60009765625</v>
      </c>
      <c r="D115" s="65">
        <v>2341.64990234375</v>
      </c>
      <c r="E115" s="65">
        <v>2312</v>
      </c>
      <c r="F115" s="65">
        <v>2327.89990234375</v>
      </c>
      <c r="G115" s="65">
        <v>895313</v>
      </c>
    </row>
    <row r="116" spans="1:7" x14ac:dyDescent="0.35">
      <c r="A116" s="66">
        <v>44538</v>
      </c>
      <c r="B116" s="65">
        <v>2159.36157226562</v>
      </c>
      <c r="C116" s="65">
        <v>2340.60009765625</v>
      </c>
      <c r="D116" s="65">
        <v>2344.44995117187</v>
      </c>
      <c r="E116" s="65">
        <v>2318.25</v>
      </c>
      <c r="F116" s="65">
        <v>2318.25</v>
      </c>
      <c r="G116" s="65">
        <v>839769</v>
      </c>
    </row>
    <row r="117" spans="1:7" x14ac:dyDescent="0.35">
      <c r="A117" s="66">
        <v>44539</v>
      </c>
      <c r="B117" s="65">
        <v>2158.57739257812</v>
      </c>
      <c r="C117" s="65">
        <v>2339.75</v>
      </c>
      <c r="D117" s="65">
        <v>2348.60009765625</v>
      </c>
      <c r="E117" s="65">
        <v>2321.55004882812</v>
      </c>
      <c r="F117" s="65">
        <v>2341</v>
      </c>
      <c r="G117" s="65">
        <v>716666</v>
      </c>
    </row>
    <row r="118" spans="1:7" x14ac:dyDescent="0.35">
      <c r="A118" s="66">
        <v>44540</v>
      </c>
      <c r="B118" s="65">
        <v>2152.16577148437</v>
      </c>
      <c r="C118" s="65">
        <v>2332.80004882812</v>
      </c>
      <c r="D118" s="65">
        <v>2347</v>
      </c>
      <c r="E118" s="65">
        <v>2320</v>
      </c>
      <c r="F118" s="65">
        <v>2347</v>
      </c>
      <c r="G118" s="65">
        <v>724539</v>
      </c>
    </row>
    <row r="119" spans="1:7" x14ac:dyDescent="0.35">
      <c r="A119" s="66">
        <v>44543</v>
      </c>
      <c r="B119" s="65">
        <v>2125.91870117187</v>
      </c>
      <c r="C119" s="65">
        <v>2304.35009765625</v>
      </c>
      <c r="D119" s="65">
        <v>2352</v>
      </c>
      <c r="E119" s="65">
        <v>2301</v>
      </c>
      <c r="F119" s="65">
        <v>2352</v>
      </c>
      <c r="G119" s="65">
        <v>1804894</v>
      </c>
    </row>
    <row r="120" spans="1:7" x14ac:dyDescent="0.35">
      <c r="A120" s="66">
        <v>44544</v>
      </c>
      <c r="B120" s="65">
        <v>2138.78833007812</v>
      </c>
      <c r="C120" s="65">
        <v>2318.30004882812</v>
      </c>
      <c r="D120" s="65">
        <v>2324.94995117187</v>
      </c>
      <c r="E120" s="65">
        <v>2304</v>
      </c>
      <c r="F120" s="65">
        <v>2305</v>
      </c>
      <c r="G120" s="65">
        <v>1219031</v>
      </c>
    </row>
    <row r="121" spans="1:7" x14ac:dyDescent="0.35">
      <c r="A121" s="66">
        <v>44545</v>
      </c>
      <c r="B121" s="65">
        <v>2141.23315429687</v>
      </c>
      <c r="C121" s="65">
        <v>2320.94995117187</v>
      </c>
      <c r="D121" s="65">
        <v>2324.80004882812</v>
      </c>
      <c r="E121" s="65">
        <v>2300.5</v>
      </c>
      <c r="F121" s="65">
        <v>2316</v>
      </c>
      <c r="G121" s="65">
        <v>755122</v>
      </c>
    </row>
    <row r="122" spans="1:7" x14ac:dyDescent="0.35">
      <c r="A122" s="66">
        <v>44546</v>
      </c>
      <c r="B122" s="65">
        <v>2130.669921875</v>
      </c>
      <c r="C122" s="65">
        <v>2309.5</v>
      </c>
      <c r="D122" s="65">
        <v>2325.30004882812</v>
      </c>
      <c r="E122" s="65">
        <v>2303.94995117187</v>
      </c>
      <c r="F122" s="65">
        <v>2320.94995117187</v>
      </c>
      <c r="G122" s="65">
        <v>926493</v>
      </c>
    </row>
    <row r="123" spans="1:7" x14ac:dyDescent="0.35">
      <c r="A123" s="66">
        <v>44547</v>
      </c>
      <c r="B123" s="65">
        <v>2057.55639648437</v>
      </c>
      <c r="C123" s="65">
        <v>2230.25</v>
      </c>
      <c r="D123" s="65">
        <v>2308.94995117187</v>
      </c>
      <c r="E123" s="65">
        <v>2226</v>
      </c>
      <c r="F123" s="65">
        <v>2303</v>
      </c>
      <c r="G123" s="65">
        <v>2439222</v>
      </c>
    </row>
    <row r="124" spans="1:7" x14ac:dyDescent="0.35">
      <c r="A124" s="66">
        <v>44550</v>
      </c>
      <c r="B124" s="65">
        <v>2093.39770507812</v>
      </c>
      <c r="C124" s="65">
        <v>2269.10009765625</v>
      </c>
      <c r="D124" s="65">
        <v>2274.35009765625</v>
      </c>
      <c r="E124" s="65">
        <v>2201.14990234375</v>
      </c>
      <c r="F124" s="65">
        <v>2226</v>
      </c>
      <c r="G124" s="65">
        <v>2175705</v>
      </c>
    </row>
    <row r="125" spans="1:7" x14ac:dyDescent="0.35">
      <c r="A125" s="66">
        <v>44551</v>
      </c>
      <c r="B125" s="65">
        <v>2096.85766601562</v>
      </c>
      <c r="C125" s="65">
        <v>2272.85009765625</v>
      </c>
      <c r="D125" s="65">
        <v>2302.69995117187</v>
      </c>
      <c r="E125" s="65">
        <v>2252.75</v>
      </c>
      <c r="F125" s="65">
        <v>2290</v>
      </c>
      <c r="G125" s="65">
        <v>1591415</v>
      </c>
    </row>
    <row r="126" spans="1:7" x14ac:dyDescent="0.35">
      <c r="A126" s="66">
        <v>44552</v>
      </c>
      <c r="B126" s="65">
        <v>2101.28588867187</v>
      </c>
      <c r="C126" s="65">
        <v>2277.64990234375</v>
      </c>
      <c r="D126" s="65">
        <v>2317.39990234375</v>
      </c>
      <c r="E126" s="65">
        <v>2269</v>
      </c>
      <c r="F126" s="65">
        <v>2300</v>
      </c>
      <c r="G126" s="65">
        <v>1661605</v>
      </c>
    </row>
    <row r="127" spans="1:7" x14ac:dyDescent="0.35">
      <c r="A127" s="66">
        <v>44553</v>
      </c>
      <c r="B127" s="65">
        <v>2122.5048828125</v>
      </c>
      <c r="C127" s="65">
        <v>2300.64990234375</v>
      </c>
      <c r="D127" s="65">
        <v>2305</v>
      </c>
      <c r="E127" s="65">
        <v>2274.60009765625</v>
      </c>
      <c r="F127" s="65">
        <v>2298.94995117187</v>
      </c>
      <c r="G127" s="65">
        <v>1423081</v>
      </c>
    </row>
    <row r="128" spans="1:7" x14ac:dyDescent="0.35">
      <c r="A128" s="66">
        <v>44554</v>
      </c>
      <c r="B128" s="65">
        <v>2119.091796875</v>
      </c>
      <c r="C128" s="65">
        <v>2296.94995117187</v>
      </c>
      <c r="D128" s="65">
        <v>2313</v>
      </c>
      <c r="E128" s="65">
        <v>2283.30004882812</v>
      </c>
      <c r="F128" s="65">
        <v>2310</v>
      </c>
      <c r="G128" s="65">
        <v>895503</v>
      </c>
    </row>
    <row r="129" spans="1:7" x14ac:dyDescent="0.35">
      <c r="A129" s="66">
        <v>44557</v>
      </c>
      <c r="B129" s="65">
        <v>2123.19702148437</v>
      </c>
      <c r="C129" s="65">
        <v>2301.39990234375</v>
      </c>
      <c r="D129" s="65">
        <v>2308.10009765625</v>
      </c>
      <c r="E129" s="65">
        <v>2278.25</v>
      </c>
      <c r="F129" s="65">
        <v>2296.94995117187</v>
      </c>
      <c r="G129" s="65">
        <v>584302</v>
      </c>
    </row>
    <row r="130" spans="1:7" x14ac:dyDescent="0.35">
      <c r="A130" s="66">
        <v>44558</v>
      </c>
      <c r="B130" s="65">
        <v>2130.30078125</v>
      </c>
      <c r="C130" s="65">
        <v>2309.10009765625</v>
      </c>
      <c r="D130" s="65">
        <v>2318.39990234375</v>
      </c>
      <c r="E130" s="65">
        <v>2297.75</v>
      </c>
      <c r="F130" s="65">
        <v>2310</v>
      </c>
      <c r="G130" s="65">
        <v>783710</v>
      </c>
    </row>
    <row r="131" spans="1:7" x14ac:dyDescent="0.35">
      <c r="A131" s="66">
        <v>44559</v>
      </c>
      <c r="B131" s="65">
        <v>2128.22509765625</v>
      </c>
      <c r="C131" s="65">
        <v>2306.85009765625</v>
      </c>
      <c r="D131" s="65">
        <v>2321.85009765625</v>
      </c>
      <c r="E131" s="65">
        <v>2299.05004882812</v>
      </c>
      <c r="F131" s="65">
        <v>2314.89990234375</v>
      </c>
      <c r="G131" s="65">
        <v>1410236</v>
      </c>
    </row>
    <row r="132" spans="1:7" x14ac:dyDescent="0.35">
      <c r="A132" s="66">
        <v>44560</v>
      </c>
      <c r="B132" s="65">
        <v>2145.5234375</v>
      </c>
      <c r="C132" s="65">
        <v>2325.60009765625</v>
      </c>
      <c r="D132" s="65">
        <v>2330</v>
      </c>
      <c r="E132" s="65">
        <v>2296.64990234375</v>
      </c>
      <c r="F132" s="65">
        <v>2308</v>
      </c>
      <c r="G132" s="65">
        <v>963711</v>
      </c>
    </row>
    <row r="133" spans="1:7" x14ac:dyDescent="0.35">
      <c r="A133" s="66">
        <v>44561</v>
      </c>
      <c r="B133" s="65">
        <v>2177.39794921875</v>
      </c>
      <c r="C133" s="65">
        <v>2360.14990234375</v>
      </c>
      <c r="D133" s="65">
        <v>2370.35009765625</v>
      </c>
      <c r="E133" s="65">
        <v>2330</v>
      </c>
      <c r="F133" s="65">
        <v>2340</v>
      </c>
      <c r="G133" s="65">
        <v>1123597</v>
      </c>
    </row>
    <row r="134" spans="1:7" x14ac:dyDescent="0.35">
      <c r="A134" s="66">
        <v>44564</v>
      </c>
      <c r="B134" s="65">
        <v>2178.45922851562</v>
      </c>
      <c r="C134" s="65">
        <v>2361.30004882812</v>
      </c>
      <c r="D134" s="65">
        <v>2378</v>
      </c>
      <c r="E134" s="65">
        <v>2353</v>
      </c>
      <c r="F134" s="65">
        <v>2378</v>
      </c>
      <c r="G134" s="65">
        <v>879278</v>
      </c>
    </row>
    <row r="135" spans="1:7" x14ac:dyDescent="0.35">
      <c r="A135" s="66">
        <v>44565</v>
      </c>
      <c r="B135" s="65">
        <v>2215.31567382812</v>
      </c>
      <c r="C135" s="65">
        <v>2401.25</v>
      </c>
      <c r="D135" s="65">
        <v>2408.10009765625</v>
      </c>
      <c r="E135" s="65">
        <v>2355.35009765625</v>
      </c>
      <c r="F135" s="65">
        <v>2368.94995117187</v>
      </c>
      <c r="G135" s="65">
        <v>1484275</v>
      </c>
    </row>
    <row r="136" spans="1:7" x14ac:dyDescent="0.35">
      <c r="A136" s="66">
        <v>44566</v>
      </c>
      <c r="B136" s="65">
        <v>2228.73876953125</v>
      </c>
      <c r="C136" s="65">
        <v>2415.80004882812</v>
      </c>
      <c r="D136" s="65">
        <v>2420</v>
      </c>
      <c r="E136" s="65">
        <v>2392</v>
      </c>
      <c r="F136" s="65">
        <v>2403.80004882812</v>
      </c>
      <c r="G136" s="65">
        <v>1202512</v>
      </c>
    </row>
    <row r="137" spans="1:7" x14ac:dyDescent="0.35">
      <c r="A137" s="66">
        <v>44567</v>
      </c>
      <c r="B137" s="65">
        <v>2206.22802734375</v>
      </c>
      <c r="C137" s="65">
        <v>2391.39990234375</v>
      </c>
      <c r="D137" s="65">
        <v>2412</v>
      </c>
      <c r="E137" s="65">
        <v>2367.69995117187</v>
      </c>
      <c r="F137" s="65">
        <v>2398</v>
      </c>
      <c r="G137" s="65">
        <v>1198901</v>
      </c>
    </row>
    <row r="138" spans="1:7" x14ac:dyDescent="0.35">
      <c r="A138" s="66">
        <v>44568</v>
      </c>
      <c r="B138" s="65">
        <v>2229.06176757812</v>
      </c>
      <c r="C138" s="65">
        <v>2416.14990234375</v>
      </c>
      <c r="D138" s="65">
        <v>2421.89990234375</v>
      </c>
      <c r="E138" s="65">
        <v>2388</v>
      </c>
      <c r="F138" s="65">
        <v>2388</v>
      </c>
      <c r="G138" s="65">
        <v>1026186</v>
      </c>
    </row>
    <row r="139" spans="1:7" x14ac:dyDescent="0.35">
      <c r="A139" s="66">
        <v>44571</v>
      </c>
      <c r="B139" s="65">
        <v>2220.666015625</v>
      </c>
      <c r="C139" s="65">
        <v>2407.05004882812</v>
      </c>
      <c r="D139" s="65">
        <v>2425</v>
      </c>
      <c r="E139" s="65">
        <v>2402</v>
      </c>
      <c r="F139" s="65">
        <v>2425</v>
      </c>
      <c r="G139" s="65">
        <v>919447</v>
      </c>
    </row>
    <row r="140" spans="1:7" x14ac:dyDescent="0.35">
      <c r="A140" s="66">
        <v>44572</v>
      </c>
      <c r="B140" s="65">
        <v>2217.52954101562</v>
      </c>
      <c r="C140" s="65">
        <v>2403.64990234375</v>
      </c>
      <c r="D140" s="65">
        <v>2418.30004882812</v>
      </c>
      <c r="E140" s="65">
        <v>2392</v>
      </c>
      <c r="F140" s="65">
        <v>2417.14990234375</v>
      </c>
      <c r="G140" s="65">
        <v>1321335</v>
      </c>
    </row>
    <row r="141" spans="1:7" x14ac:dyDescent="0.35">
      <c r="A141" s="66">
        <v>44573</v>
      </c>
      <c r="B141" s="65">
        <v>2226.29370117187</v>
      </c>
      <c r="C141" s="65">
        <v>2413.14990234375</v>
      </c>
      <c r="D141" s="65">
        <v>2416</v>
      </c>
      <c r="E141" s="65">
        <v>2398.5</v>
      </c>
      <c r="F141" s="65">
        <v>2407.19995117187</v>
      </c>
      <c r="G141" s="65">
        <v>1487554</v>
      </c>
    </row>
    <row r="142" spans="1:7" x14ac:dyDescent="0.35">
      <c r="A142" s="66">
        <v>44574</v>
      </c>
      <c r="B142" s="65">
        <v>2227.26245117187</v>
      </c>
      <c r="C142" s="65">
        <v>2414.19995117187</v>
      </c>
      <c r="D142" s="65">
        <v>2421.89990234375</v>
      </c>
      <c r="E142" s="65">
        <v>2403.25</v>
      </c>
      <c r="F142" s="65">
        <v>2418</v>
      </c>
      <c r="G142" s="65">
        <v>1586299</v>
      </c>
    </row>
    <row r="143" spans="1:7" x14ac:dyDescent="0.35">
      <c r="A143" s="66">
        <v>44575</v>
      </c>
      <c r="B143" s="65">
        <v>2180.67309570312</v>
      </c>
      <c r="C143" s="65">
        <v>2363.69995117187</v>
      </c>
      <c r="D143" s="65">
        <v>2421</v>
      </c>
      <c r="E143" s="65">
        <v>2360.80004882812</v>
      </c>
      <c r="F143" s="65">
        <v>2420</v>
      </c>
      <c r="G143" s="65">
        <v>1596037</v>
      </c>
    </row>
    <row r="144" spans="1:7" x14ac:dyDescent="0.35">
      <c r="A144" s="66">
        <v>44578</v>
      </c>
      <c r="B144" s="65">
        <v>2204.521484375</v>
      </c>
      <c r="C144" s="65">
        <v>2389.55004882812</v>
      </c>
      <c r="D144" s="65">
        <v>2394.19995117187</v>
      </c>
      <c r="E144" s="65">
        <v>2345</v>
      </c>
      <c r="F144" s="65">
        <v>2364</v>
      </c>
      <c r="G144" s="65">
        <v>912205</v>
      </c>
    </row>
    <row r="145" spans="1:7" x14ac:dyDescent="0.35">
      <c r="A145" s="66">
        <v>44579</v>
      </c>
      <c r="B145" s="65">
        <v>2186.02392578125</v>
      </c>
      <c r="C145" s="65">
        <v>2369.5</v>
      </c>
      <c r="D145" s="65">
        <v>2408.69995117187</v>
      </c>
      <c r="E145" s="65">
        <v>2357.39990234375</v>
      </c>
      <c r="F145" s="65">
        <v>2408.69995117187</v>
      </c>
      <c r="G145" s="65">
        <v>1667579</v>
      </c>
    </row>
    <row r="146" spans="1:7" x14ac:dyDescent="0.35">
      <c r="A146" s="66">
        <v>44580</v>
      </c>
      <c r="B146" s="65">
        <v>2131.03881835937</v>
      </c>
      <c r="C146" s="65">
        <v>2309.89990234375</v>
      </c>
      <c r="D146" s="65">
        <v>2368.60009765625</v>
      </c>
      <c r="E146" s="65">
        <v>2305.05004882812</v>
      </c>
      <c r="F146" s="65">
        <v>2364</v>
      </c>
      <c r="G146" s="65">
        <v>2145255</v>
      </c>
    </row>
    <row r="147" spans="1:7" x14ac:dyDescent="0.35">
      <c r="A147" s="66">
        <v>44581</v>
      </c>
      <c r="B147" s="65">
        <v>2086.66357421875</v>
      </c>
      <c r="C147" s="65">
        <v>2261.80004882812</v>
      </c>
      <c r="D147" s="65">
        <v>2325.55004882812</v>
      </c>
      <c r="E147" s="65">
        <v>2243</v>
      </c>
      <c r="F147" s="65">
        <v>2325</v>
      </c>
      <c r="G147" s="65">
        <v>2829711</v>
      </c>
    </row>
    <row r="148" spans="1:7" x14ac:dyDescent="0.35">
      <c r="A148" s="66">
        <v>44582</v>
      </c>
      <c r="B148" s="65">
        <v>2145.33862304687</v>
      </c>
      <c r="C148" s="65">
        <v>2325.39990234375</v>
      </c>
      <c r="D148" s="65">
        <v>2334.35009765625</v>
      </c>
      <c r="E148" s="65">
        <v>2250</v>
      </c>
      <c r="F148" s="65">
        <v>2264.80004882812</v>
      </c>
      <c r="G148" s="65">
        <v>4596050</v>
      </c>
    </row>
    <row r="149" spans="1:7" x14ac:dyDescent="0.35">
      <c r="A149" s="66">
        <v>44585</v>
      </c>
      <c r="B149" s="65">
        <v>2107.6982421875</v>
      </c>
      <c r="C149" s="65">
        <v>2284.60009765625</v>
      </c>
      <c r="D149" s="65">
        <v>2344.94995117187</v>
      </c>
      <c r="E149" s="65">
        <v>2266.69995117187</v>
      </c>
      <c r="F149" s="65">
        <v>2338.89990234375</v>
      </c>
      <c r="G149" s="65">
        <v>2231103</v>
      </c>
    </row>
    <row r="150" spans="1:7" x14ac:dyDescent="0.35">
      <c r="A150" s="66">
        <v>44586</v>
      </c>
      <c r="B150" s="65">
        <v>2147.04516601562</v>
      </c>
      <c r="C150" s="65">
        <v>2327.25</v>
      </c>
      <c r="D150" s="65">
        <v>2333.69995117187</v>
      </c>
      <c r="E150" s="65">
        <v>2240.89990234375</v>
      </c>
      <c r="F150" s="65">
        <v>2283.5</v>
      </c>
      <c r="G150" s="65">
        <v>1843543</v>
      </c>
    </row>
    <row r="151" spans="1:7" x14ac:dyDescent="0.35">
      <c r="A151" s="66">
        <v>44588</v>
      </c>
      <c r="B151" s="65">
        <v>2117.615234375</v>
      </c>
      <c r="C151" s="65">
        <v>2295.35009765625</v>
      </c>
      <c r="D151" s="65">
        <v>2325.60009765625</v>
      </c>
      <c r="E151" s="65">
        <v>2275</v>
      </c>
      <c r="F151" s="65">
        <v>2310</v>
      </c>
      <c r="G151" s="65">
        <v>2620474</v>
      </c>
    </row>
    <row r="152" spans="1:7" x14ac:dyDescent="0.35">
      <c r="A152" s="66">
        <v>44589</v>
      </c>
      <c r="B152" s="65">
        <v>2106.72924804687</v>
      </c>
      <c r="C152" s="65">
        <v>2283.55004882812</v>
      </c>
      <c r="D152" s="65">
        <v>2318.69995117187</v>
      </c>
      <c r="E152" s="65">
        <v>2278.05004882812</v>
      </c>
      <c r="F152" s="65">
        <v>2294.60009765625</v>
      </c>
      <c r="G152" s="65">
        <v>1967721</v>
      </c>
    </row>
    <row r="153" spans="1:7" x14ac:dyDescent="0.35">
      <c r="A153" s="66">
        <v>44592</v>
      </c>
      <c r="B153" s="65">
        <v>2097.68823242187</v>
      </c>
      <c r="C153" s="65">
        <v>2273.75</v>
      </c>
      <c r="D153" s="65">
        <v>2311.85009765625</v>
      </c>
      <c r="E153" s="65">
        <v>2271</v>
      </c>
      <c r="F153" s="65">
        <v>2290</v>
      </c>
      <c r="G153" s="65">
        <v>1639875</v>
      </c>
    </row>
    <row r="154" spans="1:7" x14ac:dyDescent="0.35">
      <c r="A154" s="66">
        <v>44593</v>
      </c>
      <c r="B154" s="65">
        <v>2127.1181640625</v>
      </c>
      <c r="C154" s="65">
        <v>2305.64990234375</v>
      </c>
      <c r="D154" s="65">
        <v>2320</v>
      </c>
      <c r="E154" s="65">
        <v>2278.39990234375</v>
      </c>
      <c r="F154" s="65">
        <v>2303.30004882812</v>
      </c>
      <c r="G154" s="65">
        <v>1270508</v>
      </c>
    </row>
    <row r="155" spans="1:7" x14ac:dyDescent="0.35">
      <c r="A155" s="66">
        <v>44594</v>
      </c>
      <c r="B155" s="65">
        <v>2147.64501953125</v>
      </c>
      <c r="C155" s="65">
        <v>2327.89990234375</v>
      </c>
      <c r="D155" s="65">
        <v>2333</v>
      </c>
      <c r="E155" s="65">
        <v>2296.55004882812</v>
      </c>
      <c r="F155" s="65">
        <v>2324.10009765625</v>
      </c>
      <c r="G155" s="65">
        <v>1246111</v>
      </c>
    </row>
    <row r="156" spans="1:7" x14ac:dyDescent="0.35">
      <c r="A156" s="66">
        <v>44595</v>
      </c>
      <c r="B156" s="65">
        <v>2120.19848632812</v>
      </c>
      <c r="C156" s="65">
        <v>2298.14990234375</v>
      </c>
      <c r="D156" s="65">
        <v>2331.94995117187</v>
      </c>
      <c r="E156" s="65">
        <v>2290</v>
      </c>
      <c r="F156" s="65">
        <v>2329</v>
      </c>
      <c r="G156" s="65">
        <v>1448039</v>
      </c>
    </row>
    <row r="157" spans="1:7" x14ac:dyDescent="0.35">
      <c r="A157" s="66">
        <v>44596</v>
      </c>
      <c r="B157" s="65">
        <v>2127.99462890625</v>
      </c>
      <c r="C157" s="65">
        <v>2306.60009765625</v>
      </c>
      <c r="D157" s="65">
        <v>2312.75</v>
      </c>
      <c r="E157" s="65">
        <v>2283</v>
      </c>
      <c r="F157" s="65">
        <v>2306</v>
      </c>
      <c r="G157" s="65">
        <v>1014561</v>
      </c>
    </row>
    <row r="158" spans="1:7" x14ac:dyDescent="0.35">
      <c r="A158" s="66">
        <v>44599</v>
      </c>
      <c r="B158" s="65">
        <v>2082.78857421875</v>
      </c>
      <c r="C158" s="65">
        <v>2257.60009765625</v>
      </c>
      <c r="D158" s="65">
        <v>2316.69995117187</v>
      </c>
      <c r="E158" s="65">
        <v>2237</v>
      </c>
      <c r="F158" s="65">
        <v>2295.25</v>
      </c>
      <c r="G158" s="65">
        <v>1207402</v>
      </c>
    </row>
    <row r="159" spans="1:7" x14ac:dyDescent="0.35">
      <c r="A159" s="66">
        <v>44600</v>
      </c>
      <c r="B159" s="65">
        <v>2089.01611328125</v>
      </c>
      <c r="C159" s="65">
        <v>2264.35009765625</v>
      </c>
      <c r="D159" s="65">
        <v>2268</v>
      </c>
      <c r="E159" s="65">
        <v>2246.55004882812</v>
      </c>
      <c r="F159" s="65">
        <v>2268</v>
      </c>
      <c r="G159" s="65">
        <v>1190660</v>
      </c>
    </row>
    <row r="160" spans="1:7" x14ac:dyDescent="0.35">
      <c r="A160" s="66">
        <v>44601</v>
      </c>
      <c r="B160" s="65">
        <v>2101.28588867187</v>
      </c>
      <c r="C160" s="65">
        <v>2277.64990234375</v>
      </c>
      <c r="D160" s="65">
        <v>2280.35009765625</v>
      </c>
      <c r="E160" s="65">
        <v>2255.60009765625</v>
      </c>
      <c r="F160" s="65">
        <v>2267.55004882812</v>
      </c>
      <c r="G160" s="65">
        <v>1049611</v>
      </c>
    </row>
    <row r="161" spans="1:7" x14ac:dyDescent="0.35">
      <c r="A161" s="66">
        <v>44602</v>
      </c>
      <c r="B161" s="65">
        <v>2106.35961914062</v>
      </c>
      <c r="C161" s="65">
        <v>2283.14990234375</v>
      </c>
      <c r="D161" s="65">
        <v>2285</v>
      </c>
      <c r="E161" s="65">
        <v>2255.85009765625</v>
      </c>
      <c r="F161" s="65">
        <v>2280</v>
      </c>
      <c r="G161" s="65">
        <v>1195100</v>
      </c>
    </row>
    <row r="162" spans="1:7" x14ac:dyDescent="0.35">
      <c r="A162" s="66">
        <v>44603</v>
      </c>
      <c r="B162" s="65">
        <v>2083.15771484375</v>
      </c>
      <c r="C162" s="65">
        <v>2258</v>
      </c>
      <c r="D162" s="65">
        <v>2279</v>
      </c>
      <c r="E162" s="65">
        <v>2249</v>
      </c>
      <c r="F162" s="65">
        <v>2279</v>
      </c>
      <c r="G162" s="65">
        <v>2100036</v>
      </c>
    </row>
    <row r="163" spans="1:7" x14ac:dyDescent="0.35">
      <c r="A163" s="66">
        <v>44606</v>
      </c>
      <c r="B163" s="65">
        <v>2055.98779296875</v>
      </c>
      <c r="C163" s="65">
        <v>2228.55004882812</v>
      </c>
      <c r="D163" s="65">
        <v>2236.25</v>
      </c>
      <c r="E163" s="65">
        <v>2207</v>
      </c>
      <c r="F163" s="65">
        <v>2220</v>
      </c>
      <c r="G163" s="65">
        <v>1661501</v>
      </c>
    </row>
    <row r="164" spans="1:7" x14ac:dyDescent="0.35">
      <c r="A164" s="66">
        <v>44607</v>
      </c>
      <c r="B164" s="65">
        <v>2112.77221679687</v>
      </c>
      <c r="C164" s="65">
        <v>2290.10009765625</v>
      </c>
      <c r="D164" s="65">
        <v>2304.14990234375</v>
      </c>
      <c r="E164" s="65">
        <v>2222.55004882812</v>
      </c>
      <c r="F164" s="65">
        <v>2247.94995117187</v>
      </c>
      <c r="G164" s="65">
        <v>1533070</v>
      </c>
    </row>
    <row r="165" spans="1:7" x14ac:dyDescent="0.35">
      <c r="A165" s="66">
        <v>44608</v>
      </c>
      <c r="B165" s="65">
        <v>2109.45068359375</v>
      </c>
      <c r="C165" s="65">
        <v>2286.5</v>
      </c>
      <c r="D165" s="65">
        <v>2303.75</v>
      </c>
      <c r="E165" s="65">
        <v>2275</v>
      </c>
      <c r="F165" s="65">
        <v>2290.10009765625</v>
      </c>
      <c r="G165" s="65">
        <v>995668</v>
      </c>
    </row>
    <row r="166" spans="1:7" x14ac:dyDescent="0.35">
      <c r="A166" s="66">
        <v>44609</v>
      </c>
      <c r="B166" s="65">
        <v>2128.87109375</v>
      </c>
      <c r="C166" s="65">
        <v>2307.55004882812</v>
      </c>
      <c r="D166" s="65">
        <v>2313</v>
      </c>
      <c r="E166" s="65">
        <v>2276</v>
      </c>
      <c r="F166" s="65">
        <v>2282</v>
      </c>
      <c r="G166" s="65">
        <v>869374</v>
      </c>
    </row>
    <row r="167" spans="1:7" x14ac:dyDescent="0.35">
      <c r="A167" s="66">
        <v>44610</v>
      </c>
      <c r="B167" s="65">
        <v>2133.48388671875</v>
      </c>
      <c r="C167" s="65">
        <v>2312.55004882812</v>
      </c>
      <c r="D167" s="65">
        <v>2327.80004882812</v>
      </c>
      <c r="E167" s="65">
        <v>2294</v>
      </c>
      <c r="F167" s="65">
        <v>2294</v>
      </c>
      <c r="G167" s="65">
        <v>890713</v>
      </c>
    </row>
    <row r="168" spans="1:7" x14ac:dyDescent="0.35">
      <c r="A168" s="66">
        <v>44613</v>
      </c>
      <c r="B168" s="65">
        <v>2117.10815429687</v>
      </c>
      <c r="C168" s="65">
        <v>2294.80004882812</v>
      </c>
      <c r="D168" s="65">
        <v>2304.05004882812</v>
      </c>
      <c r="E168" s="65">
        <v>2284.75</v>
      </c>
      <c r="F168" s="65">
        <v>2298</v>
      </c>
      <c r="G168" s="65">
        <v>737919</v>
      </c>
    </row>
    <row r="169" spans="1:7" x14ac:dyDescent="0.35">
      <c r="A169" s="66">
        <v>44614</v>
      </c>
      <c r="B169" s="65">
        <v>2094.18212890625</v>
      </c>
      <c r="C169" s="65">
        <v>2269.94995117187</v>
      </c>
      <c r="D169" s="65">
        <v>2280</v>
      </c>
      <c r="E169" s="65">
        <v>2250.10009765625</v>
      </c>
      <c r="F169" s="65">
        <v>2280</v>
      </c>
      <c r="G169" s="65">
        <v>902667</v>
      </c>
    </row>
    <row r="170" spans="1:7" x14ac:dyDescent="0.35">
      <c r="A170" s="66">
        <v>44615</v>
      </c>
      <c r="B170" s="65">
        <v>2085.37182617187</v>
      </c>
      <c r="C170" s="65">
        <v>2260.39990234375</v>
      </c>
      <c r="D170" s="65">
        <v>2273.94995117187</v>
      </c>
      <c r="E170" s="65">
        <v>2252.25</v>
      </c>
      <c r="F170" s="65">
        <v>2270</v>
      </c>
      <c r="G170" s="65">
        <v>1324411</v>
      </c>
    </row>
    <row r="171" spans="1:7" x14ac:dyDescent="0.35">
      <c r="A171" s="66">
        <v>44616</v>
      </c>
      <c r="B171" s="65">
        <v>2003.26306152343</v>
      </c>
      <c r="C171" s="65">
        <v>2171.39990234375</v>
      </c>
      <c r="D171" s="65">
        <v>2242</v>
      </c>
      <c r="E171" s="65">
        <v>2160.30004882812</v>
      </c>
      <c r="F171" s="65">
        <v>2200</v>
      </c>
      <c r="G171" s="65">
        <v>2997629</v>
      </c>
    </row>
    <row r="172" spans="1:7" x14ac:dyDescent="0.35">
      <c r="A172" s="66">
        <v>44617</v>
      </c>
      <c r="B172" s="65">
        <v>2002.61743164062</v>
      </c>
      <c r="C172" s="65">
        <v>2170.69995117187</v>
      </c>
      <c r="D172" s="65">
        <v>2196</v>
      </c>
      <c r="E172" s="65">
        <v>2162.14990234375</v>
      </c>
      <c r="F172" s="65">
        <v>2195</v>
      </c>
      <c r="G172" s="65">
        <v>2193728</v>
      </c>
    </row>
    <row r="173" spans="1:7" x14ac:dyDescent="0.35">
      <c r="A173" s="66">
        <v>44620</v>
      </c>
      <c r="B173" s="65">
        <v>2003.90905761718</v>
      </c>
      <c r="C173" s="65">
        <v>2172.10009765625</v>
      </c>
      <c r="D173" s="65">
        <v>2179.89990234375</v>
      </c>
      <c r="E173" s="65">
        <v>2120</v>
      </c>
      <c r="F173" s="65">
        <v>2164</v>
      </c>
      <c r="G173" s="65">
        <v>2334036</v>
      </c>
    </row>
    <row r="174" spans="1:7" x14ac:dyDescent="0.35">
      <c r="A174" s="66">
        <v>44622</v>
      </c>
      <c r="B174" s="65">
        <v>1982.68994140625</v>
      </c>
      <c r="C174" s="65">
        <v>2149.10009765625</v>
      </c>
      <c r="D174" s="65">
        <v>2154.80004882812</v>
      </c>
      <c r="E174" s="65">
        <v>2123.05004882812</v>
      </c>
      <c r="F174" s="65">
        <v>2128.94995117187</v>
      </c>
      <c r="G174" s="65">
        <v>2034688</v>
      </c>
    </row>
    <row r="175" spans="1:7" x14ac:dyDescent="0.35">
      <c r="A175" s="66">
        <v>44623</v>
      </c>
      <c r="B175" s="65">
        <v>1929.0888671875</v>
      </c>
      <c r="C175" s="65">
        <v>2091</v>
      </c>
      <c r="D175" s="65">
        <v>2167.94995117187</v>
      </c>
      <c r="E175" s="65">
        <v>2086.60009765625</v>
      </c>
      <c r="F175" s="65">
        <v>2157.89990234375</v>
      </c>
      <c r="G175" s="65">
        <v>2372998</v>
      </c>
    </row>
    <row r="176" spans="1:7" x14ac:dyDescent="0.35">
      <c r="A176" s="66">
        <v>44624</v>
      </c>
      <c r="B176" s="65">
        <v>1863.12524414062</v>
      </c>
      <c r="C176" s="65">
        <v>2019.5</v>
      </c>
      <c r="D176" s="65">
        <v>2077.94995117187</v>
      </c>
      <c r="E176" s="65">
        <v>1975.25</v>
      </c>
      <c r="F176" s="65">
        <v>2075</v>
      </c>
      <c r="G176" s="65">
        <v>6320118</v>
      </c>
    </row>
    <row r="177" spans="1:7" x14ac:dyDescent="0.35">
      <c r="A177" s="66">
        <v>44627</v>
      </c>
      <c r="B177" s="65">
        <v>1793.42492675781</v>
      </c>
      <c r="C177" s="65">
        <v>1943.94995117187</v>
      </c>
      <c r="D177" s="65">
        <v>1980.15002441406</v>
      </c>
      <c r="E177" s="65">
        <v>1927</v>
      </c>
      <c r="F177" s="65">
        <v>1979.5</v>
      </c>
      <c r="G177" s="65">
        <v>2976453</v>
      </c>
    </row>
    <row r="178" spans="1:7" x14ac:dyDescent="0.35">
      <c r="A178" s="66">
        <v>44628</v>
      </c>
      <c r="B178" s="65">
        <v>1798.08435058593</v>
      </c>
      <c r="C178" s="65">
        <v>1949</v>
      </c>
      <c r="D178" s="65">
        <v>1958</v>
      </c>
      <c r="E178" s="65">
        <v>1901.55004882812</v>
      </c>
      <c r="F178" s="65">
        <v>1924.55004882812</v>
      </c>
      <c r="G178" s="65">
        <v>3211938</v>
      </c>
    </row>
    <row r="179" spans="1:7" x14ac:dyDescent="0.35">
      <c r="A179" s="66">
        <v>44629</v>
      </c>
      <c r="B179" s="65">
        <v>1843.19763183593</v>
      </c>
      <c r="C179" s="65">
        <v>1997.90002441406</v>
      </c>
      <c r="D179" s="65">
        <v>2007.05004882812</v>
      </c>
      <c r="E179" s="65">
        <v>1951</v>
      </c>
      <c r="F179" s="65">
        <v>1964</v>
      </c>
      <c r="G179" s="65">
        <v>2879079</v>
      </c>
    </row>
    <row r="180" spans="1:7" x14ac:dyDescent="0.35">
      <c r="A180" s="66">
        <v>44630</v>
      </c>
      <c r="B180" s="65">
        <v>1939.19091796875</v>
      </c>
      <c r="C180" s="65">
        <v>2101.94995117187</v>
      </c>
      <c r="D180" s="65">
        <v>2114</v>
      </c>
      <c r="E180" s="65">
        <v>2049</v>
      </c>
      <c r="F180" s="65">
        <v>2051.89990234375</v>
      </c>
      <c r="G180" s="65">
        <v>4879791</v>
      </c>
    </row>
    <row r="181" spans="1:7" x14ac:dyDescent="0.35">
      <c r="A181" s="66">
        <v>44631</v>
      </c>
      <c r="B181" s="65">
        <v>1932.22546386718</v>
      </c>
      <c r="C181" s="65">
        <v>2094.39990234375</v>
      </c>
      <c r="D181" s="65">
        <v>2110.19995117187</v>
      </c>
      <c r="E181" s="65">
        <v>2070</v>
      </c>
      <c r="F181" s="65">
        <v>2100</v>
      </c>
      <c r="G181" s="65">
        <v>2481643</v>
      </c>
    </row>
    <row r="182" spans="1:7" x14ac:dyDescent="0.35">
      <c r="A182" s="66">
        <v>44634</v>
      </c>
      <c r="B182" s="65">
        <v>1899.84338378906</v>
      </c>
      <c r="C182" s="65">
        <v>2059.30004882812</v>
      </c>
      <c r="D182" s="65">
        <v>2095</v>
      </c>
      <c r="E182" s="65">
        <v>2046.09997558593</v>
      </c>
      <c r="F182" s="65">
        <v>2095</v>
      </c>
      <c r="G182" s="65">
        <v>1730325</v>
      </c>
    </row>
    <row r="183" spans="1:7" x14ac:dyDescent="0.35">
      <c r="A183" s="66">
        <v>44635</v>
      </c>
      <c r="B183" s="65">
        <v>1880.37744140625</v>
      </c>
      <c r="C183" s="65">
        <v>2038.19995117187</v>
      </c>
      <c r="D183" s="65">
        <v>2080.80004882812</v>
      </c>
      <c r="E183" s="65">
        <v>2025</v>
      </c>
      <c r="F183" s="65">
        <v>2045</v>
      </c>
      <c r="G183" s="65">
        <v>2391023</v>
      </c>
    </row>
    <row r="184" spans="1:7" x14ac:dyDescent="0.35">
      <c r="A184" s="66">
        <v>44636</v>
      </c>
      <c r="B184" s="65">
        <v>1911.69836425781</v>
      </c>
      <c r="C184" s="65">
        <v>2072.14990234375</v>
      </c>
      <c r="D184" s="65">
        <v>2080</v>
      </c>
      <c r="E184" s="65">
        <v>2032.05004882812</v>
      </c>
      <c r="F184" s="65">
        <v>2060</v>
      </c>
      <c r="G184" s="65">
        <v>2808685</v>
      </c>
    </row>
    <row r="185" spans="1:7" x14ac:dyDescent="0.35">
      <c r="A185" s="66">
        <v>44637</v>
      </c>
      <c r="B185" s="65">
        <v>1939.28356933593</v>
      </c>
      <c r="C185" s="65">
        <v>2102.05004882812</v>
      </c>
      <c r="D185" s="65">
        <v>2116.69995117187</v>
      </c>
      <c r="E185" s="65">
        <v>2082.35009765625</v>
      </c>
      <c r="F185" s="65">
        <v>2098.10009765625</v>
      </c>
      <c r="G185" s="65">
        <v>2995889</v>
      </c>
    </row>
    <row r="186" spans="1:7" x14ac:dyDescent="0.35">
      <c r="A186" s="66">
        <v>44641</v>
      </c>
      <c r="B186" s="65">
        <v>1892.37072753906</v>
      </c>
      <c r="C186" s="65">
        <v>2051.19995117187</v>
      </c>
      <c r="D186" s="65">
        <v>2110.89990234375</v>
      </c>
      <c r="E186" s="65">
        <v>2046</v>
      </c>
      <c r="F186" s="65">
        <v>2106.5</v>
      </c>
      <c r="G186" s="65">
        <v>1674982</v>
      </c>
    </row>
    <row r="187" spans="1:7" x14ac:dyDescent="0.35">
      <c r="A187" s="66">
        <v>44642</v>
      </c>
      <c r="B187" s="65">
        <v>1839.13842773437</v>
      </c>
      <c r="C187" s="65">
        <v>1993.5</v>
      </c>
      <c r="D187" s="65">
        <v>2053.75</v>
      </c>
      <c r="E187" s="65">
        <v>1969</v>
      </c>
      <c r="F187" s="65">
        <v>2053.75</v>
      </c>
      <c r="G187" s="65">
        <v>5356303</v>
      </c>
    </row>
    <row r="188" spans="1:7" x14ac:dyDescent="0.35">
      <c r="A188" s="66">
        <v>44643</v>
      </c>
      <c r="B188" s="65">
        <v>1825.34606933593</v>
      </c>
      <c r="C188" s="65">
        <v>1978.55004882812</v>
      </c>
      <c r="D188" s="65">
        <v>2016.55004882812</v>
      </c>
      <c r="E188" s="65">
        <v>1975.25</v>
      </c>
      <c r="F188" s="65">
        <v>2012</v>
      </c>
      <c r="G188" s="65">
        <v>3212162</v>
      </c>
    </row>
    <row r="189" spans="1:7" x14ac:dyDescent="0.35">
      <c r="A189" s="66">
        <v>44644</v>
      </c>
      <c r="B189" s="65">
        <v>1813.67578125</v>
      </c>
      <c r="C189" s="65">
        <v>1965.90002441406</v>
      </c>
      <c r="D189" s="65">
        <v>1991.34997558593</v>
      </c>
      <c r="E189" s="65">
        <v>1951.34997558593</v>
      </c>
      <c r="F189" s="65">
        <v>1970</v>
      </c>
      <c r="G189" s="65">
        <v>3054664</v>
      </c>
    </row>
    <row r="190" spans="1:7" x14ac:dyDescent="0.35">
      <c r="A190" s="66">
        <v>44645</v>
      </c>
      <c r="B190" s="65">
        <v>1801.77453613281</v>
      </c>
      <c r="C190" s="65">
        <v>1953</v>
      </c>
      <c r="D190" s="65">
        <v>1977</v>
      </c>
      <c r="E190" s="65">
        <v>1945</v>
      </c>
      <c r="F190" s="65">
        <v>1974.90002441406</v>
      </c>
      <c r="G190" s="65">
        <v>2233647</v>
      </c>
    </row>
    <row r="191" spans="1:7" x14ac:dyDescent="0.35">
      <c r="A191" s="66">
        <v>44648</v>
      </c>
      <c r="B191" s="65">
        <v>1822.16320800781</v>
      </c>
      <c r="C191" s="65">
        <v>1975.09997558593</v>
      </c>
      <c r="D191" s="65">
        <v>1980.80004882812</v>
      </c>
      <c r="E191" s="65">
        <v>1931.30004882812</v>
      </c>
      <c r="F191" s="65">
        <v>1959.94995117187</v>
      </c>
      <c r="G191" s="65">
        <v>1794533</v>
      </c>
    </row>
    <row r="192" spans="1:7" x14ac:dyDescent="0.35">
      <c r="A192" s="66">
        <v>44649</v>
      </c>
      <c r="B192" s="65">
        <v>1833.18786621093</v>
      </c>
      <c r="C192" s="65">
        <v>1987.05004882812</v>
      </c>
      <c r="D192" s="65">
        <v>1994.84997558593</v>
      </c>
      <c r="E192" s="65">
        <v>1974.05004882812</v>
      </c>
      <c r="F192" s="65">
        <v>1980</v>
      </c>
      <c r="G192" s="65">
        <v>1249125</v>
      </c>
    </row>
    <row r="193" spans="1:7" x14ac:dyDescent="0.35">
      <c r="A193" s="66">
        <v>44650</v>
      </c>
      <c r="B193" s="65">
        <v>1859.80432128906</v>
      </c>
      <c r="C193" s="65">
        <v>2015.90002441406</v>
      </c>
      <c r="D193" s="65">
        <v>2019</v>
      </c>
      <c r="E193" s="65">
        <v>1995.05004882812</v>
      </c>
      <c r="F193" s="65">
        <v>2000</v>
      </c>
      <c r="G193" s="65">
        <v>1476829</v>
      </c>
    </row>
    <row r="194" spans="1:7" x14ac:dyDescent="0.35">
      <c r="A194" s="66">
        <v>44651</v>
      </c>
      <c r="B194" s="65">
        <v>1890.01794433593</v>
      </c>
      <c r="C194" s="65">
        <v>2048.64990234375</v>
      </c>
      <c r="D194" s="65">
        <v>2054</v>
      </c>
      <c r="E194" s="65">
        <v>2018</v>
      </c>
      <c r="F194" s="65">
        <v>2019.40002441406</v>
      </c>
      <c r="G194" s="65">
        <v>2540524</v>
      </c>
    </row>
    <row r="195" spans="1:7" x14ac:dyDescent="0.35">
      <c r="A195" s="66">
        <v>44652</v>
      </c>
      <c r="B195" s="65">
        <v>1917.23364257812</v>
      </c>
      <c r="C195" s="65">
        <v>2078.14990234375</v>
      </c>
      <c r="D195" s="65">
        <v>2085.85009765625</v>
      </c>
      <c r="E195" s="65">
        <v>2038.40002441406</v>
      </c>
      <c r="F195" s="65">
        <v>2054.89990234375</v>
      </c>
      <c r="G195" s="65">
        <v>1714996</v>
      </c>
    </row>
    <row r="196" spans="1:7" x14ac:dyDescent="0.35">
      <c r="A196" s="66">
        <v>44655</v>
      </c>
      <c r="B196" s="65">
        <v>1963.63891601562</v>
      </c>
      <c r="C196" s="65">
        <v>2128.44995117187</v>
      </c>
      <c r="D196" s="65">
        <v>2132.44995117187</v>
      </c>
      <c r="E196" s="65">
        <v>2070.19995117187</v>
      </c>
      <c r="F196" s="65">
        <v>2078</v>
      </c>
      <c r="G196" s="65">
        <v>1693019</v>
      </c>
    </row>
    <row r="197" spans="1:7" x14ac:dyDescent="0.35">
      <c r="A197" s="66">
        <v>44656</v>
      </c>
      <c r="B197" s="65">
        <v>1974.11010742187</v>
      </c>
      <c r="C197" s="65">
        <v>2139.80004882812</v>
      </c>
      <c r="D197" s="65">
        <v>2158</v>
      </c>
      <c r="E197" s="65">
        <v>2127</v>
      </c>
      <c r="F197" s="65">
        <v>2144.5</v>
      </c>
      <c r="G197" s="65">
        <v>1277652</v>
      </c>
    </row>
    <row r="198" spans="1:7" x14ac:dyDescent="0.35">
      <c r="A198" s="66">
        <v>44657</v>
      </c>
      <c r="B198" s="65">
        <v>1976.18603515625</v>
      </c>
      <c r="C198" s="65">
        <v>2142.05004882812</v>
      </c>
      <c r="D198" s="65">
        <v>2164.39990234375</v>
      </c>
      <c r="E198" s="65">
        <v>2121.30004882812</v>
      </c>
      <c r="F198" s="65">
        <v>2135</v>
      </c>
      <c r="G198" s="65">
        <v>1736115</v>
      </c>
    </row>
    <row r="199" spans="1:7" x14ac:dyDescent="0.35">
      <c r="A199" s="66">
        <v>44658</v>
      </c>
      <c r="B199" s="65">
        <v>1997.17443847656</v>
      </c>
      <c r="C199" s="65">
        <v>2164.80004882812</v>
      </c>
      <c r="D199" s="65">
        <v>2175</v>
      </c>
      <c r="E199" s="65">
        <v>2135.10009765625</v>
      </c>
      <c r="F199" s="65">
        <v>2139.94995117187</v>
      </c>
      <c r="G199" s="65">
        <v>1824732</v>
      </c>
    </row>
    <row r="200" spans="1:7" x14ac:dyDescent="0.35">
      <c r="A200" s="66">
        <v>44659</v>
      </c>
      <c r="B200" s="65">
        <v>2014.01123046875</v>
      </c>
      <c r="C200" s="65">
        <v>2183.05004882812</v>
      </c>
      <c r="D200" s="65">
        <v>2193.5</v>
      </c>
      <c r="E200" s="65">
        <v>2163.5</v>
      </c>
      <c r="F200" s="65">
        <v>2177.69995117187</v>
      </c>
      <c r="G200" s="65">
        <v>1693462</v>
      </c>
    </row>
    <row r="201" spans="1:7" x14ac:dyDescent="0.35">
      <c r="A201" s="66">
        <v>44662</v>
      </c>
      <c r="B201" s="65">
        <v>1995.56018066406</v>
      </c>
      <c r="C201" s="65">
        <v>2163.05004882812</v>
      </c>
      <c r="D201" s="65">
        <v>2194.10009765625</v>
      </c>
      <c r="E201" s="65">
        <v>2138.89990234375</v>
      </c>
      <c r="F201" s="65">
        <v>2188</v>
      </c>
      <c r="G201" s="65">
        <v>1380107</v>
      </c>
    </row>
    <row r="202" spans="1:7" x14ac:dyDescent="0.35">
      <c r="A202" s="66">
        <v>44663</v>
      </c>
      <c r="B202" s="65">
        <v>1967.14453125</v>
      </c>
      <c r="C202" s="65">
        <v>2132.25</v>
      </c>
      <c r="D202" s="65">
        <v>2165</v>
      </c>
      <c r="E202" s="65">
        <v>2125</v>
      </c>
      <c r="F202" s="65">
        <v>2140.89990234375</v>
      </c>
      <c r="G202" s="65">
        <v>1370233</v>
      </c>
    </row>
    <row r="203" spans="1:7" x14ac:dyDescent="0.35">
      <c r="A203" s="66">
        <v>44664</v>
      </c>
      <c r="B203" s="65">
        <v>1985.50415039062</v>
      </c>
      <c r="C203" s="65">
        <v>2152.14990234375</v>
      </c>
      <c r="D203" s="65">
        <v>2165</v>
      </c>
      <c r="E203" s="65">
        <v>2130.69995117187</v>
      </c>
      <c r="F203" s="65">
        <v>2137.69995117187</v>
      </c>
      <c r="G203" s="65">
        <v>1071601</v>
      </c>
    </row>
    <row r="204" spans="1:7" x14ac:dyDescent="0.35">
      <c r="A204" s="66">
        <v>44669</v>
      </c>
      <c r="B204" s="65">
        <v>2009.02941894531</v>
      </c>
      <c r="C204" s="65">
        <v>2177.64990234375</v>
      </c>
      <c r="D204" s="65">
        <v>2182.89990234375</v>
      </c>
      <c r="E204" s="65">
        <v>2135.05004882812</v>
      </c>
      <c r="F204" s="65">
        <v>2148</v>
      </c>
      <c r="G204" s="65">
        <v>1828131</v>
      </c>
    </row>
    <row r="205" spans="1:7" x14ac:dyDescent="0.35">
      <c r="A205" s="66">
        <v>44670</v>
      </c>
      <c r="B205" s="65">
        <v>1949.43151855468</v>
      </c>
      <c r="C205" s="65">
        <v>2113.05004882812</v>
      </c>
      <c r="D205" s="65">
        <v>2206.85009765625</v>
      </c>
      <c r="E205" s="65">
        <v>2101.05004882812</v>
      </c>
      <c r="F205" s="65">
        <v>2185.69995117187</v>
      </c>
      <c r="G205" s="65">
        <v>1775996</v>
      </c>
    </row>
    <row r="206" spans="1:7" x14ac:dyDescent="0.35">
      <c r="A206" s="66">
        <v>44671</v>
      </c>
      <c r="B206" s="65">
        <v>1997.31262207031</v>
      </c>
      <c r="C206" s="65">
        <v>2164.94995117187</v>
      </c>
      <c r="D206" s="65">
        <v>2168.64990234375</v>
      </c>
      <c r="E206" s="65">
        <v>2092.69995117187</v>
      </c>
      <c r="F206" s="65">
        <v>2114.39990234375</v>
      </c>
      <c r="G206" s="65">
        <v>1511804</v>
      </c>
    </row>
    <row r="207" spans="1:7" x14ac:dyDescent="0.35">
      <c r="A207" s="66">
        <v>44672</v>
      </c>
      <c r="B207" s="65">
        <v>2027.75756835937</v>
      </c>
      <c r="C207" s="65">
        <v>2197.94995117187</v>
      </c>
      <c r="D207" s="65">
        <v>2203.75</v>
      </c>
      <c r="E207" s="65">
        <v>2168</v>
      </c>
      <c r="F207" s="65">
        <v>2185</v>
      </c>
      <c r="G207" s="65">
        <v>2244813</v>
      </c>
    </row>
    <row r="208" spans="1:7" x14ac:dyDescent="0.35">
      <c r="A208" s="66">
        <v>44673</v>
      </c>
      <c r="B208" s="65">
        <v>1962.25512695312</v>
      </c>
      <c r="C208" s="65">
        <v>2126.94995117187</v>
      </c>
      <c r="D208" s="65">
        <v>2189</v>
      </c>
      <c r="E208" s="65">
        <v>2120</v>
      </c>
      <c r="F208" s="65">
        <v>2182</v>
      </c>
      <c r="G208" s="65">
        <v>3520828</v>
      </c>
    </row>
    <row r="209" spans="1:7" x14ac:dyDescent="0.35">
      <c r="A209" s="66">
        <v>44676</v>
      </c>
      <c r="B209" s="65">
        <v>1938.08386230468</v>
      </c>
      <c r="C209" s="65">
        <v>2100.75</v>
      </c>
      <c r="D209" s="65">
        <v>2162</v>
      </c>
      <c r="E209" s="65">
        <v>2047</v>
      </c>
      <c r="F209" s="65">
        <v>2100</v>
      </c>
      <c r="G209" s="65">
        <v>2437310</v>
      </c>
    </row>
    <row r="210" spans="1:7" x14ac:dyDescent="0.35">
      <c r="A210" s="66">
        <v>44677</v>
      </c>
      <c r="B210" s="65">
        <v>1981.99792480468</v>
      </c>
      <c r="C210" s="65">
        <v>2148.35009765625</v>
      </c>
      <c r="D210" s="65">
        <v>2157.94995117187</v>
      </c>
      <c r="E210" s="65">
        <v>2121</v>
      </c>
      <c r="F210" s="65">
        <v>2142.19995117187</v>
      </c>
      <c r="G210" s="65">
        <v>1447088</v>
      </c>
    </row>
    <row r="211" spans="1:7" x14ac:dyDescent="0.35">
      <c r="A211" s="66">
        <v>44678</v>
      </c>
      <c r="B211" s="65">
        <v>1978.99963378906</v>
      </c>
      <c r="C211" s="65">
        <v>2145.10009765625</v>
      </c>
      <c r="D211" s="65">
        <v>2152.39990234375</v>
      </c>
      <c r="E211" s="65">
        <v>2103.5</v>
      </c>
      <c r="F211" s="65">
        <v>2147.80004882812</v>
      </c>
      <c r="G211" s="65">
        <v>2214481</v>
      </c>
    </row>
    <row r="212" spans="1:7" x14ac:dyDescent="0.35">
      <c r="A212" s="66">
        <v>44679</v>
      </c>
      <c r="B212" s="65">
        <v>2068.25830078125</v>
      </c>
      <c r="C212" s="65">
        <v>2241.85009765625</v>
      </c>
      <c r="D212" s="65">
        <v>2250</v>
      </c>
      <c r="E212" s="65">
        <v>2165</v>
      </c>
      <c r="F212" s="65">
        <v>2230</v>
      </c>
      <c r="G212" s="65">
        <v>5865359</v>
      </c>
    </row>
    <row r="213" spans="1:7" x14ac:dyDescent="0.35">
      <c r="A213" s="66">
        <v>44680</v>
      </c>
      <c r="B213" s="65">
        <v>2061.80078125</v>
      </c>
      <c r="C213" s="65">
        <v>2234.85009765625</v>
      </c>
      <c r="D213" s="65">
        <v>2290</v>
      </c>
      <c r="E213" s="65">
        <v>2222.55004882812</v>
      </c>
      <c r="F213" s="65">
        <v>2244.39990234375</v>
      </c>
      <c r="G213" s="65">
        <v>2678692</v>
      </c>
    </row>
    <row r="214" spans="1:7" x14ac:dyDescent="0.35">
      <c r="A214" s="66">
        <v>44683</v>
      </c>
      <c r="B214" s="65">
        <v>2057.78662109375</v>
      </c>
      <c r="C214" s="65">
        <v>2230.5</v>
      </c>
      <c r="D214" s="65">
        <v>2252</v>
      </c>
      <c r="E214" s="65">
        <v>2205.89990234375</v>
      </c>
      <c r="F214" s="65">
        <v>2220</v>
      </c>
      <c r="G214" s="65">
        <v>1543544</v>
      </c>
    </row>
    <row r="215" spans="1:7" x14ac:dyDescent="0.35">
      <c r="A215" s="66">
        <v>44685</v>
      </c>
      <c r="B215" s="65">
        <v>2003.40124511718</v>
      </c>
      <c r="C215" s="65">
        <v>2171.55004882812</v>
      </c>
      <c r="D215" s="65">
        <v>2250.85009765625</v>
      </c>
      <c r="E215" s="65">
        <v>2148.64990234375</v>
      </c>
      <c r="F215" s="65">
        <v>2241.94995117187</v>
      </c>
      <c r="G215" s="65">
        <v>1608395</v>
      </c>
    </row>
    <row r="216" spans="1:7" x14ac:dyDescent="0.35">
      <c r="A216" s="66">
        <v>44686</v>
      </c>
      <c r="B216" s="65">
        <v>1998.83483886718</v>
      </c>
      <c r="C216" s="65">
        <v>2166.60009765625</v>
      </c>
      <c r="D216" s="65">
        <v>2201.94995117187</v>
      </c>
      <c r="E216" s="65">
        <v>2153.60009765625</v>
      </c>
      <c r="F216" s="65">
        <v>2178</v>
      </c>
      <c r="G216" s="65">
        <v>1101451</v>
      </c>
    </row>
    <row r="217" spans="1:7" x14ac:dyDescent="0.35">
      <c r="A217" s="66">
        <v>44687</v>
      </c>
      <c r="B217" s="65">
        <v>1982.78234863281</v>
      </c>
      <c r="C217" s="65">
        <v>2149.19995117187</v>
      </c>
      <c r="D217" s="65">
        <v>2170</v>
      </c>
      <c r="E217" s="65">
        <v>2106.19995117187</v>
      </c>
      <c r="F217" s="65">
        <v>2125</v>
      </c>
      <c r="G217" s="65">
        <v>1585602</v>
      </c>
    </row>
    <row r="218" spans="1:7" x14ac:dyDescent="0.35">
      <c r="A218" s="66">
        <v>44690</v>
      </c>
      <c r="B218" s="65">
        <v>1952.75268554687</v>
      </c>
      <c r="C218" s="65">
        <v>2116.64990234375</v>
      </c>
      <c r="D218" s="65">
        <v>2139.39990234375</v>
      </c>
      <c r="E218" s="65">
        <v>2110.14990234375</v>
      </c>
      <c r="F218" s="65">
        <v>2121.5</v>
      </c>
      <c r="G218" s="65">
        <v>1341414</v>
      </c>
    </row>
    <row r="219" spans="1:7" x14ac:dyDescent="0.35">
      <c r="A219" s="66">
        <v>44691</v>
      </c>
      <c r="B219" s="65">
        <v>2011.56616210937</v>
      </c>
      <c r="C219" s="65">
        <v>2180.39990234375</v>
      </c>
      <c r="D219" s="65">
        <v>2197.89990234375</v>
      </c>
      <c r="E219" s="65">
        <v>2119</v>
      </c>
      <c r="F219" s="65">
        <v>2134</v>
      </c>
      <c r="G219" s="65">
        <v>2162232</v>
      </c>
    </row>
    <row r="220" spans="1:7" x14ac:dyDescent="0.35">
      <c r="A220" s="66">
        <v>44692</v>
      </c>
      <c r="B220" s="65">
        <v>1995.97534179687</v>
      </c>
      <c r="C220" s="65">
        <v>2163.5</v>
      </c>
      <c r="D220" s="65">
        <v>2189.69995117187</v>
      </c>
      <c r="E220" s="65">
        <v>2116</v>
      </c>
      <c r="F220" s="65">
        <v>2185</v>
      </c>
      <c r="G220" s="65">
        <v>1858636</v>
      </c>
    </row>
    <row r="221" spans="1:7" x14ac:dyDescent="0.35">
      <c r="A221" s="66">
        <v>44693</v>
      </c>
      <c r="B221" s="65">
        <v>1973.18786621093</v>
      </c>
      <c r="C221" s="65">
        <v>2138.80004882812</v>
      </c>
      <c r="D221" s="65">
        <v>2164.85009765625</v>
      </c>
      <c r="E221" s="65">
        <v>2109.19995117187</v>
      </c>
      <c r="F221" s="65">
        <v>2164.85009765625</v>
      </c>
      <c r="G221" s="65">
        <v>1531515</v>
      </c>
    </row>
    <row r="222" spans="1:7" x14ac:dyDescent="0.35">
      <c r="A222" s="66">
        <v>44694</v>
      </c>
      <c r="B222" s="65">
        <v>2024.20568847656</v>
      </c>
      <c r="C222" s="65">
        <v>2194.10009765625</v>
      </c>
      <c r="D222" s="65">
        <v>2218</v>
      </c>
      <c r="E222" s="65">
        <v>2154.14990234375</v>
      </c>
      <c r="F222" s="65">
        <v>2170</v>
      </c>
      <c r="G222" s="65">
        <v>2057239</v>
      </c>
    </row>
    <row r="223" spans="1:7" x14ac:dyDescent="0.35">
      <c r="A223" s="66">
        <v>44697</v>
      </c>
      <c r="B223" s="65">
        <v>2045.56323242187</v>
      </c>
      <c r="C223" s="65">
        <v>2217.25</v>
      </c>
      <c r="D223" s="65">
        <v>2221.94995117187</v>
      </c>
      <c r="E223" s="65">
        <v>2172.30004882812</v>
      </c>
      <c r="F223" s="65">
        <v>2200</v>
      </c>
      <c r="G223" s="65">
        <v>1396818</v>
      </c>
    </row>
    <row r="224" spans="1:7" x14ac:dyDescent="0.35">
      <c r="A224" s="66">
        <v>44698</v>
      </c>
      <c r="B224" s="65">
        <v>2071.1640625</v>
      </c>
      <c r="C224" s="65">
        <v>2245</v>
      </c>
      <c r="D224" s="65">
        <v>2277</v>
      </c>
      <c r="E224" s="65">
        <v>2221.30004882812</v>
      </c>
      <c r="F224" s="65">
        <v>2237.89990234375</v>
      </c>
      <c r="G224" s="65">
        <v>2055096</v>
      </c>
    </row>
    <row r="225" spans="1:7" x14ac:dyDescent="0.35">
      <c r="A225" s="66">
        <v>44699</v>
      </c>
      <c r="B225" s="65">
        <v>2113.97094726562</v>
      </c>
      <c r="C225" s="65">
        <v>2291.39990234375</v>
      </c>
      <c r="D225" s="65">
        <v>2302</v>
      </c>
      <c r="E225" s="65">
        <v>2236.10009765625</v>
      </c>
      <c r="F225" s="65">
        <v>2236.10009765625</v>
      </c>
      <c r="G225" s="65">
        <v>2137455</v>
      </c>
    </row>
    <row r="226" spans="1:7" x14ac:dyDescent="0.35">
      <c r="A226" s="66">
        <v>44700</v>
      </c>
      <c r="B226" s="65">
        <v>2089.20068359375</v>
      </c>
      <c r="C226" s="65">
        <v>2264.55004882812</v>
      </c>
      <c r="D226" s="65">
        <v>2283.80004882812</v>
      </c>
      <c r="E226" s="65">
        <v>2245.44995117187</v>
      </c>
      <c r="F226" s="65">
        <v>2245.60009765625</v>
      </c>
      <c r="G226" s="65">
        <v>1734602</v>
      </c>
    </row>
    <row r="227" spans="1:7" x14ac:dyDescent="0.35">
      <c r="A227" s="66">
        <v>44701</v>
      </c>
      <c r="B227" s="65">
        <v>2145.84619140625</v>
      </c>
      <c r="C227" s="65">
        <v>2325.94995117187</v>
      </c>
      <c r="D227" s="65">
        <v>2348</v>
      </c>
      <c r="E227" s="65">
        <v>2282.69995117187</v>
      </c>
      <c r="F227" s="65">
        <v>2290</v>
      </c>
      <c r="G227" s="65">
        <v>2599505</v>
      </c>
    </row>
    <row r="228" spans="1:7" x14ac:dyDescent="0.35">
      <c r="A228" s="66">
        <v>44704</v>
      </c>
      <c r="B228" s="65">
        <v>2195.52661132812</v>
      </c>
      <c r="C228" s="65">
        <v>2379.80004882812</v>
      </c>
      <c r="D228" s="65">
        <v>2388</v>
      </c>
      <c r="E228" s="65">
        <v>2306.35009765625</v>
      </c>
      <c r="F228" s="65">
        <v>2309</v>
      </c>
      <c r="G228" s="65">
        <v>2363306</v>
      </c>
    </row>
    <row r="229" spans="1:7" x14ac:dyDescent="0.35">
      <c r="A229" s="66">
        <v>44705</v>
      </c>
      <c r="B229" s="65">
        <v>2130.80859375</v>
      </c>
      <c r="C229" s="65">
        <v>2309.64990234375</v>
      </c>
      <c r="D229" s="65">
        <v>2380</v>
      </c>
      <c r="E229" s="65">
        <v>2302.05004882812</v>
      </c>
      <c r="F229" s="65">
        <v>2380</v>
      </c>
      <c r="G229" s="65">
        <v>3078655</v>
      </c>
    </row>
    <row r="230" spans="1:7" x14ac:dyDescent="0.35">
      <c r="A230" s="66">
        <v>44706</v>
      </c>
      <c r="B230" s="65">
        <v>2120.7060546875</v>
      </c>
      <c r="C230" s="65">
        <v>2298.69995117187</v>
      </c>
      <c r="D230" s="65">
        <v>2329.94995117187</v>
      </c>
      <c r="E230" s="65">
        <v>2286.5</v>
      </c>
      <c r="F230" s="65">
        <v>2329.94995117187</v>
      </c>
      <c r="G230" s="65">
        <v>1884260</v>
      </c>
    </row>
    <row r="231" spans="1:7" x14ac:dyDescent="0.35">
      <c r="A231" s="66">
        <v>44707</v>
      </c>
      <c r="B231" s="65">
        <v>2103.63842773437</v>
      </c>
      <c r="C231" s="65">
        <v>2280.19995117187</v>
      </c>
      <c r="D231" s="65">
        <v>2296</v>
      </c>
      <c r="E231" s="65">
        <v>2258</v>
      </c>
      <c r="F231" s="65">
        <v>2290.14990234375</v>
      </c>
      <c r="G231" s="65">
        <v>2299127</v>
      </c>
    </row>
    <row r="232" spans="1:7" x14ac:dyDescent="0.35">
      <c r="A232" s="66">
        <v>44708</v>
      </c>
      <c r="B232" s="65">
        <v>2150.13623046875</v>
      </c>
      <c r="C232" s="65">
        <v>2330.60009765625</v>
      </c>
      <c r="D232" s="65">
        <v>2334.89990234375</v>
      </c>
      <c r="E232" s="65">
        <v>2280.5</v>
      </c>
      <c r="F232" s="65">
        <v>2297</v>
      </c>
      <c r="G232" s="65">
        <v>1011303</v>
      </c>
    </row>
    <row r="233" spans="1:7" x14ac:dyDescent="0.35">
      <c r="A233" s="66">
        <v>44711</v>
      </c>
      <c r="B233" s="65">
        <v>2167.0654296875</v>
      </c>
      <c r="C233" s="65">
        <v>2348.94995117187</v>
      </c>
      <c r="D233" s="65">
        <v>2365</v>
      </c>
      <c r="E233" s="65">
        <v>2331</v>
      </c>
      <c r="F233" s="65">
        <v>2342.19995117187</v>
      </c>
      <c r="G233" s="65">
        <v>939562</v>
      </c>
    </row>
    <row r="234" spans="1:7" x14ac:dyDescent="0.35">
      <c r="A234" s="66">
        <v>44712</v>
      </c>
      <c r="B234" s="65">
        <v>2171.0322265625</v>
      </c>
      <c r="C234" s="65">
        <v>2353.25</v>
      </c>
      <c r="D234" s="65">
        <v>2367.89990234375</v>
      </c>
      <c r="E234" s="65">
        <v>2303.89990234375</v>
      </c>
      <c r="F234" s="65">
        <v>2360</v>
      </c>
      <c r="G234" s="65">
        <v>3123979</v>
      </c>
    </row>
    <row r="235" spans="1:7" x14ac:dyDescent="0.35">
      <c r="A235" s="66">
        <v>44713</v>
      </c>
      <c r="B235" s="65">
        <v>2129.701171875</v>
      </c>
      <c r="C235" s="65">
        <v>2308.44995117187</v>
      </c>
      <c r="D235" s="65">
        <v>2413.80004882812</v>
      </c>
      <c r="E235" s="65">
        <v>2302</v>
      </c>
      <c r="F235" s="65">
        <v>2370</v>
      </c>
      <c r="G235" s="65">
        <v>2197599</v>
      </c>
    </row>
    <row r="236" spans="1:7" x14ac:dyDescent="0.35">
      <c r="A236" s="66">
        <v>44714</v>
      </c>
      <c r="B236" s="65">
        <v>2107.8828125</v>
      </c>
      <c r="C236" s="65">
        <v>2284.80004882812</v>
      </c>
      <c r="D236" s="65">
        <v>2306.94995117187</v>
      </c>
      <c r="E236" s="65">
        <v>2257.14990234375</v>
      </c>
      <c r="F236" s="65">
        <v>2295</v>
      </c>
      <c r="G236" s="65">
        <v>1460335</v>
      </c>
    </row>
    <row r="237" spans="1:7" x14ac:dyDescent="0.35">
      <c r="A237" s="66">
        <v>44715</v>
      </c>
      <c r="B237" s="65">
        <v>2114.47875976562</v>
      </c>
      <c r="C237" s="65">
        <v>2291.94995117187</v>
      </c>
      <c r="D237" s="65">
        <v>2324.94995117187</v>
      </c>
      <c r="E237" s="65">
        <v>2265.14990234375</v>
      </c>
      <c r="F237" s="65">
        <v>2284</v>
      </c>
      <c r="G237" s="65">
        <v>1845303</v>
      </c>
    </row>
    <row r="238" spans="1:7" x14ac:dyDescent="0.35">
      <c r="A238" s="66">
        <v>44718</v>
      </c>
      <c r="B238" s="65">
        <v>2103.91528320312</v>
      </c>
      <c r="C238" s="65">
        <v>2280.5</v>
      </c>
      <c r="D238" s="65">
        <v>2301.94995117187</v>
      </c>
      <c r="E238" s="65">
        <v>2247.60009765625</v>
      </c>
      <c r="F238" s="65">
        <v>2272.19995117187</v>
      </c>
      <c r="G238" s="65">
        <v>2131405</v>
      </c>
    </row>
    <row r="239" spans="1:7" x14ac:dyDescent="0.35">
      <c r="A239" s="66">
        <v>44719</v>
      </c>
      <c r="B239" s="65">
        <v>2040.35046386718</v>
      </c>
      <c r="C239" s="65">
        <v>2211.60009765625</v>
      </c>
      <c r="D239" s="65">
        <v>2259.85009765625</v>
      </c>
      <c r="E239" s="65">
        <v>2207.05004882812</v>
      </c>
      <c r="F239" s="65">
        <v>2250</v>
      </c>
      <c r="G239" s="65">
        <v>2034730</v>
      </c>
    </row>
    <row r="240" spans="1:7" x14ac:dyDescent="0.35">
      <c r="A240" s="66">
        <v>44720</v>
      </c>
      <c r="B240" s="65">
        <v>2026.92736816406</v>
      </c>
      <c r="C240" s="65">
        <v>2197.05004882812</v>
      </c>
      <c r="D240" s="65">
        <v>2218.94995117187</v>
      </c>
      <c r="E240" s="65">
        <v>2186</v>
      </c>
      <c r="F240" s="65">
        <v>2215</v>
      </c>
      <c r="G240" s="65">
        <v>1506843</v>
      </c>
    </row>
    <row r="241" spans="1:7" x14ac:dyDescent="0.35">
      <c r="A241" s="66">
        <v>44721</v>
      </c>
      <c r="B241" s="65">
        <v>2027.52685546875</v>
      </c>
      <c r="C241" s="65">
        <v>2197.69995117187</v>
      </c>
      <c r="D241" s="65">
        <v>2208.35009765625</v>
      </c>
      <c r="E241" s="65">
        <v>2170.75</v>
      </c>
      <c r="F241" s="65">
        <v>2197</v>
      </c>
      <c r="G241" s="65">
        <v>1497867</v>
      </c>
    </row>
    <row r="242" spans="1:7" x14ac:dyDescent="0.35">
      <c r="A242" s="66">
        <v>44722</v>
      </c>
      <c r="B242" s="65">
        <v>2029.55651855468</v>
      </c>
      <c r="C242" s="65">
        <v>2199.89990234375</v>
      </c>
      <c r="D242" s="65">
        <v>2208.85009765625</v>
      </c>
      <c r="E242" s="65">
        <v>2162.80004882812</v>
      </c>
      <c r="F242" s="65">
        <v>2163</v>
      </c>
      <c r="G242" s="65">
        <v>1641981</v>
      </c>
    </row>
    <row r="243" spans="1:7" x14ac:dyDescent="0.35">
      <c r="A243" s="66">
        <v>44725</v>
      </c>
      <c r="B243" s="65">
        <v>2026.78845214843</v>
      </c>
      <c r="C243" s="65">
        <v>2196.89990234375</v>
      </c>
      <c r="D243" s="65">
        <v>2217</v>
      </c>
      <c r="E243" s="65">
        <v>2156</v>
      </c>
      <c r="F243" s="65">
        <v>2168</v>
      </c>
      <c r="G243" s="65">
        <v>1519441</v>
      </c>
    </row>
    <row r="244" spans="1:7" x14ac:dyDescent="0.35">
      <c r="A244" s="66">
        <v>44726</v>
      </c>
      <c r="B244" s="65">
        <v>2002.89440917968</v>
      </c>
      <c r="C244" s="65">
        <v>2171</v>
      </c>
      <c r="D244" s="65">
        <v>2213.94995117187</v>
      </c>
      <c r="E244" s="65">
        <v>2160</v>
      </c>
      <c r="F244" s="65">
        <v>2190.85009765625</v>
      </c>
      <c r="G244" s="65">
        <v>1592475</v>
      </c>
    </row>
    <row r="245" spans="1:7" x14ac:dyDescent="0.35">
      <c r="A245" s="66">
        <v>44727</v>
      </c>
      <c r="B245" s="65">
        <v>1997.82202148437</v>
      </c>
      <c r="C245" s="65">
        <v>2146.55004882812</v>
      </c>
      <c r="D245" s="65">
        <v>2158.89990234375</v>
      </c>
      <c r="E245" s="65">
        <v>2131</v>
      </c>
      <c r="F245" s="65">
        <v>2158.69995117187</v>
      </c>
      <c r="G245" s="65">
        <v>1432377</v>
      </c>
    </row>
    <row r="246" spans="1:7" x14ac:dyDescent="0.35">
      <c r="A246" s="66">
        <v>44728</v>
      </c>
      <c r="B246" s="65">
        <v>1997.96142578125</v>
      </c>
      <c r="C246" s="65">
        <v>2146.69995117187</v>
      </c>
      <c r="D246" s="65">
        <v>2164</v>
      </c>
      <c r="E246" s="65">
        <v>2135.05004882812</v>
      </c>
      <c r="F246" s="65">
        <v>2145</v>
      </c>
      <c r="G246" s="65">
        <v>1353485</v>
      </c>
    </row>
    <row r="247" spans="1:7" x14ac:dyDescent="0.35">
      <c r="A247" s="66">
        <v>44729</v>
      </c>
      <c r="B247" s="65">
        <v>1964.22326660156</v>
      </c>
      <c r="C247" s="65">
        <v>2110.44995117187</v>
      </c>
      <c r="D247" s="65">
        <v>2160.39990234375</v>
      </c>
      <c r="E247" s="65">
        <v>2100</v>
      </c>
      <c r="F247" s="65">
        <v>2160</v>
      </c>
      <c r="G247" s="65">
        <v>3252189</v>
      </c>
    </row>
    <row r="248" spans="1:7" x14ac:dyDescent="0.35">
      <c r="A248" s="66">
        <v>44732</v>
      </c>
      <c r="B248" s="65">
        <v>2043.75244140625</v>
      </c>
      <c r="C248" s="65">
        <v>2195.89990234375</v>
      </c>
      <c r="D248" s="65">
        <v>2202.89990234375</v>
      </c>
      <c r="E248" s="65">
        <v>2108.14990234375</v>
      </c>
      <c r="F248" s="65">
        <v>2111</v>
      </c>
      <c r="G248" s="65">
        <v>2022000</v>
      </c>
    </row>
    <row r="249" spans="1:7" x14ac:dyDescent="0.35">
      <c r="A249" s="66">
        <v>44733</v>
      </c>
      <c r="B249" s="65">
        <v>2052.22192382812</v>
      </c>
      <c r="C249" s="65">
        <v>2205</v>
      </c>
      <c r="D249" s="65">
        <v>2232</v>
      </c>
      <c r="E249" s="65">
        <v>2172.14990234375</v>
      </c>
      <c r="F249" s="65">
        <v>2195</v>
      </c>
      <c r="G249" s="65">
        <v>1606187</v>
      </c>
    </row>
    <row r="250" spans="1:7" x14ac:dyDescent="0.35">
      <c r="A250" s="66">
        <v>44734</v>
      </c>
      <c r="B250" s="65">
        <v>2050.22119140625</v>
      </c>
      <c r="C250" s="65">
        <v>2202.85009765625</v>
      </c>
      <c r="D250" s="65">
        <v>2224.89990234375</v>
      </c>
      <c r="E250" s="65">
        <v>2186.05004882812</v>
      </c>
      <c r="F250" s="65">
        <v>2189.19995117187</v>
      </c>
      <c r="G250" s="65">
        <v>1741378</v>
      </c>
    </row>
    <row r="251" spans="1:7" x14ac:dyDescent="0.35">
      <c r="A251" s="66">
        <v>44735</v>
      </c>
      <c r="B251" s="65">
        <v>2096.52392578125</v>
      </c>
      <c r="C251" s="65">
        <v>2252.60009765625</v>
      </c>
      <c r="D251" s="65">
        <v>2257.35009765625</v>
      </c>
      <c r="E251" s="65">
        <v>2192.10009765625</v>
      </c>
      <c r="F251" s="65">
        <v>2208</v>
      </c>
      <c r="G251" s="65">
        <v>1585753</v>
      </c>
    </row>
    <row r="252" spans="1:7" x14ac:dyDescent="0.35">
      <c r="A252" s="66">
        <v>44736</v>
      </c>
      <c r="B252" s="65">
        <v>2144.26953125</v>
      </c>
      <c r="C252" s="65">
        <v>2303.89990234375</v>
      </c>
      <c r="D252" s="65">
        <v>2318.80004882812</v>
      </c>
      <c r="E252" s="65">
        <v>2260.05004882812</v>
      </c>
      <c r="F252" s="65">
        <v>2265</v>
      </c>
      <c r="G252" s="65">
        <v>1930048</v>
      </c>
    </row>
    <row r="253" spans="1:7" x14ac:dyDescent="0.35">
      <c r="A253" s="66">
        <v>44739</v>
      </c>
      <c r="B253" s="65">
        <v>2159.85913085937</v>
      </c>
      <c r="C253" s="65">
        <v>2320.64990234375</v>
      </c>
      <c r="D253" s="65">
        <v>2331.85009765625</v>
      </c>
      <c r="E253" s="65">
        <v>2298.05004882812</v>
      </c>
      <c r="F253" s="65">
        <v>2315.85009765625</v>
      </c>
      <c r="G253" s="65">
        <v>1450391</v>
      </c>
    </row>
    <row r="254" spans="1:7" x14ac:dyDescent="0.35">
      <c r="A254" s="66">
        <v>44740</v>
      </c>
      <c r="B254" s="65">
        <v>2157.06640625</v>
      </c>
      <c r="C254" s="65">
        <v>2317.64990234375</v>
      </c>
      <c r="D254" s="65">
        <v>2324</v>
      </c>
      <c r="E254" s="65">
        <v>2277.85009765625</v>
      </c>
      <c r="F254" s="65">
        <v>2320.64990234375</v>
      </c>
      <c r="G254" s="65">
        <v>1404108</v>
      </c>
    </row>
    <row r="255" spans="1:7" x14ac:dyDescent="0.35">
      <c r="A255" s="66">
        <v>44741</v>
      </c>
      <c r="B255" s="65">
        <v>2078.70068359375</v>
      </c>
      <c r="C255" s="65">
        <v>2233.44995117187</v>
      </c>
      <c r="D255" s="65">
        <v>2299.89990234375</v>
      </c>
      <c r="E255" s="65">
        <v>2225</v>
      </c>
      <c r="F255" s="65">
        <v>2296.19995117187</v>
      </c>
      <c r="G255" s="65">
        <v>1682914</v>
      </c>
    </row>
    <row r="256" spans="1:7" x14ac:dyDescent="0.35">
      <c r="A256" s="66">
        <v>44742</v>
      </c>
      <c r="B256" s="65">
        <v>2076.04833984375</v>
      </c>
      <c r="C256" s="65">
        <v>2230.60009765625</v>
      </c>
      <c r="D256" s="65">
        <v>2249</v>
      </c>
      <c r="E256" s="65">
        <v>2213.39990234375</v>
      </c>
      <c r="F256" s="65">
        <v>2224.89990234375</v>
      </c>
      <c r="G256" s="65">
        <v>2387212</v>
      </c>
    </row>
    <row r="257" spans="1:7" x14ac:dyDescent="0.35">
      <c r="A257" s="66">
        <v>44743</v>
      </c>
      <c r="B257" s="65">
        <v>2124.21264648437</v>
      </c>
      <c r="C257" s="65">
        <v>2282.35009765625</v>
      </c>
      <c r="D257" s="65">
        <v>2293</v>
      </c>
      <c r="E257" s="65">
        <v>2203.60009765625</v>
      </c>
      <c r="F257" s="65">
        <v>2226</v>
      </c>
      <c r="G257" s="65">
        <v>1235612</v>
      </c>
    </row>
    <row r="258" spans="1:7" x14ac:dyDescent="0.35">
      <c r="A258" s="66">
        <v>44746</v>
      </c>
      <c r="B258" s="65">
        <v>2210.62963867187</v>
      </c>
      <c r="C258" s="65">
        <v>2375.19995117187</v>
      </c>
      <c r="D258" s="65">
        <v>2378.30004882812</v>
      </c>
      <c r="E258" s="65">
        <v>2276</v>
      </c>
      <c r="F258" s="65">
        <v>2276</v>
      </c>
      <c r="G258" s="65">
        <v>2410245</v>
      </c>
    </row>
    <row r="259" spans="1:7" x14ac:dyDescent="0.35">
      <c r="A259" s="66">
        <v>44747</v>
      </c>
      <c r="B259" s="65">
        <v>2235.10717773437</v>
      </c>
      <c r="C259" s="65">
        <v>2401.5</v>
      </c>
      <c r="D259" s="65">
        <v>2412</v>
      </c>
      <c r="E259" s="65">
        <v>2371.60009765625</v>
      </c>
      <c r="F259" s="65">
        <v>2384.5</v>
      </c>
      <c r="G259" s="65">
        <v>2463079</v>
      </c>
    </row>
    <row r="260" spans="1:7" x14ac:dyDescent="0.35">
      <c r="A260" s="66">
        <v>44748</v>
      </c>
      <c r="B260" s="65">
        <v>2325.29321289062</v>
      </c>
      <c r="C260" s="65">
        <v>2498.39990234375</v>
      </c>
      <c r="D260" s="65">
        <v>2509.10009765625</v>
      </c>
      <c r="E260" s="65">
        <v>2400</v>
      </c>
      <c r="F260" s="65">
        <v>2400</v>
      </c>
      <c r="G260" s="65">
        <v>4770394</v>
      </c>
    </row>
    <row r="261" spans="1:7" x14ac:dyDescent="0.35">
      <c r="A261" s="66">
        <v>44749</v>
      </c>
      <c r="B261" s="65">
        <v>2301.60668945312</v>
      </c>
      <c r="C261" s="65">
        <v>2472.94995117187</v>
      </c>
      <c r="D261" s="65">
        <v>2531</v>
      </c>
      <c r="E261" s="65">
        <v>2465.5</v>
      </c>
      <c r="F261" s="65">
        <v>2505</v>
      </c>
      <c r="G261" s="65">
        <v>3333262</v>
      </c>
    </row>
    <row r="262" spans="1:7" x14ac:dyDescent="0.35">
      <c r="A262" s="66">
        <v>44750</v>
      </c>
      <c r="B262" s="65">
        <v>2323.85107421875</v>
      </c>
      <c r="C262" s="65">
        <v>2496.85009765625</v>
      </c>
      <c r="D262" s="65">
        <v>2503.80004882812</v>
      </c>
      <c r="E262" s="65">
        <v>2452.80004882812</v>
      </c>
      <c r="F262" s="65">
        <v>2476.44995117187</v>
      </c>
      <c r="G262" s="65">
        <v>1346970</v>
      </c>
    </row>
    <row r="263" spans="1:7" x14ac:dyDescent="0.35">
      <c r="A263" s="66">
        <v>44753</v>
      </c>
      <c r="B263" s="65">
        <v>2318.03369140625</v>
      </c>
      <c r="C263" s="65">
        <v>2490.60009765625</v>
      </c>
      <c r="D263" s="65">
        <v>2525</v>
      </c>
      <c r="E263" s="65">
        <v>2480</v>
      </c>
      <c r="F263" s="65">
        <v>2487</v>
      </c>
      <c r="G263" s="65">
        <v>1587197</v>
      </c>
    </row>
    <row r="264" spans="1:7" x14ac:dyDescent="0.35">
      <c r="A264" s="66">
        <v>44754</v>
      </c>
      <c r="B264" s="65">
        <v>2279.82788085937</v>
      </c>
      <c r="C264" s="65">
        <v>2449.55004882812</v>
      </c>
      <c r="D264" s="65">
        <v>2490.60009765625</v>
      </c>
      <c r="E264" s="65">
        <v>2444.44995117187</v>
      </c>
      <c r="F264" s="65">
        <v>2475</v>
      </c>
      <c r="G264" s="65">
        <v>1116476</v>
      </c>
    </row>
    <row r="265" spans="1:7" x14ac:dyDescent="0.35">
      <c r="A265" s="66">
        <v>44755</v>
      </c>
      <c r="B265" s="65">
        <v>2324.68823242187</v>
      </c>
      <c r="C265" s="65">
        <v>2497.75</v>
      </c>
      <c r="D265" s="65">
        <v>2519.35009765625</v>
      </c>
      <c r="E265" s="65">
        <v>2461.39990234375</v>
      </c>
      <c r="F265" s="65">
        <v>2464</v>
      </c>
      <c r="G265" s="65">
        <v>2528792</v>
      </c>
    </row>
    <row r="266" spans="1:7" x14ac:dyDescent="0.35">
      <c r="A266" s="66">
        <v>44756</v>
      </c>
      <c r="B266" s="65">
        <v>2324.73510742187</v>
      </c>
      <c r="C266" s="65">
        <v>2497.80004882812</v>
      </c>
      <c r="D266" s="65">
        <v>2522.89990234375</v>
      </c>
      <c r="E266" s="65">
        <v>2468.19995117187</v>
      </c>
      <c r="F266" s="65">
        <v>2502.75</v>
      </c>
      <c r="G266" s="65">
        <v>1663307</v>
      </c>
    </row>
    <row r="267" spans="1:7" x14ac:dyDescent="0.35">
      <c r="A267" s="66">
        <v>44757</v>
      </c>
      <c r="B267" s="65">
        <v>2390.53637695312</v>
      </c>
      <c r="C267" s="65">
        <v>2568.5</v>
      </c>
      <c r="D267" s="65">
        <v>2573.89990234375</v>
      </c>
      <c r="E267" s="65">
        <v>2502.05004882812</v>
      </c>
      <c r="F267" s="65">
        <v>2530</v>
      </c>
      <c r="G267" s="65">
        <v>2996964</v>
      </c>
    </row>
    <row r="268" spans="1:7" x14ac:dyDescent="0.35">
      <c r="A268" s="66">
        <v>44760</v>
      </c>
      <c r="B268" s="65">
        <v>2376.57543945312</v>
      </c>
      <c r="C268" s="65">
        <v>2553.5</v>
      </c>
      <c r="D268" s="65">
        <v>2605</v>
      </c>
      <c r="E268" s="65">
        <v>2533.05004882812</v>
      </c>
      <c r="F268" s="65">
        <v>2581</v>
      </c>
      <c r="G268" s="65">
        <v>1566888</v>
      </c>
    </row>
    <row r="269" spans="1:7" x14ac:dyDescent="0.35">
      <c r="A269" s="66">
        <v>44761</v>
      </c>
      <c r="B269" s="65">
        <v>2390.0244140625</v>
      </c>
      <c r="C269" s="65">
        <v>2567.94995117187</v>
      </c>
      <c r="D269" s="65">
        <v>2575</v>
      </c>
      <c r="E269" s="65">
        <v>2522.75</v>
      </c>
      <c r="F269" s="65">
        <v>2549.94995117187</v>
      </c>
      <c r="G269" s="65">
        <v>1473121</v>
      </c>
    </row>
    <row r="270" spans="1:7" x14ac:dyDescent="0.35">
      <c r="A270" s="66">
        <v>44762</v>
      </c>
      <c r="B270" s="65">
        <v>2424.04223632812</v>
      </c>
      <c r="C270" s="65">
        <v>2604.5</v>
      </c>
      <c r="D270" s="65">
        <v>2618</v>
      </c>
      <c r="E270" s="65">
        <v>2535.60009765625</v>
      </c>
      <c r="F270" s="65">
        <v>2575</v>
      </c>
      <c r="G270" s="65">
        <v>4012897</v>
      </c>
    </row>
    <row r="271" spans="1:7" x14ac:dyDescent="0.35">
      <c r="A271" s="66">
        <v>44763</v>
      </c>
      <c r="B271" s="65">
        <v>2426.78784179687</v>
      </c>
      <c r="C271" s="65">
        <v>2607.44995117187</v>
      </c>
      <c r="D271" s="65">
        <v>2629.89990234375</v>
      </c>
      <c r="E271" s="65">
        <v>2591.69995117187</v>
      </c>
      <c r="F271" s="65">
        <v>2617</v>
      </c>
      <c r="G271" s="65">
        <v>1990695</v>
      </c>
    </row>
    <row r="272" spans="1:7" x14ac:dyDescent="0.35">
      <c r="A272" s="66">
        <v>44764</v>
      </c>
      <c r="B272" s="65">
        <v>2457.64086914062</v>
      </c>
      <c r="C272" s="65">
        <v>2640.60009765625</v>
      </c>
      <c r="D272" s="65">
        <v>2643.19995117187</v>
      </c>
      <c r="E272" s="65">
        <v>2611.05004882812</v>
      </c>
      <c r="F272" s="65">
        <v>2617</v>
      </c>
      <c r="G272" s="65">
        <v>1905780</v>
      </c>
    </row>
    <row r="273" spans="1:7" x14ac:dyDescent="0.35">
      <c r="A273" s="66">
        <v>44767</v>
      </c>
      <c r="B273" s="65">
        <v>2441.81884765625</v>
      </c>
      <c r="C273" s="65">
        <v>2623.60009765625</v>
      </c>
      <c r="D273" s="65">
        <v>2654</v>
      </c>
      <c r="E273" s="65">
        <v>2612</v>
      </c>
      <c r="F273" s="65">
        <v>2645.5</v>
      </c>
      <c r="G273" s="65">
        <v>1253821</v>
      </c>
    </row>
    <row r="274" spans="1:7" x14ac:dyDescent="0.35">
      <c r="A274" s="66">
        <v>44768</v>
      </c>
      <c r="B274" s="65">
        <v>2370.61889648437</v>
      </c>
      <c r="C274" s="65">
        <v>2547.10009765625</v>
      </c>
      <c r="D274" s="65">
        <v>2625</v>
      </c>
      <c r="E274" s="65">
        <v>2538.10009765625</v>
      </c>
      <c r="F274" s="65">
        <v>2625</v>
      </c>
      <c r="G274" s="65">
        <v>1685576</v>
      </c>
    </row>
    <row r="275" spans="1:7" x14ac:dyDescent="0.35">
      <c r="A275" s="66">
        <v>44769</v>
      </c>
      <c r="B275" s="65">
        <v>2403.05419921875</v>
      </c>
      <c r="C275" s="65">
        <v>2581.94995117187</v>
      </c>
      <c r="D275" s="65">
        <v>2590.5</v>
      </c>
      <c r="E275" s="65">
        <v>2525</v>
      </c>
      <c r="F275" s="65">
        <v>2535.35009765625</v>
      </c>
      <c r="G275" s="65">
        <v>1404133</v>
      </c>
    </row>
    <row r="276" spans="1:7" x14ac:dyDescent="0.35">
      <c r="A276" s="66">
        <v>44770</v>
      </c>
      <c r="B276" s="65">
        <v>2438.56127929687</v>
      </c>
      <c r="C276" s="65">
        <v>2620.10009765625</v>
      </c>
      <c r="D276" s="65">
        <v>2625</v>
      </c>
      <c r="E276" s="65">
        <v>2585</v>
      </c>
      <c r="F276" s="65">
        <v>2625</v>
      </c>
      <c r="G276" s="65">
        <v>1442054</v>
      </c>
    </row>
    <row r="277" spans="1:7" x14ac:dyDescent="0.35">
      <c r="A277" s="66">
        <v>44771</v>
      </c>
      <c r="B277" s="65">
        <v>2454.662109375</v>
      </c>
      <c r="C277" s="65">
        <v>2637.39990234375</v>
      </c>
      <c r="D277" s="65">
        <v>2645</v>
      </c>
      <c r="E277" s="65">
        <v>2596</v>
      </c>
      <c r="F277" s="65">
        <v>2640</v>
      </c>
      <c r="G277" s="65">
        <v>1463059</v>
      </c>
    </row>
    <row r="278" spans="1:7" x14ac:dyDescent="0.35">
      <c r="A278" s="66">
        <v>44774</v>
      </c>
      <c r="B278" s="65">
        <v>2413.3388671875</v>
      </c>
      <c r="C278" s="65">
        <v>2593</v>
      </c>
      <c r="D278" s="65">
        <v>2638</v>
      </c>
      <c r="E278" s="65">
        <v>2580</v>
      </c>
      <c r="F278" s="65">
        <v>2637.5</v>
      </c>
      <c r="G278" s="65">
        <v>1559918</v>
      </c>
    </row>
    <row r="279" spans="1:7" x14ac:dyDescent="0.35">
      <c r="A279" s="66">
        <v>44775</v>
      </c>
      <c r="B279" s="65">
        <v>2452.6611328125</v>
      </c>
      <c r="C279" s="65">
        <v>2635.25</v>
      </c>
      <c r="D279" s="65">
        <v>2639.10009765625</v>
      </c>
      <c r="E279" s="65">
        <v>2599</v>
      </c>
      <c r="F279" s="65">
        <v>2600</v>
      </c>
      <c r="G279" s="65">
        <v>1359934</v>
      </c>
    </row>
    <row r="280" spans="1:7" x14ac:dyDescent="0.35">
      <c r="A280" s="66">
        <v>44776</v>
      </c>
      <c r="B280" s="65">
        <v>2444.3779296875</v>
      </c>
      <c r="C280" s="65">
        <v>2626.35009765625</v>
      </c>
      <c r="D280" s="65">
        <v>2664</v>
      </c>
      <c r="E280" s="65">
        <v>2597.89990234375</v>
      </c>
      <c r="F280" s="65">
        <v>2615.25</v>
      </c>
      <c r="G280" s="65">
        <v>1767904</v>
      </c>
    </row>
    <row r="281" spans="1:7" x14ac:dyDescent="0.35">
      <c r="A281" s="66">
        <v>44777</v>
      </c>
      <c r="B281" s="65">
        <v>2445.86694335937</v>
      </c>
      <c r="C281" s="65">
        <v>2627.94995117187</v>
      </c>
      <c r="D281" s="65">
        <v>2643.44995117187</v>
      </c>
      <c r="E281" s="65">
        <v>2615</v>
      </c>
      <c r="F281" s="65">
        <v>2634</v>
      </c>
      <c r="G281" s="65">
        <v>1189384</v>
      </c>
    </row>
    <row r="282" spans="1:7" x14ac:dyDescent="0.35">
      <c r="A282" s="66">
        <v>44778</v>
      </c>
      <c r="B282" s="65">
        <v>2462.10815429687</v>
      </c>
      <c r="C282" s="65">
        <v>2645.39990234375</v>
      </c>
      <c r="D282" s="65">
        <v>2657.64990234375</v>
      </c>
      <c r="E282" s="65">
        <v>2627.55004882812</v>
      </c>
      <c r="F282" s="65">
        <v>2638</v>
      </c>
      <c r="G282" s="65">
        <v>1176666</v>
      </c>
    </row>
    <row r="283" spans="1:7" x14ac:dyDescent="0.35">
      <c r="A283" s="66">
        <v>44781</v>
      </c>
      <c r="B283" s="65">
        <v>2466.71533203125</v>
      </c>
      <c r="C283" s="65">
        <v>2650.35009765625</v>
      </c>
      <c r="D283" s="65">
        <v>2658</v>
      </c>
      <c r="E283" s="65">
        <v>2626.05004882812</v>
      </c>
      <c r="F283" s="65">
        <v>2645.39990234375</v>
      </c>
      <c r="G283" s="65">
        <v>1024511</v>
      </c>
    </row>
    <row r="284" spans="1:7" x14ac:dyDescent="0.35">
      <c r="A284" s="66">
        <v>44783</v>
      </c>
      <c r="B284" s="65">
        <v>2459.6884765625</v>
      </c>
      <c r="C284" s="65">
        <v>2642.80004882812</v>
      </c>
      <c r="D284" s="65">
        <v>2676.69995117187</v>
      </c>
      <c r="E284" s="65">
        <v>2631.19995117187</v>
      </c>
      <c r="F284" s="65">
        <v>2650.35009765625</v>
      </c>
      <c r="G284" s="65">
        <v>1098949</v>
      </c>
    </row>
    <row r="285" spans="1:7" x14ac:dyDescent="0.35">
      <c r="A285" s="66">
        <v>44784</v>
      </c>
      <c r="B285" s="65">
        <v>2432.6044921875</v>
      </c>
      <c r="C285" s="65">
        <v>2613.69995117187</v>
      </c>
      <c r="D285" s="65">
        <v>2667.75</v>
      </c>
      <c r="E285" s="65">
        <v>2606.60009765625</v>
      </c>
      <c r="F285" s="65">
        <v>2656.05004882812</v>
      </c>
      <c r="G285" s="65">
        <v>810674</v>
      </c>
    </row>
    <row r="286" spans="1:7" x14ac:dyDescent="0.35">
      <c r="A286" s="66">
        <v>44785</v>
      </c>
      <c r="B286" s="65">
        <v>2415.15356445312</v>
      </c>
      <c r="C286" s="65">
        <v>2594.94995117187</v>
      </c>
      <c r="D286" s="65">
        <v>2626.10009765625</v>
      </c>
      <c r="E286" s="65">
        <v>2585.10009765625</v>
      </c>
      <c r="F286" s="65">
        <v>2624.89990234375</v>
      </c>
      <c r="G286" s="65">
        <v>1473527</v>
      </c>
    </row>
    <row r="287" spans="1:7" x14ac:dyDescent="0.35">
      <c r="A287" s="66">
        <v>44789</v>
      </c>
      <c r="B287" s="65">
        <v>2461.2705078125</v>
      </c>
      <c r="C287" s="65">
        <v>2644.5</v>
      </c>
      <c r="D287" s="65">
        <v>2648.35009765625</v>
      </c>
      <c r="E287" s="65">
        <v>2590.55004882812</v>
      </c>
      <c r="F287" s="65">
        <v>2607.94995117187</v>
      </c>
      <c r="G287" s="65">
        <v>1584117</v>
      </c>
    </row>
    <row r="288" spans="1:7" x14ac:dyDescent="0.35">
      <c r="A288" s="66">
        <v>44790</v>
      </c>
      <c r="B288" s="65">
        <v>2498.63842773437</v>
      </c>
      <c r="C288" s="65">
        <v>2684.64990234375</v>
      </c>
      <c r="D288" s="65">
        <v>2694</v>
      </c>
      <c r="E288" s="65">
        <v>2644.5</v>
      </c>
      <c r="F288" s="65">
        <v>2651</v>
      </c>
      <c r="G288" s="65">
        <v>1711381</v>
      </c>
    </row>
    <row r="289" spans="1:7" x14ac:dyDescent="0.35">
      <c r="A289" s="66">
        <v>44791</v>
      </c>
      <c r="B289" s="65">
        <v>2496.21875</v>
      </c>
      <c r="C289" s="65">
        <v>2682.05004882812</v>
      </c>
      <c r="D289" s="65">
        <v>2715</v>
      </c>
      <c r="E289" s="65">
        <v>2664.64990234375</v>
      </c>
      <c r="F289" s="65">
        <v>2685</v>
      </c>
      <c r="G289" s="65">
        <v>1465489</v>
      </c>
    </row>
    <row r="290" spans="1:7" x14ac:dyDescent="0.35">
      <c r="A290" s="66">
        <v>44792</v>
      </c>
      <c r="B290" s="65">
        <v>2452.01000976562</v>
      </c>
      <c r="C290" s="65">
        <v>2634.55004882812</v>
      </c>
      <c r="D290" s="65">
        <v>2698.94995117187</v>
      </c>
      <c r="E290" s="65">
        <v>2626.5</v>
      </c>
      <c r="F290" s="65">
        <v>2689</v>
      </c>
      <c r="G290" s="65">
        <v>1324508</v>
      </c>
    </row>
    <row r="291" spans="1:7" x14ac:dyDescent="0.35">
      <c r="A291" s="66">
        <v>44795</v>
      </c>
      <c r="B291" s="65">
        <v>2444.70361328125</v>
      </c>
      <c r="C291" s="65">
        <v>2626.69995117187</v>
      </c>
      <c r="D291" s="65">
        <v>2666.80004882812</v>
      </c>
      <c r="E291" s="65">
        <v>2620.10009765625</v>
      </c>
      <c r="F291" s="65">
        <v>2648</v>
      </c>
      <c r="G291" s="65">
        <v>1410895</v>
      </c>
    </row>
    <row r="292" spans="1:7" x14ac:dyDescent="0.35">
      <c r="A292" s="66">
        <v>44796</v>
      </c>
      <c r="B292" s="65">
        <v>2413.10595703125</v>
      </c>
      <c r="C292" s="65">
        <v>2592.75</v>
      </c>
      <c r="D292" s="65">
        <v>2629.69995117187</v>
      </c>
      <c r="E292" s="65">
        <v>2585.25</v>
      </c>
      <c r="F292" s="65">
        <v>2602.05004882812</v>
      </c>
      <c r="G292" s="65">
        <v>1305045</v>
      </c>
    </row>
    <row r="293" spans="1:7" x14ac:dyDescent="0.35">
      <c r="A293" s="66">
        <v>44797</v>
      </c>
      <c r="B293" s="65">
        <v>2408.91796875</v>
      </c>
      <c r="C293" s="65">
        <v>2588.25</v>
      </c>
      <c r="D293" s="65">
        <v>2610</v>
      </c>
      <c r="E293" s="65">
        <v>2561.30004882812</v>
      </c>
      <c r="F293" s="65">
        <v>2576</v>
      </c>
      <c r="G293" s="65">
        <v>1242489</v>
      </c>
    </row>
    <row r="294" spans="1:7" x14ac:dyDescent="0.35">
      <c r="A294" s="66">
        <v>44798</v>
      </c>
      <c r="B294" s="65">
        <v>2395.84130859375</v>
      </c>
      <c r="C294" s="65">
        <v>2574.19995117187</v>
      </c>
      <c r="D294" s="65">
        <v>2628.39990234375</v>
      </c>
      <c r="E294" s="65">
        <v>2565.44995117187</v>
      </c>
      <c r="F294" s="65">
        <v>2601.19995117187</v>
      </c>
      <c r="G294" s="65">
        <v>1106593</v>
      </c>
    </row>
    <row r="295" spans="1:7" x14ac:dyDescent="0.35">
      <c r="A295" s="66">
        <v>44799</v>
      </c>
      <c r="B295" s="65">
        <v>2393.375</v>
      </c>
      <c r="C295" s="65">
        <v>2571.55004882812</v>
      </c>
      <c r="D295" s="65">
        <v>2614.69995117187</v>
      </c>
      <c r="E295" s="65">
        <v>2562</v>
      </c>
      <c r="F295" s="65">
        <v>2599.89990234375</v>
      </c>
      <c r="G295" s="65">
        <v>1048791</v>
      </c>
    </row>
    <row r="296" spans="1:7" x14ac:dyDescent="0.35">
      <c r="A296" s="66">
        <v>44802</v>
      </c>
      <c r="B296" s="65">
        <v>2397.33056640625</v>
      </c>
      <c r="C296" s="65">
        <v>2575.80004882812</v>
      </c>
      <c r="D296" s="65">
        <v>2607.89990234375</v>
      </c>
      <c r="E296" s="65">
        <v>2550</v>
      </c>
      <c r="F296" s="65">
        <v>2550</v>
      </c>
      <c r="G296" s="65">
        <v>1450034</v>
      </c>
    </row>
    <row r="297" spans="1:7" x14ac:dyDescent="0.35">
      <c r="A297" s="66">
        <v>44803</v>
      </c>
      <c r="B297" s="65">
        <v>2475.55639648437</v>
      </c>
      <c r="C297" s="65">
        <v>2659.85009765625</v>
      </c>
      <c r="D297" s="65">
        <v>2667</v>
      </c>
      <c r="E297" s="65">
        <v>2585.60009765625</v>
      </c>
      <c r="F297" s="65">
        <v>2588.69995117187</v>
      </c>
      <c r="G297" s="65">
        <v>2227943</v>
      </c>
    </row>
    <row r="298" spans="1:7" x14ac:dyDescent="0.35">
      <c r="A298" s="66">
        <v>44805</v>
      </c>
      <c r="B298" s="65">
        <v>2425.43823242187</v>
      </c>
      <c r="C298" s="65">
        <v>2606</v>
      </c>
      <c r="D298" s="65">
        <v>2655</v>
      </c>
      <c r="E298" s="65">
        <v>2594</v>
      </c>
      <c r="F298" s="65">
        <v>2650</v>
      </c>
      <c r="G298" s="65">
        <v>1702269</v>
      </c>
    </row>
    <row r="299" spans="1:7" x14ac:dyDescent="0.35">
      <c r="A299" s="66">
        <v>44806</v>
      </c>
      <c r="B299" s="65">
        <v>2423.20434570312</v>
      </c>
      <c r="C299" s="65">
        <v>2603.60009765625</v>
      </c>
      <c r="D299" s="65">
        <v>2623</v>
      </c>
      <c r="E299" s="65">
        <v>2585</v>
      </c>
      <c r="F299" s="65">
        <v>2615</v>
      </c>
      <c r="G299" s="65">
        <v>937600</v>
      </c>
    </row>
    <row r="300" spans="1:7" x14ac:dyDescent="0.35">
      <c r="A300" s="66">
        <v>44809</v>
      </c>
      <c r="B300" s="65">
        <v>2420.41235351562</v>
      </c>
      <c r="C300" s="65">
        <v>2600.60009765625</v>
      </c>
      <c r="D300" s="65">
        <v>2622.39990234375</v>
      </c>
      <c r="E300" s="65">
        <v>2586.10009765625</v>
      </c>
      <c r="F300" s="65">
        <v>2597</v>
      </c>
      <c r="G300" s="65">
        <v>1274074</v>
      </c>
    </row>
    <row r="301" spans="1:7" x14ac:dyDescent="0.35">
      <c r="A301" s="66">
        <v>44810</v>
      </c>
      <c r="B301" s="65">
        <v>2394.81762695312</v>
      </c>
      <c r="C301" s="65">
        <v>2573.10009765625</v>
      </c>
      <c r="D301" s="65">
        <v>2620</v>
      </c>
      <c r="E301" s="65">
        <v>2563</v>
      </c>
      <c r="F301" s="65">
        <v>2591.19995117187</v>
      </c>
      <c r="G301" s="65">
        <v>1250776</v>
      </c>
    </row>
    <row r="302" spans="1:7" x14ac:dyDescent="0.35">
      <c r="A302" s="66">
        <v>44811</v>
      </c>
      <c r="B302" s="65">
        <v>2386.90649414062</v>
      </c>
      <c r="C302" s="65">
        <v>2564.60009765625</v>
      </c>
      <c r="D302" s="65">
        <v>2596.89990234375</v>
      </c>
      <c r="E302" s="65">
        <v>2560.80004882812</v>
      </c>
      <c r="F302" s="65">
        <v>2571.80004882812</v>
      </c>
      <c r="G302" s="65">
        <v>1344964</v>
      </c>
    </row>
    <row r="303" spans="1:7" x14ac:dyDescent="0.35">
      <c r="A303" s="66">
        <v>44812</v>
      </c>
      <c r="B303" s="65">
        <v>2398.5869140625</v>
      </c>
      <c r="C303" s="65">
        <v>2577.14990234375</v>
      </c>
      <c r="D303" s="65">
        <v>2596</v>
      </c>
      <c r="E303" s="65">
        <v>2563</v>
      </c>
      <c r="F303" s="65">
        <v>2580</v>
      </c>
      <c r="G303" s="65">
        <v>1004533</v>
      </c>
    </row>
    <row r="304" spans="1:7" x14ac:dyDescent="0.35">
      <c r="A304" s="66">
        <v>44813</v>
      </c>
      <c r="B304" s="65">
        <v>2409.33666992187</v>
      </c>
      <c r="C304" s="65">
        <v>2588.69995117187</v>
      </c>
      <c r="D304" s="65">
        <v>2647</v>
      </c>
      <c r="E304" s="65">
        <v>2583.44995117187</v>
      </c>
      <c r="F304" s="65">
        <v>2598</v>
      </c>
      <c r="G304" s="65">
        <v>1785443</v>
      </c>
    </row>
    <row r="305" spans="1:7" x14ac:dyDescent="0.35">
      <c r="A305" s="66">
        <v>44816</v>
      </c>
      <c r="B305" s="65">
        <v>2401.61181640625</v>
      </c>
      <c r="C305" s="65">
        <v>2580.39990234375</v>
      </c>
      <c r="D305" s="65">
        <v>2605</v>
      </c>
      <c r="E305" s="65">
        <v>2574</v>
      </c>
      <c r="F305" s="65">
        <v>2591</v>
      </c>
      <c r="G305" s="65">
        <v>1595709</v>
      </c>
    </row>
    <row r="306" spans="1:7" x14ac:dyDescent="0.35">
      <c r="A306" s="66">
        <v>44817</v>
      </c>
      <c r="B306" s="65">
        <v>2407.38232421875</v>
      </c>
      <c r="C306" s="65">
        <v>2586.60009765625</v>
      </c>
      <c r="D306" s="65">
        <v>2609</v>
      </c>
      <c r="E306" s="65">
        <v>2579</v>
      </c>
      <c r="F306" s="65">
        <v>2598</v>
      </c>
      <c r="G306" s="65">
        <v>1342130</v>
      </c>
    </row>
    <row r="307" spans="1:7" x14ac:dyDescent="0.35">
      <c r="A307" s="66">
        <v>44818</v>
      </c>
      <c r="B307" s="65">
        <v>2393.2353515625</v>
      </c>
      <c r="C307" s="65">
        <v>2571.39990234375</v>
      </c>
      <c r="D307" s="65">
        <v>2606</v>
      </c>
      <c r="E307" s="65">
        <v>2546.69995117187</v>
      </c>
      <c r="F307" s="65">
        <v>2550</v>
      </c>
      <c r="G307" s="65">
        <v>1610054</v>
      </c>
    </row>
    <row r="308" spans="1:7" x14ac:dyDescent="0.35">
      <c r="A308" s="66">
        <v>44819</v>
      </c>
      <c r="B308" s="65">
        <v>2382.9970703125</v>
      </c>
      <c r="C308" s="65">
        <v>2560.39990234375</v>
      </c>
      <c r="D308" s="65">
        <v>2598.80004882812</v>
      </c>
      <c r="E308" s="65">
        <v>2551</v>
      </c>
      <c r="F308" s="65">
        <v>2580</v>
      </c>
      <c r="G308" s="65">
        <v>1199906</v>
      </c>
    </row>
    <row r="309" spans="1:7" x14ac:dyDescent="0.35">
      <c r="A309" s="66">
        <v>44820</v>
      </c>
      <c r="B309" s="65">
        <v>2352.98193359375</v>
      </c>
      <c r="C309" s="65">
        <v>2528.14990234375</v>
      </c>
      <c r="D309" s="65">
        <v>2563.85009765625</v>
      </c>
      <c r="E309" s="65">
        <v>2518.64990234375</v>
      </c>
      <c r="F309" s="65">
        <v>2555</v>
      </c>
      <c r="G309" s="65">
        <v>2516820</v>
      </c>
    </row>
    <row r="310" spans="1:7" x14ac:dyDescent="0.35">
      <c r="A310" s="66">
        <v>44823</v>
      </c>
      <c r="B310" s="65">
        <v>2400.54150390625</v>
      </c>
      <c r="C310" s="65">
        <v>2579.25</v>
      </c>
      <c r="D310" s="65">
        <v>2588</v>
      </c>
      <c r="E310" s="65">
        <v>2508.05004882812</v>
      </c>
      <c r="F310" s="65">
        <v>2531</v>
      </c>
      <c r="G310" s="65">
        <v>1166725</v>
      </c>
    </row>
    <row r="311" spans="1:7" x14ac:dyDescent="0.35">
      <c r="A311" s="66">
        <v>44824</v>
      </c>
      <c r="B311" s="65">
        <v>2404.54370117187</v>
      </c>
      <c r="C311" s="65">
        <v>2583.55004882812</v>
      </c>
      <c r="D311" s="65">
        <v>2621.5</v>
      </c>
      <c r="E311" s="65">
        <v>2579.60009765625</v>
      </c>
      <c r="F311" s="65">
        <v>2598.60009765625</v>
      </c>
      <c r="G311" s="65">
        <v>1253333</v>
      </c>
    </row>
    <row r="312" spans="1:7" x14ac:dyDescent="0.35">
      <c r="A312" s="66">
        <v>44825</v>
      </c>
      <c r="B312" s="65">
        <v>2441.81884765625</v>
      </c>
      <c r="C312" s="65">
        <v>2623.60009765625</v>
      </c>
      <c r="D312" s="65">
        <v>2646.75</v>
      </c>
      <c r="E312" s="65">
        <v>2580</v>
      </c>
      <c r="F312" s="65">
        <v>2582</v>
      </c>
      <c r="G312" s="65">
        <v>1960049</v>
      </c>
    </row>
    <row r="313" spans="1:7" x14ac:dyDescent="0.35">
      <c r="A313" s="66">
        <v>44826</v>
      </c>
      <c r="B313" s="65">
        <v>2506.17724609375</v>
      </c>
      <c r="C313" s="65">
        <v>2692.75</v>
      </c>
      <c r="D313" s="65">
        <v>2701.25</v>
      </c>
      <c r="E313" s="65">
        <v>2620.05004882812</v>
      </c>
      <c r="F313" s="65">
        <v>2623.10009765625</v>
      </c>
      <c r="G313" s="65">
        <v>2620240</v>
      </c>
    </row>
    <row r="314" spans="1:7" x14ac:dyDescent="0.35">
      <c r="A314" s="66">
        <v>44827</v>
      </c>
      <c r="B314" s="65">
        <v>2496.21875</v>
      </c>
      <c r="C314" s="65">
        <v>2682.05004882812</v>
      </c>
      <c r="D314" s="65">
        <v>2723.75</v>
      </c>
      <c r="E314" s="65">
        <v>2674</v>
      </c>
      <c r="F314" s="65">
        <v>2697.89990234375</v>
      </c>
      <c r="G314" s="65">
        <v>1789791</v>
      </c>
    </row>
    <row r="315" spans="1:7" x14ac:dyDescent="0.35">
      <c r="A315" s="66">
        <v>44830</v>
      </c>
      <c r="B315" s="65">
        <v>2476.20825195312</v>
      </c>
      <c r="C315" s="65">
        <v>2660.55004882812</v>
      </c>
      <c r="D315" s="65">
        <v>2729</v>
      </c>
      <c r="E315" s="65">
        <v>2643.05004882812</v>
      </c>
      <c r="F315" s="65">
        <v>2668.5</v>
      </c>
      <c r="G315" s="65">
        <v>2678551</v>
      </c>
    </row>
    <row r="316" spans="1:7" x14ac:dyDescent="0.35">
      <c r="A316" s="66">
        <v>44831</v>
      </c>
      <c r="B316" s="65">
        <v>2493.61303710937</v>
      </c>
      <c r="C316" s="65">
        <v>2679.25</v>
      </c>
      <c r="D316" s="65">
        <v>2713.75</v>
      </c>
      <c r="E316" s="65">
        <v>2653.39990234375</v>
      </c>
      <c r="F316" s="65">
        <v>2676</v>
      </c>
      <c r="G316" s="65">
        <v>1898501</v>
      </c>
    </row>
    <row r="317" spans="1:7" x14ac:dyDescent="0.35">
      <c r="A317" s="66">
        <v>44832</v>
      </c>
      <c r="B317" s="65">
        <v>2514.87939453125</v>
      </c>
      <c r="C317" s="65">
        <v>2702.10009765625</v>
      </c>
      <c r="D317" s="65">
        <v>2708.75</v>
      </c>
      <c r="E317" s="65">
        <v>2652.05004882812</v>
      </c>
      <c r="F317" s="65">
        <v>2669.94995117187</v>
      </c>
      <c r="G317" s="65">
        <v>1526197</v>
      </c>
    </row>
    <row r="318" spans="1:7" x14ac:dyDescent="0.35">
      <c r="A318" s="66">
        <v>44833</v>
      </c>
      <c r="B318" s="65">
        <v>2513.43725585937</v>
      </c>
      <c r="C318" s="65">
        <v>2700.55004882812</v>
      </c>
      <c r="D318" s="65">
        <v>2727</v>
      </c>
      <c r="E318" s="65">
        <v>2691.10009765625</v>
      </c>
      <c r="F318" s="65">
        <v>2711.10009765625</v>
      </c>
      <c r="G318" s="65">
        <v>2019666</v>
      </c>
    </row>
    <row r="319" spans="1:7" x14ac:dyDescent="0.35">
      <c r="A319" s="66">
        <v>44834</v>
      </c>
      <c r="B319" s="65">
        <v>2509.62109375</v>
      </c>
      <c r="C319" s="65">
        <v>2696.44995117187</v>
      </c>
      <c r="D319" s="65">
        <v>2714.89990234375</v>
      </c>
      <c r="E319" s="65">
        <v>2667.89990234375</v>
      </c>
      <c r="F319" s="65">
        <v>2707</v>
      </c>
      <c r="G319" s="65">
        <v>1340054</v>
      </c>
    </row>
    <row r="320" spans="1:7" x14ac:dyDescent="0.35">
      <c r="A320" s="66">
        <v>44837</v>
      </c>
      <c r="B320" s="65">
        <v>2440.79443359375</v>
      </c>
      <c r="C320" s="65">
        <v>2622.5</v>
      </c>
      <c r="D320" s="65">
        <v>2734</v>
      </c>
      <c r="E320" s="65">
        <v>2617.55004882812</v>
      </c>
      <c r="F320" s="65">
        <v>2723</v>
      </c>
      <c r="G320" s="65">
        <v>1683197</v>
      </c>
    </row>
    <row r="321" spans="1:7" x14ac:dyDescent="0.35">
      <c r="A321" s="66">
        <v>44838</v>
      </c>
      <c r="B321" s="65">
        <v>2483.095703125</v>
      </c>
      <c r="C321" s="65">
        <v>2667.94995117187</v>
      </c>
      <c r="D321" s="65">
        <v>2676.5</v>
      </c>
      <c r="E321" s="65">
        <v>2634.14990234375</v>
      </c>
      <c r="F321" s="65">
        <v>2650</v>
      </c>
      <c r="G321" s="65">
        <v>1327939</v>
      </c>
    </row>
    <row r="322" spans="1:7" x14ac:dyDescent="0.35">
      <c r="A322" s="66">
        <v>44840</v>
      </c>
      <c r="B322" s="65">
        <v>2432.8837890625</v>
      </c>
      <c r="C322" s="65">
        <v>2614</v>
      </c>
      <c r="D322" s="65">
        <v>2692.30004882812</v>
      </c>
      <c r="E322" s="65">
        <v>2605.05004882812</v>
      </c>
      <c r="F322" s="65">
        <v>2681.30004882812</v>
      </c>
      <c r="G322" s="65">
        <v>1752351</v>
      </c>
    </row>
    <row r="323" spans="1:7" x14ac:dyDescent="0.35">
      <c r="A323" s="66">
        <v>44841</v>
      </c>
      <c r="B323" s="65">
        <v>2419.57446289062</v>
      </c>
      <c r="C323" s="65">
        <v>2599.69995117187</v>
      </c>
      <c r="D323" s="65">
        <v>2613</v>
      </c>
      <c r="E323" s="65">
        <v>2575</v>
      </c>
      <c r="F323" s="65">
        <v>2611.89990234375</v>
      </c>
      <c r="G323" s="65">
        <v>1025923</v>
      </c>
    </row>
    <row r="324" spans="1:7" x14ac:dyDescent="0.35">
      <c r="A324" s="66">
        <v>44844</v>
      </c>
      <c r="B324" s="65">
        <v>2425.06567382812</v>
      </c>
      <c r="C324" s="65">
        <v>2605.60009765625</v>
      </c>
      <c r="D324" s="65">
        <v>2610.69995117187</v>
      </c>
      <c r="E324" s="65">
        <v>2542</v>
      </c>
      <c r="F324" s="65">
        <v>2570</v>
      </c>
      <c r="G324" s="65">
        <v>1043728</v>
      </c>
    </row>
    <row r="325" spans="1:7" x14ac:dyDescent="0.35">
      <c r="A325" s="66">
        <v>44845</v>
      </c>
      <c r="B325" s="65">
        <v>2373.9228515625</v>
      </c>
      <c r="C325" s="65">
        <v>2550.64990234375</v>
      </c>
      <c r="D325" s="65">
        <v>2610.55004882812</v>
      </c>
      <c r="E325" s="65">
        <v>2545</v>
      </c>
      <c r="F325" s="65">
        <v>2610</v>
      </c>
      <c r="G325" s="65">
        <v>1129783</v>
      </c>
    </row>
    <row r="326" spans="1:7" x14ac:dyDescent="0.35">
      <c r="A326" s="66">
        <v>44846</v>
      </c>
      <c r="B326" s="65">
        <v>2411.80322265625</v>
      </c>
      <c r="C326" s="65">
        <v>2591.35009765625</v>
      </c>
      <c r="D326" s="65">
        <v>2604.60009765625</v>
      </c>
      <c r="E326" s="65">
        <v>2554.19995117187</v>
      </c>
      <c r="F326" s="65">
        <v>2563.44995117187</v>
      </c>
      <c r="G326" s="65">
        <v>882873</v>
      </c>
    </row>
    <row r="327" spans="1:7" x14ac:dyDescent="0.35">
      <c r="A327" s="66">
        <v>44847</v>
      </c>
      <c r="B327" s="65">
        <v>2388.58178710937</v>
      </c>
      <c r="C327" s="65">
        <v>2566.39990234375</v>
      </c>
      <c r="D327" s="65">
        <v>2607.14990234375</v>
      </c>
      <c r="E327" s="65">
        <v>2562.89990234375</v>
      </c>
      <c r="F327" s="65">
        <v>2583</v>
      </c>
      <c r="G327" s="65">
        <v>753331</v>
      </c>
    </row>
    <row r="328" spans="1:7" x14ac:dyDescent="0.35">
      <c r="A328" s="66">
        <v>44848</v>
      </c>
      <c r="B328" s="65">
        <v>2397.33056640625</v>
      </c>
      <c r="C328" s="65">
        <v>2575.80004882812</v>
      </c>
      <c r="D328" s="65">
        <v>2624.89990234375</v>
      </c>
      <c r="E328" s="65">
        <v>2570.19995117187</v>
      </c>
      <c r="F328" s="65">
        <v>2590</v>
      </c>
      <c r="G328" s="65">
        <v>1001536</v>
      </c>
    </row>
    <row r="329" spans="1:7" x14ac:dyDescent="0.35">
      <c r="A329" s="66">
        <v>44851</v>
      </c>
      <c r="B329" s="65">
        <v>2411.05834960937</v>
      </c>
      <c r="C329" s="65">
        <v>2590.55004882812</v>
      </c>
      <c r="D329" s="65">
        <v>2609.94995117187</v>
      </c>
      <c r="E329" s="65">
        <v>2568</v>
      </c>
      <c r="F329" s="65">
        <v>2573.60009765625</v>
      </c>
      <c r="G329" s="65">
        <v>778918</v>
      </c>
    </row>
    <row r="330" spans="1:7" x14ac:dyDescent="0.35">
      <c r="A330" s="66">
        <v>44852</v>
      </c>
      <c r="B330" s="65">
        <v>2421.94775390625</v>
      </c>
      <c r="C330" s="65">
        <v>2602.25</v>
      </c>
      <c r="D330" s="65">
        <v>2642</v>
      </c>
      <c r="E330" s="65">
        <v>2597</v>
      </c>
      <c r="F330" s="65">
        <v>2620</v>
      </c>
      <c r="G330" s="65">
        <v>1123374</v>
      </c>
    </row>
    <row r="331" spans="1:7" x14ac:dyDescent="0.35">
      <c r="A331" s="66">
        <v>44853</v>
      </c>
      <c r="B331" s="65">
        <v>2404.03149414062</v>
      </c>
      <c r="C331" s="65">
        <v>2583</v>
      </c>
      <c r="D331" s="65">
        <v>2617.5</v>
      </c>
      <c r="E331" s="65">
        <v>2578.39990234375</v>
      </c>
      <c r="F331" s="65">
        <v>2615.30004882812</v>
      </c>
      <c r="G331" s="65">
        <v>1241979</v>
      </c>
    </row>
    <row r="332" spans="1:7" x14ac:dyDescent="0.35">
      <c r="A332" s="66">
        <v>44854</v>
      </c>
      <c r="B332" s="65">
        <v>2420.69116210937</v>
      </c>
      <c r="C332" s="65">
        <v>2600.89990234375</v>
      </c>
      <c r="D332" s="65">
        <v>2610</v>
      </c>
      <c r="E332" s="65">
        <v>2568.14990234375</v>
      </c>
      <c r="F332" s="65">
        <v>2568.14990234375</v>
      </c>
      <c r="G332" s="65">
        <v>1428125</v>
      </c>
    </row>
    <row r="333" spans="1:7" x14ac:dyDescent="0.35">
      <c r="A333" s="66">
        <v>44855</v>
      </c>
      <c r="B333" s="65">
        <v>2470.01928710937</v>
      </c>
      <c r="C333" s="65">
        <v>2653.89990234375</v>
      </c>
      <c r="D333" s="65">
        <v>2666.75</v>
      </c>
      <c r="E333" s="65">
        <v>2606</v>
      </c>
      <c r="F333" s="65">
        <v>2606</v>
      </c>
      <c r="G333" s="65">
        <v>2458302</v>
      </c>
    </row>
    <row r="334" spans="1:7" x14ac:dyDescent="0.35">
      <c r="A334" s="66">
        <v>44858</v>
      </c>
      <c r="B334" s="65">
        <v>2394.81762695312</v>
      </c>
      <c r="C334" s="65">
        <v>2573.10009765625</v>
      </c>
      <c r="D334" s="65">
        <v>2640</v>
      </c>
      <c r="E334" s="65">
        <v>2550</v>
      </c>
      <c r="F334" s="65">
        <v>2610.10009765625</v>
      </c>
      <c r="G334" s="65">
        <v>719908</v>
      </c>
    </row>
    <row r="335" spans="1:7" x14ac:dyDescent="0.35">
      <c r="A335" s="66">
        <v>44859</v>
      </c>
      <c r="B335" s="65">
        <v>2331.80810546875</v>
      </c>
      <c r="C335" s="65">
        <v>2505.39990234375</v>
      </c>
      <c r="D335" s="65">
        <v>2586</v>
      </c>
      <c r="E335" s="65">
        <v>2500</v>
      </c>
      <c r="F335" s="65">
        <v>2586</v>
      </c>
      <c r="G335" s="65">
        <v>2923789</v>
      </c>
    </row>
    <row r="336" spans="1:7" x14ac:dyDescent="0.35">
      <c r="A336" s="66">
        <v>44861</v>
      </c>
      <c r="B336" s="65">
        <v>2344.46606445312</v>
      </c>
      <c r="C336" s="65">
        <v>2519</v>
      </c>
      <c r="D336" s="65">
        <v>2530</v>
      </c>
      <c r="E336" s="65">
        <v>2488</v>
      </c>
      <c r="F336" s="65">
        <v>2494</v>
      </c>
      <c r="G336" s="65">
        <v>1846329</v>
      </c>
    </row>
    <row r="337" spans="1:7" x14ac:dyDescent="0.35">
      <c r="A337" s="66">
        <v>44862</v>
      </c>
      <c r="B337" s="65">
        <v>2349.35205078125</v>
      </c>
      <c r="C337" s="65">
        <v>2524.25</v>
      </c>
      <c r="D337" s="65">
        <v>2550.89990234375</v>
      </c>
      <c r="E337" s="65">
        <v>2512</v>
      </c>
      <c r="F337" s="65">
        <v>2526.10009765625</v>
      </c>
      <c r="G337" s="65">
        <v>1164951</v>
      </c>
    </row>
    <row r="338" spans="1:7" x14ac:dyDescent="0.35">
      <c r="A338" s="66">
        <v>44865</v>
      </c>
      <c r="B338" s="65">
        <v>2373.96923828125</v>
      </c>
      <c r="C338" s="65">
        <v>2550.69995117187</v>
      </c>
      <c r="D338" s="65">
        <v>2572</v>
      </c>
      <c r="E338" s="65">
        <v>2542.05004882812</v>
      </c>
      <c r="F338" s="65">
        <v>2545</v>
      </c>
      <c r="G338" s="65">
        <v>1324443</v>
      </c>
    </row>
    <row r="339" spans="1:7" x14ac:dyDescent="0.35">
      <c r="A339" s="66">
        <v>44866</v>
      </c>
      <c r="B339" s="65">
        <v>2390.9287109375</v>
      </c>
      <c r="C339" s="65">
        <v>2551.80004882812</v>
      </c>
      <c r="D339" s="65">
        <v>2575.85009765625</v>
      </c>
      <c r="E339" s="65">
        <v>2547.60009765625</v>
      </c>
      <c r="F339" s="65">
        <v>2569</v>
      </c>
      <c r="G339" s="65">
        <v>1280132</v>
      </c>
    </row>
    <row r="340" spans="1:7" x14ac:dyDescent="0.35">
      <c r="A340" s="66">
        <v>44867</v>
      </c>
      <c r="B340" s="65">
        <v>2359.54052734375</v>
      </c>
      <c r="C340" s="65">
        <v>2518.30004882812</v>
      </c>
      <c r="D340" s="65">
        <v>2564</v>
      </c>
      <c r="E340" s="65">
        <v>2501.39990234375</v>
      </c>
      <c r="F340" s="65">
        <v>2564</v>
      </c>
      <c r="G340" s="65">
        <v>1338284</v>
      </c>
    </row>
    <row r="341" spans="1:7" x14ac:dyDescent="0.35">
      <c r="A341" s="66">
        <v>44868</v>
      </c>
      <c r="B341" s="65">
        <v>2385.822265625</v>
      </c>
      <c r="C341" s="65">
        <v>2546.35009765625</v>
      </c>
      <c r="D341" s="65">
        <v>2549</v>
      </c>
      <c r="E341" s="65">
        <v>2508.30004882812</v>
      </c>
      <c r="F341" s="65">
        <v>2515.69995117187</v>
      </c>
      <c r="G341" s="65">
        <v>730444</v>
      </c>
    </row>
    <row r="342" spans="1:7" x14ac:dyDescent="0.35">
      <c r="A342" s="66">
        <v>44869</v>
      </c>
      <c r="B342" s="65">
        <v>2361.4609375</v>
      </c>
      <c r="C342" s="65">
        <v>2520.35009765625</v>
      </c>
      <c r="D342" s="65">
        <v>2546</v>
      </c>
      <c r="E342" s="65">
        <v>2515.25</v>
      </c>
      <c r="F342" s="65">
        <v>2544.94995117187</v>
      </c>
      <c r="G342" s="65">
        <v>889055</v>
      </c>
    </row>
    <row r="343" spans="1:7" x14ac:dyDescent="0.35">
      <c r="A343" s="66">
        <v>44872</v>
      </c>
      <c r="B343" s="65">
        <v>2373.12622070312</v>
      </c>
      <c r="C343" s="65">
        <v>2532.80004882812</v>
      </c>
      <c r="D343" s="65">
        <v>2552</v>
      </c>
      <c r="E343" s="65">
        <v>2517</v>
      </c>
      <c r="F343" s="65">
        <v>2531.10009765625</v>
      </c>
      <c r="G343" s="65">
        <v>1283685</v>
      </c>
    </row>
    <row r="344" spans="1:7" x14ac:dyDescent="0.35">
      <c r="A344" s="66">
        <v>44874</v>
      </c>
      <c r="B344" s="65">
        <v>2350.63940429687</v>
      </c>
      <c r="C344" s="65">
        <v>2508.80004882812</v>
      </c>
      <c r="D344" s="65">
        <v>2544.89990234375</v>
      </c>
      <c r="E344" s="65">
        <v>2492.64990234375</v>
      </c>
      <c r="F344" s="65">
        <v>2510</v>
      </c>
      <c r="G344" s="65">
        <v>1436444</v>
      </c>
    </row>
    <row r="345" spans="1:7" x14ac:dyDescent="0.35">
      <c r="A345" s="66">
        <v>44875</v>
      </c>
      <c r="B345" s="65">
        <v>2355.13647460937</v>
      </c>
      <c r="C345" s="65">
        <v>2513.60009765625</v>
      </c>
      <c r="D345" s="65">
        <v>2538</v>
      </c>
      <c r="E345" s="65">
        <v>2501.05004882812</v>
      </c>
      <c r="F345" s="65">
        <v>2504</v>
      </c>
      <c r="G345" s="65">
        <v>1459152</v>
      </c>
    </row>
    <row r="346" spans="1:7" x14ac:dyDescent="0.35">
      <c r="A346" s="66">
        <v>44876</v>
      </c>
      <c r="B346" s="65">
        <v>2345.25170898437</v>
      </c>
      <c r="C346" s="65">
        <v>2503.05004882812</v>
      </c>
      <c r="D346" s="65">
        <v>2546.80004882812</v>
      </c>
      <c r="E346" s="65">
        <v>2495</v>
      </c>
      <c r="F346" s="65">
        <v>2545</v>
      </c>
      <c r="G346" s="65">
        <v>1162847</v>
      </c>
    </row>
    <row r="347" spans="1:7" x14ac:dyDescent="0.35">
      <c r="A347" s="66">
        <v>44879</v>
      </c>
      <c r="B347" s="65">
        <v>2302.8544921875</v>
      </c>
      <c r="C347" s="65">
        <v>2457.80004882812</v>
      </c>
      <c r="D347" s="65">
        <v>2513.75</v>
      </c>
      <c r="E347" s="65">
        <v>2455.14990234375</v>
      </c>
      <c r="F347" s="65">
        <v>2506.80004882812</v>
      </c>
      <c r="G347" s="65">
        <v>2137131</v>
      </c>
    </row>
    <row r="348" spans="1:7" x14ac:dyDescent="0.35">
      <c r="A348" s="66">
        <v>44880</v>
      </c>
      <c r="B348" s="65">
        <v>2302.57348632812</v>
      </c>
      <c r="C348" s="65">
        <v>2457.5</v>
      </c>
      <c r="D348" s="65">
        <v>2469</v>
      </c>
      <c r="E348" s="65">
        <v>2444.14990234375</v>
      </c>
      <c r="F348" s="65">
        <v>2457.80004882812</v>
      </c>
      <c r="G348" s="65">
        <v>1558333</v>
      </c>
    </row>
    <row r="349" spans="1:7" x14ac:dyDescent="0.35">
      <c r="A349" s="66">
        <v>44881</v>
      </c>
      <c r="B349" s="65">
        <v>2321.640625</v>
      </c>
      <c r="C349" s="65">
        <v>2477.85009765625</v>
      </c>
      <c r="D349" s="65">
        <v>2483</v>
      </c>
      <c r="E349" s="65">
        <v>2428.10009765625</v>
      </c>
      <c r="F349" s="65">
        <v>2463.55004882812</v>
      </c>
      <c r="G349" s="65">
        <v>1330395</v>
      </c>
    </row>
    <row r="350" spans="1:7" x14ac:dyDescent="0.35">
      <c r="A350" s="66">
        <v>44882</v>
      </c>
      <c r="B350" s="65">
        <v>2304.916015625</v>
      </c>
      <c r="C350" s="65">
        <v>2460</v>
      </c>
      <c r="D350" s="65">
        <v>2498</v>
      </c>
      <c r="E350" s="65">
        <v>2454.25</v>
      </c>
      <c r="F350" s="65">
        <v>2479.94995117187</v>
      </c>
      <c r="G350" s="65">
        <v>960476</v>
      </c>
    </row>
    <row r="351" spans="1:7" x14ac:dyDescent="0.35">
      <c r="A351" s="66">
        <v>44883</v>
      </c>
      <c r="B351" s="65">
        <v>2327.12158203125</v>
      </c>
      <c r="C351" s="65">
        <v>2483.69995117187</v>
      </c>
      <c r="D351" s="65">
        <v>2488.55004882812</v>
      </c>
      <c r="E351" s="65">
        <v>2448.85009765625</v>
      </c>
      <c r="F351" s="65">
        <v>2470</v>
      </c>
      <c r="G351" s="65">
        <v>1075675</v>
      </c>
    </row>
    <row r="352" spans="1:7" x14ac:dyDescent="0.35">
      <c r="A352" s="66">
        <v>44886</v>
      </c>
      <c r="B352" s="65">
        <v>2343.70581054687</v>
      </c>
      <c r="C352" s="65">
        <v>2501.39990234375</v>
      </c>
      <c r="D352" s="65">
        <v>2512</v>
      </c>
      <c r="E352" s="65">
        <v>2470.05004882812</v>
      </c>
      <c r="F352" s="65">
        <v>2483.69995117187</v>
      </c>
      <c r="G352" s="65">
        <v>1354881</v>
      </c>
    </row>
    <row r="353" spans="1:7" x14ac:dyDescent="0.35">
      <c r="A353" s="66">
        <v>44887</v>
      </c>
      <c r="B353" s="65">
        <v>2357.1044921875</v>
      </c>
      <c r="C353" s="65">
        <v>2515.69995117187</v>
      </c>
      <c r="D353" s="65">
        <v>2524</v>
      </c>
      <c r="E353" s="65">
        <v>2497</v>
      </c>
      <c r="F353" s="65">
        <v>2505.89990234375</v>
      </c>
      <c r="G353" s="65">
        <v>921265</v>
      </c>
    </row>
    <row r="354" spans="1:7" x14ac:dyDescent="0.35">
      <c r="A354" s="66">
        <v>44888</v>
      </c>
      <c r="B354" s="65">
        <v>2349.28100585937</v>
      </c>
      <c r="C354" s="65">
        <v>2507.35009765625</v>
      </c>
      <c r="D354" s="65">
        <v>2525</v>
      </c>
      <c r="E354" s="65">
        <v>2502</v>
      </c>
      <c r="F354" s="65">
        <v>2521</v>
      </c>
      <c r="G354" s="65">
        <v>734152</v>
      </c>
    </row>
    <row r="355" spans="1:7" x14ac:dyDescent="0.35">
      <c r="A355" s="66">
        <v>44889</v>
      </c>
      <c r="B355" s="65">
        <v>2388.44555664062</v>
      </c>
      <c r="C355" s="65">
        <v>2549.14990234375</v>
      </c>
      <c r="D355" s="65">
        <v>2560</v>
      </c>
      <c r="E355" s="65">
        <v>2511.14990234375</v>
      </c>
      <c r="F355" s="65">
        <v>2517</v>
      </c>
      <c r="G355" s="65">
        <v>999929</v>
      </c>
    </row>
    <row r="356" spans="1:7" x14ac:dyDescent="0.35">
      <c r="A356" s="66">
        <v>44890</v>
      </c>
      <c r="B356" s="65">
        <v>2377.48291015625</v>
      </c>
      <c r="C356" s="65">
        <v>2537.44995117187</v>
      </c>
      <c r="D356" s="65">
        <v>2555.39990234375</v>
      </c>
      <c r="E356" s="65">
        <v>2518.19995117187</v>
      </c>
      <c r="F356" s="65">
        <v>2555</v>
      </c>
      <c r="G356" s="65">
        <v>783480</v>
      </c>
    </row>
    <row r="357" spans="1:7" x14ac:dyDescent="0.35">
      <c r="A357" s="66">
        <v>44893</v>
      </c>
      <c r="B357" s="65">
        <v>2366.00537109375</v>
      </c>
      <c r="C357" s="65">
        <v>2525.19995117187</v>
      </c>
      <c r="D357" s="65">
        <v>2542.5</v>
      </c>
      <c r="E357" s="65">
        <v>2521.80004882812</v>
      </c>
      <c r="F357" s="65">
        <v>2527</v>
      </c>
      <c r="G357" s="65">
        <v>830905</v>
      </c>
    </row>
    <row r="358" spans="1:7" x14ac:dyDescent="0.35">
      <c r="A358" s="66">
        <v>44894</v>
      </c>
      <c r="B358" s="65">
        <v>2468.13354492187</v>
      </c>
      <c r="C358" s="65">
        <v>2634.19995117187</v>
      </c>
      <c r="D358" s="65">
        <v>2639.94995117187</v>
      </c>
      <c r="E358" s="65">
        <v>2527.19995117187</v>
      </c>
      <c r="F358" s="65">
        <v>2527.19995117187</v>
      </c>
      <c r="G358" s="65">
        <v>2542932</v>
      </c>
    </row>
    <row r="359" spans="1:7" x14ac:dyDescent="0.35">
      <c r="A359" s="66">
        <v>44895</v>
      </c>
      <c r="B359" s="65">
        <v>2515.1220703125</v>
      </c>
      <c r="C359" s="65">
        <v>2684.35009765625</v>
      </c>
      <c r="D359" s="65">
        <v>2698</v>
      </c>
      <c r="E359" s="65">
        <v>2623</v>
      </c>
      <c r="F359" s="65">
        <v>2634</v>
      </c>
      <c r="G359" s="65">
        <v>3698270</v>
      </c>
    </row>
    <row r="360" spans="1:7" x14ac:dyDescent="0.35">
      <c r="A360" s="66">
        <v>44896</v>
      </c>
      <c r="B360" s="65">
        <v>2494.97778320312</v>
      </c>
      <c r="C360" s="65">
        <v>2662.85009765625</v>
      </c>
      <c r="D360" s="65">
        <v>2683</v>
      </c>
      <c r="E360" s="65">
        <v>2646.85009765625</v>
      </c>
      <c r="F360" s="65">
        <v>2680</v>
      </c>
      <c r="G360" s="65">
        <v>1675569</v>
      </c>
    </row>
    <row r="361" spans="1:7" x14ac:dyDescent="0.35">
      <c r="A361" s="66">
        <v>44897</v>
      </c>
      <c r="B361" s="65">
        <v>2450.23803710937</v>
      </c>
      <c r="C361" s="65">
        <v>2615.10009765625</v>
      </c>
      <c r="D361" s="65">
        <v>2660</v>
      </c>
      <c r="E361" s="65">
        <v>2607.14990234375</v>
      </c>
      <c r="F361" s="65">
        <v>2660</v>
      </c>
      <c r="G361" s="65">
        <v>2101890</v>
      </c>
    </row>
    <row r="362" spans="1:7" x14ac:dyDescent="0.35">
      <c r="A362" s="66">
        <v>44900</v>
      </c>
      <c r="B362" s="65">
        <v>2454.68872070312</v>
      </c>
      <c r="C362" s="65">
        <v>2619.85009765625</v>
      </c>
      <c r="D362" s="65">
        <v>2625</v>
      </c>
      <c r="E362" s="65">
        <v>2585.14990234375</v>
      </c>
      <c r="F362" s="65">
        <v>2600</v>
      </c>
      <c r="G362" s="65">
        <v>1640511</v>
      </c>
    </row>
    <row r="363" spans="1:7" x14ac:dyDescent="0.35">
      <c r="A363" s="66">
        <v>44901</v>
      </c>
      <c r="B363" s="65">
        <v>2487.20092773437</v>
      </c>
      <c r="C363" s="65">
        <v>2654.55004882812</v>
      </c>
      <c r="D363" s="65">
        <v>2659.94995117187</v>
      </c>
      <c r="E363" s="65">
        <v>2603.85009765625</v>
      </c>
      <c r="F363" s="65">
        <v>2606.80004882812</v>
      </c>
      <c r="G363" s="65">
        <v>1484562</v>
      </c>
    </row>
    <row r="364" spans="1:7" x14ac:dyDescent="0.35">
      <c r="A364" s="66">
        <v>44902</v>
      </c>
      <c r="B364" s="65">
        <v>2536.67236328125</v>
      </c>
      <c r="C364" s="65">
        <v>2707.35009765625</v>
      </c>
      <c r="D364" s="65">
        <v>2719.80004882812</v>
      </c>
      <c r="E364" s="65">
        <v>2656.25</v>
      </c>
      <c r="F364" s="65">
        <v>2660.05004882812</v>
      </c>
      <c r="G364" s="65">
        <v>2368561</v>
      </c>
    </row>
    <row r="365" spans="1:7" x14ac:dyDescent="0.35">
      <c r="A365" s="66">
        <v>44903</v>
      </c>
      <c r="B365" s="65">
        <v>2534.89208984375</v>
      </c>
      <c r="C365" s="65">
        <v>2705.44995117187</v>
      </c>
      <c r="D365" s="65">
        <v>2711.05004882812</v>
      </c>
      <c r="E365" s="65">
        <v>2685.75</v>
      </c>
      <c r="F365" s="65">
        <v>2695.05004882812</v>
      </c>
      <c r="G365" s="65">
        <v>1314703</v>
      </c>
    </row>
    <row r="366" spans="1:7" x14ac:dyDescent="0.35">
      <c r="A366" s="66">
        <v>44904</v>
      </c>
      <c r="B366" s="65">
        <v>2550.63256835937</v>
      </c>
      <c r="C366" s="65">
        <v>2722.25</v>
      </c>
      <c r="D366" s="65">
        <v>2741.60009765625</v>
      </c>
      <c r="E366" s="65">
        <v>2711.25</v>
      </c>
      <c r="F366" s="65">
        <v>2724.69995117187</v>
      </c>
      <c r="G366" s="65">
        <v>1883397</v>
      </c>
    </row>
    <row r="367" spans="1:7" x14ac:dyDescent="0.35">
      <c r="A367" s="66">
        <v>44907</v>
      </c>
      <c r="B367" s="65">
        <v>2545.94799804687</v>
      </c>
      <c r="C367" s="65">
        <v>2717.25</v>
      </c>
      <c r="D367" s="65">
        <v>2724</v>
      </c>
      <c r="E367" s="65">
        <v>2688.64990234375</v>
      </c>
      <c r="F367" s="65">
        <v>2702.19995117187</v>
      </c>
      <c r="G367" s="65">
        <v>1163204</v>
      </c>
    </row>
    <row r="368" spans="1:7" x14ac:dyDescent="0.35">
      <c r="A368" s="66">
        <v>44908</v>
      </c>
      <c r="B368" s="65">
        <v>2539.4365234375</v>
      </c>
      <c r="C368" s="65">
        <v>2710.30004882812</v>
      </c>
      <c r="D368" s="65">
        <v>2720</v>
      </c>
      <c r="E368" s="65">
        <v>2697.80004882812</v>
      </c>
      <c r="F368" s="65">
        <v>2717</v>
      </c>
      <c r="G368" s="65">
        <v>1265839</v>
      </c>
    </row>
    <row r="369" spans="1:7" x14ac:dyDescent="0.35">
      <c r="A369" s="66">
        <v>44909</v>
      </c>
      <c r="B369" s="65">
        <v>2515.40307617187</v>
      </c>
      <c r="C369" s="65">
        <v>2684.64990234375</v>
      </c>
      <c r="D369" s="65">
        <v>2720</v>
      </c>
      <c r="E369" s="65">
        <v>2671.35009765625</v>
      </c>
      <c r="F369" s="65">
        <v>2720</v>
      </c>
      <c r="G369" s="65">
        <v>886858</v>
      </c>
    </row>
    <row r="370" spans="1:7" x14ac:dyDescent="0.35">
      <c r="A370" s="66">
        <v>44910</v>
      </c>
      <c r="B370" s="65">
        <v>2495.35229492187</v>
      </c>
      <c r="C370" s="65">
        <v>2663.25</v>
      </c>
      <c r="D370" s="65">
        <v>2683.25</v>
      </c>
      <c r="E370" s="65">
        <v>2648.44995117187</v>
      </c>
      <c r="F370" s="65">
        <v>2668.35009765625</v>
      </c>
      <c r="G370" s="65">
        <v>990722</v>
      </c>
    </row>
    <row r="371" spans="1:7" x14ac:dyDescent="0.35">
      <c r="A371" s="66">
        <v>44911</v>
      </c>
      <c r="B371" s="65">
        <v>2502.89501953125</v>
      </c>
      <c r="C371" s="65">
        <v>2671.30004882812</v>
      </c>
      <c r="D371" s="65">
        <v>2687.69995117187</v>
      </c>
      <c r="E371" s="65">
        <v>2653.30004882812</v>
      </c>
      <c r="F371" s="65">
        <v>2668</v>
      </c>
      <c r="G371" s="65">
        <v>1793864</v>
      </c>
    </row>
    <row r="372" spans="1:7" x14ac:dyDescent="0.35">
      <c r="A372" s="66">
        <v>44914</v>
      </c>
      <c r="B372" s="65">
        <v>2546.74462890625</v>
      </c>
      <c r="C372" s="65">
        <v>2718.10009765625</v>
      </c>
      <c r="D372" s="65">
        <v>2720</v>
      </c>
      <c r="E372" s="65">
        <v>2671.30004882812</v>
      </c>
      <c r="F372" s="65">
        <v>2671.30004882812</v>
      </c>
      <c r="G372" s="65">
        <v>1546941</v>
      </c>
    </row>
    <row r="373" spans="1:7" x14ac:dyDescent="0.35">
      <c r="A373" s="66">
        <v>44915</v>
      </c>
      <c r="B373" s="65">
        <v>2505.94018554687</v>
      </c>
      <c r="C373" s="65">
        <v>2674.55004882812</v>
      </c>
      <c r="D373" s="65">
        <v>2706.05004882812</v>
      </c>
      <c r="E373" s="65">
        <v>2653.25</v>
      </c>
      <c r="F373" s="65">
        <v>2706</v>
      </c>
      <c r="G373" s="65">
        <v>827567</v>
      </c>
    </row>
    <row r="374" spans="1:7" x14ac:dyDescent="0.35">
      <c r="A374" s="66">
        <v>44916</v>
      </c>
      <c r="B374" s="65">
        <v>2498.11645507812</v>
      </c>
      <c r="C374" s="65">
        <v>2666.19995117187</v>
      </c>
      <c r="D374" s="65">
        <v>2695.14990234375</v>
      </c>
      <c r="E374" s="65">
        <v>2650.10009765625</v>
      </c>
      <c r="F374" s="65">
        <v>2687.94995117187</v>
      </c>
      <c r="G374" s="65">
        <v>779092</v>
      </c>
    </row>
    <row r="375" spans="1:7" x14ac:dyDescent="0.35">
      <c r="A375" s="66">
        <v>44917</v>
      </c>
      <c r="B375" s="65">
        <v>2478.58081054687</v>
      </c>
      <c r="C375" s="65">
        <v>2645.35009765625</v>
      </c>
      <c r="D375" s="65">
        <v>2688.5</v>
      </c>
      <c r="E375" s="65">
        <v>2642</v>
      </c>
      <c r="F375" s="65">
        <v>2676.5</v>
      </c>
      <c r="G375" s="65">
        <v>852567</v>
      </c>
    </row>
    <row r="376" spans="1:7" x14ac:dyDescent="0.35">
      <c r="A376" s="66">
        <v>44918</v>
      </c>
      <c r="B376" s="65">
        <v>2455.85961914062</v>
      </c>
      <c r="C376" s="65">
        <v>2621.10009765625</v>
      </c>
      <c r="D376" s="65">
        <v>2649.55004882812</v>
      </c>
      <c r="E376" s="65">
        <v>2608.05004882812</v>
      </c>
      <c r="F376" s="65">
        <v>2632</v>
      </c>
      <c r="G376" s="65">
        <v>1189702</v>
      </c>
    </row>
    <row r="377" spans="1:7" x14ac:dyDescent="0.35">
      <c r="A377" s="66">
        <v>44921</v>
      </c>
      <c r="B377" s="65">
        <v>2452.43994140625</v>
      </c>
      <c r="C377" s="65">
        <v>2617.44995117187</v>
      </c>
      <c r="D377" s="65">
        <v>2637.85009765625</v>
      </c>
      <c r="E377" s="65">
        <v>2606.75</v>
      </c>
      <c r="F377" s="65">
        <v>2620.94995117187</v>
      </c>
      <c r="G377" s="65">
        <v>605144</v>
      </c>
    </row>
    <row r="378" spans="1:7" x14ac:dyDescent="0.35">
      <c r="A378" s="66">
        <v>44922</v>
      </c>
      <c r="B378" s="65">
        <v>2429.76513671875</v>
      </c>
      <c r="C378" s="65">
        <v>2593.25</v>
      </c>
      <c r="D378" s="65">
        <v>2634.89990234375</v>
      </c>
      <c r="E378" s="65">
        <v>2575.25</v>
      </c>
      <c r="F378" s="65">
        <v>2625</v>
      </c>
      <c r="G378" s="65">
        <v>870960</v>
      </c>
    </row>
    <row r="379" spans="1:7" x14ac:dyDescent="0.35">
      <c r="A379" s="66">
        <v>44923</v>
      </c>
      <c r="B379" s="65">
        <v>2420.7236328125</v>
      </c>
      <c r="C379" s="65">
        <v>2583.60009765625</v>
      </c>
      <c r="D379" s="65">
        <v>2603.10009765625</v>
      </c>
      <c r="E379" s="65">
        <v>2578.10009765625</v>
      </c>
      <c r="F379" s="65">
        <v>2593</v>
      </c>
      <c r="G379" s="65">
        <v>822651</v>
      </c>
    </row>
    <row r="380" spans="1:7" x14ac:dyDescent="0.35">
      <c r="A380" s="66">
        <v>44924</v>
      </c>
      <c r="B380" s="65">
        <v>2406.154296875</v>
      </c>
      <c r="C380" s="65">
        <v>2568.05004882812</v>
      </c>
      <c r="D380" s="65">
        <v>2583.30004882812</v>
      </c>
      <c r="E380" s="65">
        <v>2539.39990234375</v>
      </c>
      <c r="F380" s="65">
        <v>2580.25</v>
      </c>
      <c r="G380" s="65">
        <v>1345863</v>
      </c>
    </row>
    <row r="381" spans="1:7" x14ac:dyDescent="0.35">
      <c r="A381" s="66">
        <v>44925</v>
      </c>
      <c r="B381" s="65">
        <v>2399.59521484375</v>
      </c>
      <c r="C381" s="65">
        <v>2561.05004882812</v>
      </c>
      <c r="D381" s="65">
        <v>2586.44995117187</v>
      </c>
      <c r="E381" s="65">
        <v>2555.19995117187</v>
      </c>
      <c r="F381" s="65">
        <v>2579.94995117187</v>
      </c>
      <c r="G381" s="65">
        <v>696432</v>
      </c>
    </row>
    <row r="382" spans="1:7" x14ac:dyDescent="0.35">
      <c r="A382" s="66">
        <v>44928</v>
      </c>
      <c r="B382" s="65">
        <v>2397.11254882812</v>
      </c>
      <c r="C382" s="65">
        <v>2558.39990234375</v>
      </c>
      <c r="D382" s="65">
        <v>2580.05004882812</v>
      </c>
      <c r="E382" s="65">
        <v>2538.05004882812</v>
      </c>
      <c r="F382" s="65">
        <v>2573.89990234375</v>
      </c>
      <c r="G382" s="65">
        <v>681703</v>
      </c>
    </row>
    <row r="383" spans="1:7" x14ac:dyDescent="0.35">
      <c r="A383" s="66">
        <v>44929</v>
      </c>
      <c r="B383" s="65">
        <v>2381.79321289062</v>
      </c>
      <c r="C383" s="65">
        <v>2542.05004882812</v>
      </c>
      <c r="D383" s="65">
        <v>2562</v>
      </c>
      <c r="E383" s="65">
        <v>2535</v>
      </c>
      <c r="F383" s="65">
        <v>2550.05004882812</v>
      </c>
      <c r="G383" s="65">
        <v>821843</v>
      </c>
    </row>
    <row r="384" spans="1:7" x14ac:dyDescent="0.35">
      <c r="A384" s="66">
        <v>44930</v>
      </c>
      <c r="B384" s="65">
        <v>2376.21826171875</v>
      </c>
      <c r="C384" s="65">
        <v>2536.10009765625</v>
      </c>
      <c r="D384" s="65">
        <v>2558.39990234375</v>
      </c>
      <c r="E384" s="65">
        <v>2527.05004882812</v>
      </c>
      <c r="F384" s="65">
        <v>2550.5</v>
      </c>
      <c r="G384" s="65">
        <v>1672649</v>
      </c>
    </row>
    <row r="385" spans="1:7" x14ac:dyDescent="0.35">
      <c r="A385" s="66">
        <v>44931</v>
      </c>
      <c r="B385" s="65">
        <v>2420.81762695312</v>
      </c>
      <c r="C385" s="65">
        <v>2583.69995117187</v>
      </c>
      <c r="D385" s="65">
        <v>2591.94995117187</v>
      </c>
      <c r="E385" s="65">
        <v>2537.5</v>
      </c>
      <c r="F385" s="65">
        <v>2537.55004882812</v>
      </c>
      <c r="G385" s="65">
        <v>2008493</v>
      </c>
    </row>
    <row r="386" spans="1:7" x14ac:dyDescent="0.35">
      <c r="A386" s="66">
        <v>44932</v>
      </c>
      <c r="B386" s="65">
        <v>2414.0244140625</v>
      </c>
      <c r="C386" s="65">
        <v>2576.44995117187</v>
      </c>
      <c r="D386" s="65">
        <v>2611.89990234375</v>
      </c>
      <c r="E386" s="65">
        <v>2574.89990234375</v>
      </c>
      <c r="F386" s="65">
        <v>2580</v>
      </c>
      <c r="G386" s="65">
        <v>991782</v>
      </c>
    </row>
    <row r="387" spans="1:7" x14ac:dyDescent="0.35">
      <c r="A387" s="66">
        <v>44935</v>
      </c>
      <c r="B387" s="65">
        <v>2458.6240234375</v>
      </c>
      <c r="C387" s="65">
        <v>2624.05004882812</v>
      </c>
      <c r="D387" s="65">
        <v>2629.44995117187</v>
      </c>
      <c r="E387" s="65">
        <v>2570</v>
      </c>
      <c r="F387" s="65">
        <v>2589.35009765625</v>
      </c>
      <c r="G387" s="65">
        <v>1267078</v>
      </c>
    </row>
    <row r="388" spans="1:7" x14ac:dyDescent="0.35">
      <c r="A388" s="66">
        <v>44936</v>
      </c>
      <c r="B388" s="65">
        <v>2477.17578125</v>
      </c>
      <c r="C388" s="65">
        <v>2643.85009765625</v>
      </c>
      <c r="D388" s="65">
        <v>2653.35009765625</v>
      </c>
      <c r="E388" s="65">
        <v>2615.10009765625</v>
      </c>
      <c r="F388" s="65">
        <v>2624.05004882812</v>
      </c>
      <c r="G388" s="65">
        <v>1413088</v>
      </c>
    </row>
    <row r="389" spans="1:7" x14ac:dyDescent="0.35">
      <c r="A389" s="66">
        <v>44937</v>
      </c>
      <c r="B389" s="65">
        <v>2429.76513671875</v>
      </c>
      <c r="C389" s="65">
        <v>2593.25</v>
      </c>
      <c r="D389" s="65">
        <v>2647.85009765625</v>
      </c>
      <c r="E389" s="65">
        <v>2588.10009765625</v>
      </c>
      <c r="F389" s="65">
        <v>2644</v>
      </c>
      <c r="G389" s="65">
        <v>1471687</v>
      </c>
    </row>
    <row r="390" spans="1:7" x14ac:dyDescent="0.35">
      <c r="A390" s="66">
        <v>44938</v>
      </c>
      <c r="B390" s="65">
        <v>2426.76733398437</v>
      </c>
      <c r="C390" s="65">
        <v>2590.05004882812</v>
      </c>
      <c r="D390" s="65">
        <v>2602.60009765625</v>
      </c>
      <c r="E390" s="65">
        <v>2572.75</v>
      </c>
      <c r="F390" s="65">
        <v>2586.10009765625</v>
      </c>
      <c r="G390" s="65">
        <v>1703829</v>
      </c>
    </row>
    <row r="391" spans="1:7" x14ac:dyDescent="0.35">
      <c r="A391" s="66">
        <v>44939</v>
      </c>
      <c r="B391" s="65">
        <v>2458.57666015625</v>
      </c>
      <c r="C391" s="65">
        <v>2624</v>
      </c>
      <c r="D391" s="65">
        <v>2639.25</v>
      </c>
      <c r="E391" s="65">
        <v>2566.64990234375</v>
      </c>
      <c r="F391" s="65">
        <v>2590.19995117187</v>
      </c>
      <c r="G391" s="65">
        <v>1348015</v>
      </c>
    </row>
    <row r="392" spans="1:7" x14ac:dyDescent="0.35">
      <c r="A392" s="66">
        <v>44942</v>
      </c>
      <c r="B392" s="65">
        <v>2433.37255859375</v>
      </c>
      <c r="C392" s="65">
        <v>2597.10009765625</v>
      </c>
      <c r="D392" s="65">
        <v>2627.94995117187</v>
      </c>
      <c r="E392" s="65">
        <v>2584</v>
      </c>
      <c r="F392" s="65">
        <v>2627.94995117187</v>
      </c>
      <c r="G392" s="65">
        <v>930068</v>
      </c>
    </row>
    <row r="393" spans="1:7" x14ac:dyDescent="0.35">
      <c r="A393" s="66">
        <v>44943</v>
      </c>
      <c r="B393" s="65">
        <v>2499.38159179687</v>
      </c>
      <c r="C393" s="65">
        <v>2667.55004882812</v>
      </c>
      <c r="D393" s="65">
        <v>2675</v>
      </c>
      <c r="E393" s="65">
        <v>2601.80004882812</v>
      </c>
      <c r="F393" s="65">
        <v>2605.44995117187</v>
      </c>
      <c r="G393" s="65">
        <v>1892865</v>
      </c>
    </row>
    <row r="394" spans="1:7" x14ac:dyDescent="0.35">
      <c r="A394" s="66">
        <v>44944</v>
      </c>
      <c r="B394" s="65">
        <v>2516.85522460937</v>
      </c>
      <c r="C394" s="65">
        <v>2686.19995117187</v>
      </c>
      <c r="D394" s="65">
        <v>2693.5</v>
      </c>
      <c r="E394" s="65">
        <v>2660</v>
      </c>
      <c r="F394" s="65">
        <v>2668</v>
      </c>
      <c r="G394" s="65">
        <v>2038075</v>
      </c>
    </row>
    <row r="395" spans="1:7" x14ac:dyDescent="0.35">
      <c r="A395" s="66">
        <v>44945</v>
      </c>
      <c r="B395" s="65">
        <v>2482.70336914062</v>
      </c>
      <c r="C395" s="65">
        <v>2649.75</v>
      </c>
      <c r="D395" s="65">
        <v>2679.30004882812</v>
      </c>
      <c r="E395" s="65">
        <v>2611.89990234375</v>
      </c>
      <c r="F395" s="65">
        <v>2670.10009765625</v>
      </c>
      <c r="G395" s="65">
        <v>1649842</v>
      </c>
    </row>
    <row r="396" spans="1:7" x14ac:dyDescent="0.35">
      <c r="A396" s="66">
        <v>44946</v>
      </c>
      <c r="B396" s="65">
        <v>2388.07080078125</v>
      </c>
      <c r="C396" s="65">
        <v>2548.75</v>
      </c>
      <c r="D396" s="65">
        <v>2605</v>
      </c>
      <c r="E396" s="65">
        <v>2536.05004882812</v>
      </c>
      <c r="F396" s="65">
        <v>2550</v>
      </c>
      <c r="G396" s="65">
        <v>4569549</v>
      </c>
    </row>
    <row r="397" spans="1:7" x14ac:dyDescent="0.35">
      <c r="A397" s="66">
        <v>44949</v>
      </c>
      <c r="B397" s="65">
        <v>2432.716796875</v>
      </c>
      <c r="C397" s="65">
        <v>2596.39990234375</v>
      </c>
      <c r="D397" s="65">
        <v>2604</v>
      </c>
      <c r="E397" s="65">
        <v>2552</v>
      </c>
      <c r="F397" s="65">
        <v>2560</v>
      </c>
      <c r="G397" s="65">
        <v>1388360</v>
      </c>
    </row>
    <row r="398" spans="1:7" x14ac:dyDescent="0.35">
      <c r="A398" s="66">
        <v>44950</v>
      </c>
      <c r="B398" s="65">
        <v>2436.55834960937</v>
      </c>
      <c r="C398" s="65">
        <v>2600.5</v>
      </c>
      <c r="D398" s="65">
        <v>2610</v>
      </c>
      <c r="E398" s="65">
        <v>2580.80004882812</v>
      </c>
      <c r="F398" s="65">
        <v>2604</v>
      </c>
      <c r="G398" s="65">
        <v>1462462</v>
      </c>
    </row>
    <row r="399" spans="1:7" x14ac:dyDescent="0.35">
      <c r="A399" s="66">
        <v>44951</v>
      </c>
      <c r="B399" s="65">
        <v>2457.03100585937</v>
      </c>
      <c r="C399" s="65">
        <v>2622.35009765625</v>
      </c>
      <c r="D399" s="65">
        <v>2642</v>
      </c>
      <c r="E399" s="65">
        <v>2594</v>
      </c>
      <c r="F399" s="65">
        <v>2600.5</v>
      </c>
      <c r="G399" s="65">
        <v>1591810</v>
      </c>
    </row>
    <row r="400" spans="1:7" x14ac:dyDescent="0.35">
      <c r="A400" s="66">
        <v>44953</v>
      </c>
      <c r="B400" s="65">
        <v>2447.47387695312</v>
      </c>
      <c r="C400" s="65">
        <v>2612.14990234375</v>
      </c>
      <c r="D400" s="65">
        <v>2646.55004882812</v>
      </c>
      <c r="E400" s="65">
        <v>2578.19995117187</v>
      </c>
      <c r="F400" s="65">
        <v>2635.5</v>
      </c>
      <c r="G400" s="65">
        <v>1581382</v>
      </c>
    </row>
    <row r="401" spans="1:7" x14ac:dyDescent="0.35">
      <c r="A401" s="66">
        <v>44956</v>
      </c>
      <c r="B401" s="65">
        <v>2406.24780273437</v>
      </c>
      <c r="C401" s="65">
        <v>2568.14990234375</v>
      </c>
      <c r="D401" s="65">
        <v>2610</v>
      </c>
      <c r="E401" s="65">
        <v>2530.19995117187</v>
      </c>
      <c r="F401" s="65">
        <v>2610</v>
      </c>
      <c r="G401" s="65">
        <v>2744039</v>
      </c>
    </row>
    <row r="402" spans="1:7" x14ac:dyDescent="0.35">
      <c r="A402" s="66">
        <v>44957</v>
      </c>
      <c r="B402" s="65">
        <v>2414.3056640625</v>
      </c>
      <c r="C402" s="65">
        <v>2576.75</v>
      </c>
      <c r="D402" s="65">
        <v>2590.19995117187</v>
      </c>
      <c r="E402" s="65">
        <v>2541.19995117187</v>
      </c>
      <c r="F402" s="65">
        <v>2568</v>
      </c>
      <c r="G402" s="65">
        <v>2366794</v>
      </c>
    </row>
    <row r="403" spans="1:7" x14ac:dyDescent="0.35">
      <c r="A403" s="66">
        <v>44958</v>
      </c>
      <c r="B403" s="65">
        <v>2411.96313476562</v>
      </c>
      <c r="C403" s="65">
        <v>2574.25</v>
      </c>
      <c r="D403" s="65">
        <v>2603</v>
      </c>
      <c r="E403" s="65">
        <v>2546.85009765625</v>
      </c>
      <c r="F403" s="65">
        <v>2600.19995117187</v>
      </c>
      <c r="G403" s="65">
        <v>2014615</v>
      </c>
    </row>
    <row r="404" spans="1:7" x14ac:dyDescent="0.35">
      <c r="A404" s="66">
        <v>44959</v>
      </c>
      <c r="B404" s="65">
        <v>2468.74291992187</v>
      </c>
      <c r="C404" s="65">
        <v>2634.85009765625</v>
      </c>
      <c r="D404" s="65">
        <v>2639.75</v>
      </c>
      <c r="E404" s="65">
        <v>2563</v>
      </c>
      <c r="F404" s="65">
        <v>2569.5</v>
      </c>
      <c r="G404" s="65">
        <v>1980667</v>
      </c>
    </row>
    <row r="405" spans="1:7" x14ac:dyDescent="0.35">
      <c r="A405" s="66">
        <v>44960</v>
      </c>
      <c r="B405" s="65">
        <v>2481.76635742187</v>
      </c>
      <c r="C405" s="65">
        <v>2648.75</v>
      </c>
      <c r="D405" s="65">
        <v>2657.44995117187</v>
      </c>
      <c r="E405" s="65">
        <v>2631.14990234375</v>
      </c>
      <c r="F405" s="65">
        <v>2640</v>
      </c>
      <c r="G405" s="65">
        <v>1638238</v>
      </c>
    </row>
    <row r="406" spans="1:7" x14ac:dyDescent="0.35">
      <c r="A406" s="66">
        <v>44963</v>
      </c>
      <c r="B406" s="65">
        <v>2471.31958007812</v>
      </c>
      <c r="C406" s="65">
        <v>2637.60009765625</v>
      </c>
      <c r="D406" s="65">
        <v>2645</v>
      </c>
      <c r="E406" s="65">
        <v>2599.75</v>
      </c>
      <c r="F406" s="65">
        <v>2631</v>
      </c>
      <c r="G406" s="65">
        <v>1697446</v>
      </c>
    </row>
    <row r="407" spans="1:7" x14ac:dyDescent="0.35">
      <c r="A407" s="66">
        <v>44964</v>
      </c>
      <c r="B407" s="65">
        <v>2437.21411132812</v>
      </c>
      <c r="C407" s="65">
        <v>2601.19995117187</v>
      </c>
      <c r="D407" s="65">
        <v>2645.55004882812</v>
      </c>
      <c r="E407" s="65">
        <v>2595.30004882812</v>
      </c>
      <c r="F407" s="65">
        <v>2645</v>
      </c>
      <c r="G407" s="65">
        <v>1495745</v>
      </c>
    </row>
    <row r="408" spans="1:7" x14ac:dyDescent="0.35">
      <c r="A408" s="66">
        <v>44965</v>
      </c>
      <c r="B408" s="65">
        <v>2419.97412109375</v>
      </c>
      <c r="C408" s="65">
        <v>2582.80004882812</v>
      </c>
      <c r="D408" s="65">
        <v>2607.5</v>
      </c>
      <c r="E408" s="65">
        <v>2578.35009765625</v>
      </c>
      <c r="F408" s="65">
        <v>2592.69995117187</v>
      </c>
      <c r="G408" s="65">
        <v>1061956</v>
      </c>
    </row>
    <row r="409" spans="1:7" x14ac:dyDescent="0.35">
      <c r="A409" s="66">
        <v>44966</v>
      </c>
      <c r="B409" s="65">
        <v>2423.62817382812</v>
      </c>
      <c r="C409" s="65">
        <v>2586.69995117187</v>
      </c>
      <c r="D409" s="65">
        <v>2599.89990234375</v>
      </c>
      <c r="E409" s="65">
        <v>2566</v>
      </c>
      <c r="F409" s="65">
        <v>2587</v>
      </c>
      <c r="G409" s="65">
        <v>1102484</v>
      </c>
    </row>
    <row r="410" spans="1:7" x14ac:dyDescent="0.35">
      <c r="A410" s="66">
        <v>44967</v>
      </c>
      <c r="B410" s="65">
        <v>2415.00805664062</v>
      </c>
      <c r="C410" s="65">
        <v>2577.5</v>
      </c>
      <c r="D410" s="65">
        <v>2586.64990234375</v>
      </c>
      <c r="E410" s="65">
        <v>2555.35009765625</v>
      </c>
      <c r="F410" s="65">
        <v>2585</v>
      </c>
      <c r="G410" s="65">
        <v>1523011</v>
      </c>
    </row>
    <row r="411" spans="1:7" x14ac:dyDescent="0.35">
      <c r="A411" s="66">
        <v>44970</v>
      </c>
      <c r="B411" s="65">
        <v>2418.28759765625</v>
      </c>
      <c r="C411" s="65">
        <v>2581</v>
      </c>
      <c r="D411" s="65">
        <v>2590.75</v>
      </c>
      <c r="E411" s="65">
        <v>2550</v>
      </c>
      <c r="F411" s="65">
        <v>2560</v>
      </c>
      <c r="G411" s="65">
        <v>1146525</v>
      </c>
    </row>
    <row r="412" spans="1:7" x14ac:dyDescent="0.35">
      <c r="A412" s="66">
        <v>44971</v>
      </c>
      <c r="B412" s="65">
        <v>2416.97607421875</v>
      </c>
      <c r="C412" s="65">
        <v>2579.60009765625</v>
      </c>
      <c r="D412" s="65">
        <v>2602</v>
      </c>
      <c r="E412" s="65">
        <v>2570.19995117187</v>
      </c>
      <c r="F412" s="65">
        <v>2585</v>
      </c>
      <c r="G412" s="65">
        <v>1944364</v>
      </c>
    </row>
    <row r="413" spans="1:7" x14ac:dyDescent="0.35">
      <c r="A413" s="66">
        <v>44972</v>
      </c>
      <c r="B413" s="65">
        <v>2387.78930664062</v>
      </c>
      <c r="C413" s="65">
        <v>2548.44995117187</v>
      </c>
      <c r="D413" s="65">
        <v>2571.80004882812</v>
      </c>
      <c r="E413" s="65">
        <v>2537</v>
      </c>
      <c r="F413" s="65">
        <v>2550</v>
      </c>
      <c r="G413" s="65">
        <v>2009134</v>
      </c>
    </row>
    <row r="414" spans="1:7" x14ac:dyDescent="0.35">
      <c r="A414" s="66">
        <v>44973</v>
      </c>
      <c r="B414" s="65">
        <v>2367.78588867187</v>
      </c>
      <c r="C414" s="65">
        <v>2527.10009765625</v>
      </c>
      <c r="D414" s="65">
        <v>2561.89990234375</v>
      </c>
      <c r="E414" s="65">
        <v>2522.85009765625</v>
      </c>
      <c r="F414" s="65">
        <v>2560</v>
      </c>
      <c r="G414" s="65">
        <v>1982857</v>
      </c>
    </row>
    <row r="415" spans="1:7" x14ac:dyDescent="0.35">
      <c r="A415" s="66">
        <v>44974</v>
      </c>
      <c r="B415" s="65">
        <v>2356.91674804687</v>
      </c>
      <c r="C415" s="65">
        <v>2515.5</v>
      </c>
      <c r="D415" s="65">
        <v>2546.25</v>
      </c>
      <c r="E415" s="65">
        <v>2506.89990234375</v>
      </c>
      <c r="F415" s="65">
        <v>2525</v>
      </c>
      <c r="G415" s="65">
        <v>1395341</v>
      </c>
    </row>
    <row r="416" spans="1:7" x14ac:dyDescent="0.35">
      <c r="A416" s="66">
        <v>44977</v>
      </c>
      <c r="B416" s="65">
        <v>2353.12231445312</v>
      </c>
      <c r="C416" s="65">
        <v>2511.44995117187</v>
      </c>
      <c r="D416" s="65">
        <v>2543</v>
      </c>
      <c r="E416" s="65">
        <v>2508.19995117187</v>
      </c>
      <c r="F416" s="65">
        <v>2518</v>
      </c>
      <c r="G416" s="65">
        <v>632091</v>
      </c>
    </row>
    <row r="417" spans="1:7" x14ac:dyDescent="0.35">
      <c r="A417" s="66">
        <v>44978</v>
      </c>
      <c r="B417" s="65">
        <v>2357.52563476562</v>
      </c>
      <c r="C417" s="65">
        <v>2516.14990234375</v>
      </c>
      <c r="D417" s="65">
        <v>2543.94995117187</v>
      </c>
      <c r="E417" s="65">
        <v>2512.30004882812</v>
      </c>
      <c r="F417" s="65">
        <v>2528</v>
      </c>
      <c r="G417" s="65">
        <v>862797</v>
      </c>
    </row>
    <row r="418" spans="1:7" x14ac:dyDescent="0.35">
      <c r="A418" s="66">
        <v>44979</v>
      </c>
      <c r="B418" s="65">
        <v>2336.81884765625</v>
      </c>
      <c r="C418" s="65">
        <v>2494.05004882812</v>
      </c>
      <c r="D418" s="65">
        <v>2523.55004882812</v>
      </c>
      <c r="E418" s="65">
        <v>2482.75</v>
      </c>
      <c r="F418" s="65">
        <v>2516.14990234375</v>
      </c>
      <c r="G418" s="65">
        <v>885515</v>
      </c>
    </row>
    <row r="419" spans="1:7" x14ac:dyDescent="0.35">
      <c r="A419" s="66">
        <v>44980</v>
      </c>
      <c r="B419" s="65">
        <v>2333.63330078125</v>
      </c>
      <c r="C419" s="65">
        <v>2490.64990234375</v>
      </c>
      <c r="D419" s="65">
        <v>2515.89990234375</v>
      </c>
      <c r="E419" s="65">
        <v>2480.10009765625</v>
      </c>
      <c r="F419" s="65">
        <v>2492</v>
      </c>
      <c r="G419" s="65">
        <v>757215</v>
      </c>
    </row>
    <row r="420" spans="1:7" x14ac:dyDescent="0.35">
      <c r="A420" s="66">
        <v>44981</v>
      </c>
      <c r="B420" s="65">
        <v>2327.59008789062</v>
      </c>
      <c r="C420" s="65">
        <v>2484.19995117187</v>
      </c>
      <c r="D420" s="65">
        <v>2511.25</v>
      </c>
      <c r="E420" s="65">
        <v>2471.94995117187</v>
      </c>
      <c r="F420" s="65">
        <v>2492.19995117187</v>
      </c>
      <c r="G420" s="65">
        <v>732783</v>
      </c>
    </row>
    <row r="421" spans="1:7" x14ac:dyDescent="0.35">
      <c r="A421" s="66">
        <v>44984</v>
      </c>
      <c r="B421" s="65">
        <v>2312.55200195312</v>
      </c>
      <c r="C421" s="65">
        <v>2468.14990234375</v>
      </c>
      <c r="D421" s="65">
        <v>2487</v>
      </c>
      <c r="E421" s="65">
        <v>2456</v>
      </c>
      <c r="F421" s="65">
        <v>2487</v>
      </c>
      <c r="G421" s="65">
        <v>853991</v>
      </c>
    </row>
    <row r="422" spans="1:7" x14ac:dyDescent="0.35">
      <c r="A422" s="66">
        <v>44985</v>
      </c>
      <c r="B422" s="65">
        <v>2305.52490234375</v>
      </c>
      <c r="C422" s="65">
        <v>2460.64990234375</v>
      </c>
      <c r="D422" s="65">
        <v>2474.35009765625</v>
      </c>
      <c r="E422" s="65">
        <v>2435.64990234375</v>
      </c>
      <c r="F422" s="65">
        <v>2469.75</v>
      </c>
      <c r="G422" s="65">
        <v>1780454</v>
      </c>
    </row>
    <row r="423" spans="1:7" x14ac:dyDescent="0.35">
      <c r="A423" s="66">
        <v>44986</v>
      </c>
      <c r="B423" s="65">
        <v>2310.77172851562</v>
      </c>
      <c r="C423" s="65">
        <v>2466.25</v>
      </c>
      <c r="D423" s="65">
        <v>2470</v>
      </c>
      <c r="E423" s="65">
        <v>2448</v>
      </c>
      <c r="F423" s="65">
        <v>2458</v>
      </c>
      <c r="G423" s="65">
        <v>967339</v>
      </c>
    </row>
    <row r="424" spans="1:7" x14ac:dyDescent="0.35">
      <c r="A424" s="66">
        <v>44987</v>
      </c>
      <c r="B424" s="65">
        <v>2300.55883789062</v>
      </c>
      <c r="C424" s="65">
        <v>2455.35009765625</v>
      </c>
      <c r="D424" s="65">
        <v>2470</v>
      </c>
      <c r="E424" s="65">
        <v>2444</v>
      </c>
      <c r="F424" s="65">
        <v>2466.25</v>
      </c>
      <c r="G424" s="65">
        <v>827174</v>
      </c>
    </row>
    <row r="425" spans="1:7" x14ac:dyDescent="0.35">
      <c r="A425" s="66">
        <v>44988</v>
      </c>
      <c r="B425" s="65">
        <v>2315.22216796875</v>
      </c>
      <c r="C425" s="65">
        <v>2471</v>
      </c>
      <c r="D425" s="65">
        <v>2489.89990234375</v>
      </c>
      <c r="E425" s="65">
        <v>2455.64990234375</v>
      </c>
      <c r="F425" s="65">
        <v>2466</v>
      </c>
      <c r="G425" s="65">
        <v>1176008</v>
      </c>
    </row>
    <row r="426" spans="1:7" x14ac:dyDescent="0.35">
      <c r="A426" s="66">
        <v>44991</v>
      </c>
      <c r="B426" s="65">
        <v>2328.19946289062</v>
      </c>
      <c r="C426" s="65">
        <v>2484.85009765625</v>
      </c>
      <c r="D426" s="65">
        <v>2498.85009765625</v>
      </c>
      <c r="E426" s="65">
        <v>2475.60009765625</v>
      </c>
      <c r="F426" s="65">
        <v>2481.94995117187</v>
      </c>
      <c r="G426" s="65">
        <v>1214503</v>
      </c>
    </row>
    <row r="427" spans="1:7" x14ac:dyDescent="0.35">
      <c r="A427" s="66">
        <v>44993</v>
      </c>
      <c r="B427" s="65">
        <v>2328.43359375</v>
      </c>
      <c r="C427" s="65">
        <v>2485.10009765625</v>
      </c>
      <c r="D427" s="65">
        <v>2501.39990234375</v>
      </c>
      <c r="E427" s="65">
        <v>2467.19995117187</v>
      </c>
      <c r="F427" s="65">
        <v>2487</v>
      </c>
      <c r="G427" s="65">
        <v>1448340</v>
      </c>
    </row>
    <row r="428" spans="1:7" x14ac:dyDescent="0.35">
      <c r="A428" s="66">
        <v>44994</v>
      </c>
      <c r="B428" s="65">
        <v>2306.22729492187</v>
      </c>
      <c r="C428" s="65">
        <v>2461.39990234375</v>
      </c>
      <c r="D428" s="65">
        <v>2491.94995117187</v>
      </c>
      <c r="E428" s="65">
        <v>2456.89990234375</v>
      </c>
      <c r="F428" s="65">
        <v>2484.85009765625</v>
      </c>
      <c r="G428" s="65">
        <v>1038910</v>
      </c>
    </row>
    <row r="429" spans="1:7" x14ac:dyDescent="0.35">
      <c r="A429" s="66">
        <v>44995</v>
      </c>
      <c r="B429" s="65">
        <v>2310.02221679687</v>
      </c>
      <c r="C429" s="65">
        <v>2465.44995117187</v>
      </c>
      <c r="D429" s="65">
        <v>2470.5</v>
      </c>
      <c r="E429" s="65">
        <v>2445.10009765625</v>
      </c>
      <c r="F429" s="65">
        <v>2450</v>
      </c>
      <c r="G429" s="65">
        <v>772024</v>
      </c>
    </row>
    <row r="430" spans="1:7" x14ac:dyDescent="0.35">
      <c r="A430" s="66">
        <v>44998</v>
      </c>
      <c r="B430" s="65">
        <v>2300.32446289062</v>
      </c>
      <c r="C430" s="65">
        <v>2455.10009765625</v>
      </c>
      <c r="D430" s="65">
        <v>2488.5</v>
      </c>
      <c r="E430" s="65">
        <v>2445</v>
      </c>
      <c r="F430" s="65">
        <v>2466</v>
      </c>
      <c r="G430" s="65">
        <v>1314549</v>
      </c>
    </row>
    <row r="431" spans="1:7" x14ac:dyDescent="0.35">
      <c r="A431" s="66">
        <v>44999</v>
      </c>
      <c r="B431" s="65">
        <v>2288.47216796875</v>
      </c>
      <c r="C431" s="65">
        <v>2442.44995117187</v>
      </c>
      <c r="D431" s="65">
        <v>2472</v>
      </c>
      <c r="E431" s="65">
        <v>2439.75</v>
      </c>
      <c r="F431" s="65">
        <v>2462</v>
      </c>
      <c r="G431" s="65">
        <v>1250763</v>
      </c>
    </row>
    <row r="432" spans="1:7" x14ac:dyDescent="0.35">
      <c r="A432" s="66">
        <v>45000</v>
      </c>
      <c r="B432" s="65">
        <v>2254.41381835937</v>
      </c>
      <c r="C432" s="65">
        <v>2406.10009765625</v>
      </c>
      <c r="D432" s="65">
        <v>2459.5</v>
      </c>
      <c r="E432" s="65">
        <v>2393</v>
      </c>
      <c r="F432" s="65">
        <v>2451.89990234375</v>
      </c>
      <c r="G432" s="65">
        <v>1738040</v>
      </c>
    </row>
    <row r="433" spans="1:7" x14ac:dyDescent="0.35">
      <c r="A433" s="66">
        <v>45001</v>
      </c>
      <c r="B433" s="65">
        <v>2304.30688476562</v>
      </c>
      <c r="C433" s="65">
        <v>2459.35009765625</v>
      </c>
      <c r="D433" s="65">
        <v>2469.30004882812</v>
      </c>
      <c r="E433" s="65">
        <v>2407.75</v>
      </c>
      <c r="F433" s="65">
        <v>2424.94995117187</v>
      </c>
      <c r="G433" s="65">
        <v>1628035</v>
      </c>
    </row>
    <row r="434" spans="1:7" x14ac:dyDescent="0.35">
      <c r="A434" s="66">
        <v>45002</v>
      </c>
      <c r="B434" s="65">
        <v>2293.11010742187</v>
      </c>
      <c r="C434" s="65">
        <v>2447.39990234375</v>
      </c>
      <c r="D434" s="65">
        <v>2483.19995117187</v>
      </c>
      <c r="E434" s="65">
        <v>2439.80004882812</v>
      </c>
      <c r="F434" s="65">
        <v>2471.64990234375</v>
      </c>
      <c r="G434" s="65">
        <v>2127178</v>
      </c>
    </row>
    <row r="435" spans="1:7" x14ac:dyDescent="0.35">
      <c r="A435" s="66">
        <v>45005</v>
      </c>
      <c r="B435" s="65">
        <v>2352.88745117187</v>
      </c>
      <c r="C435" s="65">
        <v>2511.19995117187</v>
      </c>
      <c r="D435" s="65">
        <v>2516.64990234375</v>
      </c>
      <c r="E435" s="65">
        <v>2425</v>
      </c>
      <c r="F435" s="65">
        <v>2447.39990234375</v>
      </c>
      <c r="G435" s="65">
        <v>1561128</v>
      </c>
    </row>
    <row r="436" spans="1:7" x14ac:dyDescent="0.35">
      <c r="A436" s="66">
        <v>45006</v>
      </c>
      <c r="B436" s="65">
        <v>2307.35205078125</v>
      </c>
      <c r="C436" s="65">
        <v>2462.60009765625</v>
      </c>
      <c r="D436" s="65">
        <v>2523.25</v>
      </c>
      <c r="E436" s="65">
        <v>2458.75</v>
      </c>
      <c r="F436" s="65">
        <v>2515</v>
      </c>
      <c r="G436" s="65">
        <v>1595161</v>
      </c>
    </row>
    <row r="437" spans="1:7" x14ac:dyDescent="0.35">
      <c r="A437" s="66">
        <v>45007</v>
      </c>
      <c r="B437" s="65">
        <v>2320.23510742187</v>
      </c>
      <c r="C437" s="65">
        <v>2476.35009765625</v>
      </c>
      <c r="D437" s="65">
        <v>2481.39990234375</v>
      </c>
      <c r="E437" s="65">
        <v>2454.39990234375</v>
      </c>
      <c r="F437" s="65">
        <v>2472.60009765625</v>
      </c>
      <c r="G437" s="65">
        <v>1063244</v>
      </c>
    </row>
    <row r="438" spans="1:7" x14ac:dyDescent="0.35">
      <c r="A438" s="66">
        <v>45008</v>
      </c>
      <c r="B438" s="65">
        <v>2328.43359375</v>
      </c>
      <c r="C438" s="65">
        <v>2485.10009765625</v>
      </c>
      <c r="D438" s="65">
        <v>2500.05004882812</v>
      </c>
      <c r="E438" s="65">
        <v>2466</v>
      </c>
      <c r="F438" s="65">
        <v>2475</v>
      </c>
      <c r="G438" s="65">
        <v>1578627</v>
      </c>
    </row>
    <row r="439" spans="1:7" x14ac:dyDescent="0.35">
      <c r="A439" s="66">
        <v>45009</v>
      </c>
      <c r="B439" s="65">
        <v>2324.40454101562</v>
      </c>
      <c r="C439" s="65">
        <v>2480.80004882812</v>
      </c>
      <c r="D439" s="65">
        <v>2497.89990234375</v>
      </c>
      <c r="E439" s="65">
        <v>2470</v>
      </c>
      <c r="F439" s="65">
        <v>2472.19995117187</v>
      </c>
      <c r="G439" s="65">
        <v>1449326</v>
      </c>
    </row>
    <row r="440" spans="1:7" x14ac:dyDescent="0.35">
      <c r="A440" s="66">
        <v>45012</v>
      </c>
      <c r="B440" s="65">
        <v>2341.45703125</v>
      </c>
      <c r="C440" s="65">
        <v>2499</v>
      </c>
      <c r="D440" s="65">
        <v>2505</v>
      </c>
      <c r="E440" s="65">
        <v>2464</v>
      </c>
      <c r="F440" s="65">
        <v>2485</v>
      </c>
      <c r="G440" s="65">
        <v>1387736</v>
      </c>
    </row>
    <row r="441" spans="1:7" x14ac:dyDescent="0.35">
      <c r="A441" s="66">
        <v>45013</v>
      </c>
      <c r="B441" s="65">
        <v>2326.27856445312</v>
      </c>
      <c r="C441" s="65">
        <v>2482.80004882812</v>
      </c>
      <c r="D441" s="65">
        <v>2513.5</v>
      </c>
      <c r="E441" s="65">
        <v>2471.89990234375</v>
      </c>
      <c r="F441" s="65">
        <v>2509.80004882812</v>
      </c>
      <c r="G441" s="65">
        <v>1412387</v>
      </c>
    </row>
    <row r="442" spans="1:7" x14ac:dyDescent="0.35">
      <c r="A442" s="66">
        <v>45014</v>
      </c>
      <c r="B442" s="65">
        <v>2371.29907226562</v>
      </c>
      <c r="C442" s="65">
        <v>2530.85009765625</v>
      </c>
      <c r="D442" s="65">
        <v>2539.80004882812</v>
      </c>
      <c r="E442" s="65">
        <v>2480.05004882812</v>
      </c>
      <c r="F442" s="65">
        <v>2485</v>
      </c>
      <c r="G442" s="65">
        <v>2613254</v>
      </c>
    </row>
    <row r="443" spans="1:7" x14ac:dyDescent="0.35">
      <c r="A443" s="66">
        <v>45016</v>
      </c>
      <c r="B443" s="65">
        <v>2398.93969726562</v>
      </c>
      <c r="C443" s="65">
        <v>2560.35009765625</v>
      </c>
      <c r="D443" s="65">
        <v>2568.44995117187</v>
      </c>
      <c r="E443" s="65">
        <v>2516.55004882812</v>
      </c>
      <c r="F443" s="65">
        <v>2558.80004882812</v>
      </c>
      <c r="G443" s="65">
        <v>2146167</v>
      </c>
    </row>
    <row r="444" spans="1:7" x14ac:dyDescent="0.35">
      <c r="A444" s="66">
        <v>45019</v>
      </c>
      <c r="B444" s="65">
        <v>2376.21826171875</v>
      </c>
      <c r="C444" s="65">
        <v>2536.10009765625</v>
      </c>
      <c r="D444" s="65">
        <v>2570</v>
      </c>
      <c r="E444" s="65">
        <v>2515.05004882812</v>
      </c>
      <c r="F444" s="65">
        <v>2570</v>
      </c>
      <c r="G444" s="65">
        <v>918048</v>
      </c>
    </row>
    <row r="445" spans="1:7" x14ac:dyDescent="0.35">
      <c r="A445" s="66">
        <v>45021</v>
      </c>
      <c r="B445" s="65">
        <v>2419.92724609375</v>
      </c>
      <c r="C445" s="65">
        <v>2582.75</v>
      </c>
      <c r="D445" s="65">
        <v>2588.55004882812</v>
      </c>
      <c r="E445" s="65">
        <v>2502</v>
      </c>
      <c r="F445" s="65">
        <v>2512.5</v>
      </c>
      <c r="G445" s="65">
        <v>1489612</v>
      </c>
    </row>
    <row r="446" spans="1:7" x14ac:dyDescent="0.35">
      <c r="A446" s="66">
        <v>45022</v>
      </c>
      <c r="B446" s="65">
        <v>2403.53051757812</v>
      </c>
      <c r="C446" s="65">
        <v>2565.25</v>
      </c>
      <c r="D446" s="65">
        <v>2585</v>
      </c>
      <c r="E446" s="65">
        <v>2553</v>
      </c>
      <c r="F446" s="65">
        <v>2575</v>
      </c>
      <c r="G446" s="65">
        <v>797414</v>
      </c>
    </row>
    <row r="447" spans="1:7" x14ac:dyDescent="0.35">
      <c r="A447" s="66">
        <v>45026</v>
      </c>
      <c r="B447" s="65">
        <v>2372.517578125</v>
      </c>
      <c r="C447" s="65">
        <v>2532.14990234375</v>
      </c>
      <c r="D447" s="65">
        <v>2568.94995117187</v>
      </c>
      <c r="E447" s="65">
        <v>2525</v>
      </c>
      <c r="F447" s="65">
        <v>2565.25</v>
      </c>
      <c r="G447" s="65">
        <v>853322</v>
      </c>
    </row>
    <row r="448" spans="1:7" x14ac:dyDescent="0.35">
      <c r="A448" s="66">
        <v>45027</v>
      </c>
      <c r="B448" s="65">
        <v>2387.1337890625</v>
      </c>
      <c r="C448" s="65">
        <v>2547.75</v>
      </c>
      <c r="D448" s="65">
        <v>2555</v>
      </c>
      <c r="E448" s="65">
        <v>2533</v>
      </c>
      <c r="F448" s="65">
        <v>2540</v>
      </c>
      <c r="G448" s="65">
        <v>913184</v>
      </c>
    </row>
    <row r="449" spans="1:7" x14ac:dyDescent="0.35">
      <c r="A449" s="66">
        <v>45028</v>
      </c>
      <c r="B449" s="65">
        <v>2369.51904296875</v>
      </c>
      <c r="C449" s="65">
        <v>2528.94995117187</v>
      </c>
      <c r="D449" s="65">
        <v>2556</v>
      </c>
      <c r="E449" s="65">
        <v>2518.64990234375</v>
      </c>
      <c r="F449" s="65">
        <v>2556</v>
      </c>
      <c r="G449" s="65">
        <v>1109809</v>
      </c>
    </row>
    <row r="450" spans="1:7" x14ac:dyDescent="0.35">
      <c r="A450" s="66">
        <v>45029</v>
      </c>
      <c r="B450" s="65">
        <v>2376.31176757812</v>
      </c>
      <c r="C450" s="65">
        <v>2536.19995117187</v>
      </c>
      <c r="D450" s="65">
        <v>2562.35009765625</v>
      </c>
      <c r="E450" s="65">
        <v>2525</v>
      </c>
      <c r="F450" s="65">
        <v>2525</v>
      </c>
      <c r="G450" s="65">
        <v>1261711</v>
      </c>
    </row>
    <row r="451" spans="1:7" x14ac:dyDescent="0.35">
      <c r="A451" s="66">
        <v>45033</v>
      </c>
      <c r="B451" s="65">
        <v>2390.9755859375</v>
      </c>
      <c r="C451" s="65">
        <v>2551.85009765625</v>
      </c>
      <c r="D451" s="65">
        <v>2579</v>
      </c>
      <c r="E451" s="65">
        <v>2541.39990234375</v>
      </c>
      <c r="F451" s="65">
        <v>2573</v>
      </c>
      <c r="G451" s="65">
        <v>1566977</v>
      </c>
    </row>
    <row r="452" spans="1:7" x14ac:dyDescent="0.35">
      <c r="A452" s="66">
        <v>45034</v>
      </c>
      <c r="B452" s="65">
        <v>2380.85620117187</v>
      </c>
      <c r="C452" s="65">
        <v>2541.05004882812</v>
      </c>
      <c r="D452" s="65">
        <v>2560</v>
      </c>
      <c r="E452" s="65">
        <v>2530</v>
      </c>
      <c r="F452" s="65">
        <v>2560</v>
      </c>
      <c r="G452" s="65">
        <v>1474786</v>
      </c>
    </row>
    <row r="453" spans="1:7" x14ac:dyDescent="0.35">
      <c r="A453" s="66">
        <v>45035</v>
      </c>
      <c r="B453" s="65">
        <v>2372.001953125</v>
      </c>
      <c r="C453" s="65">
        <v>2531.60009765625</v>
      </c>
      <c r="D453" s="65">
        <v>2548</v>
      </c>
      <c r="E453" s="65">
        <v>2510.25</v>
      </c>
      <c r="F453" s="65">
        <v>2548</v>
      </c>
      <c r="G453" s="65">
        <v>1320243</v>
      </c>
    </row>
    <row r="454" spans="1:7" x14ac:dyDescent="0.35">
      <c r="A454" s="66">
        <v>45036</v>
      </c>
      <c r="B454" s="65">
        <v>2335.46069335937</v>
      </c>
      <c r="C454" s="65">
        <v>2492.60009765625</v>
      </c>
      <c r="D454" s="65">
        <v>2532.39990234375</v>
      </c>
      <c r="E454" s="65">
        <v>2480</v>
      </c>
      <c r="F454" s="65">
        <v>2517.80004882812</v>
      </c>
      <c r="G454" s="65">
        <v>1401364</v>
      </c>
    </row>
    <row r="455" spans="1:7" x14ac:dyDescent="0.35">
      <c r="A455" s="66">
        <v>45037</v>
      </c>
      <c r="B455" s="65">
        <v>2340.47314453125</v>
      </c>
      <c r="C455" s="65">
        <v>2497.94995117187</v>
      </c>
      <c r="D455" s="65">
        <v>2509.5</v>
      </c>
      <c r="E455" s="65">
        <v>2485.64990234375</v>
      </c>
      <c r="F455" s="65">
        <v>2492</v>
      </c>
      <c r="G455" s="65">
        <v>1206288</v>
      </c>
    </row>
    <row r="456" spans="1:7" x14ac:dyDescent="0.35">
      <c r="A456" s="66">
        <v>45040</v>
      </c>
      <c r="B456" s="65">
        <v>2342.15966796875</v>
      </c>
      <c r="C456" s="65">
        <v>2499.75</v>
      </c>
      <c r="D456" s="65">
        <v>2504.89990234375</v>
      </c>
      <c r="E456" s="65">
        <v>2475.10009765625</v>
      </c>
      <c r="F456" s="65">
        <v>2502</v>
      </c>
      <c r="G456" s="65">
        <v>1735797</v>
      </c>
    </row>
    <row r="457" spans="1:7" x14ac:dyDescent="0.35">
      <c r="A457" s="66">
        <v>45041</v>
      </c>
      <c r="B457" s="65">
        <v>2333.44604492187</v>
      </c>
      <c r="C457" s="65">
        <v>2490.44995117187</v>
      </c>
      <c r="D457" s="65">
        <v>2499.75</v>
      </c>
      <c r="E457" s="65">
        <v>2478.05004882812</v>
      </c>
      <c r="F457" s="65">
        <v>2490.85009765625</v>
      </c>
      <c r="G457" s="65">
        <v>1701098</v>
      </c>
    </row>
    <row r="458" spans="1:7" x14ac:dyDescent="0.35">
      <c r="A458" s="66">
        <v>45042</v>
      </c>
      <c r="B458" s="65">
        <v>2352.51318359375</v>
      </c>
      <c r="C458" s="65">
        <v>2510.80004882812</v>
      </c>
      <c r="D458" s="65">
        <v>2518</v>
      </c>
      <c r="E458" s="65">
        <v>2482.19995117187</v>
      </c>
      <c r="F458" s="65">
        <v>2490</v>
      </c>
      <c r="G458" s="65">
        <v>1245903</v>
      </c>
    </row>
    <row r="459" spans="1:7" x14ac:dyDescent="0.35">
      <c r="A459" s="66">
        <v>45043</v>
      </c>
      <c r="B459" s="65">
        <v>2313.30126953125</v>
      </c>
      <c r="C459" s="65">
        <v>2468.94995117187</v>
      </c>
      <c r="D459" s="65">
        <v>2522</v>
      </c>
      <c r="E459" s="65">
        <v>2457</v>
      </c>
      <c r="F459" s="65">
        <v>2513.94995117187</v>
      </c>
      <c r="G459" s="65">
        <v>2743893</v>
      </c>
    </row>
    <row r="460" spans="1:7" x14ac:dyDescent="0.35">
      <c r="A460" s="66">
        <v>45044</v>
      </c>
      <c r="B460" s="65">
        <v>2302.38598632812</v>
      </c>
      <c r="C460" s="65">
        <v>2457.30004882812</v>
      </c>
      <c r="D460" s="65">
        <v>2467.80004882812</v>
      </c>
      <c r="E460" s="65">
        <v>2419</v>
      </c>
      <c r="F460" s="65">
        <v>2436.05004882812</v>
      </c>
      <c r="G460" s="65">
        <v>3761927</v>
      </c>
    </row>
    <row r="461" spans="1:7" x14ac:dyDescent="0.35">
      <c r="A461" s="66">
        <v>45048</v>
      </c>
      <c r="B461" s="65">
        <v>2297.13891601562</v>
      </c>
      <c r="C461" s="65">
        <v>2451.69995117187</v>
      </c>
      <c r="D461" s="65">
        <v>2478</v>
      </c>
      <c r="E461" s="65">
        <v>2450</v>
      </c>
      <c r="F461" s="65">
        <v>2471.80004882812</v>
      </c>
      <c r="G461" s="65">
        <v>1760370</v>
      </c>
    </row>
    <row r="462" spans="1:7" x14ac:dyDescent="0.35">
      <c r="A462" s="66">
        <v>45049</v>
      </c>
      <c r="B462" s="65">
        <v>2329.27661132812</v>
      </c>
      <c r="C462" s="65">
        <v>2486</v>
      </c>
      <c r="D462" s="65">
        <v>2490</v>
      </c>
      <c r="E462" s="65">
        <v>2452.64990234375</v>
      </c>
      <c r="F462" s="65">
        <v>2456.94995117187</v>
      </c>
      <c r="G462" s="65">
        <v>1258140</v>
      </c>
    </row>
    <row r="463" spans="1:7" x14ac:dyDescent="0.35">
      <c r="A463" s="66">
        <v>45050</v>
      </c>
      <c r="B463" s="65">
        <v>2348.71875</v>
      </c>
      <c r="C463" s="65">
        <v>2506.75</v>
      </c>
      <c r="D463" s="65">
        <v>2509.35009765625</v>
      </c>
      <c r="E463" s="65">
        <v>2480.14990234375</v>
      </c>
      <c r="F463" s="65">
        <v>2486.94995117187</v>
      </c>
      <c r="G463" s="65">
        <v>1150227</v>
      </c>
    </row>
    <row r="464" spans="1:7" x14ac:dyDescent="0.35">
      <c r="A464" s="66">
        <v>45051</v>
      </c>
      <c r="B464" s="65">
        <v>2343.0966796875</v>
      </c>
      <c r="C464" s="65">
        <v>2500.75</v>
      </c>
      <c r="D464" s="65">
        <v>2520</v>
      </c>
      <c r="E464" s="65">
        <v>2494.69995117187</v>
      </c>
      <c r="F464" s="65">
        <v>2500</v>
      </c>
      <c r="G464" s="65">
        <v>1354871</v>
      </c>
    </row>
    <row r="465" spans="1:7" x14ac:dyDescent="0.35">
      <c r="A465" s="66">
        <v>45054</v>
      </c>
      <c r="B465" s="65">
        <v>2357.66625976562</v>
      </c>
      <c r="C465" s="65">
        <v>2516.30004882812</v>
      </c>
      <c r="D465" s="65">
        <v>2526.85009765625</v>
      </c>
      <c r="E465" s="65">
        <v>2497.14990234375</v>
      </c>
      <c r="F465" s="65">
        <v>2505.75</v>
      </c>
      <c r="G465" s="65">
        <v>972810</v>
      </c>
    </row>
    <row r="466" spans="1:7" x14ac:dyDescent="0.35">
      <c r="A466" s="66">
        <v>45055</v>
      </c>
      <c r="B466" s="65">
        <v>2357.19775390625</v>
      </c>
      <c r="C466" s="65">
        <v>2515.80004882812</v>
      </c>
      <c r="D466" s="65">
        <v>2525</v>
      </c>
      <c r="E466" s="65">
        <v>2500.05004882812</v>
      </c>
      <c r="F466" s="65">
        <v>2525</v>
      </c>
      <c r="G466" s="65">
        <v>1651327</v>
      </c>
    </row>
    <row r="467" spans="1:7" x14ac:dyDescent="0.35">
      <c r="A467" s="66">
        <v>45056</v>
      </c>
      <c r="B467" s="65">
        <v>2363.66284179687</v>
      </c>
      <c r="C467" s="65">
        <v>2522.69995117187</v>
      </c>
      <c r="D467" s="65">
        <v>2535</v>
      </c>
      <c r="E467" s="65">
        <v>2505.85009765625</v>
      </c>
      <c r="F467" s="65">
        <v>2521</v>
      </c>
      <c r="G467" s="65">
        <v>2025658</v>
      </c>
    </row>
    <row r="468" spans="1:7" x14ac:dyDescent="0.35">
      <c r="A468" s="66">
        <v>45057</v>
      </c>
      <c r="B468" s="65">
        <v>2428.96899414062</v>
      </c>
      <c r="C468" s="65">
        <v>2592.39990234375</v>
      </c>
      <c r="D468" s="65">
        <v>2599</v>
      </c>
      <c r="E468" s="65">
        <v>2523.60009765625</v>
      </c>
      <c r="F468" s="65">
        <v>2536.94995117187</v>
      </c>
      <c r="G468" s="65">
        <v>1749356</v>
      </c>
    </row>
    <row r="469" spans="1:7" x14ac:dyDescent="0.35">
      <c r="A469" s="66">
        <v>45058</v>
      </c>
      <c r="B469" s="65">
        <v>2458.01440429687</v>
      </c>
      <c r="C469" s="65">
        <v>2623.39990234375</v>
      </c>
      <c r="D469" s="65">
        <v>2640</v>
      </c>
      <c r="E469" s="65">
        <v>2586.39990234375</v>
      </c>
      <c r="F469" s="65">
        <v>2594</v>
      </c>
      <c r="G469" s="65">
        <v>2170011</v>
      </c>
    </row>
    <row r="470" spans="1:7" x14ac:dyDescent="0.35">
      <c r="A470" s="66">
        <v>45061</v>
      </c>
      <c r="B470" s="65">
        <v>2494.41552734375</v>
      </c>
      <c r="C470" s="65">
        <v>2662.25</v>
      </c>
      <c r="D470" s="65">
        <v>2670.75</v>
      </c>
      <c r="E470" s="65">
        <v>2623.05004882812</v>
      </c>
      <c r="F470" s="65">
        <v>2637.94995117187</v>
      </c>
      <c r="G470" s="65">
        <v>1561055</v>
      </c>
    </row>
    <row r="471" spans="1:7" x14ac:dyDescent="0.35">
      <c r="A471" s="66">
        <v>45062</v>
      </c>
      <c r="B471" s="65">
        <v>2507.20483398437</v>
      </c>
      <c r="C471" s="65">
        <v>2675.89990234375</v>
      </c>
      <c r="D471" s="65">
        <v>2678.39990234375</v>
      </c>
      <c r="E471" s="65">
        <v>2650.60009765625</v>
      </c>
      <c r="F471" s="65">
        <v>2670</v>
      </c>
      <c r="G471" s="65">
        <v>1477905</v>
      </c>
    </row>
    <row r="472" spans="1:7" x14ac:dyDescent="0.35">
      <c r="A472" s="66">
        <v>45063</v>
      </c>
      <c r="B472" s="65">
        <v>2493.94702148437</v>
      </c>
      <c r="C472" s="65">
        <v>2661.75</v>
      </c>
      <c r="D472" s="65">
        <v>2674</v>
      </c>
      <c r="E472" s="65">
        <v>2647.05004882812</v>
      </c>
      <c r="F472" s="65">
        <v>2672</v>
      </c>
      <c r="G472" s="65">
        <v>839404</v>
      </c>
    </row>
    <row r="473" spans="1:7" x14ac:dyDescent="0.35">
      <c r="A473" s="66">
        <v>45064</v>
      </c>
      <c r="B473" s="65">
        <v>2461.90307617187</v>
      </c>
      <c r="C473" s="65">
        <v>2627.55004882812</v>
      </c>
      <c r="D473" s="65">
        <v>2669.19995117187</v>
      </c>
      <c r="E473" s="65">
        <v>2621.85009765625</v>
      </c>
      <c r="F473" s="65">
        <v>2665.5</v>
      </c>
      <c r="G473" s="65">
        <v>1434067</v>
      </c>
    </row>
    <row r="474" spans="1:7" x14ac:dyDescent="0.35">
      <c r="A474" s="66">
        <v>45065</v>
      </c>
      <c r="B474" s="65">
        <v>2474.9267578125</v>
      </c>
      <c r="C474" s="65">
        <v>2641.44995117187</v>
      </c>
      <c r="D474" s="65">
        <v>2649</v>
      </c>
      <c r="E474" s="65">
        <v>2600.64990234375</v>
      </c>
      <c r="F474" s="65">
        <v>2628.64990234375</v>
      </c>
      <c r="G474" s="65">
        <v>1174757</v>
      </c>
    </row>
    <row r="475" spans="1:7" x14ac:dyDescent="0.35">
      <c r="A475" s="66">
        <v>45068</v>
      </c>
      <c r="B475" s="65">
        <v>2471.7880859375</v>
      </c>
      <c r="C475" s="65">
        <v>2638.10009765625</v>
      </c>
      <c r="D475" s="65">
        <v>2655.44995117187</v>
      </c>
      <c r="E475" s="65">
        <v>2623.05004882812</v>
      </c>
      <c r="F475" s="65">
        <v>2635</v>
      </c>
      <c r="G475" s="65">
        <v>768232</v>
      </c>
    </row>
    <row r="476" spans="1:7" x14ac:dyDescent="0.35">
      <c r="A476" s="66">
        <v>45069</v>
      </c>
      <c r="B476" s="65">
        <v>2462.60571289062</v>
      </c>
      <c r="C476" s="65">
        <v>2628.30004882812</v>
      </c>
      <c r="D476" s="65">
        <v>2649.80004882812</v>
      </c>
      <c r="E476" s="65">
        <v>2625</v>
      </c>
      <c r="F476" s="65">
        <v>2632</v>
      </c>
      <c r="G476" s="65">
        <v>703864</v>
      </c>
    </row>
    <row r="477" spans="1:7" x14ac:dyDescent="0.35">
      <c r="A477" s="66">
        <v>45070</v>
      </c>
      <c r="B477" s="65">
        <v>2450.09716796875</v>
      </c>
      <c r="C477" s="65">
        <v>2614.94995117187</v>
      </c>
      <c r="D477" s="65">
        <v>2638</v>
      </c>
      <c r="E477" s="65">
        <v>2608</v>
      </c>
      <c r="F477" s="65">
        <v>2620</v>
      </c>
      <c r="G477" s="65">
        <v>628872</v>
      </c>
    </row>
    <row r="478" spans="1:7" x14ac:dyDescent="0.35">
      <c r="A478" s="66">
        <v>45071</v>
      </c>
      <c r="B478" s="65">
        <v>2433.51293945312</v>
      </c>
      <c r="C478" s="65">
        <v>2597.25</v>
      </c>
      <c r="D478" s="65">
        <v>2626.14990234375</v>
      </c>
      <c r="E478" s="65">
        <v>2580.55004882812</v>
      </c>
      <c r="F478" s="65">
        <v>2610</v>
      </c>
      <c r="G478" s="65">
        <v>1072231</v>
      </c>
    </row>
    <row r="479" spans="1:7" x14ac:dyDescent="0.35">
      <c r="A479" s="66">
        <v>45072</v>
      </c>
      <c r="B479" s="65">
        <v>2485.1396484375</v>
      </c>
      <c r="C479" s="65">
        <v>2652.35009765625</v>
      </c>
      <c r="D479" s="65">
        <v>2656.69995117187</v>
      </c>
      <c r="E479" s="65">
        <v>2603.10009765625</v>
      </c>
      <c r="F479" s="65">
        <v>2603.75</v>
      </c>
      <c r="G479" s="65">
        <v>947073</v>
      </c>
    </row>
    <row r="480" spans="1:7" x14ac:dyDescent="0.35">
      <c r="A480" s="66">
        <v>45075</v>
      </c>
      <c r="B480" s="65">
        <v>2483.21875</v>
      </c>
      <c r="C480" s="65">
        <v>2650.30004882812</v>
      </c>
      <c r="D480" s="65">
        <v>2679.55004882812</v>
      </c>
      <c r="E480" s="65">
        <v>2645.05004882812</v>
      </c>
      <c r="F480" s="65">
        <v>2670</v>
      </c>
      <c r="G480" s="65">
        <v>698267</v>
      </c>
    </row>
    <row r="481" spans="1:7" x14ac:dyDescent="0.35">
      <c r="A481" s="66">
        <v>45076</v>
      </c>
      <c r="B481" s="65">
        <v>2489.07495117187</v>
      </c>
      <c r="C481" s="65">
        <v>2656.55004882812</v>
      </c>
      <c r="D481" s="65">
        <v>2665</v>
      </c>
      <c r="E481" s="65">
        <v>2650.85009765625</v>
      </c>
      <c r="F481" s="65">
        <v>2655.5</v>
      </c>
      <c r="G481" s="65">
        <v>948051</v>
      </c>
    </row>
    <row r="482" spans="1:7" x14ac:dyDescent="0.35">
      <c r="A482" s="66">
        <v>45077</v>
      </c>
      <c r="B482" s="65">
        <v>2499.38159179687</v>
      </c>
      <c r="C482" s="65">
        <v>2667.55004882812</v>
      </c>
      <c r="D482" s="65">
        <v>2680</v>
      </c>
      <c r="E482" s="65">
        <v>2638</v>
      </c>
      <c r="F482" s="65">
        <v>2656.55004882812</v>
      </c>
      <c r="G482" s="65">
        <v>3388305</v>
      </c>
    </row>
    <row r="483" spans="1:7" x14ac:dyDescent="0.35">
      <c r="A483" s="66">
        <v>45078</v>
      </c>
      <c r="B483" s="65">
        <v>2527.81811523437</v>
      </c>
      <c r="C483" s="65">
        <v>2697.89990234375</v>
      </c>
      <c r="D483" s="65">
        <v>2731.25</v>
      </c>
      <c r="E483" s="65">
        <v>2654.5</v>
      </c>
      <c r="F483" s="65">
        <v>2667</v>
      </c>
      <c r="G483" s="65">
        <v>1541080</v>
      </c>
    </row>
    <row r="484" spans="1:7" x14ac:dyDescent="0.35">
      <c r="A484" s="66">
        <v>45079</v>
      </c>
      <c r="B484" s="65">
        <v>2545.43286132812</v>
      </c>
      <c r="C484" s="65">
        <v>2716.69995117187</v>
      </c>
      <c r="D484" s="65">
        <v>2738.19995117187</v>
      </c>
      <c r="E484" s="65">
        <v>2691.64990234375</v>
      </c>
      <c r="F484" s="65">
        <v>2710</v>
      </c>
      <c r="G484" s="65">
        <v>1509260</v>
      </c>
    </row>
    <row r="485" spans="1:7" x14ac:dyDescent="0.35">
      <c r="A485" s="66">
        <v>45082</v>
      </c>
      <c r="B485" s="65">
        <v>2525.85034179687</v>
      </c>
      <c r="C485" s="65">
        <v>2695.80004882812</v>
      </c>
      <c r="D485" s="65">
        <v>2722</v>
      </c>
      <c r="E485" s="65">
        <v>2684.14990234375</v>
      </c>
      <c r="F485" s="65">
        <v>2716.44995117187</v>
      </c>
      <c r="G485" s="65">
        <v>1000190</v>
      </c>
    </row>
    <row r="486" spans="1:7" x14ac:dyDescent="0.35">
      <c r="A486" s="66">
        <v>45083</v>
      </c>
      <c r="B486" s="65">
        <v>2521.4931640625</v>
      </c>
      <c r="C486" s="65">
        <v>2691.14990234375</v>
      </c>
      <c r="D486" s="65">
        <v>2707.89990234375</v>
      </c>
      <c r="E486" s="65">
        <v>2670.14990234375</v>
      </c>
      <c r="F486" s="65">
        <v>2700</v>
      </c>
      <c r="G486" s="65">
        <v>655372</v>
      </c>
    </row>
    <row r="487" spans="1:7" x14ac:dyDescent="0.35">
      <c r="A487" s="66">
        <v>45084</v>
      </c>
      <c r="B487" s="65">
        <v>2544.96459960937</v>
      </c>
      <c r="C487" s="65">
        <v>2716.19995117187</v>
      </c>
      <c r="D487" s="65">
        <v>2727</v>
      </c>
      <c r="E487" s="65">
        <v>2679.35009765625</v>
      </c>
      <c r="F487" s="65">
        <v>2690</v>
      </c>
      <c r="G487" s="65">
        <v>1428490</v>
      </c>
    </row>
    <row r="488" spans="1:7" x14ac:dyDescent="0.35">
      <c r="A488" s="66">
        <v>45085</v>
      </c>
      <c r="B488" s="65">
        <v>2510.95288085937</v>
      </c>
      <c r="C488" s="65">
        <v>2679.89990234375</v>
      </c>
      <c r="D488" s="65">
        <v>2721.55004882812</v>
      </c>
      <c r="E488" s="65">
        <v>2674.89990234375</v>
      </c>
      <c r="F488" s="65">
        <v>2707</v>
      </c>
      <c r="G488" s="65">
        <v>923536</v>
      </c>
    </row>
    <row r="489" spans="1:7" x14ac:dyDescent="0.35">
      <c r="A489" s="66">
        <v>45086</v>
      </c>
      <c r="B489" s="65">
        <v>2470.00756835937</v>
      </c>
      <c r="C489" s="65">
        <v>2636.19995117187</v>
      </c>
      <c r="D489" s="65">
        <v>2688.94995117187</v>
      </c>
      <c r="E489" s="65">
        <v>2620.10009765625</v>
      </c>
      <c r="F489" s="65">
        <v>2688.94995117187</v>
      </c>
      <c r="G489" s="65">
        <v>1413808</v>
      </c>
    </row>
    <row r="490" spans="1:7" x14ac:dyDescent="0.35">
      <c r="A490" s="66">
        <v>45089</v>
      </c>
      <c r="B490" s="65">
        <v>2476.80053710937</v>
      </c>
      <c r="C490" s="65">
        <v>2643.44995117187</v>
      </c>
      <c r="D490" s="65">
        <v>2657</v>
      </c>
      <c r="E490" s="65">
        <v>2633</v>
      </c>
      <c r="F490" s="65">
        <v>2645</v>
      </c>
      <c r="G490" s="65">
        <v>775484</v>
      </c>
    </row>
    <row r="491" spans="1:7" x14ac:dyDescent="0.35">
      <c r="A491" s="66">
        <v>45090</v>
      </c>
      <c r="B491" s="65">
        <v>2507.20483398437</v>
      </c>
      <c r="C491" s="65">
        <v>2675.89990234375</v>
      </c>
      <c r="D491" s="65">
        <v>2697</v>
      </c>
      <c r="E491" s="65">
        <v>2627.5</v>
      </c>
      <c r="F491" s="65">
        <v>2629.60009765625</v>
      </c>
      <c r="G491" s="65">
        <v>1787924</v>
      </c>
    </row>
    <row r="492" spans="1:7" x14ac:dyDescent="0.35">
      <c r="A492" s="66">
        <v>45091</v>
      </c>
      <c r="B492" s="65">
        <v>2528.61450195312</v>
      </c>
      <c r="C492" s="65">
        <v>2698.75</v>
      </c>
      <c r="D492" s="65">
        <v>2702.10009765625</v>
      </c>
      <c r="E492" s="65">
        <v>2652</v>
      </c>
      <c r="F492" s="65">
        <v>2671</v>
      </c>
      <c r="G492" s="65">
        <v>1536248</v>
      </c>
    </row>
    <row r="493" spans="1:7" x14ac:dyDescent="0.35">
      <c r="A493" s="66">
        <v>45092</v>
      </c>
      <c r="B493" s="65">
        <v>2520.134765625</v>
      </c>
      <c r="C493" s="65">
        <v>2689.69995117187</v>
      </c>
      <c r="D493" s="65">
        <v>2717.5</v>
      </c>
      <c r="E493" s="65">
        <v>2678.14990234375</v>
      </c>
      <c r="F493" s="65">
        <v>2713.94995117187</v>
      </c>
      <c r="G493" s="65">
        <v>1830192</v>
      </c>
    </row>
    <row r="494" spans="1:7" x14ac:dyDescent="0.35">
      <c r="A494" s="66">
        <v>45093</v>
      </c>
      <c r="B494" s="65">
        <v>2544.44873046875</v>
      </c>
      <c r="C494" s="65">
        <v>2715.64990234375</v>
      </c>
      <c r="D494" s="65">
        <v>2724</v>
      </c>
      <c r="E494" s="65">
        <v>2683.19995117187</v>
      </c>
      <c r="F494" s="65">
        <v>2689.69995117187</v>
      </c>
      <c r="G494" s="65">
        <v>1748145</v>
      </c>
    </row>
    <row r="495" spans="1:7" x14ac:dyDescent="0.35">
      <c r="A495" s="66">
        <v>45096</v>
      </c>
      <c r="B495" s="65">
        <v>2534.62475585937</v>
      </c>
      <c r="C495" s="65">
        <v>2683.25</v>
      </c>
      <c r="D495" s="65">
        <v>2711.39990234375</v>
      </c>
      <c r="E495" s="65">
        <v>2675</v>
      </c>
      <c r="F495" s="65">
        <v>2702</v>
      </c>
      <c r="G495" s="65">
        <v>1068263</v>
      </c>
    </row>
    <row r="496" spans="1:7" x14ac:dyDescent="0.35">
      <c r="A496" s="66">
        <v>45097</v>
      </c>
      <c r="B496" s="65">
        <v>2527.87109375</v>
      </c>
      <c r="C496" s="65">
        <v>2676.10009765625</v>
      </c>
      <c r="D496" s="65">
        <v>2680.39990234375</v>
      </c>
      <c r="E496" s="65">
        <v>2648.10009765625</v>
      </c>
      <c r="F496" s="65">
        <v>2670</v>
      </c>
      <c r="G496" s="65">
        <v>1129279</v>
      </c>
    </row>
    <row r="497" spans="1:7" x14ac:dyDescent="0.35">
      <c r="A497" s="66">
        <v>45098</v>
      </c>
      <c r="B497" s="65">
        <v>2528.34375</v>
      </c>
      <c r="C497" s="65">
        <v>2676.60009765625</v>
      </c>
      <c r="D497" s="65">
        <v>2706.85009765625</v>
      </c>
      <c r="E497" s="65">
        <v>2668.44995117187</v>
      </c>
      <c r="F497" s="65">
        <v>2685.94995117187</v>
      </c>
      <c r="G497" s="65">
        <v>1201840</v>
      </c>
    </row>
    <row r="498" spans="1:7" x14ac:dyDescent="0.35">
      <c r="A498" s="66">
        <v>45099</v>
      </c>
      <c r="B498" s="65">
        <v>2507.32592773437</v>
      </c>
      <c r="C498" s="65">
        <v>2654.35009765625</v>
      </c>
      <c r="D498" s="65">
        <v>2678</v>
      </c>
      <c r="E498" s="65">
        <v>2648.69995117187</v>
      </c>
      <c r="F498" s="65">
        <v>2668.64990234375</v>
      </c>
      <c r="G498" s="65">
        <v>830052</v>
      </c>
    </row>
    <row r="499" spans="1:7" x14ac:dyDescent="0.35">
      <c r="A499" s="66">
        <v>45100</v>
      </c>
      <c r="B499" s="65">
        <v>2495.2822265625</v>
      </c>
      <c r="C499" s="65">
        <v>2641.60009765625</v>
      </c>
      <c r="D499" s="65">
        <v>2660.55004882812</v>
      </c>
      <c r="E499" s="65">
        <v>2627.44995117187</v>
      </c>
      <c r="F499" s="65">
        <v>2651.30004882812</v>
      </c>
      <c r="G499" s="65">
        <v>991214</v>
      </c>
    </row>
    <row r="500" spans="1:7" x14ac:dyDescent="0.35">
      <c r="A500" s="66">
        <v>45103</v>
      </c>
      <c r="B500" s="65">
        <v>2505.20043945312</v>
      </c>
      <c r="C500" s="65">
        <v>2652.10009765625</v>
      </c>
      <c r="D500" s="65">
        <v>2674.19995117187</v>
      </c>
      <c r="E500" s="65">
        <v>2642.14990234375</v>
      </c>
      <c r="F500" s="65">
        <v>2642.14990234375</v>
      </c>
      <c r="G500" s="65">
        <v>758700</v>
      </c>
    </row>
    <row r="501" spans="1:7" x14ac:dyDescent="0.35">
      <c r="A501" s="66">
        <v>45104</v>
      </c>
      <c r="B501" s="65">
        <v>2504.4921875</v>
      </c>
      <c r="C501" s="65">
        <v>2651.35009765625</v>
      </c>
      <c r="D501" s="65">
        <v>2661.60009765625</v>
      </c>
      <c r="E501" s="65">
        <v>2636</v>
      </c>
      <c r="F501" s="65">
        <v>2652.10009765625</v>
      </c>
      <c r="G501" s="65">
        <v>687747</v>
      </c>
    </row>
    <row r="502" spans="1:7" x14ac:dyDescent="0.35">
      <c r="A502" s="66">
        <v>45105</v>
      </c>
      <c r="B502" s="65">
        <v>2513.84326171875</v>
      </c>
      <c r="C502" s="65">
        <v>2661.25</v>
      </c>
      <c r="D502" s="65">
        <v>2687.60009765625</v>
      </c>
      <c r="E502" s="65">
        <v>2642</v>
      </c>
      <c r="F502" s="65">
        <v>2652.94995117187</v>
      </c>
      <c r="G502" s="65">
        <v>1397573</v>
      </c>
    </row>
    <row r="503" spans="1:7" x14ac:dyDescent="0.35">
      <c r="A503" s="66">
        <v>45107</v>
      </c>
      <c r="B503" s="65">
        <v>2529.80737304687</v>
      </c>
      <c r="C503" s="65">
        <v>2678.14990234375</v>
      </c>
      <c r="D503" s="65">
        <v>2685.89990234375</v>
      </c>
      <c r="E503" s="65">
        <v>2651.35009765625</v>
      </c>
      <c r="F503" s="65">
        <v>2665.94995117187</v>
      </c>
      <c r="G503" s="65">
        <v>1160181</v>
      </c>
    </row>
    <row r="504" spans="1:7" x14ac:dyDescent="0.35">
      <c r="A504" s="66">
        <v>45110</v>
      </c>
      <c r="B504" s="65">
        <v>2551.43920898437</v>
      </c>
      <c r="C504" s="65">
        <v>2701.05004882812</v>
      </c>
      <c r="D504" s="65">
        <v>2705.85009765625</v>
      </c>
      <c r="E504" s="65">
        <v>2659.44995117187</v>
      </c>
      <c r="F504" s="65">
        <v>2687</v>
      </c>
      <c r="G504" s="65">
        <v>980665</v>
      </c>
    </row>
    <row r="505" spans="1:7" x14ac:dyDescent="0.35">
      <c r="A505" s="66">
        <v>45111</v>
      </c>
      <c r="B505" s="65">
        <v>2550.44702148437</v>
      </c>
      <c r="C505" s="65">
        <v>2700</v>
      </c>
      <c r="D505" s="65">
        <v>2706.69995117187</v>
      </c>
      <c r="E505" s="65">
        <v>2675</v>
      </c>
      <c r="F505" s="65">
        <v>2701.05004882812</v>
      </c>
      <c r="G505" s="65">
        <v>721907</v>
      </c>
    </row>
    <row r="506" spans="1:7" x14ac:dyDescent="0.35">
      <c r="A506" s="66">
        <v>45112</v>
      </c>
      <c r="B506" s="65">
        <v>2603.20361328125</v>
      </c>
      <c r="C506" s="65">
        <v>2755.85009765625</v>
      </c>
      <c r="D506" s="65">
        <v>2759.39990234375</v>
      </c>
      <c r="E506" s="65">
        <v>2696.10009765625</v>
      </c>
      <c r="F506" s="65">
        <v>2699.94995117187</v>
      </c>
      <c r="G506" s="65">
        <v>1717547</v>
      </c>
    </row>
    <row r="507" spans="1:7" x14ac:dyDescent="0.35">
      <c r="A507" s="66">
        <v>45113</v>
      </c>
      <c r="B507" s="65">
        <v>2604.38427734375</v>
      </c>
      <c r="C507" s="65">
        <v>2757.10009765625</v>
      </c>
      <c r="D507" s="65">
        <v>2765</v>
      </c>
      <c r="E507" s="65">
        <v>2735.64990234375</v>
      </c>
      <c r="F507" s="65">
        <v>2759.89990234375</v>
      </c>
      <c r="G507" s="65">
        <v>1265020</v>
      </c>
    </row>
    <row r="508" spans="1:7" x14ac:dyDescent="0.35">
      <c r="A508" s="66">
        <v>45114</v>
      </c>
      <c r="B508" s="65">
        <v>2548.65258789062</v>
      </c>
      <c r="C508" s="65">
        <v>2698.10009765625</v>
      </c>
      <c r="D508" s="65">
        <v>2769.64990234375</v>
      </c>
      <c r="E508" s="65">
        <v>2691</v>
      </c>
      <c r="F508" s="65">
        <v>2753.10009765625</v>
      </c>
      <c r="G508" s="65">
        <v>1178930</v>
      </c>
    </row>
    <row r="509" spans="1:7" x14ac:dyDescent="0.35">
      <c r="A509" s="66">
        <v>45117</v>
      </c>
      <c r="B509" s="65">
        <v>2509.40405273437</v>
      </c>
      <c r="C509" s="65">
        <v>2656.55004882812</v>
      </c>
      <c r="D509" s="65">
        <v>2711.35009765625</v>
      </c>
      <c r="E509" s="65">
        <v>2651</v>
      </c>
      <c r="F509" s="65">
        <v>2709.89990234375</v>
      </c>
      <c r="G509" s="65">
        <v>1518183</v>
      </c>
    </row>
    <row r="510" spans="1:7" x14ac:dyDescent="0.35">
      <c r="A510" s="66">
        <v>45118</v>
      </c>
      <c r="B510" s="65">
        <v>2535.80541992187</v>
      </c>
      <c r="C510" s="65">
        <v>2684.5</v>
      </c>
      <c r="D510" s="65">
        <v>2716.75</v>
      </c>
      <c r="E510" s="65">
        <v>2646</v>
      </c>
      <c r="F510" s="65">
        <v>2657.10009765625</v>
      </c>
      <c r="G510" s="65">
        <v>2476367</v>
      </c>
    </row>
    <row r="511" spans="1:7" x14ac:dyDescent="0.35">
      <c r="A511" s="66">
        <v>45119</v>
      </c>
      <c r="B511" s="65">
        <v>2525.556640625</v>
      </c>
      <c r="C511" s="65">
        <v>2673.64990234375</v>
      </c>
      <c r="D511" s="65">
        <v>2704.94995117187</v>
      </c>
      <c r="E511" s="65">
        <v>2642.5</v>
      </c>
      <c r="F511" s="65">
        <v>2704.94995117187</v>
      </c>
      <c r="G511" s="65">
        <v>2395826</v>
      </c>
    </row>
    <row r="512" spans="1:7" x14ac:dyDescent="0.35">
      <c r="A512" s="66">
        <v>45120</v>
      </c>
      <c r="B512" s="65">
        <v>2507.65649414062</v>
      </c>
      <c r="C512" s="65">
        <v>2654.69995117187</v>
      </c>
      <c r="D512" s="65">
        <v>2687.44995117187</v>
      </c>
      <c r="E512" s="65">
        <v>2651.19995117187</v>
      </c>
      <c r="F512" s="65">
        <v>2684.94995117187</v>
      </c>
      <c r="G512" s="65">
        <v>1495067</v>
      </c>
    </row>
    <row r="513" spans="1:7" x14ac:dyDescent="0.35">
      <c r="A513" s="66">
        <v>45121</v>
      </c>
      <c r="B513" s="65">
        <v>2528.62646484375</v>
      </c>
      <c r="C513" s="65">
        <v>2676.89990234375</v>
      </c>
      <c r="D513" s="65">
        <v>2686.5</v>
      </c>
      <c r="E513" s="65">
        <v>2651.05004882812</v>
      </c>
      <c r="F513" s="65">
        <v>2655</v>
      </c>
      <c r="G513" s="65">
        <v>1419016</v>
      </c>
    </row>
    <row r="514" spans="1:7" x14ac:dyDescent="0.35">
      <c r="A514" s="66">
        <v>45124</v>
      </c>
      <c r="B514" s="65">
        <v>2533.16088867187</v>
      </c>
      <c r="C514" s="65">
        <v>2681.69995117187</v>
      </c>
      <c r="D514" s="65">
        <v>2703.19995117187</v>
      </c>
      <c r="E514" s="65">
        <v>2670</v>
      </c>
      <c r="F514" s="65">
        <v>2670</v>
      </c>
      <c r="G514" s="65">
        <v>912701</v>
      </c>
    </row>
    <row r="515" spans="1:7" x14ac:dyDescent="0.35">
      <c r="A515" s="66">
        <v>45125</v>
      </c>
      <c r="B515" s="65">
        <v>2534.19970703125</v>
      </c>
      <c r="C515" s="65">
        <v>2682.80004882812</v>
      </c>
      <c r="D515" s="65">
        <v>2701.10009765625</v>
      </c>
      <c r="E515" s="65">
        <v>2677.30004882812</v>
      </c>
      <c r="F515" s="65">
        <v>2685.55004882812</v>
      </c>
      <c r="G515" s="65">
        <v>1215904</v>
      </c>
    </row>
    <row r="516" spans="1:7" x14ac:dyDescent="0.35">
      <c r="A516" s="66">
        <v>45126</v>
      </c>
      <c r="B516" s="65">
        <v>2523.62036132812</v>
      </c>
      <c r="C516" s="65">
        <v>2671.60009765625</v>
      </c>
      <c r="D516" s="65">
        <v>2696.89990234375</v>
      </c>
      <c r="E516" s="65">
        <v>2660.89990234375</v>
      </c>
      <c r="F516" s="65">
        <v>2682.75</v>
      </c>
      <c r="G516" s="65">
        <v>1166542</v>
      </c>
    </row>
    <row r="517" spans="1:7" x14ac:dyDescent="0.35">
      <c r="A517" s="66">
        <v>45127</v>
      </c>
      <c r="B517" s="65">
        <v>2553.51733398437</v>
      </c>
      <c r="C517" s="65">
        <v>2703.25</v>
      </c>
      <c r="D517" s="65">
        <v>2716.30004882812</v>
      </c>
      <c r="E517" s="65">
        <v>2658.19995117187</v>
      </c>
      <c r="F517" s="65">
        <v>2669.05004882812</v>
      </c>
      <c r="G517" s="65">
        <v>1430764</v>
      </c>
    </row>
    <row r="518" spans="1:7" x14ac:dyDescent="0.35">
      <c r="A518" s="66">
        <v>45128</v>
      </c>
      <c r="B518" s="65">
        <v>2459.7646484375</v>
      </c>
      <c r="C518" s="65">
        <v>2604</v>
      </c>
      <c r="D518" s="65">
        <v>2676.35009765625</v>
      </c>
      <c r="E518" s="65">
        <v>2592</v>
      </c>
      <c r="F518" s="65">
        <v>2650</v>
      </c>
      <c r="G518" s="65">
        <v>5198952</v>
      </c>
    </row>
    <row r="519" spans="1:7" x14ac:dyDescent="0.35">
      <c r="A519" s="66">
        <v>45131</v>
      </c>
      <c r="B519" s="65">
        <v>2437.330078125</v>
      </c>
      <c r="C519" s="65">
        <v>2580.25</v>
      </c>
      <c r="D519" s="65">
        <v>2605.94995117187</v>
      </c>
      <c r="E519" s="65">
        <v>2575</v>
      </c>
      <c r="F519" s="65">
        <v>2604</v>
      </c>
      <c r="G519" s="65">
        <v>1777469</v>
      </c>
    </row>
    <row r="520" spans="1:7" x14ac:dyDescent="0.35">
      <c r="A520" s="66">
        <v>45132</v>
      </c>
      <c r="B520" s="65">
        <v>2425.900390625</v>
      </c>
      <c r="C520" s="65">
        <v>2568.14990234375</v>
      </c>
      <c r="D520" s="65">
        <v>2586.60009765625</v>
      </c>
      <c r="E520" s="65">
        <v>2562.30004882812</v>
      </c>
      <c r="F520" s="65">
        <v>2580.19995117187</v>
      </c>
      <c r="G520" s="65">
        <v>1653775</v>
      </c>
    </row>
    <row r="521" spans="1:7" x14ac:dyDescent="0.35">
      <c r="A521" s="66">
        <v>45133</v>
      </c>
      <c r="B521" s="65">
        <v>2440.21118164062</v>
      </c>
      <c r="C521" s="65">
        <v>2583.30004882812</v>
      </c>
      <c r="D521" s="65">
        <v>2598.80004882812</v>
      </c>
      <c r="E521" s="65">
        <v>2572.30004882812</v>
      </c>
      <c r="F521" s="65">
        <v>2579.5</v>
      </c>
      <c r="G521" s="65">
        <v>1300033</v>
      </c>
    </row>
    <row r="522" spans="1:7" x14ac:dyDescent="0.35">
      <c r="A522" s="66">
        <v>45134</v>
      </c>
      <c r="B522" s="65">
        <v>2427.50634765625</v>
      </c>
      <c r="C522" s="65">
        <v>2569.85009765625</v>
      </c>
      <c r="D522" s="65">
        <v>2583</v>
      </c>
      <c r="E522" s="65">
        <v>2553</v>
      </c>
      <c r="F522" s="65">
        <v>2561</v>
      </c>
      <c r="G522" s="65">
        <v>2276136</v>
      </c>
    </row>
    <row r="523" spans="1:7" x14ac:dyDescent="0.35">
      <c r="A523" s="66">
        <v>45135</v>
      </c>
      <c r="B523" s="65">
        <v>2441.43920898437</v>
      </c>
      <c r="C523" s="65">
        <v>2584.60009765625</v>
      </c>
      <c r="D523" s="65">
        <v>2593.75</v>
      </c>
      <c r="E523" s="65">
        <v>2565.19995117187</v>
      </c>
      <c r="F523" s="65">
        <v>2570</v>
      </c>
      <c r="G523" s="65">
        <v>966450</v>
      </c>
    </row>
    <row r="524" spans="1:7" x14ac:dyDescent="0.35">
      <c r="A524" s="66">
        <v>45138</v>
      </c>
      <c r="B524" s="65">
        <v>2418.95751953125</v>
      </c>
      <c r="C524" s="65">
        <v>2560.80004882812</v>
      </c>
      <c r="D524" s="65">
        <v>2582.89990234375</v>
      </c>
      <c r="E524" s="65">
        <v>2554</v>
      </c>
      <c r="F524" s="65">
        <v>2575.05004882812</v>
      </c>
      <c r="G524" s="65">
        <v>2003252</v>
      </c>
    </row>
    <row r="525" spans="1:7" x14ac:dyDescent="0.35">
      <c r="A525" s="66">
        <v>45139</v>
      </c>
      <c r="B525" s="65">
        <v>2409.79467773437</v>
      </c>
      <c r="C525" s="65">
        <v>2551.10009765625</v>
      </c>
      <c r="D525" s="65">
        <v>2573.80004882812</v>
      </c>
      <c r="E525" s="65">
        <v>2545</v>
      </c>
      <c r="F525" s="65">
        <v>2570</v>
      </c>
      <c r="G525" s="65">
        <v>1758897</v>
      </c>
    </row>
    <row r="526" spans="1:7" x14ac:dyDescent="0.35">
      <c r="A526" s="66">
        <v>45140</v>
      </c>
      <c r="B526" s="65">
        <v>2426.65625</v>
      </c>
      <c r="C526" s="65">
        <v>2568.94995117187</v>
      </c>
      <c r="D526" s="65">
        <v>2573.44995117187</v>
      </c>
      <c r="E526" s="65">
        <v>2536</v>
      </c>
      <c r="F526" s="65">
        <v>2538</v>
      </c>
      <c r="G526" s="65">
        <v>2082908</v>
      </c>
    </row>
    <row r="527" spans="1:7" x14ac:dyDescent="0.35">
      <c r="A527" s="66">
        <v>45141</v>
      </c>
      <c r="B527" s="65">
        <v>2409.98364257812</v>
      </c>
      <c r="C527" s="65">
        <v>2551.30004882812</v>
      </c>
      <c r="D527" s="65">
        <v>2561.05004882812</v>
      </c>
      <c r="E527" s="65">
        <v>2537.19995117187</v>
      </c>
      <c r="F527" s="65">
        <v>2557.94995117187</v>
      </c>
      <c r="G527" s="65">
        <v>1475310</v>
      </c>
    </row>
    <row r="528" spans="1:7" x14ac:dyDescent="0.35">
      <c r="A528" s="66">
        <v>45142</v>
      </c>
      <c r="B528" s="65">
        <v>2404.9775390625</v>
      </c>
      <c r="C528" s="65">
        <v>2546</v>
      </c>
      <c r="D528" s="65">
        <v>2558.94995117187</v>
      </c>
      <c r="E528" s="65">
        <v>2535.05004882812</v>
      </c>
      <c r="F528" s="65">
        <v>2551.30004882812</v>
      </c>
      <c r="G528" s="65">
        <v>1359318</v>
      </c>
    </row>
    <row r="529" spans="1:7" x14ac:dyDescent="0.35">
      <c r="A529" s="66">
        <v>45145</v>
      </c>
      <c r="B529" s="65">
        <v>2426.89233398437</v>
      </c>
      <c r="C529" s="65">
        <v>2569.19995117187</v>
      </c>
      <c r="D529" s="65">
        <v>2574</v>
      </c>
      <c r="E529" s="65">
        <v>2538.75</v>
      </c>
      <c r="F529" s="65">
        <v>2540</v>
      </c>
      <c r="G529" s="65">
        <v>803823</v>
      </c>
    </row>
    <row r="530" spans="1:7" x14ac:dyDescent="0.35">
      <c r="A530" s="66">
        <v>45146</v>
      </c>
      <c r="B530" s="65">
        <v>2423.72802734375</v>
      </c>
      <c r="C530" s="65">
        <v>2565.85009765625</v>
      </c>
      <c r="D530" s="65">
        <v>2585.19995117187</v>
      </c>
      <c r="E530" s="65">
        <v>2555.55004882812</v>
      </c>
      <c r="F530" s="65">
        <v>2569.19995117187</v>
      </c>
      <c r="G530" s="65">
        <v>1002061</v>
      </c>
    </row>
    <row r="531" spans="1:7" x14ac:dyDescent="0.35">
      <c r="A531" s="66">
        <v>45147</v>
      </c>
      <c r="B531" s="65">
        <v>2410.83374023437</v>
      </c>
      <c r="C531" s="65">
        <v>2552.19995117187</v>
      </c>
      <c r="D531" s="65">
        <v>2568.94995117187</v>
      </c>
      <c r="E531" s="65">
        <v>2541</v>
      </c>
      <c r="F531" s="65">
        <v>2565.85009765625</v>
      </c>
      <c r="G531" s="65">
        <v>1212549</v>
      </c>
    </row>
    <row r="532" spans="1:7" x14ac:dyDescent="0.35">
      <c r="A532" s="66">
        <v>45148</v>
      </c>
      <c r="B532" s="65">
        <v>2396.19213867187</v>
      </c>
      <c r="C532" s="65">
        <v>2536.69995117187</v>
      </c>
      <c r="D532" s="65">
        <v>2551.39990234375</v>
      </c>
      <c r="E532" s="65">
        <v>2527.60009765625</v>
      </c>
      <c r="F532" s="65">
        <v>2549.05004882812</v>
      </c>
      <c r="G532" s="65">
        <v>1313334</v>
      </c>
    </row>
    <row r="533" spans="1:7" x14ac:dyDescent="0.35">
      <c r="A533" s="66">
        <v>45149</v>
      </c>
      <c r="B533" s="65">
        <v>2363.2255859375</v>
      </c>
      <c r="C533" s="65">
        <v>2501.80004882812</v>
      </c>
      <c r="D533" s="65">
        <v>2536.64990234375</v>
      </c>
      <c r="E533" s="65">
        <v>2499</v>
      </c>
      <c r="F533" s="65">
        <v>2535</v>
      </c>
      <c r="G533" s="65">
        <v>1472199</v>
      </c>
    </row>
    <row r="534" spans="1:7" x14ac:dyDescent="0.35">
      <c r="A534" s="66">
        <v>45152</v>
      </c>
      <c r="B534" s="65">
        <v>2392.79174804687</v>
      </c>
      <c r="C534" s="65">
        <v>2533.10009765625</v>
      </c>
      <c r="D534" s="65">
        <v>2540</v>
      </c>
      <c r="E534" s="65">
        <v>2488.10009765625</v>
      </c>
      <c r="F534" s="65">
        <v>2501.80004882812</v>
      </c>
      <c r="G534" s="65">
        <v>1060479</v>
      </c>
    </row>
    <row r="535" spans="1:7" x14ac:dyDescent="0.35">
      <c r="A535" s="66">
        <v>45154</v>
      </c>
      <c r="B535" s="65">
        <v>2411.2119140625</v>
      </c>
      <c r="C535" s="65">
        <v>2552.60009765625</v>
      </c>
      <c r="D535" s="65">
        <v>2555.05004882812</v>
      </c>
      <c r="E535" s="65">
        <v>2524.39990234375</v>
      </c>
      <c r="F535" s="65">
        <v>2534</v>
      </c>
      <c r="G535" s="65">
        <v>1155882</v>
      </c>
    </row>
    <row r="536" spans="1:7" x14ac:dyDescent="0.35">
      <c r="A536" s="66">
        <v>45155</v>
      </c>
      <c r="B536" s="65">
        <v>2402.37939453125</v>
      </c>
      <c r="C536" s="65">
        <v>2543.25</v>
      </c>
      <c r="D536" s="65">
        <v>2560.64990234375</v>
      </c>
      <c r="E536" s="65">
        <v>2533</v>
      </c>
      <c r="F536" s="65">
        <v>2552.60009765625</v>
      </c>
      <c r="G536" s="65">
        <v>1532873</v>
      </c>
    </row>
    <row r="537" spans="1:7" x14ac:dyDescent="0.35">
      <c r="A537" s="66">
        <v>45156</v>
      </c>
      <c r="B537" s="65">
        <v>2413.24267578125</v>
      </c>
      <c r="C537" s="65">
        <v>2554.75</v>
      </c>
      <c r="D537" s="65">
        <v>2567.75</v>
      </c>
      <c r="E537" s="65">
        <v>2532.10009765625</v>
      </c>
      <c r="F537" s="65">
        <v>2532.10009765625</v>
      </c>
      <c r="G537" s="65">
        <v>1970819</v>
      </c>
    </row>
    <row r="538" spans="1:7" x14ac:dyDescent="0.35">
      <c r="A538" s="66">
        <v>45159</v>
      </c>
      <c r="B538" s="65">
        <v>2420.79931640625</v>
      </c>
      <c r="C538" s="65">
        <v>2562.75</v>
      </c>
      <c r="D538" s="65">
        <v>2574.89990234375</v>
      </c>
      <c r="E538" s="65">
        <v>2539.05004882812</v>
      </c>
      <c r="F538" s="65">
        <v>2554.75</v>
      </c>
      <c r="G538" s="65">
        <v>977004</v>
      </c>
    </row>
    <row r="539" spans="1:7" x14ac:dyDescent="0.35">
      <c r="A539" s="66">
        <v>45160</v>
      </c>
      <c r="B539" s="65">
        <v>2423.6806640625</v>
      </c>
      <c r="C539" s="65">
        <v>2565.80004882812</v>
      </c>
      <c r="D539" s="65">
        <v>2575</v>
      </c>
      <c r="E539" s="65">
        <v>2553</v>
      </c>
      <c r="F539" s="65">
        <v>2573.60009765625</v>
      </c>
      <c r="G539" s="65">
        <v>960025</v>
      </c>
    </row>
    <row r="540" spans="1:7" x14ac:dyDescent="0.35">
      <c r="A540" s="66">
        <v>45161</v>
      </c>
      <c r="B540" s="65">
        <v>2431.4736328125</v>
      </c>
      <c r="C540" s="65">
        <v>2574.05004882812</v>
      </c>
      <c r="D540" s="65">
        <v>2583.5</v>
      </c>
      <c r="E540" s="65">
        <v>2562.5</v>
      </c>
      <c r="F540" s="65">
        <v>2575</v>
      </c>
      <c r="G540" s="65">
        <v>1136112</v>
      </c>
    </row>
    <row r="541" spans="1:7" x14ac:dyDescent="0.35">
      <c r="A541" s="66">
        <v>45162</v>
      </c>
      <c r="B541" s="65">
        <v>2438.27465820312</v>
      </c>
      <c r="C541" s="65">
        <v>2581.25</v>
      </c>
      <c r="D541" s="65">
        <v>2591.75</v>
      </c>
      <c r="E541" s="65">
        <v>2566.94995117187</v>
      </c>
      <c r="F541" s="65">
        <v>2585</v>
      </c>
      <c r="G541" s="65">
        <v>1143934</v>
      </c>
    </row>
    <row r="542" spans="1:7" x14ac:dyDescent="0.35">
      <c r="A542" s="66">
        <v>45163</v>
      </c>
      <c r="B542" s="65">
        <v>2421.55493164062</v>
      </c>
      <c r="C542" s="65">
        <v>2563.55004882812</v>
      </c>
      <c r="D542" s="65">
        <v>2580.69995117187</v>
      </c>
      <c r="E542" s="65">
        <v>2551.5</v>
      </c>
      <c r="F542" s="65">
        <v>2567</v>
      </c>
      <c r="G542" s="65">
        <v>802955</v>
      </c>
    </row>
    <row r="543" spans="1:7" x14ac:dyDescent="0.35">
      <c r="A543" s="66">
        <v>45166</v>
      </c>
      <c r="B543" s="65">
        <v>2414.13989257812</v>
      </c>
      <c r="C543" s="65">
        <v>2555.69995117187</v>
      </c>
      <c r="D543" s="65">
        <v>2568</v>
      </c>
      <c r="E543" s="65">
        <v>2539</v>
      </c>
      <c r="F543" s="65">
        <v>2565</v>
      </c>
      <c r="G543" s="65">
        <v>619841</v>
      </c>
    </row>
    <row r="544" spans="1:7" x14ac:dyDescent="0.35">
      <c r="A544" s="66">
        <v>45167</v>
      </c>
      <c r="B544" s="65">
        <v>2386.22631835937</v>
      </c>
      <c r="C544" s="65">
        <v>2526.14990234375</v>
      </c>
      <c r="D544" s="65">
        <v>2558.89990234375</v>
      </c>
      <c r="E544" s="65">
        <v>2522.10009765625</v>
      </c>
      <c r="F544" s="65">
        <v>2558.89990234375</v>
      </c>
      <c r="G544" s="65">
        <v>958564</v>
      </c>
    </row>
    <row r="545" spans="1:7" x14ac:dyDescent="0.35">
      <c r="A545" s="66">
        <v>45168</v>
      </c>
      <c r="B545" s="65">
        <v>2391.70556640625</v>
      </c>
      <c r="C545" s="65">
        <v>2531.94995117187</v>
      </c>
      <c r="D545" s="65">
        <v>2536</v>
      </c>
      <c r="E545" s="65">
        <v>2520</v>
      </c>
      <c r="F545" s="65">
        <v>2526.14990234375</v>
      </c>
      <c r="G545" s="65">
        <v>1227377</v>
      </c>
    </row>
    <row r="546" spans="1:7" x14ac:dyDescent="0.35">
      <c r="A546" s="66">
        <v>45169</v>
      </c>
      <c r="B546" s="65">
        <v>2366.29565429687</v>
      </c>
      <c r="C546" s="65">
        <v>2505.05004882812</v>
      </c>
      <c r="D546" s="65">
        <v>2539.80004882812</v>
      </c>
      <c r="E546" s="65">
        <v>2491.10009765625</v>
      </c>
      <c r="F546" s="65">
        <v>2532.05004882812</v>
      </c>
      <c r="G546" s="65">
        <v>3235414</v>
      </c>
    </row>
    <row r="547" spans="1:7" x14ac:dyDescent="0.35">
      <c r="A547" s="66">
        <v>45170</v>
      </c>
      <c r="B547" s="65">
        <v>2366.05932617187</v>
      </c>
      <c r="C547" s="65">
        <v>2504.80004882812</v>
      </c>
      <c r="D547" s="65">
        <v>2514.5</v>
      </c>
      <c r="E547" s="65">
        <v>2500</v>
      </c>
      <c r="F547" s="65">
        <v>2505.05004882812</v>
      </c>
      <c r="G547" s="65">
        <v>813413</v>
      </c>
    </row>
    <row r="548" spans="1:7" x14ac:dyDescent="0.35">
      <c r="A548" s="66">
        <v>45173</v>
      </c>
      <c r="B548" s="65">
        <v>2362.84741210937</v>
      </c>
      <c r="C548" s="65">
        <v>2501.39990234375</v>
      </c>
      <c r="D548" s="65">
        <v>2514</v>
      </c>
      <c r="E548" s="65">
        <v>2492</v>
      </c>
      <c r="F548" s="65">
        <v>2514</v>
      </c>
      <c r="G548" s="65">
        <v>1143301</v>
      </c>
    </row>
    <row r="549" spans="1:7" x14ac:dyDescent="0.35">
      <c r="A549" s="66">
        <v>45174</v>
      </c>
      <c r="B549" s="65">
        <v>2368.1845703125</v>
      </c>
      <c r="C549" s="65">
        <v>2507.05004882812</v>
      </c>
      <c r="D549" s="65">
        <v>2523.44995117187</v>
      </c>
      <c r="E549" s="65">
        <v>2502.10009765625</v>
      </c>
      <c r="F549" s="65">
        <v>2510</v>
      </c>
      <c r="G549" s="65">
        <v>844088</v>
      </c>
    </row>
    <row r="550" spans="1:7" x14ac:dyDescent="0.35">
      <c r="A550" s="66">
        <v>45175</v>
      </c>
      <c r="B550" s="65">
        <v>2383.72338867187</v>
      </c>
      <c r="C550" s="65">
        <v>2523.5</v>
      </c>
      <c r="D550" s="65">
        <v>2526.10009765625</v>
      </c>
      <c r="E550" s="65">
        <v>2507.44995117187</v>
      </c>
      <c r="F550" s="65">
        <v>2513.44995117187</v>
      </c>
      <c r="G550" s="65">
        <v>1094146</v>
      </c>
    </row>
    <row r="551" spans="1:7" x14ac:dyDescent="0.35">
      <c r="A551" s="66">
        <v>45176</v>
      </c>
      <c r="B551" s="65">
        <v>2368.5625</v>
      </c>
      <c r="C551" s="65">
        <v>2507.44995117187</v>
      </c>
      <c r="D551" s="65">
        <v>2521.85009765625</v>
      </c>
      <c r="E551" s="65">
        <v>2500</v>
      </c>
      <c r="F551" s="65">
        <v>2510</v>
      </c>
      <c r="G551" s="65">
        <v>1894798</v>
      </c>
    </row>
    <row r="552" spans="1:7" x14ac:dyDescent="0.35">
      <c r="A552" s="66">
        <v>45177</v>
      </c>
      <c r="B552" s="65">
        <v>2374.56079101562</v>
      </c>
      <c r="C552" s="65">
        <v>2513.80004882812</v>
      </c>
      <c r="D552" s="65">
        <v>2521.05004882812</v>
      </c>
      <c r="E552" s="65">
        <v>2501.55004882812</v>
      </c>
      <c r="F552" s="65">
        <v>2504</v>
      </c>
      <c r="G552" s="65">
        <v>1018234</v>
      </c>
    </row>
    <row r="553" spans="1:7" x14ac:dyDescent="0.35">
      <c r="A553" s="66">
        <v>45180</v>
      </c>
      <c r="B553" s="65">
        <v>2395.76708984375</v>
      </c>
      <c r="C553" s="65">
        <v>2536.25</v>
      </c>
      <c r="D553" s="65">
        <v>2538.89990234375</v>
      </c>
      <c r="E553" s="65">
        <v>2509.05004882812</v>
      </c>
      <c r="F553" s="65">
        <v>2513.80004882812</v>
      </c>
      <c r="G553" s="65">
        <v>1121083</v>
      </c>
    </row>
    <row r="554" spans="1:7" x14ac:dyDescent="0.35">
      <c r="A554" s="66">
        <v>45181</v>
      </c>
      <c r="B554" s="65">
        <v>2360.43896484375</v>
      </c>
      <c r="C554" s="65">
        <v>2498.85009765625</v>
      </c>
      <c r="D554" s="65">
        <v>2549</v>
      </c>
      <c r="E554" s="65">
        <v>2488</v>
      </c>
      <c r="F554" s="65">
        <v>2549</v>
      </c>
      <c r="G554" s="65">
        <v>3946716</v>
      </c>
    </row>
    <row r="555" spans="1:7" x14ac:dyDescent="0.35">
      <c r="A555" s="66">
        <v>45182</v>
      </c>
      <c r="B555" s="65">
        <v>2367.71264648437</v>
      </c>
      <c r="C555" s="65">
        <v>2506.55004882812</v>
      </c>
      <c r="D555" s="65">
        <v>2509</v>
      </c>
      <c r="E555" s="65">
        <v>2492</v>
      </c>
      <c r="F555" s="65">
        <v>2494</v>
      </c>
      <c r="G555" s="65">
        <v>1231305</v>
      </c>
    </row>
    <row r="556" spans="1:7" x14ac:dyDescent="0.35">
      <c r="A556" s="66">
        <v>45183</v>
      </c>
      <c r="B556" s="65">
        <v>2362.28100585937</v>
      </c>
      <c r="C556" s="65">
        <v>2500.80004882812</v>
      </c>
      <c r="D556" s="65">
        <v>2514</v>
      </c>
      <c r="E556" s="65">
        <v>2493.10009765625</v>
      </c>
      <c r="F556" s="65">
        <v>2511</v>
      </c>
      <c r="G556" s="65">
        <v>2081195</v>
      </c>
    </row>
    <row r="557" spans="1:7" x14ac:dyDescent="0.35">
      <c r="A557" s="66">
        <v>45184</v>
      </c>
      <c r="B557" s="65">
        <v>2332.90356445312</v>
      </c>
      <c r="C557" s="65">
        <v>2469.69995117187</v>
      </c>
      <c r="D557" s="65">
        <v>2490</v>
      </c>
      <c r="E557" s="65">
        <v>2466</v>
      </c>
      <c r="F557" s="65">
        <v>2474.80004882812</v>
      </c>
      <c r="G557" s="65">
        <v>3750697</v>
      </c>
    </row>
    <row r="558" spans="1:7" x14ac:dyDescent="0.35">
      <c r="A558" s="66">
        <v>45187</v>
      </c>
      <c r="B558" s="65">
        <v>2350.8037109375</v>
      </c>
      <c r="C558" s="65">
        <v>2488.64990234375</v>
      </c>
      <c r="D558" s="65">
        <v>2492.94995117187</v>
      </c>
      <c r="E558" s="65">
        <v>2462</v>
      </c>
      <c r="F558" s="65">
        <v>2471.35009765625</v>
      </c>
      <c r="G558" s="65">
        <v>1499641</v>
      </c>
    </row>
    <row r="559" spans="1:7" x14ac:dyDescent="0.35">
      <c r="A559" s="66">
        <v>45189</v>
      </c>
      <c r="B559" s="65">
        <v>2330.21142578125</v>
      </c>
      <c r="C559" s="65">
        <v>2466.85009765625</v>
      </c>
      <c r="D559" s="65">
        <v>2480</v>
      </c>
      <c r="E559" s="65">
        <v>2445</v>
      </c>
      <c r="F559" s="65">
        <v>2449.64990234375</v>
      </c>
      <c r="G559" s="65">
        <v>1795159</v>
      </c>
    </row>
    <row r="560" spans="1:7" x14ac:dyDescent="0.35">
      <c r="A560" s="66">
        <v>45190</v>
      </c>
      <c r="B560" s="65">
        <v>2336.3515625</v>
      </c>
      <c r="C560" s="65">
        <v>2473.35009765625</v>
      </c>
      <c r="D560" s="65">
        <v>2483</v>
      </c>
      <c r="E560" s="65">
        <v>2442.89990234375</v>
      </c>
      <c r="F560" s="65">
        <v>2466</v>
      </c>
      <c r="G560" s="65">
        <v>2223720</v>
      </c>
    </row>
    <row r="561" spans="1:7" x14ac:dyDescent="0.35">
      <c r="A561" s="66">
        <v>45191</v>
      </c>
      <c r="B561" s="65">
        <v>2344.947265625</v>
      </c>
      <c r="C561" s="65">
        <v>2482.44995117187</v>
      </c>
      <c r="D561" s="65">
        <v>2490</v>
      </c>
      <c r="E561" s="65">
        <v>2458</v>
      </c>
      <c r="F561" s="65">
        <v>2468</v>
      </c>
      <c r="G561" s="65">
        <v>1176741</v>
      </c>
    </row>
    <row r="562" spans="1:7" x14ac:dyDescent="0.35">
      <c r="A562" s="66">
        <v>45194</v>
      </c>
      <c r="B562" s="65">
        <v>2338.71313476562</v>
      </c>
      <c r="C562" s="65">
        <v>2475.85009765625</v>
      </c>
      <c r="D562" s="65">
        <v>2499.69995117187</v>
      </c>
      <c r="E562" s="65">
        <v>2460</v>
      </c>
      <c r="F562" s="65">
        <v>2482.44995117187</v>
      </c>
      <c r="G562" s="65">
        <v>1122778</v>
      </c>
    </row>
    <row r="563" spans="1:7" x14ac:dyDescent="0.35">
      <c r="A563" s="66">
        <v>45195</v>
      </c>
      <c r="B563" s="65">
        <v>2341.64111328125</v>
      </c>
      <c r="C563" s="65">
        <v>2478.94995117187</v>
      </c>
      <c r="D563" s="65">
        <v>2489</v>
      </c>
      <c r="E563" s="65">
        <v>2461.25</v>
      </c>
      <c r="F563" s="65">
        <v>2474</v>
      </c>
      <c r="G563" s="65">
        <v>1263548</v>
      </c>
    </row>
    <row r="564" spans="1:7" x14ac:dyDescent="0.35">
      <c r="A564" s="66">
        <v>45196</v>
      </c>
      <c r="B564" s="65">
        <v>2363.17822265625</v>
      </c>
      <c r="C564" s="65">
        <v>2501.75</v>
      </c>
      <c r="D564" s="65">
        <v>2504.80004882812</v>
      </c>
      <c r="E564" s="65">
        <v>2469</v>
      </c>
      <c r="F564" s="65">
        <v>2476</v>
      </c>
      <c r="G564" s="65">
        <v>1086791</v>
      </c>
    </row>
    <row r="565" spans="1:7" x14ac:dyDescent="0.35">
      <c r="A565" s="66">
        <v>45197</v>
      </c>
      <c r="B565" s="65">
        <v>2324.07153320312</v>
      </c>
      <c r="C565" s="65">
        <v>2460.35009765625</v>
      </c>
      <c r="D565" s="65">
        <v>2501</v>
      </c>
      <c r="E565" s="65">
        <v>2453.19995117187</v>
      </c>
      <c r="F565" s="65">
        <v>2500</v>
      </c>
      <c r="G565" s="65">
        <v>1612346</v>
      </c>
    </row>
    <row r="566" spans="1:7" x14ac:dyDescent="0.35">
      <c r="A566" s="66">
        <v>45198</v>
      </c>
      <c r="B566" s="65">
        <v>2329.03076171875</v>
      </c>
      <c r="C566" s="65">
        <v>2465.60009765625</v>
      </c>
      <c r="D566" s="65">
        <v>2472.80004882812</v>
      </c>
      <c r="E566" s="65">
        <v>2450.5</v>
      </c>
      <c r="F566" s="65">
        <v>2465.55004882812</v>
      </c>
      <c r="G566" s="65">
        <v>1249567</v>
      </c>
    </row>
    <row r="567" spans="1:7" x14ac:dyDescent="0.35">
      <c r="A567" s="66">
        <v>45202</v>
      </c>
      <c r="B567" s="65">
        <v>2332.14794921875</v>
      </c>
      <c r="C567" s="65">
        <v>2468.89990234375</v>
      </c>
      <c r="D567" s="65">
        <v>2499</v>
      </c>
      <c r="E567" s="65">
        <v>2461.80004882812</v>
      </c>
      <c r="F567" s="65">
        <v>2490</v>
      </c>
      <c r="G567" s="65">
        <v>1585626</v>
      </c>
    </row>
    <row r="568" spans="1:7" x14ac:dyDescent="0.35">
      <c r="A568" s="66">
        <v>45203</v>
      </c>
      <c r="B568" s="65">
        <v>2368.9404296875</v>
      </c>
      <c r="C568" s="65">
        <v>2507.85009765625</v>
      </c>
      <c r="D568" s="65">
        <v>2511.05004882812</v>
      </c>
      <c r="E568" s="65">
        <v>2465.14990234375</v>
      </c>
      <c r="F568" s="65">
        <v>2467.05004882812</v>
      </c>
      <c r="G568" s="65">
        <v>1587335</v>
      </c>
    </row>
    <row r="569" spans="1:7" x14ac:dyDescent="0.35">
      <c r="A569" s="66">
        <v>45204</v>
      </c>
      <c r="B569" s="65">
        <v>2379.99243164062</v>
      </c>
      <c r="C569" s="65">
        <v>2519.55004882812</v>
      </c>
      <c r="D569" s="65">
        <v>2524.80004882812</v>
      </c>
      <c r="E569" s="65">
        <v>2495.35009765625</v>
      </c>
      <c r="F569" s="65">
        <v>2518</v>
      </c>
      <c r="G569" s="65">
        <v>1909928</v>
      </c>
    </row>
    <row r="570" spans="1:7" x14ac:dyDescent="0.35">
      <c r="A570" s="66">
        <v>45205</v>
      </c>
      <c r="B570" s="65">
        <v>2360.95825195312</v>
      </c>
      <c r="C570" s="65">
        <v>2499.39990234375</v>
      </c>
      <c r="D570" s="65">
        <v>2520</v>
      </c>
      <c r="E570" s="65">
        <v>2494</v>
      </c>
      <c r="F570" s="65">
        <v>2519.94995117187</v>
      </c>
      <c r="G570" s="65">
        <v>1083342</v>
      </c>
    </row>
    <row r="571" spans="1:7" x14ac:dyDescent="0.35">
      <c r="A571" s="66">
        <v>45208</v>
      </c>
      <c r="B571" s="65">
        <v>2372.19897460937</v>
      </c>
      <c r="C571" s="65">
        <v>2511.30004882812</v>
      </c>
      <c r="D571" s="65">
        <v>2516.5</v>
      </c>
      <c r="E571" s="65">
        <v>2481</v>
      </c>
      <c r="F571" s="65">
        <v>2485</v>
      </c>
      <c r="G571" s="65">
        <v>1468771</v>
      </c>
    </row>
    <row r="572" spans="1:7" x14ac:dyDescent="0.35">
      <c r="A572" s="66">
        <v>45209</v>
      </c>
      <c r="B572" s="65">
        <v>2376.82788085937</v>
      </c>
      <c r="C572" s="65">
        <v>2516.19995117187</v>
      </c>
      <c r="D572" s="65">
        <v>2520.85009765625</v>
      </c>
      <c r="E572" s="65">
        <v>2503.35009765625</v>
      </c>
      <c r="F572" s="65">
        <v>2512.19995117187</v>
      </c>
      <c r="G572" s="65">
        <v>1092373</v>
      </c>
    </row>
    <row r="573" spans="1:7" x14ac:dyDescent="0.35">
      <c r="A573" s="66">
        <v>45210</v>
      </c>
      <c r="B573" s="65">
        <v>2414.80078125</v>
      </c>
      <c r="C573" s="65">
        <v>2556.39990234375</v>
      </c>
      <c r="D573" s="65">
        <v>2563.94995117187</v>
      </c>
      <c r="E573" s="65">
        <v>2516.25</v>
      </c>
      <c r="F573" s="65">
        <v>2518.35009765625</v>
      </c>
      <c r="G573" s="65">
        <v>1697398</v>
      </c>
    </row>
    <row r="574" spans="1:7" x14ac:dyDescent="0.35">
      <c r="A574" s="66">
        <v>45211</v>
      </c>
      <c r="B574" s="65">
        <v>2415.36791992187</v>
      </c>
      <c r="C574" s="65">
        <v>2557</v>
      </c>
      <c r="D574" s="65">
        <v>2567.55004882812</v>
      </c>
      <c r="E574" s="65">
        <v>2539.19995117187</v>
      </c>
      <c r="F574" s="65">
        <v>2555</v>
      </c>
      <c r="G574" s="65">
        <v>1625010</v>
      </c>
    </row>
    <row r="575" spans="1:7" x14ac:dyDescent="0.35">
      <c r="A575" s="66">
        <v>45212</v>
      </c>
      <c r="B575" s="65">
        <v>2427.12817382812</v>
      </c>
      <c r="C575" s="65">
        <v>2569.44995117187</v>
      </c>
      <c r="D575" s="65">
        <v>2576.69995117187</v>
      </c>
      <c r="E575" s="65">
        <v>2542.69995117187</v>
      </c>
      <c r="F575" s="65">
        <v>2553.05004882812</v>
      </c>
      <c r="G575" s="65">
        <v>1531977</v>
      </c>
    </row>
    <row r="576" spans="1:7" x14ac:dyDescent="0.35">
      <c r="A576" s="66">
        <v>45215</v>
      </c>
      <c r="B576" s="65">
        <v>2416.59643554687</v>
      </c>
      <c r="C576" s="65">
        <v>2558.30004882812</v>
      </c>
      <c r="D576" s="65">
        <v>2582</v>
      </c>
      <c r="E576" s="65">
        <v>2552.60009765625</v>
      </c>
      <c r="F576" s="65">
        <v>2560</v>
      </c>
      <c r="G576" s="65">
        <v>954899</v>
      </c>
    </row>
    <row r="577" spans="1:7" x14ac:dyDescent="0.35">
      <c r="A577" s="66">
        <v>45216</v>
      </c>
      <c r="B577" s="65">
        <v>2414.56494140625</v>
      </c>
      <c r="C577" s="65">
        <v>2556.14990234375</v>
      </c>
      <c r="D577" s="65">
        <v>2570</v>
      </c>
      <c r="E577" s="65">
        <v>2546.44995117187</v>
      </c>
      <c r="F577" s="65">
        <v>2558.30004882812</v>
      </c>
      <c r="G577" s="65">
        <v>1253538</v>
      </c>
    </row>
    <row r="578" spans="1:7" x14ac:dyDescent="0.35">
      <c r="A578" s="66">
        <v>45217</v>
      </c>
      <c r="B578" s="65">
        <v>2407.10229492187</v>
      </c>
      <c r="C578" s="65">
        <v>2548.25</v>
      </c>
      <c r="D578" s="65">
        <v>2571.25</v>
      </c>
      <c r="E578" s="65">
        <v>2539.55004882812</v>
      </c>
      <c r="F578" s="65">
        <v>2570.05004882812</v>
      </c>
      <c r="G578" s="65">
        <v>1084689</v>
      </c>
    </row>
    <row r="579" spans="1:7" x14ac:dyDescent="0.35">
      <c r="A579" s="66">
        <v>45218</v>
      </c>
      <c r="B579" s="65">
        <v>2406.9609375</v>
      </c>
      <c r="C579" s="65">
        <v>2548.10009765625</v>
      </c>
      <c r="D579" s="65">
        <v>2554.39990234375</v>
      </c>
      <c r="E579" s="65">
        <v>2525</v>
      </c>
      <c r="F579" s="65">
        <v>2525</v>
      </c>
      <c r="G579" s="65">
        <v>1272343</v>
      </c>
    </row>
    <row r="580" spans="1:7" x14ac:dyDescent="0.35">
      <c r="A580" s="66">
        <v>45219</v>
      </c>
      <c r="B580" s="65">
        <v>2356.94384765625</v>
      </c>
      <c r="C580" s="65">
        <v>2495.14990234375</v>
      </c>
      <c r="D580" s="65">
        <v>2543.55004882812</v>
      </c>
      <c r="E580" s="65">
        <v>2485.05004882812</v>
      </c>
      <c r="F580" s="65">
        <v>2520</v>
      </c>
      <c r="G580" s="65">
        <v>3608160</v>
      </c>
    </row>
    <row r="581" spans="1:7" x14ac:dyDescent="0.35">
      <c r="A581" s="66">
        <v>45222</v>
      </c>
      <c r="B581" s="65">
        <v>2345.93920898437</v>
      </c>
      <c r="C581" s="65">
        <v>2483.5</v>
      </c>
      <c r="D581" s="65">
        <v>2509.94995117187</v>
      </c>
      <c r="E581" s="65">
        <v>2480.35009765625</v>
      </c>
      <c r="F581" s="65">
        <v>2494</v>
      </c>
      <c r="G581" s="65">
        <v>922707</v>
      </c>
    </row>
    <row r="582" spans="1:7" x14ac:dyDescent="0.35">
      <c r="A582" s="66">
        <v>45224</v>
      </c>
      <c r="B582" s="65">
        <v>2340.08251953125</v>
      </c>
      <c r="C582" s="65">
        <v>2477.30004882812</v>
      </c>
      <c r="D582" s="65">
        <v>2490</v>
      </c>
      <c r="E582" s="65">
        <v>2465</v>
      </c>
      <c r="F582" s="65">
        <v>2475.05004882812</v>
      </c>
      <c r="G582" s="65">
        <v>1435836</v>
      </c>
    </row>
    <row r="583" spans="1:7" x14ac:dyDescent="0.35">
      <c r="A583" s="66">
        <v>45225</v>
      </c>
      <c r="B583" s="65">
        <v>2339.23217773437</v>
      </c>
      <c r="C583" s="65">
        <v>2476.39990234375</v>
      </c>
      <c r="D583" s="65">
        <v>2490</v>
      </c>
      <c r="E583" s="65">
        <v>2455.64990234375</v>
      </c>
      <c r="F583" s="65">
        <v>2461</v>
      </c>
      <c r="G583" s="65">
        <v>2650560</v>
      </c>
    </row>
    <row r="584" spans="1:7" x14ac:dyDescent="0.35">
      <c r="A584" s="66">
        <v>45226</v>
      </c>
      <c r="B584" s="65">
        <v>2344.56958007812</v>
      </c>
      <c r="C584" s="65">
        <v>2482.05004882812</v>
      </c>
      <c r="D584" s="65">
        <v>2495</v>
      </c>
      <c r="E584" s="65">
        <v>2463.85009765625</v>
      </c>
      <c r="F584" s="65">
        <v>2467.30004882812</v>
      </c>
      <c r="G584" s="65">
        <v>1784812</v>
      </c>
    </row>
    <row r="585" spans="1:7" x14ac:dyDescent="0.35">
      <c r="A585" s="66">
        <v>45229</v>
      </c>
      <c r="B585" s="65">
        <v>2341.59399414062</v>
      </c>
      <c r="C585" s="65">
        <v>2478.89990234375</v>
      </c>
      <c r="D585" s="65">
        <v>2492</v>
      </c>
      <c r="E585" s="65">
        <v>2462.39990234375</v>
      </c>
      <c r="F585" s="65">
        <v>2471</v>
      </c>
      <c r="G585" s="65">
        <v>875135</v>
      </c>
    </row>
    <row r="586" spans="1:7" x14ac:dyDescent="0.35">
      <c r="A586" s="66">
        <v>45230</v>
      </c>
      <c r="B586" s="65">
        <v>2346.41137695312</v>
      </c>
      <c r="C586" s="65">
        <v>2484</v>
      </c>
      <c r="D586" s="65">
        <v>2492</v>
      </c>
      <c r="E586" s="65">
        <v>2467.80004882812</v>
      </c>
      <c r="F586" s="65">
        <v>2470.19995117187</v>
      </c>
      <c r="G586" s="65">
        <v>920414</v>
      </c>
    </row>
    <row r="587" spans="1:7" x14ac:dyDescent="0.35">
      <c r="A587" s="66">
        <v>45231</v>
      </c>
      <c r="B587" s="65">
        <v>2335.31225585937</v>
      </c>
      <c r="C587" s="65">
        <v>2472.25</v>
      </c>
      <c r="D587" s="65">
        <v>2493.94995117187</v>
      </c>
      <c r="E587" s="65">
        <v>2466.80004882812</v>
      </c>
      <c r="F587" s="65">
        <v>2485</v>
      </c>
      <c r="G587" s="65">
        <v>1267131</v>
      </c>
    </row>
    <row r="588" spans="1:7" x14ac:dyDescent="0.35">
      <c r="A588" s="66">
        <v>45232</v>
      </c>
      <c r="B588" s="65">
        <v>2366.28491210937</v>
      </c>
      <c r="C588" s="65">
        <v>2486.80004882812</v>
      </c>
      <c r="D588" s="65">
        <v>2496</v>
      </c>
      <c r="E588" s="65">
        <v>2463.30004882812</v>
      </c>
      <c r="F588" s="65">
        <v>2475</v>
      </c>
      <c r="G588" s="65">
        <v>1595123</v>
      </c>
    </row>
    <row r="589" spans="1:7" x14ac:dyDescent="0.35">
      <c r="A589" s="66">
        <v>45233</v>
      </c>
      <c r="B589" s="65">
        <v>2387.64697265625</v>
      </c>
      <c r="C589" s="65">
        <v>2509.25</v>
      </c>
      <c r="D589" s="65">
        <v>2512.5</v>
      </c>
      <c r="E589" s="65">
        <v>2485.80004882812</v>
      </c>
      <c r="F589" s="65">
        <v>2497</v>
      </c>
      <c r="G589" s="65">
        <v>1125583</v>
      </c>
    </row>
    <row r="590" spans="1:7" x14ac:dyDescent="0.35">
      <c r="A590" s="66">
        <v>45236</v>
      </c>
      <c r="B590" s="65">
        <v>2376.37084960937</v>
      </c>
      <c r="C590" s="65">
        <v>2497.39990234375</v>
      </c>
      <c r="D590" s="65">
        <v>2517.75</v>
      </c>
      <c r="E590" s="65">
        <v>2491.10009765625</v>
      </c>
      <c r="F590" s="65">
        <v>2515</v>
      </c>
      <c r="G590" s="65">
        <v>1338677</v>
      </c>
    </row>
    <row r="591" spans="1:7" x14ac:dyDescent="0.35">
      <c r="A591" s="66">
        <v>45237</v>
      </c>
      <c r="B591" s="65">
        <v>2375.46728515625</v>
      </c>
      <c r="C591" s="65">
        <v>2496.44995117187</v>
      </c>
      <c r="D591" s="65">
        <v>2505.19995117187</v>
      </c>
      <c r="E591" s="65">
        <v>2485.25</v>
      </c>
      <c r="F591" s="65">
        <v>2496</v>
      </c>
      <c r="G591" s="65">
        <v>1473411</v>
      </c>
    </row>
    <row r="592" spans="1:7" x14ac:dyDescent="0.35">
      <c r="A592" s="66">
        <v>45238</v>
      </c>
      <c r="B592" s="65">
        <v>2397.25756835937</v>
      </c>
      <c r="C592" s="65">
        <v>2519.35009765625</v>
      </c>
      <c r="D592" s="65">
        <v>2525</v>
      </c>
      <c r="E592" s="65">
        <v>2497.69995117187</v>
      </c>
      <c r="F592" s="65">
        <v>2498</v>
      </c>
      <c r="G592" s="65">
        <v>745022</v>
      </c>
    </row>
    <row r="593" spans="1:7" x14ac:dyDescent="0.35">
      <c r="A593" s="66">
        <v>45239</v>
      </c>
      <c r="B593" s="65">
        <v>2356.67407226562</v>
      </c>
      <c r="C593" s="65">
        <v>2476.69995117187</v>
      </c>
      <c r="D593" s="65">
        <v>2522</v>
      </c>
      <c r="E593" s="65">
        <v>2473.05004882812</v>
      </c>
      <c r="F593" s="65">
        <v>2520.05004882812</v>
      </c>
      <c r="G593" s="65">
        <v>1823094</v>
      </c>
    </row>
    <row r="594" spans="1:7" x14ac:dyDescent="0.35">
      <c r="A594" s="66">
        <v>45240</v>
      </c>
      <c r="B594" s="65">
        <v>2366.04663085937</v>
      </c>
      <c r="C594" s="65">
        <v>2486.55004882812</v>
      </c>
      <c r="D594" s="65">
        <v>2488.60009765625</v>
      </c>
      <c r="E594" s="65">
        <v>2465.35009765625</v>
      </c>
      <c r="F594" s="65">
        <v>2477</v>
      </c>
      <c r="G594" s="65">
        <v>771062</v>
      </c>
    </row>
    <row r="595" spans="1:7" x14ac:dyDescent="0.35">
      <c r="A595" s="66">
        <v>45243</v>
      </c>
      <c r="B595" s="65">
        <v>2358.05395507812</v>
      </c>
      <c r="C595" s="65">
        <v>2478.14990234375</v>
      </c>
      <c r="D595" s="65">
        <v>2487.19995117187</v>
      </c>
      <c r="E595" s="65">
        <v>2471</v>
      </c>
      <c r="F595" s="65">
        <v>2477.19995117187</v>
      </c>
      <c r="G595" s="65">
        <v>760809</v>
      </c>
    </row>
    <row r="596" spans="1:7" x14ac:dyDescent="0.35">
      <c r="A596" s="66">
        <v>45245</v>
      </c>
      <c r="B596" s="65">
        <v>2365.90405273437</v>
      </c>
      <c r="C596" s="65">
        <v>2486.39990234375</v>
      </c>
      <c r="D596" s="65">
        <v>2503.05004882812</v>
      </c>
      <c r="E596" s="65">
        <v>2476</v>
      </c>
      <c r="F596" s="65">
        <v>2501.89990234375</v>
      </c>
      <c r="G596" s="65">
        <v>1457029</v>
      </c>
    </row>
    <row r="597" spans="1:7" x14ac:dyDescent="0.35">
      <c r="A597" s="66">
        <v>45246</v>
      </c>
      <c r="B597" s="65">
        <v>2370.47143554687</v>
      </c>
      <c r="C597" s="65">
        <v>2491.19995117187</v>
      </c>
      <c r="D597" s="65">
        <v>2505.80004882812</v>
      </c>
      <c r="E597" s="65">
        <v>2475.35009765625</v>
      </c>
      <c r="F597" s="65">
        <v>2480.19995117187</v>
      </c>
      <c r="G597" s="65">
        <v>1420578</v>
      </c>
    </row>
    <row r="598" spans="1:7" x14ac:dyDescent="0.35">
      <c r="A598" s="66">
        <v>45247</v>
      </c>
      <c r="B598" s="65">
        <v>2406.24951171875</v>
      </c>
      <c r="C598" s="65">
        <v>2528.80004882812</v>
      </c>
      <c r="D598" s="65">
        <v>2533.5</v>
      </c>
      <c r="E598" s="65">
        <v>2465</v>
      </c>
      <c r="F598" s="65">
        <v>2465</v>
      </c>
      <c r="G598" s="65">
        <v>1756043</v>
      </c>
    </row>
    <row r="599" spans="1:7" x14ac:dyDescent="0.35">
      <c r="A599" s="66">
        <v>45250</v>
      </c>
      <c r="B599" s="65">
        <v>2384.98266601562</v>
      </c>
      <c r="C599" s="65">
        <v>2506.44995117187</v>
      </c>
      <c r="D599" s="65">
        <v>2534.5</v>
      </c>
      <c r="E599" s="65">
        <v>2500</v>
      </c>
      <c r="F599" s="65">
        <v>2534.44995117187</v>
      </c>
      <c r="G599" s="65">
        <v>944231</v>
      </c>
    </row>
    <row r="600" spans="1:7" x14ac:dyDescent="0.35">
      <c r="A600" s="66">
        <v>45251</v>
      </c>
      <c r="B600" s="65">
        <v>2383.84033203125</v>
      </c>
      <c r="C600" s="65">
        <v>2505.25</v>
      </c>
      <c r="D600" s="65">
        <v>2517</v>
      </c>
      <c r="E600" s="65">
        <v>2498</v>
      </c>
      <c r="F600" s="65">
        <v>2505</v>
      </c>
      <c r="G600" s="65">
        <v>1088806</v>
      </c>
    </row>
    <row r="601" spans="1:7" x14ac:dyDescent="0.35">
      <c r="A601" s="66">
        <v>45252</v>
      </c>
      <c r="B601" s="65">
        <v>2399.68359375</v>
      </c>
      <c r="C601" s="65">
        <v>2521.89990234375</v>
      </c>
      <c r="D601" s="65">
        <v>2524.25</v>
      </c>
      <c r="E601" s="65">
        <v>2504</v>
      </c>
      <c r="F601" s="65">
        <v>2507.75</v>
      </c>
      <c r="G601" s="65">
        <v>816610</v>
      </c>
    </row>
    <row r="602" spans="1:7" x14ac:dyDescent="0.35">
      <c r="A602" s="66">
        <v>45253</v>
      </c>
      <c r="B602" s="65">
        <v>2397.78051757812</v>
      </c>
      <c r="C602" s="65">
        <v>2519.89990234375</v>
      </c>
      <c r="D602" s="65">
        <v>2527.75</v>
      </c>
      <c r="E602" s="65">
        <v>2506.19995117187</v>
      </c>
      <c r="F602" s="65">
        <v>2506.19995117187</v>
      </c>
      <c r="G602" s="65">
        <v>1023670</v>
      </c>
    </row>
    <row r="603" spans="1:7" x14ac:dyDescent="0.35">
      <c r="A603" s="66">
        <v>45254</v>
      </c>
      <c r="B603" s="65">
        <v>2393.30859375</v>
      </c>
      <c r="C603" s="65">
        <v>2515.19995117187</v>
      </c>
      <c r="D603" s="65">
        <v>2519.80004882812</v>
      </c>
      <c r="E603" s="65">
        <v>2507.44995117187</v>
      </c>
      <c r="F603" s="65">
        <v>2515.10009765625</v>
      </c>
      <c r="G603" s="65">
        <v>735137</v>
      </c>
    </row>
    <row r="604" spans="1:7" x14ac:dyDescent="0.35">
      <c r="A604" s="66">
        <v>45258</v>
      </c>
      <c r="B604" s="65">
        <v>2388.8837890625</v>
      </c>
      <c r="C604" s="65">
        <v>2510.55004882812</v>
      </c>
      <c r="D604" s="65">
        <v>2531.75</v>
      </c>
      <c r="E604" s="65">
        <v>2500</v>
      </c>
      <c r="F604" s="65">
        <v>2531.75</v>
      </c>
      <c r="G604" s="65">
        <v>1880641</v>
      </c>
    </row>
    <row r="605" spans="1:7" x14ac:dyDescent="0.35">
      <c r="A605" s="66">
        <v>45259</v>
      </c>
      <c r="B605" s="65">
        <v>2402.68115234375</v>
      </c>
      <c r="C605" s="65">
        <v>2525.05004882812</v>
      </c>
      <c r="D605" s="65">
        <v>2528.64990234375</v>
      </c>
      <c r="E605" s="65">
        <v>2508.10009765625</v>
      </c>
      <c r="F605" s="65">
        <v>2512</v>
      </c>
      <c r="G605" s="65">
        <v>1265214</v>
      </c>
    </row>
    <row r="606" spans="1:7" x14ac:dyDescent="0.35">
      <c r="A606" s="66">
        <v>45260</v>
      </c>
      <c r="B606" s="65">
        <v>2422.18774414062</v>
      </c>
      <c r="C606" s="65">
        <v>2545.55004882812</v>
      </c>
      <c r="D606" s="65">
        <v>2554.5</v>
      </c>
      <c r="E606" s="65">
        <v>2516.14990234375</v>
      </c>
      <c r="F606" s="65">
        <v>2516.14990234375</v>
      </c>
      <c r="G606" s="65">
        <v>3095684</v>
      </c>
    </row>
    <row r="607" spans="1:7" x14ac:dyDescent="0.35">
      <c r="A607" s="66">
        <v>45261</v>
      </c>
      <c r="B607" s="65">
        <v>2439.41040039062</v>
      </c>
      <c r="C607" s="65">
        <v>2563.64990234375</v>
      </c>
      <c r="D607" s="65">
        <v>2581.94995117187</v>
      </c>
      <c r="E607" s="65">
        <v>2542</v>
      </c>
      <c r="F607" s="65">
        <v>2547.5</v>
      </c>
      <c r="G607" s="65">
        <v>1345599</v>
      </c>
    </row>
    <row r="608" spans="1:7" x14ac:dyDescent="0.35">
      <c r="A608" s="66">
        <v>45264</v>
      </c>
      <c r="B608" s="65">
        <v>2476.1875</v>
      </c>
      <c r="C608" s="65">
        <v>2602.30004882812</v>
      </c>
      <c r="D608" s="65">
        <v>2608.39990234375</v>
      </c>
      <c r="E608" s="65">
        <v>2575</v>
      </c>
      <c r="F608" s="65">
        <v>2577</v>
      </c>
      <c r="G608" s="65">
        <v>2188039</v>
      </c>
    </row>
    <row r="609" spans="1:7" x14ac:dyDescent="0.35">
      <c r="A609" s="66">
        <v>45265</v>
      </c>
      <c r="B609" s="65">
        <v>2439.0302734375</v>
      </c>
      <c r="C609" s="65">
        <v>2563.25</v>
      </c>
      <c r="D609" s="65">
        <v>2637</v>
      </c>
      <c r="E609" s="65">
        <v>2556.30004882812</v>
      </c>
      <c r="F609" s="65">
        <v>2637</v>
      </c>
      <c r="G609" s="65">
        <v>3108717</v>
      </c>
    </row>
    <row r="610" spans="1:7" x14ac:dyDescent="0.35">
      <c r="A610" s="66">
        <v>45266</v>
      </c>
      <c r="B610" s="65">
        <v>2443.21655273437</v>
      </c>
      <c r="C610" s="65">
        <v>2567.64990234375</v>
      </c>
      <c r="D610" s="65">
        <v>2583.69995117187</v>
      </c>
      <c r="E610" s="65">
        <v>2563</v>
      </c>
      <c r="F610" s="65">
        <v>2570</v>
      </c>
      <c r="G610" s="65">
        <v>1573754</v>
      </c>
    </row>
    <row r="611" spans="1:7" x14ac:dyDescent="0.35">
      <c r="A611" s="66">
        <v>45267</v>
      </c>
      <c r="B611" s="65">
        <v>2396.2109375</v>
      </c>
      <c r="C611" s="65">
        <v>2518.25</v>
      </c>
      <c r="D611" s="65">
        <v>2559.80004882812</v>
      </c>
      <c r="E611" s="65">
        <v>2498.60009765625</v>
      </c>
      <c r="F611" s="65">
        <v>2551.10009765625</v>
      </c>
      <c r="G611" s="65">
        <v>3925967</v>
      </c>
    </row>
    <row r="612" spans="1:7" x14ac:dyDescent="0.35">
      <c r="A612" s="66">
        <v>45268</v>
      </c>
      <c r="B612" s="65">
        <v>2400.06420898437</v>
      </c>
      <c r="C612" s="65">
        <v>2522.30004882812</v>
      </c>
      <c r="D612" s="65">
        <v>2533.94995117187</v>
      </c>
      <c r="E612" s="65">
        <v>2508.30004882812</v>
      </c>
      <c r="F612" s="65">
        <v>2519</v>
      </c>
      <c r="G612" s="65">
        <v>1605805</v>
      </c>
    </row>
    <row r="613" spans="1:7" x14ac:dyDescent="0.35">
      <c r="A613" s="66">
        <v>45271</v>
      </c>
      <c r="B613" s="65">
        <v>2382.31811523437</v>
      </c>
      <c r="C613" s="65">
        <v>2503.64990234375</v>
      </c>
      <c r="D613" s="65">
        <v>2529.94995117187</v>
      </c>
      <c r="E613" s="65">
        <v>2499</v>
      </c>
      <c r="F613" s="65">
        <v>2522.30004882812</v>
      </c>
      <c r="G613" s="65">
        <v>2012243</v>
      </c>
    </row>
    <row r="614" spans="1:7" x14ac:dyDescent="0.35">
      <c r="A614" s="66">
        <v>45272</v>
      </c>
      <c r="B614" s="65">
        <v>2381.46166992187</v>
      </c>
      <c r="C614" s="65">
        <v>2502.75</v>
      </c>
      <c r="D614" s="65">
        <v>2518</v>
      </c>
      <c r="E614" s="65">
        <v>2497</v>
      </c>
      <c r="F614" s="65">
        <v>2500</v>
      </c>
      <c r="G614" s="65">
        <v>1677929</v>
      </c>
    </row>
    <row r="615" spans="1:7" x14ac:dyDescent="0.35">
      <c r="A615" s="66">
        <v>45273</v>
      </c>
      <c r="B615" s="65">
        <v>2390.16821289062</v>
      </c>
      <c r="C615" s="65">
        <v>2511.89990234375</v>
      </c>
      <c r="D615" s="65">
        <v>2516.69995117187</v>
      </c>
      <c r="E615" s="65">
        <v>2498.05004882812</v>
      </c>
      <c r="F615" s="65">
        <v>2507.85009765625</v>
      </c>
      <c r="G615" s="65">
        <v>1513205</v>
      </c>
    </row>
    <row r="616" spans="1:7" x14ac:dyDescent="0.35">
      <c r="A616" s="66">
        <v>45274</v>
      </c>
      <c r="B616" s="65">
        <v>2394.40283203125</v>
      </c>
      <c r="C616" s="65">
        <v>2516.35009765625</v>
      </c>
      <c r="D616" s="65">
        <v>2524.80004882812</v>
      </c>
      <c r="E616" s="65">
        <v>2501.19995117187</v>
      </c>
      <c r="F616" s="65">
        <v>2521.35009765625</v>
      </c>
      <c r="G616" s="65">
        <v>2166569</v>
      </c>
    </row>
    <row r="617" spans="1:7" x14ac:dyDescent="0.35">
      <c r="A617" s="66">
        <v>45275</v>
      </c>
      <c r="B617" s="65">
        <v>2400.63525390625</v>
      </c>
      <c r="C617" s="65">
        <v>2522.89990234375</v>
      </c>
      <c r="D617" s="65">
        <v>2532</v>
      </c>
      <c r="E617" s="65">
        <v>2507</v>
      </c>
      <c r="F617" s="65">
        <v>2520</v>
      </c>
      <c r="G617" s="65">
        <v>2543337</v>
      </c>
    </row>
    <row r="618" spans="1:7" x14ac:dyDescent="0.35">
      <c r="A618" s="66">
        <v>45278</v>
      </c>
      <c r="B618" s="65">
        <v>2412.62475585937</v>
      </c>
      <c r="C618" s="65">
        <v>2535.5</v>
      </c>
      <c r="D618" s="65">
        <v>2544.5</v>
      </c>
      <c r="E618" s="65">
        <v>2515</v>
      </c>
      <c r="F618" s="65">
        <v>2520.14990234375</v>
      </c>
      <c r="G618" s="65">
        <v>1969036</v>
      </c>
    </row>
    <row r="619" spans="1:7" x14ac:dyDescent="0.35">
      <c r="A619" s="66">
        <v>45279</v>
      </c>
      <c r="B619" s="65">
        <v>2436.603515625</v>
      </c>
      <c r="C619" s="65">
        <v>2560.69995117187</v>
      </c>
      <c r="D619" s="65">
        <v>2566.94995117187</v>
      </c>
      <c r="E619" s="65">
        <v>2535</v>
      </c>
      <c r="F619" s="65">
        <v>2535.05004882812</v>
      </c>
      <c r="G619" s="65">
        <v>1656220</v>
      </c>
    </row>
    <row r="620" spans="1:7" x14ac:dyDescent="0.35">
      <c r="A620" s="66">
        <v>45280</v>
      </c>
      <c r="B620" s="65">
        <v>2433.55859375</v>
      </c>
      <c r="C620" s="65">
        <v>2557.5</v>
      </c>
      <c r="D620" s="65">
        <v>2572.94995117187</v>
      </c>
      <c r="E620" s="65">
        <v>2547</v>
      </c>
      <c r="F620" s="65">
        <v>2572.94995117187</v>
      </c>
      <c r="G620" s="65">
        <v>1468642</v>
      </c>
    </row>
    <row r="621" spans="1:7" x14ac:dyDescent="0.35">
      <c r="A621" s="66">
        <v>45281</v>
      </c>
      <c r="B621" s="65">
        <v>2429.466796875</v>
      </c>
      <c r="C621" s="65">
        <v>2553.19995117187</v>
      </c>
      <c r="D621" s="65">
        <v>2580</v>
      </c>
      <c r="E621" s="65">
        <v>2536</v>
      </c>
      <c r="F621" s="65">
        <v>2542.25</v>
      </c>
      <c r="G621" s="65">
        <v>1945695</v>
      </c>
    </row>
    <row r="622" spans="1:7" x14ac:dyDescent="0.35">
      <c r="A622" s="66">
        <v>45282</v>
      </c>
      <c r="B622" s="65">
        <v>2450.78125</v>
      </c>
      <c r="C622" s="65">
        <v>2575.60009765625</v>
      </c>
      <c r="D622" s="65">
        <v>2579.75</v>
      </c>
      <c r="E622" s="65">
        <v>2546.80004882812</v>
      </c>
      <c r="F622" s="65">
        <v>2559.19995117187</v>
      </c>
      <c r="G622" s="65">
        <v>1174984</v>
      </c>
    </row>
    <row r="623" spans="1:7" x14ac:dyDescent="0.35">
      <c r="A623" s="66">
        <v>45286</v>
      </c>
      <c r="B623" s="65">
        <v>2459.48803710937</v>
      </c>
      <c r="C623" s="65">
        <v>2584.75</v>
      </c>
      <c r="D623" s="65">
        <v>2591.64990234375</v>
      </c>
      <c r="E623" s="65">
        <v>2567.05004882812</v>
      </c>
      <c r="F623" s="65">
        <v>2575.60009765625</v>
      </c>
      <c r="G623" s="65">
        <v>893776</v>
      </c>
    </row>
    <row r="624" spans="1:7" x14ac:dyDescent="0.35">
      <c r="A624" s="66">
        <v>45287</v>
      </c>
      <c r="B624" s="65">
        <v>2481.89697265625</v>
      </c>
      <c r="C624" s="65">
        <v>2608.30004882812</v>
      </c>
      <c r="D624" s="65">
        <v>2612</v>
      </c>
      <c r="E624" s="65">
        <v>2580.89990234375</v>
      </c>
      <c r="F624" s="65">
        <v>2586</v>
      </c>
      <c r="G624" s="65">
        <v>1073278</v>
      </c>
    </row>
    <row r="625" spans="1:7" x14ac:dyDescent="0.35">
      <c r="A625" s="66">
        <v>45288</v>
      </c>
      <c r="B625" s="65">
        <v>2506.16064453125</v>
      </c>
      <c r="C625" s="65">
        <v>2633.80004882812</v>
      </c>
      <c r="D625" s="65">
        <v>2640</v>
      </c>
      <c r="E625" s="65">
        <v>2606.85009765625</v>
      </c>
      <c r="F625" s="65">
        <v>2613.85009765625</v>
      </c>
      <c r="G625" s="65">
        <v>1635216</v>
      </c>
    </row>
    <row r="626" spans="1:7" x14ac:dyDescent="0.35">
      <c r="A626" s="66">
        <v>45289</v>
      </c>
      <c r="B626" s="65">
        <v>2534.84985351562</v>
      </c>
      <c r="C626" s="65">
        <v>2663.94995117187</v>
      </c>
      <c r="D626" s="65">
        <v>2667.10009765625</v>
      </c>
      <c r="E626" s="65">
        <v>2621.25</v>
      </c>
      <c r="F626" s="65">
        <v>2633.80004882812</v>
      </c>
      <c r="G626" s="65">
        <v>1305681</v>
      </c>
    </row>
    <row r="627" spans="1:7" x14ac:dyDescent="0.35">
      <c r="A627" s="66">
        <v>45292</v>
      </c>
      <c r="B627" s="65">
        <v>2526.09545898437</v>
      </c>
      <c r="C627" s="65">
        <v>2654.75</v>
      </c>
      <c r="D627" s="65">
        <v>2669.39990234375</v>
      </c>
      <c r="E627" s="65">
        <v>2638</v>
      </c>
      <c r="F627" s="65">
        <v>2663.85009765625</v>
      </c>
      <c r="G627" s="65">
        <v>526353</v>
      </c>
    </row>
    <row r="628" spans="1:7" x14ac:dyDescent="0.35">
      <c r="A628" s="66">
        <v>45293</v>
      </c>
      <c r="B628" s="65">
        <v>2487.13037109375</v>
      </c>
      <c r="C628" s="65">
        <v>2613.80004882812</v>
      </c>
      <c r="D628" s="65">
        <v>2653.94995117187</v>
      </c>
      <c r="E628" s="65">
        <v>2607</v>
      </c>
      <c r="F628" s="65">
        <v>2648</v>
      </c>
      <c r="G628" s="65">
        <v>1310629</v>
      </c>
    </row>
    <row r="629" spans="1:7" x14ac:dyDescent="0.35">
      <c r="A629" s="66">
        <v>45294</v>
      </c>
      <c r="B629" s="65">
        <v>2480.2314453125</v>
      </c>
      <c r="C629" s="65">
        <v>2606.55004882812</v>
      </c>
      <c r="D629" s="65">
        <v>2628.60009765625</v>
      </c>
      <c r="E629" s="65">
        <v>2595.55004882812</v>
      </c>
      <c r="F629" s="65">
        <v>2599</v>
      </c>
      <c r="G629" s="65">
        <v>1008270</v>
      </c>
    </row>
    <row r="630" spans="1:7" x14ac:dyDescent="0.35">
      <c r="A630" s="66">
        <v>45295</v>
      </c>
      <c r="B630" s="65">
        <v>2466.91040039062</v>
      </c>
      <c r="C630" s="65">
        <v>2592.55004882812</v>
      </c>
      <c r="D630" s="65">
        <v>2623</v>
      </c>
      <c r="E630" s="65">
        <v>2588.05004882812</v>
      </c>
      <c r="F630" s="65">
        <v>2606.55004882812</v>
      </c>
      <c r="G630" s="65">
        <v>1376844</v>
      </c>
    </row>
    <row r="631" spans="1:7" x14ac:dyDescent="0.35">
      <c r="A631" s="66">
        <v>45296</v>
      </c>
      <c r="B631" s="65">
        <v>2493.07739257812</v>
      </c>
      <c r="C631" s="65">
        <v>2620.05004882812</v>
      </c>
      <c r="D631" s="65">
        <v>2629.89990234375</v>
      </c>
      <c r="E631" s="65">
        <v>2595</v>
      </c>
      <c r="F631" s="65">
        <v>2595</v>
      </c>
      <c r="G631" s="65">
        <v>1150738</v>
      </c>
    </row>
    <row r="632" spans="1:7" x14ac:dyDescent="0.35">
      <c r="A632" s="66">
        <v>45299</v>
      </c>
      <c r="B632" s="65">
        <v>2453.30297851562</v>
      </c>
      <c r="C632" s="65">
        <v>2578.25</v>
      </c>
      <c r="D632" s="65">
        <v>2626</v>
      </c>
      <c r="E632" s="65">
        <v>2566.5</v>
      </c>
      <c r="F632" s="65">
        <v>2624.94995117187</v>
      </c>
      <c r="G632" s="65">
        <v>1189828</v>
      </c>
    </row>
    <row r="633" spans="1:7" x14ac:dyDescent="0.35">
      <c r="A633" s="66">
        <v>45300</v>
      </c>
      <c r="B633" s="65">
        <v>2454.73022460937</v>
      </c>
      <c r="C633" s="65">
        <v>2579.75</v>
      </c>
      <c r="D633" s="65">
        <v>2589</v>
      </c>
      <c r="E633" s="65">
        <v>2571.55004882812</v>
      </c>
      <c r="F633" s="65">
        <v>2582.55004882812</v>
      </c>
      <c r="G633" s="65">
        <v>1017205</v>
      </c>
    </row>
    <row r="634" spans="1:7" x14ac:dyDescent="0.35">
      <c r="A634" s="66">
        <v>45301</v>
      </c>
      <c r="B634" s="65">
        <v>2452.494140625</v>
      </c>
      <c r="C634" s="65">
        <v>2577.39990234375</v>
      </c>
      <c r="D634" s="65">
        <v>2594.30004882812</v>
      </c>
      <c r="E634" s="65">
        <v>2565</v>
      </c>
      <c r="F634" s="65">
        <v>2580</v>
      </c>
      <c r="G634" s="65">
        <v>881278</v>
      </c>
    </row>
    <row r="635" spans="1:7" x14ac:dyDescent="0.35">
      <c r="A635" s="66">
        <v>45302</v>
      </c>
      <c r="B635" s="65">
        <v>2413.29052734375</v>
      </c>
      <c r="C635" s="65">
        <v>2536.19995117187</v>
      </c>
      <c r="D635" s="65">
        <v>2589</v>
      </c>
      <c r="E635" s="65">
        <v>2531.85009765625</v>
      </c>
      <c r="F635" s="65">
        <v>2580</v>
      </c>
      <c r="G635" s="65">
        <v>2399600</v>
      </c>
    </row>
    <row r="636" spans="1:7" x14ac:dyDescent="0.35">
      <c r="A636" s="66">
        <v>45303</v>
      </c>
      <c r="B636" s="65">
        <v>2420.71313476562</v>
      </c>
      <c r="C636" s="65">
        <v>2544</v>
      </c>
      <c r="D636" s="65">
        <v>2555</v>
      </c>
      <c r="E636" s="65">
        <v>2511.85009765625</v>
      </c>
      <c r="F636" s="65">
        <v>2533.5</v>
      </c>
      <c r="G636" s="65">
        <v>2979841</v>
      </c>
    </row>
    <row r="637" spans="1:7" x14ac:dyDescent="0.35">
      <c r="A637" s="66">
        <v>45306</v>
      </c>
      <c r="B637" s="65">
        <v>2448.49780273437</v>
      </c>
      <c r="C637" s="65">
        <v>2573.19995117187</v>
      </c>
      <c r="D637" s="65">
        <v>2578.75</v>
      </c>
      <c r="E637" s="65">
        <v>2531</v>
      </c>
      <c r="F637" s="65">
        <v>2546</v>
      </c>
      <c r="G637" s="65">
        <v>1391204</v>
      </c>
    </row>
    <row r="638" spans="1:7" x14ac:dyDescent="0.35">
      <c r="A638" s="66">
        <v>45307</v>
      </c>
      <c r="B638" s="65">
        <v>2444.59643554687</v>
      </c>
      <c r="C638" s="65">
        <v>2569.10009765625</v>
      </c>
      <c r="D638" s="65">
        <v>2584.60009765625</v>
      </c>
      <c r="E638" s="65">
        <v>2556.35009765625</v>
      </c>
      <c r="F638" s="65">
        <v>2573.19995117187</v>
      </c>
      <c r="G638" s="65">
        <v>1599406</v>
      </c>
    </row>
    <row r="639" spans="1:7" x14ac:dyDescent="0.35">
      <c r="A639" s="66">
        <v>45308</v>
      </c>
      <c r="B639" s="65">
        <v>2438.69677734375</v>
      </c>
      <c r="C639" s="65">
        <v>2562.89990234375</v>
      </c>
      <c r="D639" s="65">
        <v>2571.35009765625</v>
      </c>
      <c r="E639" s="65">
        <v>2539.75</v>
      </c>
      <c r="F639" s="65">
        <v>2549</v>
      </c>
      <c r="G639" s="65">
        <v>3047652</v>
      </c>
    </row>
    <row r="640" spans="1:7" x14ac:dyDescent="0.35">
      <c r="A640" s="66">
        <v>45309</v>
      </c>
      <c r="B640" s="65">
        <v>2424.51879882812</v>
      </c>
      <c r="C640" s="65">
        <v>2548</v>
      </c>
      <c r="D640" s="65">
        <v>2570</v>
      </c>
      <c r="E640" s="65">
        <v>2537.55004882812</v>
      </c>
      <c r="F640" s="65">
        <v>2570</v>
      </c>
      <c r="G640" s="65">
        <v>1273095</v>
      </c>
    </row>
    <row r="641" spans="1:7" x14ac:dyDescent="0.35">
      <c r="A641" s="66">
        <v>45310</v>
      </c>
      <c r="B641" s="65">
        <v>2441.07592773437</v>
      </c>
      <c r="C641" s="65">
        <v>2565.39990234375</v>
      </c>
      <c r="D641" s="65">
        <v>2573.94995117187</v>
      </c>
      <c r="E641" s="65">
        <v>2532</v>
      </c>
      <c r="F641" s="65">
        <v>2565</v>
      </c>
      <c r="G641" s="65">
        <v>1323064</v>
      </c>
    </row>
    <row r="642" spans="1:7" x14ac:dyDescent="0.35">
      <c r="A642" s="66">
        <v>45314</v>
      </c>
      <c r="B642" s="65">
        <v>2260.42626953125</v>
      </c>
      <c r="C642" s="65">
        <v>2375.55004882812</v>
      </c>
      <c r="D642" s="65">
        <v>2480.5</v>
      </c>
      <c r="E642" s="65">
        <v>2365.44995117187</v>
      </c>
      <c r="F642" s="65">
        <v>2451</v>
      </c>
      <c r="G642" s="65">
        <v>4369332</v>
      </c>
    </row>
    <row r="643" spans="1:7" x14ac:dyDescent="0.35">
      <c r="A643" s="66">
        <v>45315</v>
      </c>
      <c r="B643" s="65">
        <v>2323.32275390625</v>
      </c>
      <c r="C643" s="65">
        <v>2441.64990234375</v>
      </c>
      <c r="D643" s="65">
        <v>2445.89990234375</v>
      </c>
      <c r="E643" s="65">
        <v>2367.14990234375</v>
      </c>
      <c r="F643" s="65">
        <v>2388</v>
      </c>
      <c r="G643" s="65">
        <v>1551469</v>
      </c>
    </row>
    <row r="644" spans="1:7" x14ac:dyDescent="0.35">
      <c r="A644" s="66">
        <v>45316</v>
      </c>
      <c r="B644" s="65">
        <v>2310.6201171875</v>
      </c>
      <c r="C644" s="65">
        <v>2428.30004882812</v>
      </c>
      <c r="D644" s="65">
        <v>2468</v>
      </c>
      <c r="E644" s="65">
        <v>2420.19995117187</v>
      </c>
      <c r="F644" s="65">
        <v>2454.80004882812</v>
      </c>
      <c r="G644" s="65">
        <v>2364765</v>
      </c>
    </row>
    <row r="645" spans="1:7" x14ac:dyDescent="0.35">
      <c r="A645" s="66">
        <v>45320</v>
      </c>
      <c r="B645" s="65">
        <v>2325.939453125</v>
      </c>
      <c r="C645" s="65">
        <v>2444.39990234375</v>
      </c>
      <c r="D645" s="65">
        <v>2449</v>
      </c>
      <c r="E645" s="65">
        <v>2410</v>
      </c>
      <c r="F645" s="65">
        <v>2410</v>
      </c>
      <c r="G645" s="65">
        <v>1587091</v>
      </c>
    </row>
    <row r="646" spans="1:7" x14ac:dyDescent="0.35">
      <c r="A646" s="66">
        <v>45321</v>
      </c>
      <c r="B646" s="65">
        <v>2339.4990234375</v>
      </c>
      <c r="C646" s="65">
        <v>2458.64990234375</v>
      </c>
      <c r="D646" s="65">
        <v>2494.55004882812</v>
      </c>
      <c r="E646" s="65">
        <v>2447.30004882812</v>
      </c>
      <c r="F646" s="65">
        <v>2454</v>
      </c>
      <c r="G646" s="65">
        <v>1793711</v>
      </c>
    </row>
    <row r="647" spans="1:7" x14ac:dyDescent="0.35">
      <c r="A647" s="66">
        <v>45322</v>
      </c>
      <c r="B647" s="65">
        <v>2361.2890625</v>
      </c>
      <c r="C647" s="65">
        <v>2481.55004882812</v>
      </c>
      <c r="D647" s="65">
        <v>2485.89990234375</v>
      </c>
      <c r="E647" s="65">
        <v>2441.75</v>
      </c>
      <c r="F647" s="65">
        <v>2450</v>
      </c>
      <c r="G647" s="65">
        <v>1445004</v>
      </c>
    </row>
    <row r="648" spans="1:7" x14ac:dyDescent="0.35">
      <c r="A648" s="66">
        <v>45323</v>
      </c>
      <c r="B648" s="65">
        <v>2353.72436523437</v>
      </c>
      <c r="C648" s="65">
        <v>2473.60009765625</v>
      </c>
      <c r="D648" s="65">
        <v>2511.55004882812</v>
      </c>
      <c r="E648" s="65">
        <v>2468.35009765625</v>
      </c>
      <c r="F648" s="65">
        <v>2475.10009765625</v>
      </c>
      <c r="G648" s="65">
        <v>1727534</v>
      </c>
    </row>
    <row r="649" spans="1:7" x14ac:dyDescent="0.35">
      <c r="A649" s="66">
        <v>45324</v>
      </c>
      <c r="B649" s="65">
        <v>2333.7421875</v>
      </c>
      <c r="C649" s="65">
        <v>2452.60009765625</v>
      </c>
      <c r="D649" s="65">
        <v>2486.89990234375</v>
      </c>
      <c r="E649" s="65">
        <v>2442</v>
      </c>
      <c r="F649" s="65">
        <v>2477</v>
      </c>
      <c r="G649" s="65">
        <v>1956115</v>
      </c>
    </row>
    <row r="650" spans="1:7" x14ac:dyDescent="0.35">
      <c r="A650" s="66">
        <v>45327</v>
      </c>
      <c r="B650" s="65">
        <v>2302.24609375</v>
      </c>
      <c r="C650" s="65">
        <v>2419.5</v>
      </c>
      <c r="D650" s="65">
        <v>2464.75</v>
      </c>
      <c r="E650" s="65">
        <v>2412.75</v>
      </c>
      <c r="F650" s="65">
        <v>2464</v>
      </c>
      <c r="G650" s="65">
        <v>1315445</v>
      </c>
    </row>
    <row r="651" spans="1:7" x14ac:dyDescent="0.35">
      <c r="A651" s="66">
        <v>45328</v>
      </c>
      <c r="B651" s="65">
        <v>2308.76440429687</v>
      </c>
      <c r="C651" s="65">
        <v>2426.35009765625</v>
      </c>
      <c r="D651" s="65">
        <v>2441.35009765625</v>
      </c>
      <c r="E651" s="65">
        <v>2418.05004882812</v>
      </c>
      <c r="F651" s="65">
        <v>2424.94995117187</v>
      </c>
      <c r="G651" s="65">
        <v>1557511</v>
      </c>
    </row>
    <row r="652" spans="1:7" x14ac:dyDescent="0.35">
      <c r="A652" s="66">
        <v>45329</v>
      </c>
      <c r="B652" s="65">
        <v>2307.90795898437</v>
      </c>
      <c r="C652" s="65">
        <v>2425.44995117187</v>
      </c>
      <c r="D652" s="65">
        <v>2439.89990234375</v>
      </c>
      <c r="E652" s="65">
        <v>2411.55004882812</v>
      </c>
      <c r="F652" s="65">
        <v>2439.89990234375</v>
      </c>
      <c r="G652" s="65">
        <v>1149076</v>
      </c>
    </row>
    <row r="653" spans="1:7" x14ac:dyDescent="0.35">
      <c r="A653" s="66">
        <v>45330</v>
      </c>
      <c r="B653" s="65">
        <v>2299.91528320312</v>
      </c>
      <c r="C653" s="65">
        <v>2417.05004882812</v>
      </c>
      <c r="D653" s="65">
        <v>2441.80004882812</v>
      </c>
      <c r="E653" s="65">
        <v>2399</v>
      </c>
      <c r="F653" s="65">
        <v>2441.80004882812</v>
      </c>
      <c r="G653" s="65">
        <v>1758661</v>
      </c>
    </row>
    <row r="654" spans="1:7" x14ac:dyDescent="0.35">
      <c r="A654" s="66">
        <v>45331</v>
      </c>
      <c r="B654" s="65">
        <v>2306.6708984375</v>
      </c>
      <c r="C654" s="65">
        <v>2424.14990234375</v>
      </c>
      <c r="D654" s="65">
        <v>2428.44995117187</v>
      </c>
      <c r="E654" s="65">
        <v>2406.10009765625</v>
      </c>
      <c r="F654" s="65">
        <v>2417.05004882812</v>
      </c>
      <c r="G654" s="65">
        <v>886474</v>
      </c>
    </row>
    <row r="655" spans="1:7" x14ac:dyDescent="0.35">
      <c r="A655" s="66">
        <v>45334</v>
      </c>
      <c r="B655" s="65">
        <v>2270.03662109375</v>
      </c>
      <c r="C655" s="65">
        <v>2385.64990234375</v>
      </c>
      <c r="D655" s="65">
        <v>2429.85009765625</v>
      </c>
      <c r="E655" s="65">
        <v>2382</v>
      </c>
      <c r="F655" s="65">
        <v>2424.10009765625</v>
      </c>
      <c r="G655" s="65">
        <v>1292460</v>
      </c>
    </row>
    <row r="656" spans="1:7" x14ac:dyDescent="0.35">
      <c r="A656" s="66">
        <v>45335</v>
      </c>
      <c r="B656" s="65">
        <v>2277.98217773437</v>
      </c>
      <c r="C656" s="65">
        <v>2394</v>
      </c>
      <c r="D656" s="65">
        <v>2400.94995117187</v>
      </c>
      <c r="E656" s="65">
        <v>2380.10009765625</v>
      </c>
      <c r="F656" s="65">
        <v>2390</v>
      </c>
      <c r="G656" s="65">
        <v>957865</v>
      </c>
    </row>
    <row r="657" spans="1:7" x14ac:dyDescent="0.35">
      <c r="A657" s="66">
        <v>45336</v>
      </c>
      <c r="B657" s="65">
        <v>2272.22534179687</v>
      </c>
      <c r="C657" s="65">
        <v>2387.94995117187</v>
      </c>
      <c r="D657" s="65">
        <v>2394</v>
      </c>
      <c r="E657" s="65">
        <v>2370</v>
      </c>
      <c r="F657" s="65">
        <v>2385</v>
      </c>
      <c r="G657" s="65">
        <v>1397975</v>
      </c>
    </row>
    <row r="658" spans="1:7" x14ac:dyDescent="0.35">
      <c r="A658" s="66">
        <v>45337</v>
      </c>
      <c r="B658" s="65">
        <v>2236.92309570312</v>
      </c>
      <c r="C658" s="65">
        <v>2350.85009765625</v>
      </c>
      <c r="D658" s="65">
        <v>2384.69995117187</v>
      </c>
      <c r="E658" s="65">
        <v>2346.75</v>
      </c>
      <c r="F658" s="65">
        <v>2368.35009765625</v>
      </c>
      <c r="G658" s="65">
        <v>2553695</v>
      </c>
    </row>
    <row r="659" spans="1:7" x14ac:dyDescent="0.35">
      <c r="A659" s="66">
        <v>45338</v>
      </c>
      <c r="B659" s="65">
        <v>2260.140625</v>
      </c>
      <c r="C659" s="65">
        <v>2375.25</v>
      </c>
      <c r="D659" s="65">
        <v>2382</v>
      </c>
      <c r="E659" s="65">
        <v>2357.60009765625</v>
      </c>
      <c r="F659" s="65">
        <v>2369.94995117187</v>
      </c>
      <c r="G659" s="65">
        <v>2363302</v>
      </c>
    </row>
    <row r="660" spans="1:7" x14ac:dyDescent="0.35">
      <c r="A660" s="66">
        <v>45341</v>
      </c>
      <c r="B660" s="65">
        <v>2271.4638671875</v>
      </c>
      <c r="C660" s="65">
        <v>2387.14990234375</v>
      </c>
      <c r="D660" s="65">
        <v>2394.94995117187</v>
      </c>
      <c r="E660" s="65">
        <v>2373.80004882812</v>
      </c>
      <c r="F660" s="65">
        <v>2389.5</v>
      </c>
      <c r="G660" s="65">
        <v>576683</v>
      </c>
    </row>
    <row r="661" spans="1:7" x14ac:dyDescent="0.35">
      <c r="A661" s="66">
        <v>45342</v>
      </c>
      <c r="B661" s="65">
        <v>2287.5927734375</v>
      </c>
      <c r="C661" s="65">
        <v>2404.10009765625</v>
      </c>
      <c r="D661" s="65">
        <v>2408.44995117187</v>
      </c>
      <c r="E661" s="65">
        <v>2368.19995117187</v>
      </c>
      <c r="F661" s="65">
        <v>2370.10009765625</v>
      </c>
      <c r="G661" s="65">
        <v>1032995</v>
      </c>
    </row>
    <row r="662" spans="1:7" x14ac:dyDescent="0.35">
      <c r="A662" s="66">
        <v>45343</v>
      </c>
      <c r="B662" s="65">
        <v>2290.447265625</v>
      </c>
      <c r="C662" s="65">
        <v>2407.10009765625</v>
      </c>
      <c r="D662" s="65">
        <v>2422.80004882812</v>
      </c>
      <c r="E662" s="65">
        <v>2394.10009765625</v>
      </c>
      <c r="F662" s="65">
        <v>2404.10009765625</v>
      </c>
      <c r="G662" s="65">
        <v>1127778</v>
      </c>
    </row>
    <row r="663" spans="1:7" x14ac:dyDescent="0.35">
      <c r="A663" s="66">
        <v>45344</v>
      </c>
      <c r="B663" s="65">
        <v>2272.36767578125</v>
      </c>
      <c r="C663" s="65">
        <v>2388.10009765625</v>
      </c>
      <c r="D663" s="65">
        <v>2420.30004882812</v>
      </c>
      <c r="E663" s="65">
        <v>2365.75</v>
      </c>
      <c r="F663" s="65">
        <v>2420.30004882812</v>
      </c>
      <c r="G663" s="65">
        <v>2258516</v>
      </c>
    </row>
    <row r="664" spans="1:7" x14ac:dyDescent="0.35">
      <c r="A664" s="66">
        <v>45345</v>
      </c>
      <c r="B664" s="65">
        <v>2278.07763671875</v>
      </c>
      <c r="C664" s="65">
        <v>2394.10009765625</v>
      </c>
      <c r="D664" s="65">
        <v>2405.5</v>
      </c>
      <c r="E664" s="65">
        <v>2383.94995117187</v>
      </c>
      <c r="F664" s="65">
        <v>2388.55004882812</v>
      </c>
      <c r="G664" s="65">
        <v>1210775</v>
      </c>
    </row>
    <row r="665" spans="1:7" x14ac:dyDescent="0.35">
      <c r="A665" s="66">
        <v>45348</v>
      </c>
      <c r="B665" s="65">
        <v>2287.7353515625</v>
      </c>
      <c r="C665" s="65">
        <v>2404.25</v>
      </c>
      <c r="D665" s="65">
        <v>2406.55004882812</v>
      </c>
      <c r="E665" s="65">
        <v>2380</v>
      </c>
      <c r="F665" s="65">
        <v>2391.10009765625</v>
      </c>
      <c r="G665" s="65">
        <v>831596</v>
      </c>
    </row>
    <row r="666" spans="1:7" x14ac:dyDescent="0.35">
      <c r="A666" s="66">
        <v>45349</v>
      </c>
      <c r="B666" s="65">
        <v>2288.73461914062</v>
      </c>
      <c r="C666" s="65">
        <v>2405.30004882812</v>
      </c>
      <c r="D666" s="65">
        <v>2408.94995117187</v>
      </c>
      <c r="E666" s="65">
        <v>2389.14990234375</v>
      </c>
      <c r="F666" s="65">
        <v>2404.05004882812</v>
      </c>
      <c r="G666" s="65">
        <v>1120424</v>
      </c>
    </row>
    <row r="667" spans="1:7" x14ac:dyDescent="0.35">
      <c r="A667" s="66">
        <v>45350</v>
      </c>
      <c r="B667" s="65">
        <v>2304.19702148437</v>
      </c>
      <c r="C667" s="65">
        <v>2421.55004882812</v>
      </c>
      <c r="D667" s="65">
        <v>2425</v>
      </c>
      <c r="E667" s="65">
        <v>2401</v>
      </c>
      <c r="F667" s="65">
        <v>2411.10009765625</v>
      </c>
      <c r="G667" s="65">
        <v>629152</v>
      </c>
    </row>
    <row r="668" spans="1:7" x14ac:dyDescent="0.35">
      <c r="A668" s="66">
        <v>45351</v>
      </c>
      <c r="B668" s="65">
        <v>2295.39526367187</v>
      </c>
      <c r="C668" s="65">
        <v>2412.30004882812</v>
      </c>
      <c r="D668" s="65">
        <v>2428.80004882812</v>
      </c>
      <c r="E668" s="65">
        <v>2397.25</v>
      </c>
      <c r="F668" s="65">
        <v>2425</v>
      </c>
      <c r="G668" s="65">
        <v>2848084</v>
      </c>
    </row>
    <row r="669" spans="1:7" x14ac:dyDescent="0.35">
      <c r="A669" s="66">
        <v>45352</v>
      </c>
      <c r="B669" s="65">
        <v>2292.92114257812</v>
      </c>
      <c r="C669" s="65">
        <v>2409.69995117187</v>
      </c>
      <c r="D669" s="65">
        <v>2438.80004882812</v>
      </c>
      <c r="E669" s="65">
        <v>2404</v>
      </c>
      <c r="F669" s="65">
        <v>2416.94995117187</v>
      </c>
      <c r="G669" s="65">
        <v>2326244</v>
      </c>
    </row>
    <row r="670" spans="1:7" x14ac:dyDescent="0.35">
      <c r="A670" s="66">
        <v>45355</v>
      </c>
      <c r="B670" s="65">
        <v>2304.62524414062</v>
      </c>
      <c r="C670" s="65">
        <v>2422</v>
      </c>
      <c r="D670" s="65">
        <v>2427.89990234375</v>
      </c>
      <c r="E670" s="65">
        <v>2404.39990234375</v>
      </c>
      <c r="F670" s="65">
        <v>2416.19995117187</v>
      </c>
      <c r="G670" s="65">
        <v>1501261</v>
      </c>
    </row>
    <row r="671" spans="1:7" x14ac:dyDescent="0.35">
      <c r="A671" s="66">
        <v>45356</v>
      </c>
      <c r="B671" s="65">
        <v>2283.548828125</v>
      </c>
      <c r="C671" s="65">
        <v>2399.85009765625</v>
      </c>
      <c r="D671" s="65">
        <v>2420</v>
      </c>
      <c r="E671" s="65">
        <v>2391.10009765625</v>
      </c>
      <c r="F671" s="65">
        <v>2405</v>
      </c>
      <c r="G671" s="65">
        <v>1587199</v>
      </c>
    </row>
    <row r="672" spans="1:7" x14ac:dyDescent="0.35">
      <c r="A672" s="66">
        <v>45357</v>
      </c>
      <c r="B672" s="65">
        <v>2284.45263671875</v>
      </c>
      <c r="C672" s="65">
        <v>2400.80004882812</v>
      </c>
      <c r="D672" s="65">
        <v>2408.85009765625</v>
      </c>
      <c r="E672" s="65">
        <v>2375.30004882812</v>
      </c>
      <c r="F672" s="65">
        <v>2404</v>
      </c>
      <c r="G672" s="65">
        <v>1354111</v>
      </c>
    </row>
    <row r="673" spans="1:7" x14ac:dyDescent="0.35">
      <c r="A673" s="66">
        <v>45358</v>
      </c>
      <c r="B673" s="65">
        <v>2302.2939453125</v>
      </c>
      <c r="C673" s="65">
        <v>2419.55004882812</v>
      </c>
      <c r="D673" s="65">
        <v>2426</v>
      </c>
      <c r="E673" s="65">
        <v>2403</v>
      </c>
      <c r="F673" s="65">
        <v>2404.94995117187</v>
      </c>
      <c r="G673" s="65">
        <v>1820704</v>
      </c>
    </row>
    <row r="674" spans="1:7" x14ac:dyDescent="0.35">
      <c r="A674" s="66">
        <v>45362</v>
      </c>
      <c r="B674" s="65">
        <v>2274.03344726562</v>
      </c>
      <c r="C674" s="65">
        <v>2389.85009765625</v>
      </c>
      <c r="D674" s="65">
        <v>2413</v>
      </c>
      <c r="E674" s="65">
        <v>2383.55004882812</v>
      </c>
      <c r="F674" s="65">
        <v>2409</v>
      </c>
      <c r="G674" s="65">
        <v>2040761</v>
      </c>
    </row>
    <row r="675" spans="1:7" x14ac:dyDescent="0.35">
      <c r="A675" s="66">
        <v>45363</v>
      </c>
      <c r="B675" s="65">
        <v>2262.89990234375</v>
      </c>
      <c r="C675" s="65">
        <v>2378.14990234375</v>
      </c>
      <c r="D675" s="65">
        <v>2385</v>
      </c>
      <c r="E675" s="65">
        <v>2360.80004882812</v>
      </c>
      <c r="F675" s="65">
        <v>2380</v>
      </c>
      <c r="G675" s="65">
        <v>1012157</v>
      </c>
    </row>
    <row r="676" spans="1:7" x14ac:dyDescent="0.35">
      <c r="A676" s="66">
        <v>45364</v>
      </c>
      <c r="B676" s="65">
        <v>2200.52709960937</v>
      </c>
      <c r="C676" s="65">
        <v>2312.60009765625</v>
      </c>
      <c r="D676" s="65">
        <v>2375</v>
      </c>
      <c r="E676" s="65">
        <v>2303.85009765625</v>
      </c>
      <c r="F676" s="65">
        <v>2375</v>
      </c>
      <c r="G676" s="65">
        <v>2322669</v>
      </c>
    </row>
    <row r="677" spans="1:7" x14ac:dyDescent="0.35">
      <c r="A677" s="66">
        <v>45365</v>
      </c>
      <c r="B677" s="65">
        <v>2221.4609375</v>
      </c>
      <c r="C677" s="65">
        <v>2334.60009765625</v>
      </c>
      <c r="D677" s="65">
        <v>2341.69995117187</v>
      </c>
      <c r="E677" s="65">
        <v>2301.85009765625</v>
      </c>
      <c r="F677" s="65">
        <v>2304.85009765625</v>
      </c>
      <c r="G677" s="65">
        <v>2292515</v>
      </c>
    </row>
    <row r="678" spans="1:7" x14ac:dyDescent="0.35">
      <c r="A678" s="66">
        <v>45366</v>
      </c>
      <c r="B678" s="65">
        <v>2214.89501953125</v>
      </c>
      <c r="C678" s="65">
        <v>2327.69995117187</v>
      </c>
      <c r="D678" s="65">
        <v>2336.94995117187</v>
      </c>
      <c r="E678" s="65">
        <v>2315.89990234375</v>
      </c>
      <c r="F678" s="65">
        <v>2330.05004882812</v>
      </c>
      <c r="G678" s="65">
        <v>2751403</v>
      </c>
    </row>
    <row r="679" spans="1:7" x14ac:dyDescent="0.35">
      <c r="A679" s="66">
        <v>45369</v>
      </c>
      <c r="B679" s="65">
        <v>2188.48999023437</v>
      </c>
      <c r="C679" s="65">
        <v>2299.94995117187</v>
      </c>
      <c r="D679" s="65">
        <v>2325</v>
      </c>
      <c r="E679" s="65">
        <v>2297</v>
      </c>
      <c r="F679" s="65">
        <v>2320.80004882812</v>
      </c>
      <c r="G679" s="65">
        <v>2487402</v>
      </c>
    </row>
    <row r="680" spans="1:7" x14ac:dyDescent="0.35">
      <c r="A680" s="66">
        <v>45370</v>
      </c>
      <c r="B680" s="65">
        <v>2157.08911132812</v>
      </c>
      <c r="C680" s="65">
        <v>2266.94995117187</v>
      </c>
      <c r="D680" s="65">
        <v>2303.89990234375</v>
      </c>
      <c r="E680" s="65">
        <v>2246.85009765625</v>
      </c>
      <c r="F680" s="65">
        <v>2283.25</v>
      </c>
      <c r="G680" s="65">
        <v>4220638</v>
      </c>
    </row>
    <row r="681" spans="1:7" x14ac:dyDescent="0.35">
      <c r="A681" s="66">
        <v>45371</v>
      </c>
      <c r="B681" s="65">
        <v>2133.30078125</v>
      </c>
      <c r="C681" s="65">
        <v>2241.94995117187</v>
      </c>
      <c r="D681" s="65">
        <v>2265.44995117187</v>
      </c>
      <c r="E681" s="65">
        <v>2240</v>
      </c>
      <c r="F681" s="65">
        <v>2250</v>
      </c>
      <c r="G681" s="65">
        <v>2995013</v>
      </c>
    </row>
    <row r="682" spans="1:7" x14ac:dyDescent="0.35">
      <c r="A682" s="66">
        <v>45372</v>
      </c>
      <c r="B682" s="65">
        <v>2133.68139648437</v>
      </c>
      <c r="C682" s="65">
        <v>2242.35009765625</v>
      </c>
      <c r="D682" s="65">
        <v>2259.14990234375</v>
      </c>
      <c r="E682" s="65">
        <v>2234</v>
      </c>
      <c r="F682" s="65">
        <v>2234</v>
      </c>
      <c r="G682" s="65">
        <v>3504486</v>
      </c>
    </row>
    <row r="683" spans="1:7" x14ac:dyDescent="0.35">
      <c r="A683" s="66">
        <v>45373</v>
      </c>
      <c r="B683" s="65">
        <v>2147.19311523437</v>
      </c>
      <c r="C683" s="65">
        <v>2256.55004882812</v>
      </c>
      <c r="D683" s="65">
        <v>2266</v>
      </c>
      <c r="E683" s="65">
        <v>2232.05004882812</v>
      </c>
      <c r="F683" s="65">
        <v>2239.05004882812</v>
      </c>
      <c r="G683" s="65">
        <v>3507809</v>
      </c>
    </row>
    <row r="684" spans="1:7" x14ac:dyDescent="0.35">
      <c r="A684" s="66">
        <v>45377</v>
      </c>
      <c r="B684" s="65">
        <v>2131.44555664062</v>
      </c>
      <c r="C684" s="65">
        <v>2240</v>
      </c>
      <c r="D684" s="65">
        <v>2259.14990234375</v>
      </c>
      <c r="E684" s="65">
        <v>2232</v>
      </c>
      <c r="F684" s="65">
        <v>2232.10009765625</v>
      </c>
      <c r="G684" s="65">
        <v>3027027</v>
      </c>
    </row>
    <row r="685" spans="1:7" x14ac:dyDescent="0.35">
      <c r="A685" s="66">
        <v>45378</v>
      </c>
      <c r="B685" s="65">
        <v>2131.15966796875</v>
      </c>
      <c r="C685" s="65">
        <v>2239.69995117187</v>
      </c>
      <c r="D685" s="65">
        <v>2263</v>
      </c>
      <c r="E685" s="65">
        <v>2236</v>
      </c>
      <c r="F685" s="65">
        <v>2250</v>
      </c>
      <c r="G685" s="65">
        <v>2168861</v>
      </c>
    </row>
    <row r="686" spans="1:7" x14ac:dyDescent="0.35">
      <c r="A686" s="66">
        <v>45379</v>
      </c>
      <c r="B686" s="65">
        <v>2154.615234375</v>
      </c>
      <c r="C686" s="65">
        <v>2264.35009765625</v>
      </c>
      <c r="D686" s="65">
        <v>2287.89990234375</v>
      </c>
      <c r="E686" s="65">
        <v>2240.10009765625</v>
      </c>
      <c r="F686" s="65">
        <v>2245</v>
      </c>
      <c r="G686" s="65">
        <v>3186360</v>
      </c>
    </row>
    <row r="687" spans="1:7" x14ac:dyDescent="0.35">
      <c r="A687" s="66">
        <v>45383</v>
      </c>
      <c r="B687" s="65">
        <v>2175.12084960937</v>
      </c>
      <c r="C687" s="65">
        <v>2285.89990234375</v>
      </c>
      <c r="D687" s="65">
        <v>2295</v>
      </c>
      <c r="E687" s="65">
        <v>2262</v>
      </c>
      <c r="F687" s="65">
        <v>2270</v>
      </c>
      <c r="G687" s="65">
        <v>1427873</v>
      </c>
    </row>
    <row r="688" spans="1:7" x14ac:dyDescent="0.35">
      <c r="A688" s="66">
        <v>45384</v>
      </c>
      <c r="B688" s="65">
        <v>2175.88232421875</v>
      </c>
      <c r="C688" s="65">
        <v>2286.69995117187</v>
      </c>
      <c r="D688" s="65">
        <v>2298</v>
      </c>
      <c r="E688" s="65">
        <v>2277.05004882812</v>
      </c>
      <c r="F688" s="65">
        <v>2298</v>
      </c>
      <c r="G688" s="65">
        <v>1221495</v>
      </c>
    </row>
    <row r="689" spans="1:7" x14ac:dyDescent="0.35">
      <c r="A689" s="66">
        <v>45385</v>
      </c>
      <c r="B689" s="65">
        <v>2155.423828125</v>
      </c>
      <c r="C689" s="65">
        <v>2265.19995117187</v>
      </c>
      <c r="D689" s="65">
        <v>2281.85009765625</v>
      </c>
      <c r="E689" s="65">
        <v>2261.05004882812</v>
      </c>
      <c r="F689" s="65">
        <v>2281.85009765625</v>
      </c>
      <c r="G689" s="65">
        <v>1175309</v>
      </c>
    </row>
    <row r="690" spans="1:7" x14ac:dyDescent="0.35">
      <c r="A690" s="66">
        <v>45386</v>
      </c>
      <c r="B690" s="65">
        <v>2155.18603515625</v>
      </c>
      <c r="C690" s="65">
        <v>2264.94995117187</v>
      </c>
      <c r="D690" s="65">
        <v>2282</v>
      </c>
      <c r="E690" s="65">
        <v>2249.25</v>
      </c>
      <c r="F690" s="65">
        <v>2270</v>
      </c>
      <c r="G690" s="65">
        <v>1890255</v>
      </c>
    </row>
    <row r="691" spans="1:7" x14ac:dyDescent="0.35">
      <c r="A691" s="66">
        <v>45387</v>
      </c>
      <c r="B691" s="65">
        <v>2157.08911132812</v>
      </c>
      <c r="C691" s="65">
        <v>2266.94995117187</v>
      </c>
      <c r="D691" s="65">
        <v>2280.5</v>
      </c>
      <c r="E691" s="65">
        <v>2258.10009765625</v>
      </c>
      <c r="F691" s="65">
        <v>2264.94995117187</v>
      </c>
      <c r="G691" s="65">
        <v>1153449</v>
      </c>
    </row>
    <row r="692" spans="1:7" x14ac:dyDescent="0.35">
      <c r="A692" s="66">
        <v>45390</v>
      </c>
      <c r="B692" s="65">
        <v>2158.9921875</v>
      </c>
      <c r="C692" s="65">
        <v>2268.94995117187</v>
      </c>
      <c r="D692" s="65">
        <v>2288.94995117187</v>
      </c>
      <c r="E692" s="65">
        <v>2267.19995117187</v>
      </c>
      <c r="F692" s="65">
        <v>2277</v>
      </c>
      <c r="G692" s="65">
        <v>1127294</v>
      </c>
    </row>
    <row r="693" spans="1:7" x14ac:dyDescent="0.35">
      <c r="A693" s="66">
        <v>45391</v>
      </c>
      <c r="B693" s="65">
        <v>2154.4248046875</v>
      </c>
      <c r="C693" s="65">
        <v>2264.14990234375</v>
      </c>
      <c r="D693" s="65">
        <v>2274.60009765625</v>
      </c>
      <c r="E693" s="65">
        <v>2255.75</v>
      </c>
      <c r="F693" s="65">
        <v>2271</v>
      </c>
      <c r="G693" s="65">
        <v>1189343</v>
      </c>
    </row>
    <row r="694" spans="1:7" x14ac:dyDescent="0.35">
      <c r="A694" s="66">
        <v>45392</v>
      </c>
      <c r="B694" s="65">
        <v>2151.33227539062</v>
      </c>
      <c r="C694" s="65">
        <v>2260.89990234375</v>
      </c>
      <c r="D694" s="65">
        <v>2276.89990234375</v>
      </c>
      <c r="E694" s="65">
        <v>2257.69995117187</v>
      </c>
      <c r="F694" s="65">
        <v>2276.89990234375</v>
      </c>
      <c r="G694" s="65">
        <v>2308993</v>
      </c>
    </row>
    <row r="695" spans="1:7" x14ac:dyDescent="0.35">
      <c r="A695" s="66">
        <v>45394</v>
      </c>
      <c r="B695" s="65">
        <v>2124.11840820312</v>
      </c>
      <c r="C695" s="65">
        <v>2232.30004882812</v>
      </c>
      <c r="D695" s="65">
        <v>2264.85009765625</v>
      </c>
      <c r="E695" s="65">
        <v>2228.60009765625</v>
      </c>
      <c r="F695" s="65">
        <v>2260.89990234375</v>
      </c>
      <c r="G695" s="65">
        <v>3388551</v>
      </c>
    </row>
    <row r="696" spans="1:7" x14ac:dyDescent="0.35">
      <c r="A696" s="66">
        <v>45397</v>
      </c>
      <c r="B696" s="65">
        <v>2087.72192382812</v>
      </c>
      <c r="C696" s="65">
        <v>2194.05004882812</v>
      </c>
      <c r="D696" s="65">
        <v>2227.75</v>
      </c>
      <c r="E696" s="65">
        <v>2190</v>
      </c>
      <c r="F696" s="65">
        <v>2227.69995117187</v>
      </c>
      <c r="G696" s="65">
        <v>4909564</v>
      </c>
    </row>
    <row r="697" spans="1:7" x14ac:dyDescent="0.35">
      <c r="A697" s="66">
        <v>45398</v>
      </c>
      <c r="B697" s="65">
        <v>2113.17578125</v>
      </c>
      <c r="C697" s="65">
        <v>2220.80004882812</v>
      </c>
      <c r="D697" s="65">
        <v>2231.25</v>
      </c>
      <c r="E697" s="65">
        <v>2172.05004882812</v>
      </c>
      <c r="F697" s="65">
        <v>2183</v>
      </c>
      <c r="G697" s="65">
        <v>2821129</v>
      </c>
    </row>
    <row r="698" spans="1:7" x14ac:dyDescent="0.35">
      <c r="A698" s="66">
        <v>45400</v>
      </c>
      <c r="B698" s="65">
        <v>2107.46630859375</v>
      </c>
      <c r="C698" s="65">
        <v>2214.80004882812</v>
      </c>
      <c r="D698" s="65">
        <v>2237.69995117187</v>
      </c>
      <c r="E698" s="65">
        <v>2209.05004882812</v>
      </c>
      <c r="F698" s="65">
        <v>2215.05004882812</v>
      </c>
      <c r="G698" s="65">
        <v>3392171</v>
      </c>
    </row>
    <row r="699" spans="1:7" x14ac:dyDescent="0.35">
      <c r="A699" s="66">
        <v>45401</v>
      </c>
      <c r="B699" s="65">
        <v>2123.45239257812</v>
      </c>
      <c r="C699" s="65">
        <v>2231.60009765625</v>
      </c>
      <c r="D699" s="65">
        <v>2243.75</v>
      </c>
      <c r="E699" s="65">
        <v>2196</v>
      </c>
      <c r="F699" s="65">
        <v>2220</v>
      </c>
      <c r="G699" s="65">
        <v>2337694</v>
      </c>
    </row>
    <row r="700" spans="1:7" x14ac:dyDescent="0.35">
      <c r="A700" s="66">
        <v>45404</v>
      </c>
      <c r="B700" s="65">
        <v>2132.87231445312</v>
      </c>
      <c r="C700" s="65">
        <v>2241.5</v>
      </c>
      <c r="D700" s="65">
        <v>2253.55004882812</v>
      </c>
      <c r="E700" s="65">
        <v>2229.05004882812</v>
      </c>
      <c r="F700" s="65">
        <v>2250</v>
      </c>
      <c r="G700" s="65">
        <v>1804108</v>
      </c>
    </row>
    <row r="701" spans="1:7" x14ac:dyDescent="0.35">
      <c r="A701" s="66">
        <v>45405</v>
      </c>
      <c r="B701" s="65">
        <v>2153.09252929687</v>
      </c>
      <c r="C701" s="65">
        <v>2262.75</v>
      </c>
      <c r="D701" s="65">
        <v>2273.5</v>
      </c>
      <c r="E701" s="65">
        <v>2248.69995117187</v>
      </c>
      <c r="F701" s="65">
        <v>2253</v>
      </c>
      <c r="G701" s="65">
        <v>1991778</v>
      </c>
    </row>
    <row r="702" spans="1:7" x14ac:dyDescent="0.35">
      <c r="A702" s="66">
        <v>45406</v>
      </c>
      <c r="B702" s="65">
        <v>2150.71411132812</v>
      </c>
      <c r="C702" s="65">
        <v>2260.25</v>
      </c>
      <c r="D702" s="65">
        <v>2268.35009765625</v>
      </c>
      <c r="E702" s="65">
        <v>2245.64990234375</v>
      </c>
      <c r="F702" s="65">
        <v>2266.05004882812</v>
      </c>
      <c r="G702" s="65">
        <v>1404398</v>
      </c>
    </row>
    <row r="703" spans="1:7" x14ac:dyDescent="0.35">
      <c r="A703" s="66">
        <v>45407</v>
      </c>
      <c r="B703" s="65">
        <v>2122.73876953125</v>
      </c>
      <c r="C703" s="65">
        <v>2230.85009765625</v>
      </c>
      <c r="D703" s="65">
        <v>2239.85009765625</v>
      </c>
      <c r="E703" s="65">
        <v>2215.10009765625</v>
      </c>
      <c r="F703" s="65">
        <v>2238.05004882812</v>
      </c>
      <c r="G703" s="65">
        <v>4951866</v>
      </c>
    </row>
    <row r="704" spans="1:7" x14ac:dyDescent="0.35">
      <c r="A704" s="66">
        <v>45408</v>
      </c>
      <c r="B704" s="65">
        <v>2114.93627929687</v>
      </c>
      <c r="C704" s="65">
        <v>2222.64990234375</v>
      </c>
      <c r="D704" s="65">
        <v>2255</v>
      </c>
      <c r="E704" s="65">
        <v>2218.60009765625</v>
      </c>
      <c r="F704" s="65">
        <v>2245</v>
      </c>
      <c r="G704" s="65">
        <v>2307512</v>
      </c>
    </row>
    <row r="705" spans="1:7" x14ac:dyDescent="0.35">
      <c r="A705" s="66">
        <v>45411</v>
      </c>
      <c r="B705" s="65">
        <v>2118.21875</v>
      </c>
      <c r="C705" s="65">
        <v>2226.10009765625</v>
      </c>
      <c r="D705" s="65">
        <v>2234</v>
      </c>
      <c r="E705" s="65">
        <v>2220</v>
      </c>
      <c r="F705" s="65">
        <v>2234</v>
      </c>
      <c r="G705" s="65">
        <v>1395292</v>
      </c>
    </row>
    <row r="706" spans="1:7" x14ac:dyDescent="0.35">
      <c r="A706" s="66">
        <v>45412</v>
      </c>
      <c r="B706" s="65">
        <v>2122.35815429687</v>
      </c>
      <c r="C706" s="65">
        <v>2230.44995117187</v>
      </c>
      <c r="D706" s="65">
        <v>2240.25</v>
      </c>
      <c r="E706" s="65">
        <v>2225</v>
      </c>
      <c r="F706" s="65">
        <v>2232.05004882812</v>
      </c>
      <c r="G706" s="65">
        <v>2119102</v>
      </c>
    </row>
    <row r="707" spans="1:7" x14ac:dyDescent="0.35">
      <c r="A707" s="66">
        <v>45414</v>
      </c>
      <c r="B707" s="65">
        <v>2118.4091796875</v>
      </c>
      <c r="C707" s="65">
        <v>2226.30004882812</v>
      </c>
      <c r="D707" s="65">
        <v>2243.19995117187</v>
      </c>
      <c r="E707" s="65">
        <v>2205.05004882812</v>
      </c>
      <c r="F707" s="65">
        <v>2205.05004882812</v>
      </c>
      <c r="G707" s="65">
        <v>2140383</v>
      </c>
    </row>
    <row r="708" spans="1:7" x14ac:dyDescent="0.35">
      <c r="A708" s="66">
        <v>45415</v>
      </c>
      <c r="B708" s="65">
        <v>2109.607421875</v>
      </c>
      <c r="C708" s="65">
        <v>2217.05004882812</v>
      </c>
      <c r="D708" s="65">
        <v>2235.64990234375</v>
      </c>
      <c r="E708" s="65">
        <v>2204</v>
      </c>
      <c r="F708" s="65">
        <v>2232</v>
      </c>
      <c r="G708" s="65">
        <v>2595307</v>
      </c>
    </row>
    <row r="709" spans="1:7" x14ac:dyDescent="0.35">
      <c r="A709" s="66">
        <v>45418</v>
      </c>
      <c r="B709" s="65">
        <v>2146.86010742187</v>
      </c>
      <c r="C709" s="65">
        <v>2256.19995117187</v>
      </c>
      <c r="D709" s="65">
        <v>2261.5</v>
      </c>
      <c r="E709" s="65">
        <v>2212</v>
      </c>
      <c r="F709" s="65">
        <v>2225</v>
      </c>
      <c r="G709" s="65">
        <v>1619256</v>
      </c>
    </row>
    <row r="710" spans="1:7" x14ac:dyDescent="0.35">
      <c r="A710" s="66">
        <v>45419</v>
      </c>
      <c r="B710" s="65">
        <v>2264.08959960937</v>
      </c>
      <c r="C710" s="65">
        <v>2379.39990234375</v>
      </c>
      <c r="D710" s="65">
        <v>2389.60009765625</v>
      </c>
      <c r="E710" s="65">
        <v>2259</v>
      </c>
      <c r="F710" s="65">
        <v>2266</v>
      </c>
      <c r="G710" s="65">
        <v>8277810</v>
      </c>
    </row>
    <row r="711" spans="1:7" x14ac:dyDescent="0.35">
      <c r="A711" s="66">
        <v>45420</v>
      </c>
      <c r="B711" s="65">
        <v>2227.59814453125</v>
      </c>
      <c r="C711" s="65">
        <v>2341.05004882812</v>
      </c>
      <c r="D711" s="65">
        <v>2372.25</v>
      </c>
      <c r="E711" s="65">
        <v>2325</v>
      </c>
      <c r="F711" s="65">
        <v>2366.39990234375</v>
      </c>
      <c r="G711" s="65">
        <v>1813439</v>
      </c>
    </row>
    <row r="712" spans="1:7" x14ac:dyDescent="0.35">
      <c r="A712" s="66">
        <v>45421</v>
      </c>
      <c r="B712" s="65">
        <v>2212.94458007812</v>
      </c>
      <c r="C712" s="65">
        <v>2325.64990234375</v>
      </c>
      <c r="D712" s="65">
        <v>2362.10009765625</v>
      </c>
      <c r="E712" s="65">
        <v>2319.44995117187</v>
      </c>
      <c r="F712" s="65">
        <v>2340.60009765625</v>
      </c>
      <c r="G712" s="65">
        <v>1558987</v>
      </c>
    </row>
    <row r="713" spans="1:7" x14ac:dyDescent="0.35">
      <c r="A713" s="66">
        <v>45422</v>
      </c>
      <c r="B713" s="65">
        <v>2248.05615234375</v>
      </c>
      <c r="C713" s="65">
        <v>2362.55004882812</v>
      </c>
      <c r="D713" s="65">
        <v>2371</v>
      </c>
      <c r="E713" s="65">
        <v>2321</v>
      </c>
      <c r="F713" s="65">
        <v>2321</v>
      </c>
      <c r="G713" s="65">
        <v>2610266</v>
      </c>
    </row>
    <row r="714" spans="1:7" x14ac:dyDescent="0.35">
      <c r="A714" s="66">
        <v>45425</v>
      </c>
      <c r="B714" s="65">
        <v>2246.24829101562</v>
      </c>
      <c r="C714" s="65">
        <v>2360.64990234375</v>
      </c>
      <c r="D714" s="65">
        <v>2381.64990234375</v>
      </c>
      <c r="E714" s="65">
        <v>2347.89990234375</v>
      </c>
      <c r="F714" s="65">
        <v>2374</v>
      </c>
      <c r="G714" s="65">
        <v>1170617</v>
      </c>
    </row>
    <row r="715" spans="1:7" x14ac:dyDescent="0.35">
      <c r="A715" s="66">
        <v>45426</v>
      </c>
      <c r="B715" s="65">
        <v>2235.73364257812</v>
      </c>
      <c r="C715" s="65">
        <v>2349.60009765625</v>
      </c>
      <c r="D715" s="65">
        <v>2372.30004882812</v>
      </c>
      <c r="E715" s="65">
        <v>2346.75</v>
      </c>
      <c r="F715" s="65">
        <v>2360.60009765625</v>
      </c>
      <c r="G715" s="65">
        <v>689430</v>
      </c>
    </row>
    <row r="716" spans="1:7" x14ac:dyDescent="0.35">
      <c r="A716" s="66">
        <v>45427</v>
      </c>
      <c r="B716" s="65">
        <v>2210.70849609375</v>
      </c>
      <c r="C716" s="65">
        <v>2323.30004882812</v>
      </c>
      <c r="D716" s="65">
        <v>2355.80004882812</v>
      </c>
      <c r="E716" s="65">
        <v>2317.64990234375</v>
      </c>
      <c r="F716" s="65">
        <v>2349.55004882812</v>
      </c>
      <c r="G716" s="65">
        <v>812282</v>
      </c>
    </row>
    <row r="717" spans="1:7" x14ac:dyDescent="0.35">
      <c r="A717" s="66">
        <v>45428</v>
      </c>
      <c r="B717" s="65">
        <v>2229.59619140625</v>
      </c>
      <c r="C717" s="65">
        <v>2343.14990234375</v>
      </c>
      <c r="D717" s="65">
        <v>2348.10009765625</v>
      </c>
      <c r="E717" s="65">
        <v>2301.35009765625</v>
      </c>
      <c r="F717" s="65">
        <v>2337</v>
      </c>
      <c r="G717" s="65">
        <v>1880021</v>
      </c>
    </row>
    <row r="718" spans="1:7" x14ac:dyDescent="0.35">
      <c r="A718" s="66">
        <v>45429</v>
      </c>
      <c r="B718" s="65">
        <v>2207.9013671875</v>
      </c>
      <c r="C718" s="65">
        <v>2320.35009765625</v>
      </c>
      <c r="D718" s="65">
        <v>2351.89990234375</v>
      </c>
      <c r="E718" s="65">
        <v>2315.10009765625</v>
      </c>
      <c r="F718" s="65">
        <v>2351.89990234375</v>
      </c>
      <c r="G718" s="65">
        <v>1264582</v>
      </c>
    </row>
    <row r="719" spans="1:7" x14ac:dyDescent="0.35">
      <c r="A719" s="66">
        <v>45433</v>
      </c>
      <c r="B719" s="65">
        <v>2198.71899414062</v>
      </c>
      <c r="C719" s="65">
        <v>2310.69995117187</v>
      </c>
      <c r="D719" s="65">
        <v>2324.80004882812</v>
      </c>
      <c r="E719" s="65">
        <v>2301.75</v>
      </c>
      <c r="F719" s="65">
        <v>2307</v>
      </c>
      <c r="G719" s="65">
        <v>1663959</v>
      </c>
    </row>
    <row r="720" spans="1:7" x14ac:dyDescent="0.35">
      <c r="A720" s="66">
        <v>45434</v>
      </c>
      <c r="B720" s="65">
        <v>2252.19506835937</v>
      </c>
      <c r="C720" s="65">
        <v>2366.89990234375</v>
      </c>
      <c r="D720" s="65">
        <v>2374</v>
      </c>
      <c r="E720" s="65">
        <v>2310.69995117187</v>
      </c>
      <c r="F720" s="65">
        <v>2311</v>
      </c>
      <c r="G720" s="65">
        <v>1914851</v>
      </c>
    </row>
    <row r="721" spans="1:7" x14ac:dyDescent="0.35">
      <c r="A721" s="66">
        <v>45435</v>
      </c>
      <c r="B721" s="65">
        <v>2267.03955078125</v>
      </c>
      <c r="C721" s="65">
        <v>2382.5</v>
      </c>
      <c r="D721" s="65">
        <v>2386.80004882812</v>
      </c>
      <c r="E721" s="65">
        <v>2355</v>
      </c>
      <c r="F721" s="65">
        <v>2366.89990234375</v>
      </c>
      <c r="G721" s="65">
        <v>1614718</v>
      </c>
    </row>
    <row r="722" spans="1:7" x14ac:dyDescent="0.35">
      <c r="A722" s="66">
        <v>45436</v>
      </c>
      <c r="B722" s="65">
        <v>2254.2412109375</v>
      </c>
      <c r="C722" s="65">
        <v>2369.05004882812</v>
      </c>
      <c r="D722" s="65">
        <v>2383.25</v>
      </c>
      <c r="E722" s="65">
        <v>2364.69995117187</v>
      </c>
      <c r="F722" s="65">
        <v>2378.5</v>
      </c>
      <c r="G722" s="65">
        <v>974100</v>
      </c>
    </row>
    <row r="723" spans="1:7" x14ac:dyDescent="0.35">
      <c r="A723" s="66">
        <v>45439</v>
      </c>
      <c r="B723" s="65">
        <v>2268.94262695312</v>
      </c>
      <c r="C723" s="65">
        <v>2384.5</v>
      </c>
      <c r="D723" s="65">
        <v>2399.94995117187</v>
      </c>
      <c r="E723" s="65">
        <v>2362.5</v>
      </c>
      <c r="F723" s="65">
        <v>2369.05004882812</v>
      </c>
      <c r="G723" s="65">
        <v>1116934</v>
      </c>
    </row>
    <row r="724" spans="1:7" x14ac:dyDescent="0.35">
      <c r="A724" s="66">
        <v>45440</v>
      </c>
      <c r="B724" s="65">
        <v>2279.83740234375</v>
      </c>
      <c r="C724" s="65">
        <v>2395.94995117187</v>
      </c>
      <c r="D724" s="65">
        <v>2409</v>
      </c>
      <c r="E724" s="65">
        <v>2378.55004882812</v>
      </c>
      <c r="F724" s="65">
        <v>2390</v>
      </c>
      <c r="G724" s="65">
        <v>1631747</v>
      </c>
    </row>
    <row r="725" spans="1:7" x14ac:dyDescent="0.35">
      <c r="A725" s="66">
        <v>45441</v>
      </c>
      <c r="B725" s="65">
        <v>2258.38037109375</v>
      </c>
      <c r="C725" s="65">
        <v>2373.39990234375</v>
      </c>
      <c r="D725" s="65">
        <v>2395</v>
      </c>
      <c r="E725" s="65">
        <v>2369.39990234375</v>
      </c>
      <c r="F725" s="65">
        <v>2381.19995117187</v>
      </c>
      <c r="G725" s="65">
        <v>1592495</v>
      </c>
    </row>
    <row r="726" spans="1:7" x14ac:dyDescent="0.35">
      <c r="A726" s="66">
        <v>45442</v>
      </c>
      <c r="B726" s="65">
        <v>2237.44653320312</v>
      </c>
      <c r="C726" s="65">
        <v>2351.39990234375</v>
      </c>
      <c r="D726" s="65">
        <v>2372.44995117187</v>
      </c>
      <c r="E726" s="65">
        <v>2334.05004882812</v>
      </c>
      <c r="F726" s="65">
        <v>2368</v>
      </c>
      <c r="G726" s="65">
        <v>1837380</v>
      </c>
    </row>
    <row r="727" spans="1:7" x14ac:dyDescent="0.35">
      <c r="A727" s="66">
        <v>45443</v>
      </c>
      <c r="B727" s="65">
        <v>2216.17993164062</v>
      </c>
      <c r="C727" s="65">
        <v>2329.05004882812</v>
      </c>
      <c r="D727" s="65">
        <v>2377.44995117187</v>
      </c>
      <c r="E727" s="65">
        <v>2317.60009765625</v>
      </c>
      <c r="F727" s="65">
        <v>2353</v>
      </c>
      <c r="G727" s="65">
        <v>5529186</v>
      </c>
    </row>
    <row r="728" spans="1:7" x14ac:dyDescent="0.35">
      <c r="A728" s="66">
        <v>45446</v>
      </c>
      <c r="B728" s="65">
        <v>2241.72827148437</v>
      </c>
      <c r="C728" s="65">
        <v>2355.89990234375</v>
      </c>
      <c r="D728" s="65">
        <v>2387.44995117187</v>
      </c>
      <c r="E728" s="65">
        <v>2344.30004882812</v>
      </c>
      <c r="F728" s="65">
        <v>2381</v>
      </c>
      <c r="G728" s="65">
        <v>1207445</v>
      </c>
    </row>
    <row r="729" spans="1:7" x14ac:dyDescent="0.35">
      <c r="A729" s="66">
        <v>45447</v>
      </c>
      <c r="B729" s="65">
        <v>2375.32446289062</v>
      </c>
      <c r="C729" s="65">
        <v>2496.30004882812</v>
      </c>
      <c r="D729" s="65">
        <v>2510.05004882812</v>
      </c>
      <c r="E729" s="65">
        <v>2342.10009765625</v>
      </c>
      <c r="F729" s="65">
        <v>2374</v>
      </c>
      <c r="G729" s="65">
        <v>7826048</v>
      </c>
    </row>
    <row r="730" spans="1:7" x14ac:dyDescent="0.35">
      <c r="A730" s="66">
        <v>45448</v>
      </c>
      <c r="B730" s="65">
        <v>2476.61572265625</v>
      </c>
      <c r="C730" s="65">
        <v>2602.75</v>
      </c>
      <c r="D730" s="65">
        <v>2723.94995117187</v>
      </c>
      <c r="E730" s="65">
        <v>2525</v>
      </c>
      <c r="F730" s="65">
        <v>2533.55004882812</v>
      </c>
      <c r="G730" s="65">
        <v>11061076</v>
      </c>
    </row>
    <row r="731" spans="1:7" x14ac:dyDescent="0.35">
      <c r="A731" s="66">
        <v>45449</v>
      </c>
      <c r="B731" s="65">
        <v>2426.04150390625</v>
      </c>
      <c r="C731" s="65">
        <v>2549.60009765625</v>
      </c>
      <c r="D731" s="65">
        <v>2600</v>
      </c>
      <c r="E731" s="65">
        <v>2518</v>
      </c>
      <c r="F731" s="65">
        <v>2600</v>
      </c>
      <c r="G731" s="65">
        <v>4102547</v>
      </c>
    </row>
    <row r="732" spans="1:7" x14ac:dyDescent="0.35">
      <c r="A732" s="66">
        <v>45450</v>
      </c>
      <c r="B732" s="65">
        <v>2452.87451171875</v>
      </c>
      <c r="C732" s="65">
        <v>2577.80004882812</v>
      </c>
      <c r="D732" s="65">
        <v>2596.5</v>
      </c>
      <c r="E732" s="65">
        <v>2525</v>
      </c>
      <c r="F732" s="65">
        <v>2555.30004882812</v>
      </c>
      <c r="G732" s="65">
        <v>3974253</v>
      </c>
    </row>
    <row r="733" spans="1:7" x14ac:dyDescent="0.35">
      <c r="A733" s="66">
        <v>45453</v>
      </c>
      <c r="B733" s="65">
        <v>2441.02856445312</v>
      </c>
      <c r="C733" s="65">
        <v>2565.35009765625</v>
      </c>
      <c r="D733" s="65">
        <v>2593.64990234375</v>
      </c>
      <c r="E733" s="65">
        <v>2546</v>
      </c>
      <c r="F733" s="65">
        <v>2579</v>
      </c>
      <c r="G733" s="65">
        <v>1449122</v>
      </c>
    </row>
    <row r="734" spans="1:7" x14ac:dyDescent="0.35">
      <c r="A734" s="66">
        <v>45454</v>
      </c>
      <c r="B734" s="65">
        <v>2432.46411132812</v>
      </c>
      <c r="C734" s="65">
        <v>2556.35009765625</v>
      </c>
      <c r="D734" s="65">
        <v>2576.69995117187</v>
      </c>
      <c r="E734" s="65">
        <v>2551.30004882812</v>
      </c>
      <c r="F734" s="65">
        <v>2566</v>
      </c>
      <c r="G734" s="65">
        <v>1402423</v>
      </c>
    </row>
    <row r="735" spans="1:7" x14ac:dyDescent="0.35">
      <c r="A735" s="66">
        <v>45455</v>
      </c>
      <c r="B735" s="65">
        <v>2406.154296875</v>
      </c>
      <c r="C735" s="65">
        <v>2528.69995117187</v>
      </c>
      <c r="D735" s="65">
        <v>2568</v>
      </c>
      <c r="E735" s="65">
        <v>2517</v>
      </c>
      <c r="F735" s="65">
        <v>2568</v>
      </c>
      <c r="G735" s="65">
        <v>1754677</v>
      </c>
    </row>
    <row r="736" spans="1:7" x14ac:dyDescent="0.35">
      <c r="A736" s="66">
        <v>45456</v>
      </c>
      <c r="B736" s="65">
        <v>2366.85546875</v>
      </c>
      <c r="C736" s="65">
        <v>2487.39990234375</v>
      </c>
      <c r="D736" s="65">
        <v>2505.80004882812</v>
      </c>
      <c r="E736" s="65">
        <v>2446.44995117187</v>
      </c>
      <c r="F736" s="65">
        <v>2487.94995117187</v>
      </c>
      <c r="G736" s="65">
        <v>3123098</v>
      </c>
    </row>
    <row r="737" spans="1:7" x14ac:dyDescent="0.35">
      <c r="A737" s="66">
        <v>45457</v>
      </c>
      <c r="B737" s="65">
        <v>2382.56518554687</v>
      </c>
      <c r="C737" s="65">
        <v>2479.75</v>
      </c>
      <c r="D737" s="65">
        <v>2510.39990234375</v>
      </c>
      <c r="E737" s="65">
        <v>2470.39990234375</v>
      </c>
      <c r="F737" s="65">
        <v>2473</v>
      </c>
      <c r="G737" s="65">
        <v>1729552</v>
      </c>
    </row>
    <row r="738" spans="1:7" x14ac:dyDescent="0.35">
      <c r="A738" s="66">
        <v>45461</v>
      </c>
      <c r="B738" s="65">
        <v>2388.81030273437</v>
      </c>
      <c r="C738" s="65">
        <v>2486.25</v>
      </c>
      <c r="D738" s="65">
        <v>2498</v>
      </c>
      <c r="E738" s="65">
        <v>2473.14990234375</v>
      </c>
      <c r="F738" s="65">
        <v>2479.89990234375</v>
      </c>
      <c r="G738" s="65">
        <v>1820933</v>
      </c>
    </row>
    <row r="739" spans="1:7" x14ac:dyDescent="0.35">
      <c r="A739" s="66">
        <v>45462</v>
      </c>
      <c r="B739" s="65">
        <v>2360.70629882812</v>
      </c>
      <c r="C739" s="65">
        <v>2457</v>
      </c>
      <c r="D739" s="65">
        <v>2495</v>
      </c>
      <c r="E739" s="65">
        <v>2451.5</v>
      </c>
      <c r="F739" s="65">
        <v>2495</v>
      </c>
      <c r="G739" s="65">
        <v>986976</v>
      </c>
    </row>
    <row r="740" spans="1:7" x14ac:dyDescent="0.35">
      <c r="A740" s="66">
        <v>45463</v>
      </c>
      <c r="B740" s="65">
        <v>2384.91870117187</v>
      </c>
      <c r="C740" s="65">
        <v>2482.19995117187</v>
      </c>
      <c r="D740" s="65">
        <v>2490</v>
      </c>
      <c r="E740" s="65">
        <v>2446.64990234375</v>
      </c>
      <c r="F740" s="65">
        <v>2457</v>
      </c>
      <c r="G740" s="65">
        <v>2163310</v>
      </c>
    </row>
    <row r="741" spans="1:7" x14ac:dyDescent="0.35">
      <c r="A741" s="66">
        <v>45464</v>
      </c>
      <c r="B741" s="65">
        <v>2345.62182617187</v>
      </c>
      <c r="C741" s="65">
        <v>2441.30004882812</v>
      </c>
      <c r="D741" s="65">
        <v>2478</v>
      </c>
      <c r="E741" s="65">
        <v>2426.55004882812</v>
      </c>
      <c r="F741" s="65">
        <v>2475</v>
      </c>
      <c r="G741" s="65">
        <v>3646215</v>
      </c>
    </row>
    <row r="742" spans="1:7" x14ac:dyDescent="0.35">
      <c r="A742" s="66">
        <v>45467</v>
      </c>
      <c r="B742" s="65">
        <v>2346.48657226562</v>
      </c>
      <c r="C742" s="65">
        <v>2442.19995117187</v>
      </c>
      <c r="D742" s="65">
        <v>2467.85009765625</v>
      </c>
      <c r="E742" s="65">
        <v>2427.05004882812</v>
      </c>
      <c r="F742" s="65">
        <v>2435</v>
      </c>
      <c r="G742" s="65">
        <v>1945519</v>
      </c>
    </row>
    <row r="743" spans="1:7" x14ac:dyDescent="0.35">
      <c r="A743" s="66">
        <v>45468</v>
      </c>
      <c r="B743" s="65">
        <v>2336.87841796875</v>
      </c>
      <c r="C743" s="65">
        <v>2432.19995117187</v>
      </c>
      <c r="D743" s="65">
        <v>2446.69995117187</v>
      </c>
      <c r="E743" s="65">
        <v>2427.89990234375</v>
      </c>
      <c r="F743" s="65">
        <v>2439.35009765625</v>
      </c>
      <c r="G743" s="65">
        <v>833789</v>
      </c>
    </row>
    <row r="744" spans="1:7" x14ac:dyDescent="0.35">
      <c r="A744" s="66">
        <v>45469</v>
      </c>
      <c r="B744" s="65">
        <v>2349.75341796875</v>
      </c>
      <c r="C744" s="65">
        <v>2445.60009765625</v>
      </c>
      <c r="D744" s="65">
        <v>2467</v>
      </c>
      <c r="E744" s="65">
        <v>2432.39990234375</v>
      </c>
      <c r="F744" s="65">
        <v>2437</v>
      </c>
      <c r="G744" s="65">
        <v>1738656</v>
      </c>
    </row>
    <row r="745" spans="1:7" x14ac:dyDescent="0.35">
      <c r="A745" s="66">
        <v>45470</v>
      </c>
      <c r="B745" s="65">
        <v>2365.65454101562</v>
      </c>
      <c r="C745" s="65">
        <v>2462.14990234375</v>
      </c>
      <c r="D745" s="65">
        <v>2483.19995117187</v>
      </c>
      <c r="E745" s="65">
        <v>2436</v>
      </c>
      <c r="F745" s="65">
        <v>2449.94995117187</v>
      </c>
      <c r="G745" s="65">
        <v>3402726</v>
      </c>
    </row>
    <row r="746" spans="1:7" x14ac:dyDescent="0.35">
      <c r="A746" s="66">
        <v>45471</v>
      </c>
      <c r="B746" s="65">
        <v>2376.12744140625</v>
      </c>
      <c r="C746" s="65">
        <v>2473.05004882812</v>
      </c>
      <c r="D746" s="65">
        <v>2490.5</v>
      </c>
      <c r="E746" s="65">
        <v>2462.85009765625</v>
      </c>
      <c r="F746" s="65">
        <v>2463</v>
      </c>
      <c r="G746" s="65">
        <v>2129791</v>
      </c>
    </row>
    <row r="747" spans="1:7" x14ac:dyDescent="0.35">
      <c r="A747" s="66">
        <v>45474</v>
      </c>
      <c r="B747" s="65">
        <v>2406.92138671875</v>
      </c>
      <c r="C747" s="65">
        <v>2505.10009765625</v>
      </c>
      <c r="D747" s="65">
        <v>2523</v>
      </c>
      <c r="E747" s="65">
        <v>2450.10009765625</v>
      </c>
      <c r="F747" s="65">
        <v>2461.05004882812</v>
      </c>
      <c r="G747" s="65">
        <v>3312865</v>
      </c>
    </row>
    <row r="748" spans="1:7" x14ac:dyDescent="0.35">
      <c r="A748" s="66">
        <v>45475</v>
      </c>
      <c r="B748" s="65">
        <v>2387.7529296875</v>
      </c>
      <c r="C748" s="65">
        <v>2485.14990234375</v>
      </c>
      <c r="D748" s="65">
        <v>2515</v>
      </c>
      <c r="E748" s="65">
        <v>2479.35009765625</v>
      </c>
      <c r="F748" s="65">
        <v>2515</v>
      </c>
      <c r="G748" s="65">
        <v>1305210</v>
      </c>
    </row>
    <row r="749" spans="1:7" x14ac:dyDescent="0.35">
      <c r="A749" s="66">
        <v>45476</v>
      </c>
      <c r="B749" s="65">
        <v>2411.96557617187</v>
      </c>
      <c r="C749" s="65">
        <v>2510.35009765625</v>
      </c>
      <c r="D749" s="65">
        <v>2519.85009765625</v>
      </c>
      <c r="E749" s="65">
        <v>2474.30004882812</v>
      </c>
      <c r="F749" s="65">
        <v>2486.64990234375</v>
      </c>
      <c r="G749" s="65">
        <v>1406405</v>
      </c>
    </row>
    <row r="750" spans="1:7" x14ac:dyDescent="0.35">
      <c r="A750" s="66">
        <v>45477</v>
      </c>
      <c r="B750" s="65">
        <v>2398.12963867187</v>
      </c>
      <c r="C750" s="65">
        <v>2495.94995117187</v>
      </c>
      <c r="D750" s="65">
        <v>2536.85009765625</v>
      </c>
      <c r="E750" s="65">
        <v>2492.89990234375</v>
      </c>
      <c r="F750" s="65">
        <v>2515.05004882812</v>
      </c>
      <c r="G750" s="65">
        <v>1977010</v>
      </c>
    </row>
    <row r="751" spans="1:7" x14ac:dyDescent="0.35">
      <c r="A751" s="66">
        <v>45478</v>
      </c>
      <c r="B751" s="65">
        <v>2447.17944335937</v>
      </c>
      <c r="C751" s="65">
        <v>2547</v>
      </c>
      <c r="D751" s="65">
        <v>2554</v>
      </c>
      <c r="E751" s="65">
        <v>2495.94995117187</v>
      </c>
      <c r="F751" s="65">
        <v>2495.94995117187</v>
      </c>
      <c r="G751" s="65">
        <v>1754286</v>
      </c>
    </row>
    <row r="752" spans="1:7" x14ac:dyDescent="0.35">
      <c r="A752" s="66">
        <v>45481</v>
      </c>
      <c r="B752" s="65">
        <v>2485.75561523437</v>
      </c>
      <c r="C752" s="65">
        <v>2587.14990234375</v>
      </c>
      <c r="D752" s="65">
        <v>2595</v>
      </c>
      <c r="E752" s="65">
        <v>2536.25</v>
      </c>
      <c r="F752" s="65">
        <v>2560</v>
      </c>
      <c r="G752" s="65">
        <v>2818809</v>
      </c>
    </row>
    <row r="753" spans="1:7" x14ac:dyDescent="0.35">
      <c r="A753" s="66">
        <v>45482</v>
      </c>
      <c r="B753" s="65">
        <v>2488.63842773437</v>
      </c>
      <c r="C753" s="65">
        <v>2590.14990234375</v>
      </c>
      <c r="D753" s="65">
        <v>2614</v>
      </c>
      <c r="E753" s="65">
        <v>2568</v>
      </c>
      <c r="F753" s="65">
        <v>2587.14990234375</v>
      </c>
      <c r="G753" s="65">
        <v>1479529</v>
      </c>
    </row>
    <row r="754" spans="1:7" x14ac:dyDescent="0.35">
      <c r="A754" s="66">
        <v>45483</v>
      </c>
      <c r="B754" s="65">
        <v>2508.142578125</v>
      </c>
      <c r="C754" s="65">
        <v>2610.44995117187</v>
      </c>
      <c r="D754" s="65">
        <v>2626</v>
      </c>
      <c r="E754" s="65">
        <v>2573</v>
      </c>
      <c r="F754" s="65">
        <v>2581</v>
      </c>
      <c r="G754" s="65">
        <v>1764036</v>
      </c>
    </row>
    <row r="755" spans="1:7" x14ac:dyDescent="0.35">
      <c r="A755" s="66">
        <v>45484</v>
      </c>
      <c r="B755" s="65">
        <v>2506.60546875</v>
      </c>
      <c r="C755" s="65">
        <v>2608.85009765625</v>
      </c>
      <c r="D755" s="65">
        <v>2617.05004882812</v>
      </c>
      <c r="E755" s="65">
        <v>2590.05004882812</v>
      </c>
      <c r="F755" s="65">
        <v>2617</v>
      </c>
      <c r="G755" s="65">
        <v>1432671</v>
      </c>
    </row>
    <row r="756" spans="1:7" x14ac:dyDescent="0.35">
      <c r="A756" s="66">
        <v>45485</v>
      </c>
      <c r="B756" s="65">
        <v>2519.47998046875</v>
      </c>
      <c r="C756" s="65">
        <v>2622.25</v>
      </c>
      <c r="D756" s="65">
        <v>2639.5</v>
      </c>
      <c r="E756" s="65">
        <v>2601</v>
      </c>
      <c r="F756" s="65">
        <v>2601</v>
      </c>
      <c r="G756" s="65">
        <v>1912642</v>
      </c>
    </row>
    <row r="757" spans="1:7" x14ac:dyDescent="0.35">
      <c r="A757" s="66">
        <v>45488</v>
      </c>
      <c r="B757" s="65">
        <v>2517.60668945312</v>
      </c>
      <c r="C757" s="65">
        <v>2620.30004882812</v>
      </c>
      <c r="D757" s="65">
        <v>2629.25</v>
      </c>
      <c r="E757" s="65">
        <v>2613.64990234375</v>
      </c>
      <c r="F757" s="65">
        <v>2628</v>
      </c>
      <c r="G757" s="65">
        <v>920101</v>
      </c>
    </row>
    <row r="758" spans="1:7" x14ac:dyDescent="0.35">
      <c r="A758" s="66">
        <v>45489</v>
      </c>
      <c r="B758" s="65">
        <v>2583.08569335937</v>
      </c>
      <c r="C758" s="65">
        <v>2688.44995117187</v>
      </c>
      <c r="D758" s="65">
        <v>2725</v>
      </c>
      <c r="E758" s="65">
        <v>2624.55004882812</v>
      </c>
      <c r="F758" s="65">
        <v>2625.94995117187</v>
      </c>
      <c r="G758" s="65">
        <v>3298003</v>
      </c>
    </row>
    <row r="759" spans="1:7" x14ac:dyDescent="0.35">
      <c r="A759" s="66">
        <v>45491</v>
      </c>
      <c r="B759" s="65">
        <v>2631.07788085937</v>
      </c>
      <c r="C759" s="65">
        <v>2738.39990234375</v>
      </c>
      <c r="D759" s="65">
        <v>2751.19995117187</v>
      </c>
      <c r="E759" s="65">
        <v>2655</v>
      </c>
      <c r="F759" s="65">
        <v>2700</v>
      </c>
      <c r="G759" s="65">
        <v>5569762</v>
      </c>
    </row>
    <row r="760" spans="1:7" x14ac:dyDescent="0.35">
      <c r="A760" s="66">
        <v>45492</v>
      </c>
      <c r="B760" s="65">
        <v>2620.12475585937</v>
      </c>
      <c r="C760" s="65">
        <v>2727</v>
      </c>
      <c r="D760" s="65">
        <v>2743</v>
      </c>
      <c r="E760" s="65">
        <v>2715.94995117187</v>
      </c>
      <c r="F760" s="65">
        <v>2739</v>
      </c>
      <c r="G760" s="65">
        <v>1668862</v>
      </c>
    </row>
    <row r="761" spans="1:7" x14ac:dyDescent="0.35">
      <c r="A761" s="66">
        <v>45495</v>
      </c>
      <c r="B761" s="65">
        <v>2628.099609375</v>
      </c>
      <c r="C761" s="65">
        <v>2735.30004882812</v>
      </c>
      <c r="D761" s="65">
        <v>2749.94995117187</v>
      </c>
      <c r="E761" s="65">
        <v>2705.64990234375</v>
      </c>
      <c r="F761" s="65">
        <v>2705.69995117187</v>
      </c>
      <c r="G761" s="65">
        <v>1911629</v>
      </c>
    </row>
    <row r="762" spans="1:7" x14ac:dyDescent="0.35">
      <c r="A762" s="66">
        <v>45496</v>
      </c>
      <c r="B762" s="65">
        <v>2657.93286132812</v>
      </c>
      <c r="C762" s="65">
        <v>2766.35009765625</v>
      </c>
      <c r="D762" s="65">
        <v>2811.30004882812</v>
      </c>
      <c r="E762" s="65">
        <v>2732</v>
      </c>
      <c r="F762" s="65">
        <v>2746</v>
      </c>
      <c r="G762" s="65">
        <v>3906259</v>
      </c>
    </row>
    <row r="763" spans="1:7" x14ac:dyDescent="0.35">
      <c r="A763" s="66">
        <v>45497</v>
      </c>
      <c r="B763" s="65">
        <v>2610.56469726562</v>
      </c>
      <c r="C763" s="65">
        <v>2717.05004882812</v>
      </c>
      <c r="D763" s="65">
        <v>2757.44995117187</v>
      </c>
      <c r="E763" s="65">
        <v>2675.10009765625</v>
      </c>
      <c r="F763" s="65">
        <v>2748</v>
      </c>
      <c r="G763" s="65">
        <v>3611927</v>
      </c>
    </row>
    <row r="764" spans="1:7" x14ac:dyDescent="0.35">
      <c r="A764" s="66">
        <v>45498</v>
      </c>
      <c r="B764" s="65">
        <v>2601.10083007812</v>
      </c>
      <c r="C764" s="65">
        <v>2707.19995117187</v>
      </c>
      <c r="D764" s="65">
        <v>2724.85009765625</v>
      </c>
      <c r="E764" s="65">
        <v>2670</v>
      </c>
      <c r="F764" s="65">
        <v>2717.05004882812</v>
      </c>
      <c r="G764" s="65">
        <v>2166670</v>
      </c>
    </row>
    <row r="765" spans="1:7" x14ac:dyDescent="0.35">
      <c r="A765" s="66">
        <v>45499</v>
      </c>
      <c r="B765" s="65">
        <v>2604.80004882812</v>
      </c>
      <c r="C765" s="65">
        <v>2711.05004882812</v>
      </c>
      <c r="D765" s="65">
        <v>2727</v>
      </c>
      <c r="E765" s="65">
        <v>2687.25</v>
      </c>
      <c r="F765" s="65">
        <v>2724</v>
      </c>
      <c r="G765" s="65">
        <v>2135309</v>
      </c>
    </row>
    <row r="766" spans="1:7" x14ac:dyDescent="0.35">
      <c r="A766" s="66">
        <v>45502</v>
      </c>
      <c r="B766" s="65">
        <v>2605.32836914062</v>
      </c>
      <c r="C766" s="65">
        <v>2711.60009765625</v>
      </c>
      <c r="D766" s="65">
        <v>2720</v>
      </c>
      <c r="E766" s="65">
        <v>2692.80004882812</v>
      </c>
      <c r="F766" s="65">
        <v>2711.19995117187</v>
      </c>
      <c r="G766" s="65">
        <v>957011</v>
      </c>
    </row>
    <row r="767" spans="1:7" x14ac:dyDescent="0.35">
      <c r="A767" s="66">
        <v>45503</v>
      </c>
      <c r="B767" s="65">
        <v>2585.919921875</v>
      </c>
      <c r="C767" s="65">
        <v>2691.39990234375</v>
      </c>
      <c r="D767" s="65">
        <v>2754.35009765625</v>
      </c>
      <c r="E767" s="65">
        <v>2685.39990234375</v>
      </c>
      <c r="F767" s="65">
        <v>2715.60009765625</v>
      </c>
      <c r="G767" s="65">
        <v>1560399</v>
      </c>
    </row>
    <row r="768" spans="1:7" x14ac:dyDescent="0.35">
      <c r="A768" s="66">
        <v>45504</v>
      </c>
      <c r="B768" s="65">
        <v>2599.61157226562</v>
      </c>
      <c r="C768" s="65">
        <v>2705.64990234375</v>
      </c>
      <c r="D768" s="65">
        <v>2709.64990234375</v>
      </c>
      <c r="E768" s="65">
        <v>2675.05004882812</v>
      </c>
      <c r="F768" s="65">
        <v>2705</v>
      </c>
      <c r="G768" s="65">
        <v>1751085</v>
      </c>
    </row>
    <row r="769" spans="1:7" x14ac:dyDescent="0.35">
      <c r="A769" s="66">
        <v>45505</v>
      </c>
      <c r="B769" s="65">
        <v>2609.12353515625</v>
      </c>
      <c r="C769" s="65">
        <v>2715.55004882812</v>
      </c>
      <c r="D769" s="65">
        <v>2724.94995117187</v>
      </c>
      <c r="E769" s="65">
        <v>2695.19995117187</v>
      </c>
      <c r="F769" s="65">
        <v>2714</v>
      </c>
      <c r="G769" s="65">
        <v>1886392</v>
      </c>
    </row>
    <row r="770" spans="1:7" x14ac:dyDescent="0.35">
      <c r="A770" s="66">
        <v>45506</v>
      </c>
      <c r="B770" s="65">
        <v>2587.02490234375</v>
      </c>
      <c r="C770" s="65">
        <v>2692.55004882812</v>
      </c>
      <c r="D770" s="65">
        <v>2759.5</v>
      </c>
      <c r="E770" s="65">
        <v>2681.14990234375</v>
      </c>
      <c r="F770" s="65">
        <v>2712</v>
      </c>
      <c r="G770" s="65">
        <v>1738872</v>
      </c>
    </row>
    <row r="771" spans="1:7" x14ac:dyDescent="0.35">
      <c r="A771" s="66">
        <v>45509</v>
      </c>
      <c r="B771" s="65">
        <v>2609.45971679687</v>
      </c>
      <c r="C771" s="65">
        <v>2715.89990234375</v>
      </c>
      <c r="D771" s="65">
        <v>2742</v>
      </c>
      <c r="E771" s="65">
        <v>2666.19995117187</v>
      </c>
      <c r="F771" s="65">
        <v>2675.94995117187</v>
      </c>
      <c r="G771" s="65">
        <v>3118731</v>
      </c>
    </row>
    <row r="772" spans="1:7" x14ac:dyDescent="0.35">
      <c r="A772" s="66">
        <v>45510</v>
      </c>
      <c r="B772" s="65">
        <v>2642.271484375</v>
      </c>
      <c r="C772" s="65">
        <v>2750.05004882812</v>
      </c>
      <c r="D772" s="65">
        <v>2771.75</v>
      </c>
      <c r="E772" s="65">
        <v>2708.64990234375</v>
      </c>
      <c r="F772" s="65">
        <v>2720.10009765625</v>
      </c>
      <c r="G772" s="65">
        <v>2296031</v>
      </c>
    </row>
    <row r="773" spans="1:7" x14ac:dyDescent="0.35">
      <c r="A773" s="66">
        <v>45511</v>
      </c>
      <c r="B773" s="65">
        <v>2636.50634765625</v>
      </c>
      <c r="C773" s="65">
        <v>2744.05004882812</v>
      </c>
      <c r="D773" s="65">
        <v>2781.85009765625</v>
      </c>
      <c r="E773" s="65">
        <v>2735.5</v>
      </c>
      <c r="F773" s="65">
        <v>2781.69995117187</v>
      </c>
      <c r="G773" s="65">
        <v>1713875</v>
      </c>
    </row>
    <row r="774" spans="1:7" x14ac:dyDescent="0.35">
      <c r="A774" s="66">
        <v>45512</v>
      </c>
      <c r="B774" s="65">
        <v>2626.08203125</v>
      </c>
      <c r="C774" s="65">
        <v>2733.19995117187</v>
      </c>
      <c r="D774" s="65">
        <v>2759.25</v>
      </c>
      <c r="E774" s="65">
        <v>2720.39990234375</v>
      </c>
      <c r="F774" s="65">
        <v>2754</v>
      </c>
      <c r="G774" s="65">
        <v>1464161</v>
      </c>
    </row>
    <row r="775" spans="1:7" x14ac:dyDescent="0.35">
      <c r="A775" s="66">
        <v>45513</v>
      </c>
      <c r="B775" s="65">
        <v>2639.533203125</v>
      </c>
      <c r="C775" s="65">
        <v>2747.19995117187</v>
      </c>
      <c r="D775" s="65">
        <v>2758</v>
      </c>
      <c r="E775" s="65">
        <v>2718.60009765625</v>
      </c>
      <c r="F775" s="65">
        <v>2756</v>
      </c>
      <c r="G775" s="65">
        <v>1284031</v>
      </c>
    </row>
    <row r="776" spans="1:7" x14ac:dyDescent="0.35">
      <c r="A776" s="66">
        <v>45516</v>
      </c>
      <c r="B776" s="65">
        <v>2640.97436523437</v>
      </c>
      <c r="C776" s="65">
        <v>2748.69995117187</v>
      </c>
      <c r="D776" s="65">
        <v>2763.39990234375</v>
      </c>
      <c r="E776" s="65">
        <v>2722.39990234375</v>
      </c>
      <c r="F776" s="65">
        <v>2738</v>
      </c>
      <c r="G776" s="65">
        <v>1297178</v>
      </c>
    </row>
    <row r="777" spans="1:7" x14ac:dyDescent="0.35">
      <c r="A777" s="66">
        <v>45517</v>
      </c>
      <c r="B777" s="65">
        <v>2633.96020507812</v>
      </c>
      <c r="C777" s="65">
        <v>2741.39990234375</v>
      </c>
      <c r="D777" s="65">
        <v>2757.64990234375</v>
      </c>
      <c r="E777" s="65">
        <v>2730.10009765625</v>
      </c>
      <c r="F777" s="65">
        <v>2742</v>
      </c>
      <c r="G777" s="65">
        <v>1051237</v>
      </c>
    </row>
    <row r="778" spans="1:7" x14ac:dyDescent="0.35">
      <c r="A778" s="66">
        <v>45518</v>
      </c>
      <c r="B778" s="65">
        <v>2615.36889648437</v>
      </c>
      <c r="C778" s="65">
        <v>2722.05004882812</v>
      </c>
      <c r="D778" s="65">
        <v>2742.55004882812</v>
      </c>
      <c r="E778" s="65">
        <v>2706.60009765625</v>
      </c>
      <c r="F778" s="65">
        <v>2741</v>
      </c>
      <c r="G778" s="65">
        <v>946995</v>
      </c>
    </row>
    <row r="779" spans="1:7" x14ac:dyDescent="0.35">
      <c r="A779" s="66">
        <v>45520</v>
      </c>
      <c r="B779" s="65">
        <v>2640.5419921875</v>
      </c>
      <c r="C779" s="65">
        <v>2748.25</v>
      </c>
      <c r="D779" s="65">
        <v>2753.60009765625</v>
      </c>
      <c r="E779" s="65">
        <v>2710.69995117187</v>
      </c>
      <c r="F779" s="65">
        <v>2737.89990234375</v>
      </c>
      <c r="G779" s="65">
        <v>1727926</v>
      </c>
    </row>
    <row r="780" spans="1:7" x14ac:dyDescent="0.35">
      <c r="A780" s="66">
        <v>45523</v>
      </c>
      <c r="B780" s="65">
        <v>2635.06567382812</v>
      </c>
      <c r="C780" s="65">
        <v>2742.55004882812</v>
      </c>
      <c r="D780" s="65">
        <v>2759.75</v>
      </c>
      <c r="E780" s="65">
        <v>2737.05004882812</v>
      </c>
      <c r="F780" s="65">
        <v>2750.05004882812</v>
      </c>
      <c r="G780" s="65">
        <v>1130327</v>
      </c>
    </row>
    <row r="781" spans="1:7" x14ac:dyDescent="0.35">
      <c r="A781" s="66">
        <v>45524</v>
      </c>
      <c r="B781" s="65">
        <v>2643.23217773437</v>
      </c>
      <c r="C781" s="65">
        <v>2751.05004882812</v>
      </c>
      <c r="D781" s="65">
        <v>2756.25</v>
      </c>
      <c r="E781" s="65">
        <v>2735.05004882812</v>
      </c>
      <c r="F781" s="65">
        <v>2742.55004882812</v>
      </c>
      <c r="G781" s="65">
        <v>1097889</v>
      </c>
    </row>
    <row r="782" spans="1:7" x14ac:dyDescent="0.35">
      <c r="A782" s="66">
        <v>45525</v>
      </c>
      <c r="B782" s="65">
        <v>2681.80859375</v>
      </c>
      <c r="C782" s="65">
        <v>2791.19995117187</v>
      </c>
      <c r="D782" s="65">
        <v>2795.10009765625</v>
      </c>
      <c r="E782" s="65">
        <v>2742.94995117187</v>
      </c>
      <c r="F782" s="65">
        <v>2749.5</v>
      </c>
      <c r="G782" s="65">
        <v>1417729</v>
      </c>
    </row>
    <row r="783" spans="1:7" x14ac:dyDescent="0.35">
      <c r="A783" s="66">
        <v>45526</v>
      </c>
      <c r="B783" s="65">
        <v>2683.34594726562</v>
      </c>
      <c r="C783" s="65">
        <v>2792.80004882812</v>
      </c>
      <c r="D783" s="65">
        <v>2810</v>
      </c>
      <c r="E783" s="65">
        <v>2782.10009765625</v>
      </c>
      <c r="F783" s="65">
        <v>2802.94995117187</v>
      </c>
      <c r="G783" s="65">
        <v>1552947</v>
      </c>
    </row>
    <row r="784" spans="1:7" x14ac:dyDescent="0.35">
      <c r="A784" s="66">
        <v>45527</v>
      </c>
      <c r="B784" s="65">
        <v>2705.25244140625</v>
      </c>
      <c r="C784" s="65">
        <v>2815.60009765625</v>
      </c>
      <c r="D784" s="65">
        <v>2821</v>
      </c>
      <c r="E784" s="65">
        <v>2771.35009765625</v>
      </c>
      <c r="F784" s="65">
        <v>2799.19995117187</v>
      </c>
      <c r="G784" s="65">
        <v>2111401</v>
      </c>
    </row>
    <row r="785" spans="1:7" x14ac:dyDescent="0.35">
      <c r="A785" s="66">
        <v>45530</v>
      </c>
      <c r="B785" s="65">
        <v>2710.5849609375</v>
      </c>
      <c r="C785" s="65">
        <v>2821.14990234375</v>
      </c>
      <c r="D785" s="65">
        <v>2834.94995117187</v>
      </c>
      <c r="E785" s="65">
        <v>2803.60009765625</v>
      </c>
      <c r="F785" s="65">
        <v>2815.60009765625</v>
      </c>
      <c r="G785" s="65">
        <v>1152244</v>
      </c>
    </row>
    <row r="786" spans="1:7" x14ac:dyDescent="0.35">
      <c r="A786" s="66">
        <v>45531</v>
      </c>
      <c r="B786" s="65">
        <v>2658.46118164062</v>
      </c>
      <c r="C786" s="65">
        <v>2766.89990234375</v>
      </c>
      <c r="D786" s="65">
        <v>2824.10009765625</v>
      </c>
      <c r="E786" s="65">
        <v>2759.55004882812</v>
      </c>
      <c r="F786" s="65">
        <v>2809</v>
      </c>
      <c r="G786" s="65">
        <v>1357212</v>
      </c>
    </row>
    <row r="787" spans="1:7" x14ac:dyDescent="0.35">
      <c r="A787" s="66">
        <v>45532</v>
      </c>
      <c r="B787" s="65">
        <v>2656.01123046875</v>
      </c>
      <c r="C787" s="65">
        <v>2764.35009765625</v>
      </c>
      <c r="D787" s="65">
        <v>2781.75</v>
      </c>
      <c r="E787" s="65">
        <v>2745.75</v>
      </c>
      <c r="F787" s="65">
        <v>2760</v>
      </c>
      <c r="G787" s="65">
        <v>1723549</v>
      </c>
    </row>
    <row r="788" spans="1:7" x14ac:dyDescent="0.35">
      <c r="A788" s="66">
        <v>45533</v>
      </c>
      <c r="B788" s="65">
        <v>2676.091796875</v>
      </c>
      <c r="C788" s="65">
        <v>2785.25</v>
      </c>
      <c r="D788" s="65">
        <v>2810</v>
      </c>
      <c r="E788" s="65">
        <v>2745</v>
      </c>
      <c r="F788" s="65">
        <v>2769.94995117187</v>
      </c>
      <c r="G788" s="65">
        <v>2129934</v>
      </c>
    </row>
    <row r="789" spans="1:7" x14ac:dyDescent="0.35">
      <c r="A789" s="66">
        <v>45534</v>
      </c>
      <c r="B789" s="65">
        <v>2669.1259765625</v>
      </c>
      <c r="C789" s="65">
        <v>2778</v>
      </c>
      <c r="D789" s="65">
        <v>2816.30004882812</v>
      </c>
      <c r="E789" s="65">
        <v>2760.10009765625</v>
      </c>
      <c r="F789" s="65">
        <v>2795.69995117187</v>
      </c>
      <c r="G789" s="65">
        <v>4029712</v>
      </c>
    </row>
    <row r="790" spans="1:7" x14ac:dyDescent="0.35">
      <c r="A790" s="66">
        <v>45537</v>
      </c>
      <c r="B790" s="65">
        <v>2679.7431640625</v>
      </c>
      <c r="C790" s="65">
        <v>2789.05004882812</v>
      </c>
      <c r="D790" s="65">
        <v>2808.89990234375</v>
      </c>
      <c r="E790" s="65">
        <v>2779</v>
      </c>
      <c r="F790" s="65">
        <v>2794</v>
      </c>
      <c r="G790" s="65">
        <v>957950</v>
      </c>
    </row>
    <row r="791" spans="1:7" x14ac:dyDescent="0.35">
      <c r="A791" s="66">
        <v>45538</v>
      </c>
      <c r="B791" s="65">
        <v>2684.78735351562</v>
      </c>
      <c r="C791" s="65">
        <v>2794.30004882812</v>
      </c>
      <c r="D791" s="65">
        <v>2827.94995117187</v>
      </c>
      <c r="E791" s="65">
        <v>2775</v>
      </c>
      <c r="F791" s="65">
        <v>2780</v>
      </c>
      <c r="G791" s="65">
        <v>2022116</v>
      </c>
    </row>
    <row r="792" spans="1:7" x14ac:dyDescent="0.35">
      <c r="A792" s="66">
        <v>45539</v>
      </c>
      <c r="B792" s="65">
        <v>2729.8974609375</v>
      </c>
      <c r="C792" s="65">
        <v>2841.25</v>
      </c>
      <c r="D792" s="65">
        <v>2843.85009765625</v>
      </c>
      <c r="E792" s="65">
        <v>2771.64990234375</v>
      </c>
      <c r="F792" s="65">
        <v>2780</v>
      </c>
      <c r="G792" s="65">
        <v>1640986</v>
      </c>
    </row>
    <row r="793" spans="1:7" x14ac:dyDescent="0.35">
      <c r="A793" s="66">
        <v>45540</v>
      </c>
      <c r="B793" s="65">
        <v>2727.20703125</v>
      </c>
      <c r="C793" s="65">
        <v>2838.44995117187</v>
      </c>
      <c r="D793" s="65">
        <v>2855</v>
      </c>
      <c r="E793" s="65">
        <v>2823.64990234375</v>
      </c>
      <c r="F793" s="65">
        <v>2840.05004882812</v>
      </c>
      <c r="G793" s="65">
        <v>1945173</v>
      </c>
    </row>
    <row r="794" spans="1:7" x14ac:dyDescent="0.35">
      <c r="A794" s="66">
        <v>45541</v>
      </c>
      <c r="B794" s="65">
        <v>2727.68725585937</v>
      </c>
      <c r="C794" s="65">
        <v>2838.94995117187</v>
      </c>
      <c r="D794" s="65">
        <v>2866.44995117187</v>
      </c>
      <c r="E794" s="65">
        <v>2828.10009765625</v>
      </c>
      <c r="F794" s="65">
        <v>2828.10009765625</v>
      </c>
      <c r="G794" s="65">
        <v>1672730</v>
      </c>
    </row>
    <row r="795" spans="1:7" x14ac:dyDescent="0.35">
      <c r="A795" s="66">
        <v>45544</v>
      </c>
      <c r="B795" s="65">
        <v>2807.29028320312</v>
      </c>
      <c r="C795" s="65">
        <v>2921.80004882812</v>
      </c>
      <c r="D795" s="65">
        <v>2938.19995117187</v>
      </c>
      <c r="E795" s="65">
        <v>2843.19995117187</v>
      </c>
      <c r="F795" s="65">
        <v>2853.10009765625</v>
      </c>
      <c r="G795" s="65">
        <v>3342754</v>
      </c>
    </row>
    <row r="796" spans="1:7" x14ac:dyDescent="0.35">
      <c r="A796" s="66">
        <v>45545</v>
      </c>
      <c r="B796" s="65">
        <v>2784.99975585937</v>
      </c>
      <c r="C796" s="65">
        <v>2898.60009765625</v>
      </c>
      <c r="D796" s="65">
        <v>2937.60009765625</v>
      </c>
      <c r="E796" s="65">
        <v>2887.5</v>
      </c>
      <c r="F796" s="65">
        <v>2934</v>
      </c>
      <c r="G796" s="65">
        <v>1536584</v>
      </c>
    </row>
    <row r="797" spans="1:7" x14ac:dyDescent="0.35">
      <c r="A797" s="66">
        <v>45546</v>
      </c>
      <c r="B797" s="65">
        <v>2790.33203125</v>
      </c>
      <c r="C797" s="65">
        <v>2904.14990234375</v>
      </c>
      <c r="D797" s="65">
        <v>2950</v>
      </c>
      <c r="E797" s="65">
        <v>2898.10009765625</v>
      </c>
      <c r="F797" s="65">
        <v>2911.60009765625</v>
      </c>
      <c r="G797" s="65">
        <v>1913665</v>
      </c>
    </row>
    <row r="798" spans="1:7" x14ac:dyDescent="0.35">
      <c r="A798" s="66">
        <v>45547</v>
      </c>
      <c r="B798" s="65">
        <v>2840.5341796875</v>
      </c>
      <c r="C798" s="65">
        <v>2956.39990234375</v>
      </c>
      <c r="D798" s="65">
        <v>2963.39990234375</v>
      </c>
      <c r="E798" s="65">
        <v>2894.19995117187</v>
      </c>
      <c r="F798" s="65">
        <v>2911</v>
      </c>
      <c r="G798" s="65">
        <v>2454564</v>
      </c>
    </row>
    <row r="799" spans="1:7" x14ac:dyDescent="0.35">
      <c r="A799" s="66">
        <v>45548</v>
      </c>
      <c r="B799" s="65">
        <v>2818.00341796875</v>
      </c>
      <c r="C799" s="65">
        <v>2932.94995117187</v>
      </c>
      <c r="D799" s="65">
        <v>2956.39990234375</v>
      </c>
      <c r="E799" s="65">
        <v>2918.5</v>
      </c>
      <c r="F799" s="65">
        <v>2956.39990234375</v>
      </c>
      <c r="G799" s="65">
        <v>1902001</v>
      </c>
    </row>
    <row r="800" spans="1:7" x14ac:dyDescent="0.35">
      <c r="A800" s="66">
        <v>45551</v>
      </c>
      <c r="B800" s="65">
        <v>2754.734375</v>
      </c>
      <c r="C800" s="65">
        <v>2867.10009765625</v>
      </c>
      <c r="D800" s="65">
        <v>2910</v>
      </c>
      <c r="E800" s="65">
        <v>2807.39990234375</v>
      </c>
      <c r="F800" s="65">
        <v>2910</v>
      </c>
      <c r="G800" s="65">
        <v>1489057</v>
      </c>
    </row>
    <row r="801" spans="1:7" x14ac:dyDescent="0.35">
      <c r="A801" s="66">
        <v>45552</v>
      </c>
      <c r="B801" s="65">
        <v>2760.88330078125</v>
      </c>
      <c r="C801" s="65">
        <v>2873.5</v>
      </c>
      <c r="D801" s="65">
        <v>2913.89990234375</v>
      </c>
      <c r="E801" s="65">
        <v>2860.10009765625</v>
      </c>
      <c r="F801" s="65">
        <v>2867.10009765625</v>
      </c>
      <c r="G801" s="65">
        <v>1098661</v>
      </c>
    </row>
    <row r="802" spans="1:7" x14ac:dyDescent="0.35">
      <c r="A802" s="66">
        <v>45553</v>
      </c>
      <c r="B802" s="65">
        <v>2763.14135742187</v>
      </c>
      <c r="C802" s="65">
        <v>2875.85009765625</v>
      </c>
      <c r="D802" s="65">
        <v>2893.55004882812</v>
      </c>
      <c r="E802" s="65">
        <v>2861.69995117187</v>
      </c>
      <c r="F802" s="65">
        <v>2874</v>
      </c>
      <c r="G802" s="65">
        <v>464796</v>
      </c>
    </row>
    <row r="803" spans="1:7" x14ac:dyDescent="0.35">
      <c r="A803" s="66">
        <v>45554</v>
      </c>
      <c r="B803" s="65">
        <v>2797.63427734375</v>
      </c>
      <c r="C803" s="65">
        <v>2911.75</v>
      </c>
      <c r="D803" s="65">
        <v>2934.30004882812</v>
      </c>
      <c r="E803" s="65">
        <v>2873.35009765625</v>
      </c>
      <c r="F803" s="65">
        <v>2876.25</v>
      </c>
      <c r="G803" s="65">
        <v>1713010</v>
      </c>
    </row>
    <row r="804" spans="1:7" x14ac:dyDescent="0.35">
      <c r="A804" s="66">
        <v>45555</v>
      </c>
      <c r="B804" s="65">
        <v>2860.90356445312</v>
      </c>
      <c r="C804" s="65">
        <v>2977.60009765625</v>
      </c>
      <c r="D804" s="65">
        <v>2989.35009765625</v>
      </c>
      <c r="E804" s="65">
        <v>2895.39990234375</v>
      </c>
      <c r="F804" s="65">
        <v>2924.80004882812</v>
      </c>
      <c r="G804" s="65">
        <v>3641632</v>
      </c>
    </row>
    <row r="805" spans="1:7" x14ac:dyDescent="0.35">
      <c r="A805" s="66">
        <v>45558</v>
      </c>
      <c r="B805" s="65">
        <v>2909.85668945312</v>
      </c>
      <c r="C805" s="65">
        <v>3028.55004882812</v>
      </c>
      <c r="D805" s="65">
        <v>3035</v>
      </c>
      <c r="E805" s="65">
        <v>2969.94995117187</v>
      </c>
      <c r="F805" s="65">
        <v>2980</v>
      </c>
      <c r="G805" s="65">
        <v>1300470</v>
      </c>
    </row>
    <row r="806" spans="1:7" x14ac:dyDescent="0.35">
      <c r="A806" s="66">
        <v>45559</v>
      </c>
      <c r="B806" s="65">
        <v>2834.91381835937</v>
      </c>
      <c r="C806" s="65">
        <v>2950.55004882812</v>
      </c>
      <c r="D806" s="65">
        <v>3020</v>
      </c>
      <c r="E806" s="65">
        <v>2946.10009765625</v>
      </c>
      <c r="F806" s="65">
        <v>3020</v>
      </c>
      <c r="G806" s="65">
        <v>1929308</v>
      </c>
    </row>
    <row r="807" spans="1:7" x14ac:dyDescent="0.35">
      <c r="A807" s="66">
        <v>45560</v>
      </c>
      <c r="B807" s="65">
        <v>2833.37622070312</v>
      </c>
      <c r="C807" s="65">
        <v>2948.94995117187</v>
      </c>
      <c r="D807" s="65">
        <v>2960.35009765625</v>
      </c>
      <c r="E807" s="65">
        <v>2905.10009765625</v>
      </c>
      <c r="F807" s="65">
        <v>2950.55004882812</v>
      </c>
      <c r="G807" s="65">
        <v>1055354</v>
      </c>
    </row>
    <row r="808" spans="1:7" x14ac:dyDescent="0.35">
      <c r="A808" s="66">
        <v>45561</v>
      </c>
      <c r="B808" s="65">
        <v>2869.0703125</v>
      </c>
      <c r="C808" s="65">
        <v>2986.10009765625</v>
      </c>
      <c r="D808" s="65">
        <v>2992.85009765625</v>
      </c>
      <c r="E808" s="65">
        <v>2941.19995117187</v>
      </c>
      <c r="F808" s="65">
        <v>2951.10009765625</v>
      </c>
      <c r="G808" s="65">
        <v>1902889</v>
      </c>
    </row>
    <row r="809" spans="1:7" x14ac:dyDescent="0.35">
      <c r="A809" s="66">
        <v>45562</v>
      </c>
      <c r="B809" s="65">
        <v>2849.99829101562</v>
      </c>
      <c r="C809" s="65">
        <v>2966.25</v>
      </c>
      <c r="D809" s="65">
        <v>3030</v>
      </c>
      <c r="E809" s="65">
        <v>2952.75</v>
      </c>
      <c r="F809" s="65">
        <v>2986.10009765625</v>
      </c>
      <c r="G809" s="65">
        <v>2977081</v>
      </c>
    </row>
    <row r="810" spans="1:7" x14ac:dyDescent="0.35">
      <c r="A810" s="66">
        <v>45565</v>
      </c>
      <c r="B810" s="65">
        <v>2842.36010742187</v>
      </c>
      <c r="C810" s="65">
        <v>2958.30004882812</v>
      </c>
      <c r="D810" s="65">
        <v>2997.89990234375</v>
      </c>
      <c r="E810" s="65">
        <v>2942.60009765625</v>
      </c>
      <c r="F810" s="65">
        <v>2964.19995117187</v>
      </c>
      <c r="G810" s="65">
        <v>1627702</v>
      </c>
    </row>
    <row r="811" spans="1:7" x14ac:dyDescent="0.35">
      <c r="A811" s="66">
        <v>45566</v>
      </c>
      <c r="B811" s="65">
        <v>2809.16381835937</v>
      </c>
      <c r="C811" s="65">
        <v>2923.75</v>
      </c>
      <c r="D811" s="65">
        <v>2962.69995117187</v>
      </c>
      <c r="E811" s="65">
        <v>2891.39990234375</v>
      </c>
      <c r="F811" s="65">
        <v>2962.69995117187</v>
      </c>
      <c r="G811" s="65">
        <v>1184642</v>
      </c>
    </row>
    <row r="812" spans="1:7" x14ac:dyDescent="0.35">
      <c r="A812" s="66">
        <v>45568</v>
      </c>
      <c r="B812" s="65">
        <v>2779.95556640625</v>
      </c>
      <c r="C812" s="65">
        <v>2893.35009765625</v>
      </c>
      <c r="D812" s="65">
        <v>2923.10009765625</v>
      </c>
      <c r="E812" s="65">
        <v>2861.10009765625</v>
      </c>
      <c r="F812" s="65">
        <v>2908.75</v>
      </c>
      <c r="G812" s="65">
        <v>1233447</v>
      </c>
    </row>
    <row r="813" spans="1:7" x14ac:dyDescent="0.35">
      <c r="A813" s="66">
        <v>45569</v>
      </c>
      <c r="B813" s="65">
        <v>2737.10327148437</v>
      </c>
      <c r="C813" s="65">
        <v>2848.75</v>
      </c>
      <c r="D813" s="65">
        <v>2914</v>
      </c>
      <c r="E813" s="65">
        <v>2817.05004882812</v>
      </c>
      <c r="F813" s="65">
        <v>2891</v>
      </c>
      <c r="G813" s="65">
        <v>2456486</v>
      </c>
    </row>
    <row r="814" spans="1:7" x14ac:dyDescent="0.35">
      <c r="A814" s="66">
        <v>45572</v>
      </c>
      <c r="B814" s="65">
        <v>2722.35498046875</v>
      </c>
      <c r="C814" s="65">
        <v>2833.39990234375</v>
      </c>
      <c r="D814" s="65">
        <v>2866.44995117187</v>
      </c>
      <c r="E814" s="65">
        <v>2825.05004882812</v>
      </c>
      <c r="F814" s="65">
        <v>2845</v>
      </c>
      <c r="G814" s="65">
        <v>1280975</v>
      </c>
    </row>
    <row r="815" spans="1:7" x14ac:dyDescent="0.35">
      <c r="A815" s="66">
        <v>45573</v>
      </c>
      <c r="B815" s="65">
        <v>2708.3271484375</v>
      </c>
      <c r="C815" s="65">
        <v>2818.80004882812</v>
      </c>
      <c r="D815" s="65">
        <v>2886</v>
      </c>
      <c r="E815" s="65">
        <v>2798.69995117187</v>
      </c>
      <c r="F815" s="65">
        <v>2844</v>
      </c>
      <c r="G815" s="65">
        <v>1761488</v>
      </c>
    </row>
    <row r="816" spans="1:7" x14ac:dyDescent="0.35">
      <c r="A816" s="66">
        <v>45574</v>
      </c>
      <c r="B816" s="65">
        <v>2660.4306640625</v>
      </c>
      <c r="C816" s="65">
        <v>2768.94995117187</v>
      </c>
      <c r="D816" s="65">
        <v>2825.85009765625</v>
      </c>
      <c r="E816" s="65">
        <v>2760.69995117187</v>
      </c>
      <c r="F816" s="65">
        <v>2823.39990234375</v>
      </c>
      <c r="G816" s="65">
        <v>1476282</v>
      </c>
    </row>
    <row r="817" spans="1:7" x14ac:dyDescent="0.35">
      <c r="A817" s="66">
        <v>45575</v>
      </c>
      <c r="B817" s="65">
        <v>2646.73901367187</v>
      </c>
      <c r="C817" s="65">
        <v>2754.69995117187</v>
      </c>
      <c r="D817" s="65">
        <v>2787.39990234375</v>
      </c>
      <c r="E817" s="65">
        <v>2733.19995117187</v>
      </c>
      <c r="F817" s="65">
        <v>2770</v>
      </c>
      <c r="G817" s="65">
        <v>2065078</v>
      </c>
    </row>
    <row r="818" spans="1:7" x14ac:dyDescent="0.35">
      <c r="A818" s="66">
        <v>45576</v>
      </c>
      <c r="B818" s="65">
        <v>2674.1220703125</v>
      </c>
      <c r="C818" s="65">
        <v>2783.19995117187</v>
      </c>
      <c r="D818" s="65">
        <v>2790</v>
      </c>
      <c r="E818" s="65">
        <v>2737.05004882812</v>
      </c>
      <c r="F818" s="65">
        <v>2764.80004882812</v>
      </c>
      <c r="G818" s="65">
        <v>679307</v>
      </c>
    </row>
    <row r="819" spans="1:7" x14ac:dyDescent="0.35">
      <c r="A819" s="66">
        <v>45579</v>
      </c>
      <c r="B819" s="65">
        <v>2679.79125976562</v>
      </c>
      <c r="C819" s="65">
        <v>2789.10009765625</v>
      </c>
      <c r="D819" s="65">
        <v>2804.69995117187</v>
      </c>
      <c r="E819" s="65">
        <v>2765</v>
      </c>
      <c r="F819" s="65">
        <v>2791.60009765625</v>
      </c>
      <c r="G819" s="65">
        <v>874010</v>
      </c>
    </row>
    <row r="820" spans="1:7" x14ac:dyDescent="0.35">
      <c r="A820" s="66">
        <v>45580</v>
      </c>
      <c r="B820" s="65">
        <v>2672.44091796875</v>
      </c>
      <c r="C820" s="65">
        <v>2781.44995117187</v>
      </c>
      <c r="D820" s="65">
        <v>2799.30004882812</v>
      </c>
      <c r="E820" s="65">
        <v>2765.25</v>
      </c>
      <c r="F820" s="65">
        <v>2793.10009765625</v>
      </c>
      <c r="G820" s="65">
        <v>1082666</v>
      </c>
    </row>
    <row r="821" spans="1:7" x14ac:dyDescent="0.35">
      <c r="A821" s="66">
        <v>45581</v>
      </c>
      <c r="B821" s="65">
        <v>2672.24877929687</v>
      </c>
      <c r="C821" s="65">
        <v>2781.25</v>
      </c>
      <c r="D821" s="65">
        <v>2797.55004882812</v>
      </c>
      <c r="E821" s="65">
        <v>2755.60009765625</v>
      </c>
      <c r="F821" s="65">
        <v>2789.14990234375</v>
      </c>
      <c r="G821" s="65">
        <v>1170797</v>
      </c>
    </row>
    <row r="822" spans="1:7" x14ac:dyDescent="0.35">
      <c r="A822" s="66">
        <v>45582</v>
      </c>
      <c r="B822" s="65">
        <v>2631.318359375</v>
      </c>
      <c r="C822" s="65">
        <v>2738.64990234375</v>
      </c>
      <c r="D822" s="65">
        <v>2782</v>
      </c>
      <c r="E822" s="65">
        <v>2723.44995117187</v>
      </c>
      <c r="F822" s="65">
        <v>2779.44995117187</v>
      </c>
      <c r="G822" s="65">
        <v>1368242</v>
      </c>
    </row>
    <row r="823" spans="1:7" x14ac:dyDescent="0.35">
      <c r="A823" s="66">
        <v>45583</v>
      </c>
      <c r="B823" s="65">
        <v>2610.61303710937</v>
      </c>
      <c r="C823" s="65">
        <v>2717.10009765625</v>
      </c>
      <c r="D823" s="65">
        <v>2740</v>
      </c>
      <c r="E823" s="65">
        <v>2693.44995117187</v>
      </c>
      <c r="F823" s="65">
        <v>2738.64990234375</v>
      </c>
      <c r="G823" s="65">
        <v>1137277</v>
      </c>
    </row>
    <row r="824" spans="1:7" x14ac:dyDescent="0.35">
      <c r="A824" s="66">
        <v>45586</v>
      </c>
      <c r="B824" s="65">
        <v>2587.98559570312</v>
      </c>
      <c r="C824" s="65">
        <v>2693.55004882812</v>
      </c>
      <c r="D824" s="65">
        <v>2738</v>
      </c>
      <c r="E824" s="65">
        <v>2680.44995117187</v>
      </c>
      <c r="F824" s="65">
        <v>2715</v>
      </c>
      <c r="G824" s="65">
        <v>792345</v>
      </c>
    </row>
    <row r="825" spans="1:7" x14ac:dyDescent="0.35">
      <c r="A825" s="66">
        <v>45587</v>
      </c>
      <c r="B825" s="65">
        <v>2576.60034179687</v>
      </c>
      <c r="C825" s="65">
        <v>2681.69995117187</v>
      </c>
      <c r="D825" s="65">
        <v>2710</v>
      </c>
      <c r="E825" s="65">
        <v>2673.75</v>
      </c>
      <c r="F825" s="65">
        <v>2685.10009765625</v>
      </c>
      <c r="G825" s="65">
        <v>1272253</v>
      </c>
    </row>
    <row r="826" spans="1:7" x14ac:dyDescent="0.35">
      <c r="A826" s="66">
        <v>45588</v>
      </c>
      <c r="B826" s="65">
        <v>2555.07836914062</v>
      </c>
      <c r="C826" s="65">
        <v>2659.30004882812</v>
      </c>
      <c r="D826" s="65">
        <v>2693.05004882812</v>
      </c>
      <c r="E826" s="65">
        <v>2621</v>
      </c>
      <c r="F826" s="65">
        <v>2621</v>
      </c>
      <c r="G826" s="65">
        <v>1431962</v>
      </c>
    </row>
    <row r="827" spans="1:7" x14ac:dyDescent="0.35">
      <c r="A827" s="66">
        <v>45589</v>
      </c>
      <c r="B827" s="65">
        <v>2406.92138671875</v>
      </c>
      <c r="C827" s="65">
        <v>2505.10009765625</v>
      </c>
      <c r="D827" s="65">
        <v>2647</v>
      </c>
      <c r="E827" s="65">
        <v>2452.60009765625</v>
      </c>
      <c r="F827" s="65">
        <v>2647</v>
      </c>
      <c r="G827" s="65">
        <v>9216267</v>
      </c>
    </row>
    <row r="828" spans="1:7" x14ac:dyDescent="0.35">
      <c r="A828" s="66">
        <v>45590</v>
      </c>
      <c r="B828" s="65">
        <v>2428.97192382812</v>
      </c>
      <c r="C828" s="65">
        <v>2528.05004882812</v>
      </c>
      <c r="D828" s="65">
        <v>2540</v>
      </c>
      <c r="E828" s="65">
        <v>2500.10009765625</v>
      </c>
      <c r="F828" s="65">
        <v>2502.30004882812</v>
      </c>
      <c r="G828" s="65">
        <v>2761166</v>
      </c>
    </row>
    <row r="829" spans="1:7" x14ac:dyDescent="0.35">
      <c r="A829" s="66">
        <v>45593</v>
      </c>
      <c r="B829" s="65">
        <v>2474.85083007812</v>
      </c>
      <c r="C829" s="65">
        <v>2575.80004882812</v>
      </c>
      <c r="D829" s="65">
        <v>2589.60009765625</v>
      </c>
      <c r="E829" s="65">
        <v>2520.10009765625</v>
      </c>
      <c r="F829" s="65">
        <v>2544</v>
      </c>
      <c r="G829" s="65">
        <v>852829</v>
      </c>
    </row>
    <row r="830" spans="1:7" x14ac:dyDescent="0.35">
      <c r="A830" s="66">
        <v>45594</v>
      </c>
      <c r="B830" s="65">
        <v>2447.8037109375</v>
      </c>
      <c r="C830" s="65">
        <v>2547.64990234375</v>
      </c>
      <c r="D830" s="65">
        <v>2585.69995117187</v>
      </c>
      <c r="E830" s="65">
        <v>2536</v>
      </c>
      <c r="F830" s="65">
        <v>2585.69995117187</v>
      </c>
      <c r="G830" s="65">
        <v>1695654</v>
      </c>
    </row>
    <row r="831" spans="1:7" x14ac:dyDescent="0.35">
      <c r="A831" s="66">
        <v>45595</v>
      </c>
      <c r="B831" s="65">
        <v>2454.81787109375</v>
      </c>
      <c r="C831" s="65">
        <v>2554.94995117187</v>
      </c>
      <c r="D831" s="65">
        <v>2563.30004882812</v>
      </c>
      <c r="E831" s="65">
        <v>2533.39990234375</v>
      </c>
      <c r="F831" s="65">
        <v>2557</v>
      </c>
      <c r="G831" s="65">
        <v>1200637</v>
      </c>
    </row>
    <row r="832" spans="1:7" x14ac:dyDescent="0.35">
      <c r="A832" s="66">
        <v>45596</v>
      </c>
      <c r="B832" s="65">
        <v>2429.16430664062</v>
      </c>
      <c r="C832" s="65">
        <v>2528.25</v>
      </c>
      <c r="D832" s="65">
        <v>2563.5</v>
      </c>
      <c r="E832" s="65">
        <v>2524.10009765625</v>
      </c>
      <c r="F832" s="65">
        <v>2554.94995117187</v>
      </c>
      <c r="G832" s="65">
        <v>1901355</v>
      </c>
    </row>
    <row r="833" spans="1:7" x14ac:dyDescent="0.35">
      <c r="A833" s="66">
        <v>45597</v>
      </c>
      <c r="B833" s="65">
        <v>2438.05151367187</v>
      </c>
      <c r="C833" s="65">
        <v>2537.5</v>
      </c>
      <c r="D833" s="65">
        <v>2545.94995117187</v>
      </c>
      <c r="E833" s="65">
        <v>2511.35009765625</v>
      </c>
      <c r="F833" s="65">
        <v>2543.94995117187</v>
      </c>
      <c r="G833" s="65">
        <v>118532</v>
      </c>
    </row>
    <row r="834" spans="1:7" x14ac:dyDescent="0.35">
      <c r="A834" s="66">
        <v>45600</v>
      </c>
      <c r="B834" s="65">
        <v>2425.84936523437</v>
      </c>
      <c r="C834" s="65">
        <v>2524.80004882812</v>
      </c>
      <c r="D834" s="65">
        <v>2547</v>
      </c>
      <c r="E834" s="65">
        <v>2503.5</v>
      </c>
      <c r="F834" s="65">
        <v>2547</v>
      </c>
      <c r="G834" s="65">
        <v>1097260</v>
      </c>
    </row>
    <row r="835" spans="1:7" x14ac:dyDescent="0.35">
      <c r="A835" s="66">
        <v>45601</v>
      </c>
      <c r="B835" s="65">
        <v>2422.53466796875</v>
      </c>
      <c r="C835" s="65">
        <v>2521.35009765625</v>
      </c>
      <c r="D835" s="65">
        <v>2530.25</v>
      </c>
      <c r="E835" s="65">
        <v>2507</v>
      </c>
      <c r="F835" s="65">
        <v>2520</v>
      </c>
      <c r="G835" s="65">
        <v>702046</v>
      </c>
    </row>
    <row r="836" spans="1:7" x14ac:dyDescent="0.35">
      <c r="A836" s="66">
        <v>45602</v>
      </c>
      <c r="B836" s="65">
        <v>2430.65063476562</v>
      </c>
      <c r="C836" s="65">
        <v>2500.69995117187</v>
      </c>
      <c r="D836" s="65">
        <v>2522.10009765625</v>
      </c>
      <c r="E836" s="65">
        <v>2495</v>
      </c>
      <c r="F836" s="65">
        <v>2515.19995117187</v>
      </c>
      <c r="G836" s="65">
        <v>1219166</v>
      </c>
    </row>
    <row r="837" spans="1:7" x14ac:dyDescent="0.35">
      <c r="A837" s="66">
        <v>45603</v>
      </c>
      <c r="B837" s="65">
        <v>2406.15673828125</v>
      </c>
      <c r="C837" s="65">
        <v>2475.5</v>
      </c>
      <c r="D837" s="65">
        <v>2509.89990234375</v>
      </c>
      <c r="E837" s="65">
        <v>2466.10009765625</v>
      </c>
      <c r="F837" s="65">
        <v>2500.69995117187</v>
      </c>
      <c r="G837" s="65">
        <v>1322446</v>
      </c>
    </row>
    <row r="838" spans="1:7" x14ac:dyDescent="0.35">
      <c r="A838" s="66">
        <v>45604</v>
      </c>
      <c r="B838" s="65">
        <v>2437.45458984375</v>
      </c>
      <c r="C838" s="65">
        <v>2507.69995117187</v>
      </c>
      <c r="D838" s="65">
        <v>2515.25</v>
      </c>
      <c r="E838" s="65">
        <v>2467.30004882812</v>
      </c>
      <c r="F838" s="65">
        <v>2483.94995117187</v>
      </c>
      <c r="G838" s="65">
        <v>1700877</v>
      </c>
    </row>
    <row r="839" spans="1:7" x14ac:dyDescent="0.35">
      <c r="A839" s="66">
        <v>45607</v>
      </c>
      <c r="B839" s="65">
        <v>2421.27099609375</v>
      </c>
      <c r="C839" s="65">
        <v>2491.05004882812</v>
      </c>
      <c r="D839" s="65">
        <v>2514.89990234375</v>
      </c>
      <c r="E839" s="65">
        <v>2475.05004882812</v>
      </c>
      <c r="F839" s="65">
        <v>2509</v>
      </c>
      <c r="G839" s="65">
        <v>1175577</v>
      </c>
    </row>
    <row r="840" spans="1:7" x14ac:dyDescent="0.35">
      <c r="A840" s="66">
        <v>45608</v>
      </c>
      <c r="B840" s="65">
        <v>2392.548828125</v>
      </c>
      <c r="C840" s="65">
        <v>2461.5</v>
      </c>
      <c r="D840" s="65">
        <v>2496.94995117187</v>
      </c>
      <c r="E840" s="65">
        <v>2456</v>
      </c>
      <c r="F840" s="65">
        <v>2495</v>
      </c>
      <c r="G840" s="65">
        <v>1624222</v>
      </c>
    </row>
    <row r="841" spans="1:7" x14ac:dyDescent="0.35">
      <c r="A841" s="66">
        <v>45609</v>
      </c>
      <c r="B841" s="65">
        <v>2395.90209960937</v>
      </c>
      <c r="C841" s="65">
        <v>2464.94995117187</v>
      </c>
      <c r="D841" s="65">
        <v>2472.80004882812</v>
      </c>
      <c r="E841" s="65">
        <v>2450.39990234375</v>
      </c>
      <c r="F841" s="65">
        <v>2462.10009765625</v>
      </c>
      <c r="G841" s="65">
        <v>1262017</v>
      </c>
    </row>
    <row r="842" spans="1:7" x14ac:dyDescent="0.35">
      <c r="A842" s="66">
        <v>45610</v>
      </c>
      <c r="B842" s="65">
        <v>2322.27416992187</v>
      </c>
      <c r="C842" s="65">
        <v>2389.19995117187</v>
      </c>
      <c r="D842" s="65">
        <v>2464.69995117187</v>
      </c>
      <c r="E842" s="65">
        <v>2383.69995117187</v>
      </c>
      <c r="F842" s="65">
        <v>2460.39990234375</v>
      </c>
      <c r="G842" s="65">
        <v>2443393</v>
      </c>
    </row>
    <row r="843" spans="1:7" x14ac:dyDescent="0.35">
      <c r="A843" s="66">
        <v>45614</v>
      </c>
      <c r="B843" s="65">
        <v>2355.03002929687</v>
      </c>
      <c r="C843" s="65">
        <v>2422.89990234375</v>
      </c>
      <c r="D843" s="65">
        <v>2425</v>
      </c>
      <c r="E843" s="65">
        <v>2375.75</v>
      </c>
      <c r="F843" s="65">
        <v>2401.14990234375</v>
      </c>
      <c r="G843" s="65">
        <v>1374215</v>
      </c>
    </row>
    <row r="844" spans="1:7" x14ac:dyDescent="0.35">
      <c r="A844" s="66">
        <v>45615</v>
      </c>
      <c r="B844" s="65">
        <v>2342.83178710937</v>
      </c>
      <c r="C844" s="65">
        <v>2410.35009765625</v>
      </c>
      <c r="D844" s="65">
        <v>2440.19995117187</v>
      </c>
      <c r="E844" s="65">
        <v>2405.10009765625</v>
      </c>
      <c r="F844" s="65">
        <v>2431.89990234375</v>
      </c>
      <c r="G844" s="65">
        <v>1133370</v>
      </c>
    </row>
    <row r="845" spans="1:7" x14ac:dyDescent="0.35">
      <c r="A845" s="66">
        <v>45617</v>
      </c>
      <c r="B845" s="65">
        <v>2316.05346679687</v>
      </c>
      <c r="C845" s="65">
        <v>2382.80004882812</v>
      </c>
      <c r="D845" s="65">
        <v>2424.75</v>
      </c>
      <c r="E845" s="65">
        <v>2376.10009765625</v>
      </c>
      <c r="F845" s="65">
        <v>2424.75</v>
      </c>
      <c r="G845" s="65">
        <v>1291829</v>
      </c>
    </row>
    <row r="846" spans="1:7" x14ac:dyDescent="0.35">
      <c r="A846" s="66">
        <v>45618</v>
      </c>
      <c r="B846" s="65">
        <v>2376.75390625</v>
      </c>
      <c r="C846" s="65">
        <v>2445.25</v>
      </c>
      <c r="D846" s="65">
        <v>2452.10009765625</v>
      </c>
      <c r="E846" s="65">
        <v>2377.85009765625</v>
      </c>
      <c r="F846" s="65">
        <v>2390.94995117187</v>
      </c>
      <c r="G846" s="65">
        <v>1696471</v>
      </c>
    </row>
    <row r="847" spans="1:7" x14ac:dyDescent="0.35">
      <c r="A847" s="66">
        <v>45621</v>
      </c>
      <c r="B847" s="65">
        <v>2402.21997070312</v>
      </c>
      <c r="C847" s="65">
        <v>2471.44995117187</v>
      </c>
      <c r="D847" s="65">
        <v>2505.69995117187</v>
      </c>
      <c r="E847" s="65">
        <v>2457.60009765625</v>
      </c>
      <c r="F847" s="65">
        <v>2470</v>
      </c>
      <c r="G847" s="65">
        <v>4368045</v>
      </c>
    </row>
    <row r="848" spans="1:7" x14ac:dyDescent="0.35">
      <c r="A848" s="66">
        <v>45622</v>
      </c>
      <c r="B848" s="65">
        <v>2409.7529296875</v>
      </c>
      <c r="C848" s="65">
        <v>2479.19995117187</v>
      </c>
      <c r="D848" s="65">
        <v>2494.94995117187</v>
      </c>
      <c r="E848" s="65">
        <v>2460.39990234375</v>
      </c>
      <c r="F848" s="65">
        <v>2486.25</v>
      </c>
      <c r="G848" s="65">
        <v>982442</v>
      </c>
    </row>
    <row r="849" spans="1:7" x14ac:dyDescent="0.35">
      <c r="A849" s="66">
        <v>45623</v>
      </c>
      <c r="B849" s="65">
        <v>2417.23706054687</v>
      </c>
      <c r="C849" s="65">
        <v>2486.89990234375</v>
      </c>
      <c r="D849" s="65">
        <v>2492.94995117187</v>
      </c>
      <c r="E849" s="65">
        <v>2458</v>
      </c>
      <c r="F849" s="65">
        <v>2475.14990234375</v>
      </c>
      <c r="G849" s="65">
        <v>948232</v>
      </c>
    </row>
    <row r="850" spans="1:7" x14ac:dyDescent="0.35">
      <c r="A850" s="66">
        <v>45624</v>
      </c>
      <c r="B850" s="65">
        <v>2393.22900390625</v>
      </c>
      <c r="C850" s="65">
        <v>2462.19995117187</v>
      </c>
      <c r="D850" s="65">
        <v>2539.14990234375</v>
      </c>
      <c r="E850" s="65">
        <v>2453.19995117187</v>
      </c>
      <c r="F850" s="65">
        <v>2486</v>
      </c>
      <c r="G850" s="65">
        <v>2540530</v>
      </c>
    </row>
    <row r="851" spans="1:7" x14ac:dyDescent="0.35">
      <c r="A851" s="66">
        <v>45625</v>
      </c>
      <c r="B851" s="65">
        <v>2426.22802734375</v>
      </c>
      <c r="C851" s="65">
        <v>2496.14990234375</v>
      </c>
      <c r="D851" s="65">
        <v>2507.5</v>
      </c>
      <c r="E851" s="65">
        <v>2455.10009765625</v>
      </c>
      <c r="F851" s="65">
        <v>2455.10009765625</v>
      </c>
      <c r="G851" s="65">
        <v>1795164</v>
      </c>
    </row>
    <row r="852" spans="1:7" x14ac:dyDescent="0.35">
      <c r="A852" s="66">
        <v>45628</v>
      </c>
      <c r="B852" s="65">
        <v>2409.70434570312</v>
      </c>
      <c r="C852" s="65">
        <v>2479.14990234375</v>
      </c>
      <c r="D852" s="65">
        <v>2490.5</v>
      </c>
      <c r="E852" s="65">
        <v>2460.55004882812</v>
      </c>
      <c r="F852" s="65">
        <v>2485</v>
      </c>
      <c r="G852" s="65">
        <v>1006993</v>
      </c>
    </row>
    <row r="853" spans="1:7" x14ac:dyDescent="0.35">
      <c r="A853" s="66">
        <v>45629</v>
      </c>
      <c r="B853" s="65">
        <v>2413.30078125</v>
      </c>
      <c r="C853" s="65">
        <v>2482.85009765625</v>
      </c>
      <c r="D853" s="65">
        <v>2491.44995117187</v>
      </c>
      <c r="E853" s="65">
        <v>2466</v>
      </c>
      <c r="F853" s="65">
        <v>2480</v>
      </c>
      <c r="G853" s="65">
        <v>1641588</v>
      </c>
    </row>
    <row r="854" spans="1:7" x14ac:dyDescent="0.35">
      <c r="A854" s="66">
        <v>45630</v>
      </c>
      <c r="B854" s="65">
        <v>2395.46459960937</v>
      </c>
      <c r="C854" s="65">
        <v>2464.5</v>
      </c>
      <c r="D854" s="65">
        <v>2493</v>
      </c>
      <c r="E854" s="65">
        <v>2456.55004882812</v>
      </c>
      <c r="F854" s="65">
        <v>2481.10009765625</v>
      </c>
      <c r="G854" s="65">
        <v>1321495</v>
      </c>
    </row>
    <row r="855" spans="1:7" x14ac:dyDescent="0.35">
      <c r="A855" s="66">
        <v>45631</v>
      </c>
      <c r="B855" s="65">
        <v>2424.7216796875</v>
      </c>
      <c r="C855" s="65">
        <v>2494.60009765625</v>
      </c>
      <c r="D855" s="65">
        <v>2515</v>
      </c>
      <c r="E855" s="65">
        <v>2450.05004882812</v>
      </c>
      <c r="F855" s="65">
        <v>2465.60009765625</v>
      </c>
      <c r="G855" s="65">
        <v>2071795</v>
      </c>
    </row>
    <row r="856" spans="1:7" x14ac:dyDescent="0.35">
      <c r="A856" s="66">
        <v>45632</v>
      </c>
      <c r="B856" s="65">
        <v>2414.22412109375</v>
      </c>
      <c r="C856" s="65">
        <v>2483.80004882812</v>
      </c>
      <c r="D856" s="65">
        <v>2495.80004882812</v>
      </c>
      <c r="E856" s="65">
        <v>2475</v>
      </c>
      <c r="F856" s="65">
        <v>2495</v>
      </c>
      <c r="G856" s="65">
        <v>1308086</v>
      </c>
    </row>
    <row r="857" spans="1:7" x14ac:dyDescent="0.35">
      <c r="A857" s="66">
        <v>45635</v>
      </c>
      <c r="B857" s="65">
        <v>2333.50024414062</v>
      </c>
      <c r="C857" s="65">
        <v>2400.75</v>
      </c>
      <c r="D857" s="65">
        <v>2476.94995117187</v>
      </c>
      <c r="E857" s="65">
        <v>2383.30004882812</v>
      </c>
      <c r="F857" s="65">
        <v>2465</v>
      </c>
      <c r="G857" s="65">
        <v>3385021</v>
      </c>
    </row>
    <row r="858" spans="1:7" x14ac:dyDescent="0.35">
      <c r="A858" s="66">
        <v>45636</v>
      </c>
      <c r="B858" s="65">
        <v>2330.19604492187</v>
      </c>
      <c r="C858" s="65">
        <v>2397.35009765625</v>
      </c>
      <c r="D858" s="65">
        <v>2413</v>
      </c>
      <c r="E858" s="65">
        <v>2388.30004882812</v>
      </c>
      <c r="F858" s="65">
        <v>2408.69995117187</v>
      </c>
      <c r="G858" s="65">
        <v>2063838</v>
      </c>
    </row>
    <row r="859" spans="1:7" x14ac:dyDescent="0.35">
      <c r="A859" s="66">
        <v>45637</v>
      </c>
      <c r="B859" s="65">
        <v>2334.08374023437</v>
      </c>
      <c r="C859" s="65">
        <v>2401.35009765625</v>
      </c>
      <c r="D859" s="65">
        <v>2409.35009765625</v>
      </c>
      <c r="E859" s="65">
        <v>2385</v>
      </c>
      <c r="F859" s="65">
        <v>2405</v>
      </c>
      <c r="G859" s="65">
        <v>1718225</v>
      </c>
    </row>
    <row r="860" spans="1:7" x14ac:dyDescent="0.35">
      <c r="A860" s="66">
        <v>45638</v>
      </c>
      <c r="B860" s="65">
        <v>2279.26342773437</v>
      </c>
      <c r="C860" s="65">
        <v>2344.94995117187</v>
      </c>
      <c r="D860" s="65">
        <v>2399.94995117187</v>
      </c>
      <c r="E860" s="65">
        <v>2338</v>
      </c>
      <c r="F860" s="65">
        <v>2385.05004882812</v>
      </c>
      <c r="G860" s="65">
        <v>3231056</v>
      </c>
    </row>
    <row r="861" spans="1:7" x14ac:dyDescent="0.35">
      <c r="A861" s="66">
        <v>45639</v>
      </c>
      <c r="B861" s="65">
        <v>2323.14892578125</v>
      </c>
      <c r="C861" s="65">
        <v>2390.10009765625</v>
      </c>
      <c r="D861" s="65">
        <v>2394.55004882812</v>
      </c>
      <c r="E861" s="65">
        <v>2333.44995117187</v>
      </c>
      <c r="F861" s="65">
        <v>2344.94995117187</v>
      </c>
      <c r="G861" s="65">
        <v>2260902</v>
      </c>
    </row>
    <row r="862" spans="1:7" x14ac:dyDescent="0.35">
      <c r="A862" s="66">
        <v>45642</v>
      </c>
      <c r="B862" s="65">
        <v>2299.86962890625</v>
      </c>
      <c r="C862" s="65">
        <v>2366.14990234375</v>
      </c>
      <c r="D862" s="65">
        <v>2393</v>
      </c>
      <c r="E862" s="65">
        <v>2363</v>
      </c>
      <c r="F862" s="65">
        <v>2390.30004882812</v>
      </c>
      <c r="G862" s="65">
        <v>1247552</v>
      </c>
    </row>
    <row r="863" spans="1:7" x14ac:dyDescent="0.35">
      <c r="A863" s="66">
        <v>45643</v>
      </c>
      <c r="B863" s="65">
        <v>2297.05078125</v>
      </c>
      <c r="C863" s="65">
        <v>2363.25</v>
      </c>
      <c r="D863" s="65">
        <v>2380</v>
      </c>
      <c r="E863" s="65">
        <v>2353.35009765625</v>
      </c>
      <c r="F863" s="65">
        <v>2353.35009765625</v>
      </c>
      <c r="G863" s="65">
        <v>2131569</v>
      </c>
    </row>
    <row r="864" spans="1:7" x14ac:dyDescent="0.35">
      <c r="A864" s="66">
        <v>45644</v>
      </c>
      <c r="B864" s="65">
        <v>2293.1142578125</v>
      </c>
      <c r="C864" s="65">
        <v>2359.19995117187</v>
      </c>
      <c r="D864" s="65">
        <v>2383</v>
      </c>
      <c r="E864" s="65">
        <v>2350.05004882812</v>
      </c>
      <c r="F864" s="65">
        <v>2350.05004882812</v>
      </c>
      <c r="G864" s="65">
        <v>988403</v>
      </c>
    </row>
    <row r="865" spans="1:7" x14ac:dyDescent="0.35">
      <c r="A865" s="66">
        <v>45645</v>
      </c>
      <c r="B865" s="65">
        <v>2293.74633789062</v>
      </c>
      <c r="C865" s="65">
        <v>2359.85009765625</v>
      </c>
      <c r="D865" s="65">
        <v>2386.94995117187</v>
      </c>
      <c r="E865" s="65">
        <v>2336</v>
      </c>
      <c r="F865" s="65">
        <v>2347</v>
      </c>
      <c r="G865" s="65">
        <v>1655915</v>
      </c>
    </row>
    <row r="866" spans="1:7" x14ac:dyDescent="0.35">
      <c r="A866" s="66">
        <v>45646</v>
      </c>
      <c r="B866" s="65">
        <v>2268.52294921875</v>
      </c>
      <c r="C866" s="65">
        <v>2333.89990234375</v>
      </c>
      <c r="D866" s="65">
        <v>2373.5</v>
      </c>
      <c r="E866" s="65">
        <v>2324.64990234375</v>
      </c>
      <c r="F866" s="65">
        <v>2352.10009765625</v>
      </c>
      <c r="G866" s="65">
        <v>2069691</v>
      </c>
    </row>
    <row r="867" spans="1:7" x14ac:dyDescent="0.35">
      <c r="A867" s="66">
        <v>45649</v>
      </c>
      <c r="B867" s="65">
        <v>2273.3828125</v>
      </c>
      <c r="C867" s="65">
        <v>2338.89990234375</v>
      </c>
      <c r="D867" s="65">
        <v>2351.75</v>
      </c>
      <c r="E867" s="65">
        <v>2315.25</v>
      </c>
      <c r="F867" s="65">
        <v>2337</v>
      </c>
      <c r="G867" s="65">
        <v>1066199</v>
      </c>
    </row>
    <row r="868" spans="1:7" x14ac:dyDescent="0.35">
      <c r="A868" s="66">
        <v>45650</v>
      </c>
      <c r="B868" s="65">
        <v>2270.126953125</v>
      </c>
      <c r="C868" s="65">
        <v>2335.55004882812</v>
      </c>
      <c r="D868" s="65">
        <v>2356.94995117187</v>
      </c>
      <c r="E868" s="65">
        <v>2331.10009765625</v>
      </c>
      <c r="F868" s="65">
        <v>2331.10009765625</v>
      </c>
      <c r="G868" s="65">
        <v>683646</v>
      </c>
    </row>
    <row r="869" spans="1:7" x14ac:dyDescent="0.35">
      <c r="A869" s="66">
        <v>45652</v>
      </c>
      <c r="B869" s="65">
        <v>2267.4052734375</v>
      </c>
      <c r="C869" s="65">
        <v>2332.75</v>
      </c>
      <c r="D869" s="65">
        <v>2341.85009765625</v>
      </c>
      <c r="E869" s="65">
        <v>2324.69995117187</v>
      </c>
      <c r="F869" s="65">
        <v>2332.25</v>
      </c>
      <c r="G869" s="65">
        <v>1033769</v>
      </c>
    </row>
    <row r="870" spans="1:7" x14ac:dyDescent="0.35">
      <c r="A870" s="66">
        <v>45653</v>
      </c>
      <c r="B870" s="65">
        <v>2275.6669921875</v>
      </c>
      <c r="C870" s="65">
        <v>2341.25</v>
      </c>
      <c r="D870" s="65">
        <v>2345.64990234375</v>
      </c>
      <c r="E870" s="65">
        <v>2328.25</v>
      </c>
      <c r="F870" s="65">
        <v>2343</v>
      </c>
      <c r="G870" s="65">
        <v>556816</v>
      </c>
    </row>
    <row r="871" spans="1:7" x14ac:dyDescent="0.35">
      <c r="A871" s="66">
        <v>45656</v>
      </c>
      <c r="B871" s="65">
        <v>2277.85424804687</v>
      </c>
      <c r="C871" s="65">
        <v>2343.5</v>
      </c>
      <c r="D871" s="65">
        <v>2359.14990234375</v>
      </c>
      <c r="E871" s="65">
        <v>2325</v>
      </c>
      <c r="F871" s="65">
        <v>2341.5</v>
      </c>
      <c r="G871" s="65">
        <v>924180</v>
      </c>
    </row>
    <row r="872" spans="1:7" x14ac:dyDescent="0.35">
      <c r="A872" s="66">
        <v>45657</v>
      </c>
      <c r="B872" s="65">
        <v>2261.67041015625</v>
      </c>
      <c r="C872" s="65">
        <v>2326.85009765625</v>
      </c>
      <c r="D872" s="65">
        <v>2352.64990234375</v>
      </c>
      <c r="E872" s="65">
        <v>2323.25</v>
      </c>
      <c r="F872" s="65">
        <v>2340</v>
      </c>
      <c r="G872" s="65">
        <v>1878762</v>
      </c>
    </row>
    <row r="873" spans="1:7" x14ac:dyDescent="0.35">
      <c r="A873" s="66">
        <v>45658</v>
      </c>
      <c r="B873" s="65">
        <v>2257.0537109375</v>
      </c>
      <c r="C873" s="65">
        <v>2322.10009765625</v>
      </c>
      <c r="D873" s="65">
        <v>2337.14990234375</v>
      </c>
      <c r="E873" s="65">
        <v>2320.25</v>
      </c>
      <c r="F873" s="65">
        <v>2325</v>
      </c>
      <c r="G873" s="65">
        <v>559893</v>
      </c>
    </row>
    <row r="874" spans="1:7" x14ac:dyDescent="0.35">
      <c r="A874" s="66">
        <v>45659</v>
      </c>
      <c r="B874" s="65">
        <v>2303.61206054687</v>
      </c>
      <c r="C874" s="65">
        <v>2370</v>
      </c>
      <c r="D874" s="65">
        <v>2379.64990234375</v>
      </c>
      <c r="E874" s="65">
        <v>2315.5</v>
      </c>
      <c r="F874" s="65">
        <v>2330</v>
      </c>
      <c r="G874" s="65">
        <v>1650744</v>
      </c>
    </row>
    <row r="875" spans="1:7" x14ac:dyDescent="0.35">
      <c r="A875" s="66">
        <v>45660</v>
      </c>
      <c r="B875" s="65">
        <v>2338.84643554687</v>
      </c>
      <c r="C875" s="65">
        <v>2406.25</v>
      </c>
      <c r="D875" s="65">
        <v>2414.60009765625</v>
      </c>
      <c r="E875" s="65">
        <v>2364.80004882812</v>
      </c>
      <c r="F875" s="65">
        <v>2381.85009765625</v>
      </c>
      <c r="G875" s="65">
        <v>1274239</v>
      </c>
    </row>
    <row r="876" spans="1:7" x14ac:dyDescent="0.35">
      <c r="A876" s="66">
        <v>45663</v>
      </c>
      <c r="B876" s="65">
        <v>2309.63818359375</v>
      </c>
      <c r="C876" s="65">
        <v>2376.19995117187</v>
      </c>
      <c r="D876" s="65">
        <v>2418.94995117187</v>
      </c>
      <c r="E876" s="65">
        <v>2361.64990234375</v>
      </c>
      <c r="F876" s="65">
        <v>2418</v>
      </c>
      <c r="G876" s="65">
        <v>900419</v>
      </c>
    </row>
    <row r="877" spans="1:7" x14ac:dyDescent="0.35">
      <c r="A877" s="66">
        <v>45664</v>
      </c>
      <c r="B877" s="65">
        <v>2323.82934570312</v>
      </c>
      <c r="C877" s="65">
        <v>2390.80004882812</v>
      </c>
      <c r="D877" s="65">
        <v>2402.25</v>
      </c>
      <c r="E877" s="65">
        <v>2375.25</v>
      </c>
      <c r="F877" s="65">
        <v>2377.14990234375</v>
      </c>
      <c r="G877" s="65">
        <v>922768</v>
      </c>
    </row>
    <row r="878" spans="1:7" x14ac:dyDescent="0.35">
      <c r="A878" s="66">
        <v>45665</v>
      </c>
      <c r="B878" s="65">
        <v>2333.74340820312</v>
      </c>
      <c r="C878" s="65">
        <v>2401</v>
      </c>
      <c r="D878" s="65">
        <v>2409</v>
      </c>
      <c r="E878" s="65">
        <v>2368</v>
      </c>
      <c r="F878" s="65">
        <v>2391</v>
      </c>
      <c r="G878" s="65">
        <v>953351</v>
      </c>
    </row>
    <row r="879" spans="1:7" x14ac:dyDescent="0.35">
      <c r="A879" s="66">
        <v>45666</v>
      </c>
      <c r="B879" s="65">
        <v>2367.1796875</v>
      </c>
      <c r="C879" s="65">
        <v>2435.39990234375</v>
      </c>
      <c r="D879" s="65">
        <v>2473.64990234375</v>
      </c>
      <c r="E879" s="65">
        <v>2386.39990234375</v>
      </c>
      <c r="F879" s="65">
        <v>2405.05004882812</v>
      </c>
      <c r="G879" s="65">
        <v>2425267</v>
      </c>
    </row>
    <row r="880" spans="1:7" x14ac:dyDescent="0.35">
      <c r="A880" s="66">
        <v>45667</v>
      </c>
      <c r="B880" s="65">
        <v>2373.6435546875</v>
      </c>
      <c r="C880" s="65">
        <v>2442.05004882812</v>
      </c>
      <c r="D880" s="65">
        <v>2456</v>
      </c>
      <c r="E880" s="65">
        <v>2413.80004882812</v>
      </c>
      <c r="F880" s="65">
        <v>2435.39990234375</v>
      </c>
      <c r="G880" s="65">
        <v>1651911</v>
      </c>
    </row>
    <row r="881" spans="1:7" x14ac:dyDescent="0.35">
      <c r="A881" s="66">
        <v>45670</v>
      </c>
      <c r="B881" s="65">
        <v>2382.3427734375</v>
      </c>
      <c r="C881" s="65">
        <v>2451</v>
      </c>
      <c r="D881" s="65">
        <v>2460.5</v>
      </c>
      <c r="E881" s="65">
        <v>2409.05004882812</v>
      </c>
      <c r="F881" s="65">
        <v>2417.05004882812</v>
      </c>
      <c r="G881" s="65">
        <v>2595013</v>
      </c>
    </row>
    <row r="882" spans="1:7" x14ac:dyDescent="0.35">
      <c r="A882" s="66">
        <v>45671</v>
      </c>
      <c r="B882" s="65">
        <v>2301.61938476562</v>
      </c>
      <c r="C882" s="65">
        <v>2367.94995117187</v>
      </c>
      <c r="D882" s="65">
        <v>2468</v>
      </c>
      <c r="E882" s="65">
        <v>2364.10009765625</v>
      </c>
      <c r="F882" s="65">
        <v>2465</v>
      </c>
      <c r="G882" s="65">
        <v>2052741</v>
      </c>
    </row>
    <row r="883" spans="1:7" x14ac:dyDescent="0.35">
      <c r="A883" s="66">
        <v>45672</v>
      </c>
      <c r="B883" s="65">
        <v>2306.52783203125</v>
      </c>
      <c r="C883" s="65">
        <v>2373</v>
      </c>
      <c r="D883" s="65">
        <v>2384.89990234375</v>
      </c>
      <c r="E883" s="65">
        <v>2350.10009765625</v>
      </c>
      <c r="F883" s="65">
        <v>2373.89990234375</v>
      </c>
      <c r="G883" s="65">
        <v>1215150</v>
      </c>
    </row>
    <row r="884" spans="1:7" x14ac:dyDescent="0.35">
      <c r="A884" s="66">
        <v>45673</v>
      </c>
      <c r="B884" s="65">
        <v>2279.31201171875</v>
      </c>
      <c r="C884" s="65">
        <v>2345</v>
      </c>
      <c r="D884" s="65">
        <v>2380</v>
      </c>
      <c r="E884" s="65">
        <v>2326.05004882812</v>
      </c>
      <c r="F884" s="65">
        <v>2376.94995117187</v>
      </c>
      <c r="G884" s="65">
        <v>2762596</v>
      </c>
    </row>
    <row r="885" spans="1:7" x14ac:dyDescent="0.35">
      <c r="A885" s="66">
        <v>45674</v>
      </c>
      <c r="B885" s="65">
        <v>2288.06030273437</v>
      </c>
      <c r="C885" s="65">
        <v>2354</v>
      </c>
      <c r="D885" s="65">
        <v>2379.30004882812</v>
      </c>
      <c r="E885" s="65">
        <v>2343</v>
      </c>
      <c r="F885" s="65">
        <v>2350</v>
      </c>
      <c r="G885" s="65">
        <v>1333005</v>
      </c>
    </row>
    <row r="886" spans="1:7" x14ac:dyDescent="0.35">
      <c r="A886" s="66">
        <v>45677</v>
      </c>
      <c r="B886" s="65">
        <v>2279.50659179687</v>
      </c>
      <c r="C886" s="65">
        <v>2345.19995117187</v>
      </c>
      <c r="D886" s="65">
        <v>2368</v>
      </c>
      <c r="E886" s="65">
        <v>2335.64990234375</v>
      </c>
      <c r="F886" s="65">
        <v>2356.44995117187</v>
      </c>
      <c r="G886" s="65">
        <v>1382273</v>
      </c>
    </row>
    <row r="887" spans="1:7" x14ac:dyDescent="0.35">
      <c r="A887" s="66">
        <v>45678</v>
      </c>
      <c r="B887" s="65">
        <v>2274.93823242187</v>
      </c>
      <c r="C887" s="65">
        <v>2340.5</v>
      </c>
      <c r="D887" s="65">
        <v>2377.30004882812</v>
      </c>
      <c r="E887" s="65">
        <v>2332.44995117187</v>
      </c>
      <c r="F887" s="65">
        <v>2353.5</v>
      </c>
      <c r="G887" s="65">
        <v>1842885</v>
      </c>
    </row>
    <row r="888" spans="1:7" x14ac:dyDescent="0.35">
      <c r="A888" s="66">
        <v>45679</v>
      </c>
      <c r="B888" s="65">
        <v>2277.3193359375</v>
      </c>
      <c r="C888" s="65">
        <v>2342.94995117187</v>
      </c>
      <c r="D888" s="65">
        <v>2362</v>
      </c>
      <c r="E888" s="65">
        <v>2332.19995117187</v>
      </c>
      <c r="F888" s="65">
        <v>2342.55004882812</v>
      </c>
      <c r="G888" s="65">
        <v>2658047</v>
      </c>
    </row>
    <row r="889" spans="1:7" x14ac:dyDescent="0.35">
      <c r="A889" s="66">
        <v>45680</v>
      </c>
      <c r="B889" s="65">
        <v>2256.66479492187</v>
      </c>
      <c r="C889" s="65">
        <v>2321.69995117187</v>
      </c>
      <c r="D889" s="65">
        <v>2341.30004882812</v>
      </c>
      <c r="E889" s="65">
        <v>2253.85009765625</v>
      </c>
      <c r="F889" s="65">
        <v>2315</v>
      </c>
      <c r="G889" s="65">
        <v>3408925</v>
      </c>
    </row>
    <row r="890" spans="1:7" x14ac:dyDescent="0.35">
      <c r="A890" s="66">
        <v>45681</v>
      </c>
      <c r="B890" s="65">
        <v>2301.76513671875</v>
      </c>
      <c r="C890" s="65">
        <v>2368.10009765625</v>
      </c>
      <c r="D890" s="65">
        <v>2380.80004882812</v>
      </c>
      <c r="E890" s="65">
        <v>2323</v>
      </c>
      <c r="F890" s="65">
        <v>2332.85009765625</v>
      </c>
      <c r="G890" s="65">
        <v>1688664</v>
      </c>
    </row>
    <row r="891" spans="1:7" x14ac:dyDescent="0.35">
      <c r="A891" s="66">
        <v>45684</v>
      </c>
      <c r="B891" s="65">
        <v>2325.82177734375</v>
      </c>
      <c r="C891" s="65">
        <v>2392.85009765625</v>
      </c>
      <c r="D891" s="65">
        <v>2409.69995117187</v>
      </c>
      <c r="E891" s="65">
        <v>2361.14990234375</v>
      </c>
      <c r="F891" s="65">
        <v>2365</v>
      </c>
      <c r="G891" s="65">
        <v>2477358</v>
      </c>
    </row>
    <row r="892" spans="1:7" x14ac:dyDescent="0.35">
      <c r="A892" s="66">
        <v>45685</v>
      </c>
      <c r="B892" s="65">
        <v>2321.93383789062</v>
      </c>
      <c r="C892" s="65">
        <v>2388.85009765625</v>
      </c>
      <c r="D892" s="65">
        <v>2407</v>
      </c>
      <c r="E892" s="65">
        <v>2379.44995117187</v>
      </c>
      <c r="F892" s="65">
        <v>2401</v>
      </c>
      <c r="G892" s="65">
        <v>1892156</v>
      </c>
    </row>
    <row r="893" spans="1:7" x14ac:dyDescent="0.35">
      <c r="A893" s="66">
        <v>45686</v>
      </c>
      <c r="B893" s="65">
        <v>2317.17114257812</v>
      </c>
      <c r="C893" s="65">
        <v>2383.94995117187</v>
      </c>
      <c r="D893" s="65">
        <v>2396</v>
      </c>
      <c r="E893" s="65">
        <v>2364</v>
      </c>
      <c r="F893" s="65">
        <v>2385.14990234375</v>
      </c>
      <c r="G893" s="65">
        <v>699576</v>
      </c>
    </row>
    <row r="894" spans="1:7" x14ac:dyDescent="0.35">
      <c r="A894" s="66">
        <v>45687</v>
      </c>
      <c r="B894" s="65">
        <v>2341.2763671875</v>
      </c>
      <c r="C894" s="65">
        <v>2408.75</v>
      </c>
      <c r="D894" s="65">
        <v>2425</v>
      </c>
      <c r="E894" s="65">
        <v>2384</v>
      </c>
      <c r="F894" s="65">
        <v>2384</v>
      </c>
      <c r="G894" s="65">
        <v>1419960</v>
      </c>
    </row>
    <row r="895" spans="1:7" x14ac:dyDescent="0.35">
      <c r="A895" s="66">
        <v>45688</v>
      </c>
      <c r="B895" s="65">
        <v>2399.64428710937</v>
      </c>
      <c r="C895" s="65">
        <v>2468.80004882812</v>
      </c>
      <c r="D895" s="65">
        <v>2479</v>
      </c>
      <c r="E895" s="65">
        <v>2401.5</v>
      </c>
      <c r="F895" s="65">
        <v>2401.5</v>
      </c>
      <c r="G895" s="65">
        <v>2116148</v>
      </c>
    </row>
    <row r="896" spans="1:7" x14ac:dyDescent="0.35">
      <c r="A896" s="66">
        <v>45689</v>
      </c>
      <c r="B896" s="65">
        <v>2435.85107421875</v>
      </c>
      <c r="C896" s="65">
        <v>2506.05004882812</v>
      </c>
      <c r="D896" s="65">
        <v>2602</v>
      </c>
      <c r="E896" s="65">
        <v>2435.14990234375</v>
      </c>
      <c r="F896" s="65">
        <v>2475</v>
      </c>
      <c r="G896" s="65">
        <v>2970999</v>
      </c>
    </row>
    <row r="897" spans="1:7" x14ac:dyDescent="0.35">
      <c r="A897" s="66">
        <v>45691</v>
      </c>
      <c r="B897" s="65">
        <v>2373.54614257812</v>
      </c>
      <c r="C897" s="65">
        <v>2441.94995117187</v>
      </c>
      <c r="D897" s="65">
        <v>2520</v>
      </c>
      <c r="E897" s="65">
        <v>2416.5</v>
      </c>
      <c r="F897" s="65">
        <v>2505</v>
      </c>
      <c r="G897" s="65">
        <v>2528480</v>
      </c>
    </row>
    <row r="898" spans="1:7" x14ac:dyDescent="0.35">
      <c r="A898" s="66">
        <v>45692</v>
      </c>
      <c r="B898" s="65">
        <v>2369.755859375</v>
      </c>
      <c r="C898" s="65">
        <v>2438.05004882812</v>
      </c>
      <c r="D898" s="65">
        <v>2450</v>
      </c>
      <c r="E898" s="65">
        <v>2402.85009765625</v>
      </c>
      <c r="F898" s="65">
        <v>2450</v>
      </c>
      <c r="G898" s="65">
        <v>1992474</v>
      </c>
    </row>
    <row r="899" spans="1:7" x14ac:dyDescent="0.35">
      <c r="A899" s="66">
        <v>45693</v>
      </c>
      <c r="B899" s="65">
        <v>2324.072265625</v>
      </c>
      <c r="C899" s="65">
        <v>2391.05004882812</v>
      </c>
      <c r="D899" s="65">
        <v>2453</v>
      </c>
      <c r="E899" s="65">
        <v>2387</v>
      </c>
      <c r="F899" s="65">
        <v>2453</v>
      </c>
      <c r="G899" s="65">
        <v>1357416</v>
      </c>
    </row>
    <row r="900" spans="1:7" x14ac:dyDescent="0.35">
      <c r="A900" s="66">
        <v>45694</v>
      </c>
      <c r="B900" s="65">
        <v>2306.23608398437</v>
      </c>
      <c r="C900" s="65">
        <v>2372.69995117187</v>
      </c>
      <c r="D900" s="65">
        <v>2408.94995117187</v>
      </c>
      <c r="E900" s="65">
        <v>2360.30004882812</v>
      </c>
      <c r="F900" s="65">
        <v>2400</v>
      </c>
      <c r="G900" s="65">
        <v>1132113</v>
      </c>
    </row>
    <row r="901" spans="1:7" x14ac:dyDescent="0.35">
      <c r="A901" s="66">
        <v>45695</v>
      </c>
      <c r="B901" s="65">
        <v>2297.63403320312</v>
      </c>
      <c r="C901" s="65">
        <v>2363.85009765625</v>
      </c>
      <c r="D901" s="65">
        <v>2381.94995117187</v>
      </c>
      <c r="E901" s="65">
        <v>2336.10009765625</v>
      </c>
      <c r="F901" s="65">
        <v>2380</v>
      </c>
      <c r="G901" s="65">
        <v>855602</v>
      </c>
    </row>
    <row r="902" spans="1:7" x14ac:dyDescent="0.35">
      <c r="A902" s="66">
        <v>45698</v>
      </c>
      <c r="B902" s="65">
        <v>2295.30126953125</v>
      </c>
      <c r="C902" s="65">
        <v>2361.44995117187</v>
      </c>
      <c r="D902" s="65">
        <v>2398</v>
      </c>
      <c r="E902" s="65">
        <v>2352.05004882812</v>
      </c>
      <c r="F902" s="65">
        <v>2370.89990234375</v>
      </c>
      <c r="G902" s="65">
        <v>1326354</v>
      </c>
    </row>
    <row r="903" spans="1:7" x14ac:dyDescent="0.35">
      <c r="A903" s="66">
        <v>45699</v>
      </c>
      <c r="B903" s="65">
        <v>2250.3955078125</v>
      </c>
      <c r="C903" s="65">
        <v>2315.25</v>
      </c>
      <c r="D903" s="65">
        <v>2377.94995117187</v>
      </c>
      <c r="E903" s="65">
        <v>2296.55004882812</v>
      </c>
      <c r="F903" s="65">
        <v>2371</v>
      </c>
      <c r="G903" s="65">
        <v>1389260</v>
      </c>
    </row>
    <row r="904" spans="1:7" x14ac:dyDescent="0.35">
      <c r="A904" s="66">
        <v>45700</v>
      </c>
      <c r="B904" s="65">
        <v>2267.16235351562</v>
      </c>
      <c r="C904" s="65">
        <v>2332.5</v>
      </c>
      <c r="D904" s="65">
        <v>2339.89990234375</v>
      </c>
      <c r="E904" s="65">
        <v>2305.10009765625</v>
      </c>
      <c r="F904" s="65">
        <v>2325.69995117187</v>
      </c>
      <c r="G904" s="65">
        <v>1341909</v>
      </c>
    </row>
    <row r="905" spans="1:7" x14ac:dyDescent="0.35">
      <c r="A905" s="66">
        <v>45701</v>
      </c>
      <c r="B905" s="65">
        <v>2256.47045898437</v>
      </c>
      <c r="C905" s="65">
        <v>2321.5</v>
      </c>
      <c r="D905" s="65">
        <v>2345.60009765625</v>
      </c>
      <c r="E905" s="65">
        <v>2313.35009765625</v>
      </c>
      <c r="F905" s="65">
        <v>2330.10009765625</v>
      </c>
      <c r="G905" s="65">
        <v>1334967</v>
      </c>
    </row>
    <row r="906" spans="1:7" x14ac:dyDescent="0.35">
      <c r="A906" s="66">
        <v>45702</v>
      </c>
      <c r="B906" s="65">
        <v>2253.40869140625</v>
      </c>
      <c r="C906" s="65">
        <v>2318.35009765625</v>
      </c>
      <c r="D906" s="65">
        <v>2366</v>
      </c>
      <c r="E906" s="65">
        <v>2313.39990234375</v>
      </c>
      <c r="F906" s="65">
        <v>2322</v>
      </c>
      <c r="G906" s="65">
        <v>1135380</v>
      </c>
    </row>
    <row r="907" spans="1:7" x14ac:dyDescent="0.35">
      <c r="A907" s="66">
        <v>45705</v>
      </c>
      <c r="B907" s="65">
        <v>2264.14916992187</v>
      </c>
      <c r="C907" s="65">
        <v>2329.39990234375</v>
      </c>
      <c r="D907" s="65">
        <v>2336</v>
      </c>
      <c r="E907" s="65">
        <v>2300</v>
      </c>
      <c r="F907" s="65">
        <v>2318.35009765625</v>
      </c>
      <c r="G907" s="65">
        <v>1409168</v>
      </c>
    </row>
    <row r="908" spans="1:7" x14ac:dyDescent="0.35">
      <c r="A908" s="66">
        <v>45706</v>
      </c>
      <c r="B908" s="65">
        <v>2231.68481445312</v>
      </c>
      <c r="C908" s="65">
        <v>2296</v>
      </c>
      <c r="D908" s="65">
        <v>2338.55004882812</v>
      </c>
      <c r="E908" s="65">
        <v>2288</v>
      </c>
      <c r="F908" s="65">
        <v>2329.39990234375</v>
      </c>
      <c r="G908" s="65">
        <v>1035705</v>
      </c>
    </row>
    <row r="909" spans="1:7" x14ac:dyDescent="0.35">
      <c r="A909" s="66">
        <v>45707</v>
      </c>
      <c r="B909" s="65">
        <v>2187.36181640625</v>
      </c>
      <c r="C909" s="65">
        <v>2250.39990234375</v>
      </c>
      <c r="D909" s="65">
        <v>2305.69995117187</v>
      </c>
      <c r="E909" s="65">
        <v>2248</v>
      </c>
      <c r="F909" s="65">
        <v>2298.75</v>
      </c>
      <c r="G909" s="65">
        <v>1521343</v>
      </c>
    </row>
    <row r="910" spans="1:7" x14ac:dyDescent="0.35">
      <c r="A910" s="66">
        <v>45708</v>
      </c>
      <c r="B910" s="65">
        <v>2185.07788085937</v>
      </c>
      <c r="C910" s="65">
        <v>2248.05004882812</v>
      </c>
      <c r="D910" s="65">
        <v>2254.44995117187</v>
      </c>
      <c r="E910" s="65">
        <v>2226.5</v>
      </c>
      <c r="F910" s="65">
        <v>2250.39990234375</v>
      </c>
      <c r="G910" s="65">
        <v>2206196</v>
      </c>
    </row>
    <row r="911" spans="1:7" x14ac:dyDescent="0.35">
      <c r="A911" s="66">
        <v>45709</v>
      </c>
      <c r="B911" s="65">
        <v>2178.85693359375</v>
      </c>
      <c r="C911" s="65">
        <v>2241.64990234375</v>
      </c>
      <c r="D911" s="65">
        <v>2253.55004882812</v>
      </c>
      <c r="E911" s="65">
        <v>2226.39990234375</v>
      </c>
      <c r="F911" s="65">
        <v>2248.05004882812</v>
      </c>
      <c r="G911" s="65">
        <v>1781509</v>
      </c>
    </row>
    <row r="912" spans="1:7" x14ac:dyDescent="0.35">
      <c r="A912" s="66">
        <v>45712</v>
      </c>
      <c r="B912" s="65">
        <v>2178.66284179687</v>
      </c>
      <c r="C912" s="65">
        <v>2241.44995117187</v>
      </c>
      <c r="D912" s="65">
        <v>2251</v>
      </c>
      <c r="E912" s="65">
        <v>2218.80004882812</v>
      </c>
      <c r="F912" s="65">
        <v>2230</v>
      </c>
      <c r="G912" s="65">
        <v>1627949</v>
      </c>
    </row>
    <row r="913" spans="1:7" x14ac:dyDescent="0.35">
      <c r="A913" s="66">
        <v>45713</v>
      </c>
      <c r="B913" s="65">
        <v>2196.0126953125</v>
      </c>
      <c r="C913" s="65">
        <v>2259.30004882812</v>
      </c>
      <c r="D913" s="65">
        <v>2269.60009765625</v>
      </c>
      <c r="E913" s="65">
        <v>2237.94995117187</v>
      </c>
      <c r="F913" s="65">
        <v>2243</v>
      </c>
      <c r="G913" s="65">
        <v>1988040</v>
      </c>
    </row>
    <row r="914" spans="1:7" x14ac:dyDescent="0.35">
      <c r="A914" s="66">
        <v>45715</v>
      </c>
      <c r="B914" s="65">
        <v>2182.06469726562</v>
      </c>
      <c r="C914" s="65">
        <v>2244.94995117187</v>
      </c>
      <c r="D914" s="65">
        <v>2269.64990234375</v>
      </c>
      <c r="E914" s="65">
        <v>2233.10009765625</v>
      </c>
      <c r="F914" s="65">
        <v>2269.64990234375</v>
      </c>
      <c r="G914" s="65">
        <v>1699658</v>
      </c>
    </row>
    <row r="915" spans="1:7" x14ac:dyDescent="0.35">
      <c r="A915" s="66">
        <v>45716</v>
      </c>
      <c r="B915" s="65">
        <v>2128.89697265625</v>
      </c>
      <c r="C915" s="65">
        <v>2190.25</v>
      </c>
      <c r="D915" s="65">
        <v>2249.60009765625</v>
      </c>
      <c r="E915" s="65">
        <v>2185.85009765625</v>
      </c>
      <c r="F915" s="65">
        <v>2245.05004882812</v>
      </c>
      <c r="G915" s="65">
        <v>3683249</v>
      </c>
    </row>
    <row r="916" spans="1:7" x14ac:dyDescent="0.35">
      <c r="A916" s="66">
        <v>45719</v>
      </c>
      <c r="B916" s="65">
        <v>2115.87231445312</v>
      </c>
      <c r="C916" s="65">
        <v>2176.85009765625</v>
      </c>
      <c r="D916" s="65">
        <v>2199</v>
      </c>
      <c r="E916" s="65">
        <v>2158.5</v>
      </c>
      <c r="F916" s="65">
        <v>2199</v>
      </c>
      <c r="G916" s="65">
        <v>1306470</v>
      </c>
    </row>
    <row r="917" spans="1:7" x14ac:dyDescent="0.35">
      <c r="A917" s="66">
        <v>45720</v>
      </c>
      <c r="B917" s="65">
        <v>2096.91870117187</v>
      </c>
      <c r="C917" s="65">
        <v>2157.35009765625</v>
      </c>
      <c r="D917" s="65">
        <v>2180</v>
      </c>
      <c r="E917" s="65">
        <v>2136</v>
      </c>
      <c r="F917" s="65">
        <v>2179.94995117187</v>
      </c>
      <c r="G917" s="65">
        <v>1800330</v>
      </c>
    </row>
    <row r="918" spans="1:7" x14ac:dyDescent="0.35">
      <c r="A918" s="66">
        <v>45721</v>
      </c>
      <c r="B918" s="65">
        <v>2109.65161132812</v>
      </c>
      <c r="C918" s="65">
        <v>2170.44995117187</v>
      </c>
      <c r="D918" s="65">
        <v>2191.89990234375</v>
      </c>
      <c r="E918" s="65">
        <v>2150</v>
      </c>
      <c r="F918" s="65">
        <v>2152</v>
      </c>
      <c r="G918" s="65">
        <v>1145673</v>
      </c>
    </row>
    <row r="919" spans="1:7" x14ac:dyDescent="0.35">
      <c r="A919" s="66">
        <v>45722</v>
      </c>
      <c r="B919" s="65">
        <v>2156.79296875</v>
      </c>
      <c r="C919" s="65">
        <v>2218.94995117187</v>
      </c>
      <c r="D919" s="65">
        <v>2229.80004882812</v>
      </c>
      <c r="E919" s="65">
        <v>2163.75</v>
      </c>
      <c r="F919" s="65">
        <v>2175</v>
      </c>
      <c r="G919" s="65">
        <v>1856868</v>
      </c>
    </row>
    <row r="920" spans="1:7" x14ac:dyDescent="0.35">
      <c r="A920" s="66">
        <v>45723</v>
      </c>
      <c r="B920" s="65">
        <v>2142.79638671875</v>
      </c>
      <c r="C920" s="65">
        <v>2204.55004882812</v>
      </c>
      <c r="D920" s="65">
        <v>2226.69995117187</v>
      </c>
      <c r="E920" s="65">
        <v>2189.19995117187</v>
      </c>
      <c r="F920" s="65">
        <v>2226.69995117187</v>
      </c>
      <c r="G920" s="65">
        <v>1738356</v>
      </c>
    </row>
    <row r="921" spans="1:7" x14ac:dyDescent="0.35">
      <c r="A921" s="66">
        <v>45726</v>
      </c>
      <c r="B921" s="65">
        <v>2184.78637695312</v>
      </c>
      <c r="C921" s="65">
        <v>2247.75</v>
      </c>
      <c r="D921" s="65">
        <v>2267.14990234375</v>
      </c>
      <c r="E921" s="65">
        <v>2194.64990234375</v>
      </c>
      <c r="F921" s="65">
        <v>2208</v>
      </c>
      <c r="G921" s="65">
        <v>1242387</v>
      </c>
    </row>
    <row r="922" spans="1:7" x14ac:dyDescent="0.35">
      <c r="A922" s="66">
        <v>45727</v>
      </c>
      <c r="B922" s="65">
        <v>2154.84912109375</v>
      </c>
      <c r="C922" s="65">
        <v>2216.94995117187</v>
      </c>
      <c r="D922" s="65">
        <v>2262.44995117187</v>
      </c>
      <c r="E922" s="65">
        <v>2211.25</v>
      </c>
      <c r="F922" s="65">
        <v>2240</v>
      </c>
      <c r="G922" s="65">
        <v>1325891</v>
      </c>
    </row>
    <row r="923" spans="1:7" x14ac:dyDescent="0.35">
      <c r="A923" s="66">
        <v>45728</v>
      </c>
      <c r="B923" s="65">
        <v>2131.47265625</v>
      </c>
      <c r="C923" s="65">
        <v>2192.89990234375</v>
      </c>
      <c r="D923" s="65">
        <v>2229.94995117187</v>
      </c>
      <c r="E923" s="65">
        <v>2185</v>
      </c>
      <c r="F923" s="65">
        <v>2217.35009765625</v>
      </c>
      <c r="G923" s="65">
        <v>1526212</v>
      </c>
    </row>
    <row r="924" spans="1:7" x14ac:dyDescent="0.35">
      <c r="A924" s="66">
        <v>45729</v>
      </c>
      <c r="B924" s="65">
        <v>2113.87963867187</v>
      </c>
      <c r="C924" s="65">
        <v>2174.80004882812</v>
      </c>
      <c r="D924" s="65">
        <v>2209.94995117187</v>
      </c>
      <c r="E924" s="65">
        <v>2164.44995117187</v>
      </c>
      <c r="F924" s="65">
        <v>2185</v>
      </c>
      <c r="G924" s="65">
        <v>1845629</v>
      </c>
    </row>
    <row r="925" spans="1:7" x14ac:dyDescent="0.35">
      <c r="A925" s="66">
        <v>45733</v>
      </c>
      <c r="B925" s="65">
        <v>2110.42919921875</v>
      </c>
      <c r="C925" s="65">
        <v>2171.25</v>
      </c>
      <c r="D925" s="65">
        <v>2195.44995117187</v>
      </c>
      <c r="E925" s="65">
        <v>2156.5</v>
      </c>
      <c r="F925" s="65">
        <v>2161</v>
      </c>
      <c r="G925" s="65">
        <v>1111886</v>
      </c>
    </row>
    <row r="926" spans="1:7" x14ac:dyDescent="0.35">
      <c r="A926" s="66">
        <v>45734</v>
      </c>
      <c r="B926" s="65">
        <v>2110.42919921875</v>
      </c>
      <c r="C926" s="65">
        <v>2171.25</v>
      </c>
      <c r="D926" s="65">
        <v>2171.25</v>
      </c>
      <c r="E926" s="65">
        <v>2171.25</v>
      </c>
      <c r="F926" s="65">
        <v>2171.25</v>
      </c>
      <c r="G926" s="65">
        <v>0</v>
      </c>
    </row>
    <row r="927" spans="1:7" x14ac:dyDescent="0.35">
      <c r="A927" s="66">
        <v>45735</v>
      </c>
      <c r="B927" s="65">
        <v>2138.42260742187</v>
      </c>
      <c r="C927" s="65">
        <v>2200.05004882812</v>
      </c>
      <c r="D927" s="65">
        <v>2212.85009765625</v>
      </c>
      <c r="E927" s="65">
        <v>2193.44995117187</v>
      </c>
      <c r="F927" s="65">
        <v>2207</v>
      </c>
      <c r="G927" s="65">
        <v>1341405</v>
      </c>
    </row>
    <row r="928" spans="1:7" x14ac:dyDescent="0.35">
      <c r="A928" s="66">
        <v>45736</v>
      </c>
      <c r="B928" s="65">
        <v>2179.5859375</v>
      </c>
      <c r="C928" s="65">
        <v>2242.39990234375</v>
      </c>
      <c r="D928" s="65">
        <v>2248.89990234375</v>
      </c>
      <c r="E928" s="65">
        <v>2188.44995117187</v>
      </c>
      <c r="F928" s="65">
        <v>2203.89990234375</v>
      </c>
      <c r="G928" s="65">
        <v>1426689</v>
      </c>
    </row>
    <row r="929" spans="1:7" x14ac:dyDescent="0.35">
      <c r="A929" s="66">
        <v>45737</v>
      </c>
      <c r="B929" s="65">
        <v>2183.27978515625</v>
      </c>
      <c r="C929" s="65">
        <v>2246.19995117187</v>
      </c>
      <c r="D929" s="65">
        <v>2255.19995117187</v>
      </c>
      <c r="E929" s="65">
        <v>2225.80004882812</v>
      </c>
      <c r="F929" s="65">
        <v>2245</v>
      </c>
      <c r="G929" s="65">
        <v>2152415</v>
      </c>
    </row>
    <row r="930" spans="1:7" x14ac:dyDescent="0.35">
      <c r="A930" s="66">
        <v>45740</v>
      </c>
      <c r="B930" s="65">
        <v>2192.99951171875</v>
      </c>
      <c r="C930" s="65">
        <v>2256.19995117187</v>
      </c>
      <c r="D930" s="65">
        <v>2266</v>
      </c>
      <c r="E930" s="65">
        <v>2241</v>
      </c>
      <c r="F930" s="65">
        <v>2250.25</v>
      </c>
      <c r="G930" s="65">
        <v>1454404</v>
      </c>
    </row>
    <row r="931" spans="1:7" x14ac:dyDescent="0.35">
      <c r="A931" s="66">
        <v>45741</v>
      </c>
      <c r="B931" s="65">
        <v>2207.67651367187</v>
      </c>
      <c r="C931" s="65">
        <v>2271.30004882812</v>
      </c>
      <c r="D931" s="65">
        <v>2292</v>
      </c>
      <c r="E931" s="65">
        <v>2243.35009765625</v>
      </c>
      <c r="F931" s="65">
        <v>2250.75</v>
      </c>
      <c r="G931" s="65">
        <v>2229340</v>
      </c>
    </row>
    <row r="932" spans="1:7" x14ac:dyDescent="0.35">
      <c r="A932" s="66">
        <v>45742</v>
      </c>
      <c r="B932" s="65">
        <v>2183.03662109375</v>
      </c>
      <c r="C932" s="65">
        <v>2245.94995117187</v>
      </c>
      <c r="D932" s="65">
        <v>2279.89990234375</v>
      </c>
      <c r="E932" s="65">
        <v>2237.80004882812</v>
      </c>
      <c r="F932" s="65">
        <v>2272</v>
      </c>
      <c r="G932" s="65">
        <v>1416907</v>
      </c>
    </row>
    <row r="933" spans="1:7" x14ac:dyDescent="0.35">
      <c r="A933" s="66">
        <v>45743</v>
      </c>
      <c r="B933" s="65">
        <v>2181.77319335937</v>
      </c>
      <c r="C933" s="65">
        <v>2244.64990234375</v>
      </c>
      <c r="D933" s="65">
        <v>2260.89990234375</v>
      </c>
      <c r="E933" s="65">
        <v>2200</v>
      </c>
      <c r="F933" s="65">
        <v>2244.19995117187</v>
      </c>
      <c r="G933" s="65">
        <v>3752627</v>
      </c>
    </row>
    <row r="934" spans="1:7" x14ac:dyDescent="0.35">
      <c r="A934" s="66">
        <v>45744</v>
      </c>
      <c r="B934" s="65">
        <v>2195.57543945312</v>
      </c>
      <c r="C934" s="65">
        <v>2258.85009765625</v>
      </c>
      <c r="D934" s="65">
        <v>2296</v>
      </c>
      <c r="E934" s="65">
        <v>2240.30004882812</v>
      </c>
      <c r="F934" s="65">
        <v>2247</v>
      </c>
      <c r="G934" s="65">
        <v>2280152</v>
      </c>
    </row>
    <row r="935" spans="1:7" x14ac:dyDescent="0.35">
      <c r="A935" s="66">
        <v>45748</v>
      </c>
      <c r="B935" s="65">
        <v>2171.27587890625</v>
      </c>
      <c r="C935" s="65">
        <v>2233.85009765625</v>
      </c>
      <c r="D935" s="65">
        <v>2284.64990234375</v>
      </c>
      <c r="E935" s="65">
        <v>2220</v>
      </c>
      <c r="F935" s="65">
        <v>2259</v>
      </c>
      <c r="G935" s="65">
        <v>2495962</v>
      </c>
    </row>
    <row r="936" spans="1:7" x14ac:dyDescent="0.35">
      <c r="A936" s="66">
        <v>45749</v>
      </c>
      <c r="B936" s="65">
        <v>2175.21215820312</v>
      </c>
      <c r="C936" s="65">
        <v>2237.89990234375</v>
      </c>
      <c r="D936" s="65">
        <v>2243.69995117187</v>
      </c>
      <c r="E936" s="65">
        <v>2190.05004882812</v>
      </c>
      <c r="F936" s="65">
        <v>2243.69995117187</v>
      </c>
      <c r="G936" s="65">
        <v>1351493</v>
      </c>
    </row>
    <row r="937" spans="1:7" x14ac:dyDescent="0.35">
      <c r="A937" s="66">
        <v>45750</v>
      </c>
      <c r="B937" s="65">
        <v>2181.67602539062</v>
      </c>
      <c r="C937" s="65">
        <v>2244.55004882812</v>
      </c>
      <c r="D937" s="65">
        <v>2252.89990234375</v>
      </c>
      <c r="E937" s="65">
        <v>2220.60009765625</v>
      </c>
      <c r="F937" s="65">
        <v>2225.44995117187</v>
      </c>
      <c r="G937" s="65">
        <v>1310088</v>
      </c>
    </row>
    <row r="938" spans="1:7" x14ac:dyDescent="0.35">
      <c r="A938" s="66">
        <v>45751</v>
      </c>
      <c r="B938" s="65">
        <v>2181.67602539062</v>
      </c>
      <c r="C938" s="65">
        <v>2244.55004882812</v>
      </c>
      <c r="D938" s="65">
        <v>2267.05004882812</v>
      </c>
      <c r="E938" s="65">
        <v>2222</v>
      </c>
      <c r="F938" s="65">
        <v>2230</v>
      </c>
      <c r="G938" s="65">
        <v>1120226</v>
      </c>
    </row>
    <row r="939" spans="1:7" x14ac:dyDescent="0.35">
      <c r="A939" s="66">
        <v>45754</v>
      </c>
      <c r="B939" s="65">
        <v>2186.39013671875</v>
      </c>
      <c r="C939" s="65">
        <v>2249.39990234375</v>
      </c>
      <c r="D939" s="65">
        <v>2261.60009765625</v>
      </c>
      <c r="E939" s="65">
        <v>2150</v>
      </c>
      <c r="F939" s="65">
        <v>2150</v>
      </c>
      <c r="G939" s="65">
        <v>3435185</v>
      </c>
    </row>
    <row r="940" spans="1:7" x14ac:dyDescent="0.35">
      <c r="A940" s="66">
        <v>45755</v>
      </c>
      <c r="B940" s="65">
        <v>2225.12377929687</v>
      </c>
      <c r="C940" s="65">
        <v>2289.25</v>
      </c>
      <c r="D940" s="65">
        <v>2306.19995117187</v>
      </c>
      <c r="E940" s="65">
        <v>2252.35009765625</v>
      </c>
      <c r="F940" s="65">
        <v>2268.30004882812</v>
      </c>
      <c r="G940" s="65">
        <v>2774874</v>
      </c>
    </row>
    <row r="941" spans="1:7" x14ac:dyDescent="0.35">
      <c r="A941" s="66">
        <v>45756</v>
      </c>
      <c r="B941" s="65">
        <v>2284.17211914062</v>
      </c>
      <c r="C941" s="65">
        <v>2350</v>
      </c>
      <c r="D941" s="65">
        <v>2354.14990234375</v>
      </c>
      <c r="E941" s="65">
        <v>2289.5</v>
      </c>
      <c r="F941" s="65">
        <v>2293.94995117187</v>
      </c>
      <c r="G941" s="65">
        <v>2989089</v>
      </c>
    </row>
    <row r="942" spans="1:7" x14ac:dyDescent="0.35">
      <c r="A942" s="66">
        <v>45758</v>
      </c>
      <c r="B942" s="65">
        <v>2299.86962890625</v>
      </c>
      <c r="C942" s="65">
        <v>2366.14990234375</v>
      </c>
      <c r="D942" s="65">
        <v>2394.85009765625</v>
      </c>
      <c r="E942" s="65">
        <v>2344.35009765625</v>
      </c>
      <c r="F942" s="65">
        <v>2394.60009765625</v>
      </c>
      <c r="G942" s="65">
        <v>3836083</v>
      </c>
    </row>
    <row r="943" spans="1:7" x14ac:dyDescent="0.35">
      <c r="A943" s="66">
        <v>45762</v>
      </c>
      <c r="B943" s="65">
        <v>2295.35009765625</v>
      </c>
      <c r="C943" s="65">
        <v>2361.5</v>
      </c>
      <c r="D943" s="65">
        <v>2400</v>
      </c>
      <c r="E943" s="65">
        <v>2345.19995117187</v>
      </c>
      <c r="F943" s="65">
        <v>2400</v>
      </c>
      <c r="G943" s="65">
        <v>3042779</v>
      </c>
    </row>
    <row r="944" spans="1:7" x14ac:dyDescent="0.35">
      <c r="A944" s="66">
        <v>45763</v>
      </c>
      <c r="B944" s="65">
        <v>2300.30712890625</v>
      </c>
      <c r="C944" s="65">
        <v>2366.60009765625</v>
      </c>
      <c r="D944" s="65">
        <v>2376</v>
      </c>
      <c r="E944" s="65">
        <v>2351</v>
      </c>
      <c r="F944" s="65">
        <v>2351</v>
      </c>
      <c r="G944" s="65">
        <v>1131979</v>
      </c>
    </row>
    <row r="945" spans="1:7" x14ac:dyDescent="0.35">
      <c r="A945" s="66">
        <v>45764</v>
      </c>
      <c r="B945" s="65">
        <v>2308.4716796875</v>
      </c>
      <c r="C945" s="65">
        <v>2375</v>
      </c>
      <c r="D945" s="65">
        <v>2379.89990234375</v>
      </c>
      <c r="E945" s="65">
        <v>2343.10009765625</v>
      </c>
      <c r="F945" s="65">
        <v>2357.10009765625</v>
      </c>
      <c r="G945" s="65">
        <v>1962402</v>
      </c>
    </row>
    <row r="946" spans="1:7" x14ac:dyDescent="0.35">
      <c r="A946" s="66">
        <v>45768</v>
      </c>
      <c r="B946" s="65">
        <v>2285.14404296875</v>
      </c>
      <c r="C946" s="65">
        <v>2351</v>
      </c>
      <c r="D946" s="65">
        <v>2372.39990234375</v>
      </c>
      <c r="E946" s="65">
        <v>2348.80004882812</v>
      </c>
      <c r="F946" s="65">
        <v>2368.10009765625</v>
      </c>
      <c r="G946" s="65">
        <v>1478430</v>
      </c>
    </row>
    <row r="947" spans="1:7" x14ac:dyDescent="0.35">
      <c r="A947" s="66">
        <v>45769</v>
      </c>
      <c r="B947" s="65">
        <v>2331.5078125</v>
      </c>
      <c r="C947" s="65">
        <v>2398.69995117187</v>
      </c>
      <c r="D947" s="65">
        <v>2406</v>
      </c>
      <c r="E947" s="65">
        <v>2355.10009765625</v>
      </c>
      <c r="F947" s="65">
        <v>2370</v>
      </c>
      <c r="G947" s="65">
        <v>2352346</v>
      </c>
    </row>
    <row r="948" spans="1:7" x14ac:dyDescent="0.35">
      <c r="A948" s="66">
        <v>45770</v>
      </c>
      <c r="B948" s="65">
        <v>2355.90478515625</v>
      </c>
      <c r="C948" s="65">
        <v>2423.80004882812</v>
      </c>
      <c r="D948" s="65">
        <v>2438</v>
      </c>
      <c r="E948" s="65">
        <v>2393.39990234375</v>
      </c>
      <c r="F948" s="65">
        <v>2410</v>
      </c>
      <c r="G948" s="65">
        <v>2226066</v>
      </c>
    </row>
    <row r="949" spans="1:7" x14ac:dyDescent="0.35">
      <c r="A949" s="66">
        <v>45771</v>
      </c>
      <c r="B949" s="65">
        <v>2260.16381835937</v>
      </c>
      <c r="C949" s="65">
        <v>2325.30004882812</v>
      </c>
      <c r="D949" s="65">
        <v>2487.39990234375</v>
      </c>
      <c r="E949" s="65">
        <v>2317.10009765625</v>
      </c>
      <c r="F949" s="65">
        <v>2423.80004882812</v>
      </c>
      <c r="G949" s="65">
        <v>7065430</v>
      </c>
    </row>
    <row r="950" spans="1:7" x14ac:dyDescent="0.35">
      <c r="A950" s="66">
        <v>45772</v>
      </c>
      <c r="B950" s="65">
        <v>2266.87060546875</v>
      </c>
      <c r="C950" s="65">
        <v>2332.19995117187</v>
      </c>
      <c r="D950" s="65">
        <v>2341.89990234375</v>
      </c>
      <c r="E950" s="65">
        <v>2294.39990234375</v>
      </c>
      <c r="F950" s="65">
        <v>2331.89990234375</v>
      </c>
      <c r="G950" s="65">
        <v>2859858</v>
      </c>
    </row>
    <row r="951" spans="1:7" x14ac:dyDescent="0.35">
      <c r="A951" s="66">
        <v>45775</v>
      </c>
      <c r="B951" s="65">
        <v>2253.65185546875</v>
      </c>
      <c r="C951" s="65">
        <v>2318.60009765625</v>
      </c>
      <c r="D951" s="65">
        <v>2349</v>
      </c>
      <c r="E951" s="65">
        <v>2315</v>
      </c>
      <c r="F951" s="65">
        <v>2345</v>
      </c>
      <c r="G951" s="65">
        <v>1555660</v>
      </c>
    </row>
    <row r="952" spans="1:7" x14ac:dyDescent="0.35">
      <c r="A952" s="66">
        <v>45776</v>
      </c>
      <c r="B952" s="65">
        <v>2256.66479492187</v>
      </c>
      <c r="C952" s="65">
        <v>2321.69995117187</v>
      </c>
      <c r="D952" s="65">
        <v>2332.5</v>
      </c>
      <c r="E952" s="65">
        <v>2312.60009765625</v>
      </c>
      <c r="F952" s="65">
        <v>2328</v>
      </c>
      <c r="G952" s="65">
        <v>1896387</v>
      </c>
    </row>
    <row r="953" spans="1:7" x14ac:dyDescent="0.35">
      <c r="A953" s="66">
        <v>45777</v>
      </c>
      <c r="B953" s="65">
        <v>2276.49340820312</v>
      </c>
      <c r="C953" s="65">
        <v>2342.10009765625</v>
      </c>
      <c r="D953" s="65">
        <v>2352.5</v>
      </c>
      <c r="E953" s="65">
        <v>2316</v>
      </c>
      <c r="F953" s="65">
        <v>2320</v>
      </c>
      <c r="G953" s="65">
        <v>2083807</v>
      </c>
    </row>
    <row r="954" spans="1:7" x14ac:dyDescent="0.35">
      <c r="A954" s="66">
        <v>45779</v>
      </c>
      <c r="B954" s="65">
        <v>2253.65185546875</v>
      </c>
      <c r="C954" s="65">
        <v>2318.60009765625</v>
      </c>
      <c r="D954" s="65">
        <v>2345</v>
      </c>
      <c r="E954" s="65">
        <v>2310</v>
      </c>
      <c r="F954" s="65">
        <v>2334.10009765625</v>
      </c>
      <c r="G954" s="65">
        <v>1424284</v>
      </c>
    </row>
    <row r="955" spans="1:7" x14ac:dyDescent="0.35">
      <c r="A955" s="66">
        <v>45782</v>
      </c>
      <c r="B955" s="65">
        <v>2282.8115234375</v>
      </c>
      <c r="C955" s="65">
        <v>2348.60009765625</v>
      </c>
      <c r="D955" s="65">
        <v>2354.89990234375</v>
      </c>
      <c r="E955" s="65">
        <v>2319.10009765625</v>
      </c>
      <c r="F955" s="65">
        <v>2324.10009765625</v>
      </c>
      <c r="G955" s="65">
        <v>2074103</v>
      </c>
    </row>
    <row r="956" spans="1:7" x14ac:dyDescent="0.35">
      <c r="A956" s="66">
        <v>45783</v>
      </c>
      <c r="B956" s="65">
        <v>2315.08154296875</v>
      </c>
      <c r="C956" s="65">
        <v>2381.80004882812</v>
      </c>
      <c r="D956" s="65">
        <v>2390.10009765625</v>
      </c>
      <c r="E956" s="65">
        <v>2340.19995117187</v>
      </c>
      <c r="F956" s="65">
        <v>2340.19995117187</v>
      </c>
      <c r="G956" s="65">
        <v>1888125</v>
      </c>
    </row>
    <row r="957" spans="1:7" x14ac:dyDescent="0.35">
      <c r="A957" s="66">
        <v>45784</v>
      </c>
      <c r="B957" s="65">
        <v>2304.38940429687</v>
      </c>
      <c r="C957" s="65">
        <v>2370.80004882812</v>
      </c>
      <c r="D957" s="65">
        <v>2386.89990234375</v>
      </c>
      <c r="E957" s="65">
        <v>2355.30004882812</v>
      </c>
      <c r="F957" s="65">
        <v>2369</v>
      </c>
      <c r="G957" s="65">
        <v>1610400</v>
      </c>
    </row>
    <row r="958" spans="1:7" x14ac:dyDescent="0.35">
      <c r="A958" s="66">
        <v>45785</v>
      </c>
      <c r="B958" s="65">
        <v>2288.9345703125</v>
      </c>
      <c r="C958" s="65">
        <v>2354.89990234375</v>
      </c>
      <c r="D958" s="65">
        <v>2371.89990234375</v>
      </c>
      <c r="E958" s="65">
        <v>2341</v>
      </c>
      <c r="F958" s="65">
        <v>2361.69995117187</v>
      </c>
      <c r="G958" s="65">
        <v>2323073</v>
      </c>
    </row>
    <row r="959" spans="1:7" x14ac:dyDescent="0.35">
      <c r="A959" s="66">
        <v>45786</v>
      </c>
      <c r="B959" s="65">
        <v>2267.55102539062</v>
      </c>
      <c r="C959" s="65">
        <v>2332.89990234375</v>
      </c>
      <c r="D959" s="65">
        <v>2342.69995117187</v>
      </c>
      <c r="E959" s="65">
        <v>2302.30004882812</v>
      </c>
      <c r="F959" s="65">
        <v>2330</v>
      </c>
      <c r="G959" s="65">
        <v>1805685</v>
      </c>
    </row>
    <row r="960" spans="1:7" x14ac:dyDescent="0.35">
      <c r="A960" s="66">
        <v>45789</v>
      </c>
      <c r="B960" s="65">
        <v>2315.76147460937</v>
      </c>
      <c r="C960" s="65">
        <v>2382.5</v>
      </c>
      <c r="D960" s="65">
        <v>2387</v>
      </c>
      <c r="E960" s="65">
        <v>2346.10009765625</v>
      </c>
      <c r="F960" s="65">
        <v>2360</v>
      </c>
      <c r="G960" s="65">
        <v>1274873</v>
      </c>
    </row>
    <row r="961" spans="1:7" x14ac:dyDescent="0.35">
      <c r="A961" s="66">
        <v>45790</v>
      </c>
      <c r="B961" s="65">
        <v>2293.89184570312</v>
      </c>
      <c r="C961" s="65">
        <v>2360</v>
      </c>
      <c r="D961" s="65">
        <v>2398</v>
      </c>
      <c r="E961" s="65">
        <v>2352.80004882812</v>
      </c>
      <c r="F961" s="65">
        <v>2375.60009765625</v>
      </c>
      <c r="G961" s="65">
        <v>1929665</v>
      </c>
    </row>
    <row r="962" spans="1:7" x14ac:dyDescent="0.35">
      <c r="A962" s="66">
        <v>45791</v>
      </c>
      <c r="B962" s="65">
        <v>2284.65795898437</v>
      </c>
      <c r="C962" s="65">
        <v>2350.5</v>
      </c>
      <c r="D962" s="65">
        <v>2370</v>
      </c>
      <c r="E962" s="65">
        <v>2338.5</v>
      </c>
      <c r="F962" s="65">
        <v>2370</v>
      </c>
      <c r="G962" s="65">
        <v>1568111</v>
      </c>
    </row>
    <row r="963" spans="1:7" x14ac:dyDescent="0.35">
      <c r="A963" s="66">
        <v>45792</v>
      </c>
      <c r="B963" s="65">
        <v>2289.22631835937</v>
      </c>
      <c r="C963" s="65">
        <v>2355.19995117187</v>
      </c>
      <c r="D963" s="65">
        <v>2369.89990234375</v>
      </c>
      <c r="E963" s="65">
        <v>2340</v>
      </c>
      <c r="F963" s="65">
        <v>2351.60009765625</v>
      </c>
      <c r="G963" s="65">
        <v>3236681</v>
      </c>
    </row>
    <row r="964" spans="1:7" x14ac:dyDescent="0.35">
      <c r="A964" s="66">
        <v>45793</v>
      </c>
      <c r="B964" s="65">
        <v>2314.6923828125</v>
      </c>
      <c r="C964" s="65">
        <v>2381.39990234375</v>
      </c>
      <c r="D964" s="65">
        <v>2387</v>
      </c>
      <c r="E964" s="65">
        <v>2349</v>
      </c>
      <c r="F964" s="65">
        <v>2360</v>
      </c>
      <c r="G964" s="65">
        <v>1473000</v>
      </c>
    </row>
    <row r="965" spans="1:7" x14ac:dyDescent="0.35">
      <c r="A965" s="66">
        <v>45796</v>
      </c>
      <c r="B965" s="65">
        <v>2315.9560546875</v>
      </c>
      <c r="C965" s="65">
        <v>2382.69995117187</v>
      </c>
      <c r="D965" s="65">
        <v>2405</v>
      </c>
      <c r="E965" s="65">
        <v>2375</v>
      </c>
      <c r="F965" s="65">
        <v>2375</v>
      </c>
      <c r="G965" s="65">
        <v>936655</v>
      </c>
    </row>
    <row r="966" spans="1:7" x14ac:dyDescent="0.35">
      <c r="A966" s="66">
        <v>45797</v>
      </c>
      <c r="B966" s="65">
        <v>2275.52172851562</v>
      </c>
      <c r="C966" s="65">
        <v>2341.10009765625</v>
      </c>
      <c r="D966" s="65">
        <v>2394.60009765625</v>
      </c>
      <c r="E966" s="65">
        <v>2338.5</v>
      </c>
      <c r="F966" s="65">
        <v>2394.60009765625</v>
      </c>
      <c r="G966" s="65">
        <v>1617408</v>
      </c>
    </row>
    <row r="967" spans="1:7" x14ac:dyDescent="0.35">
      <c r="A967" s="66">
        <v>45798</v>
      </c>
      <c r="B967" s="65">
        <v>2297.6826171875</v>
      </c>
      <c r="C967" s="65">
        <v>2363.89990234375</v>
      </c>
      <c r="D967" s="65">
        <v>2375.69995117187</v>
      </c>
      <c r="E967" s="65">
        <v>2345</v>
      </c>
      <c r="F967" s="65">
        <v>2346</v>
      </c>
      <c r="G967" s="65">
        <v>1570754</v>
      </c>
    </row>
    <row r="968" spans="1:7" x14ac:dyDescent="0.35">
      <c r="A968" s="66">
        <v>45799</v>
      </c>
      <c r="B968" s="65">
        <v>2265.41284179687</v>
      </c>
      <c r="C968" s="65">
        <v>2330.69995117187</v>
      </c>
      <c r="D968" s="65">
        <v>2363.10009765625</v>
      </c>
      <c r="E968" s="65">
        <v>2313.10009765625</v>
      </c>
      <c r="F968" s="65">
        <v>2355</v>
      </c>
      <c r="G968" s="65">
        <v>2423653</v>
      </c>
    </row>
    <row r="969" spans="1:7" x14ac:dyDescent="0.35">
      <c r="A969" s="66">
        <v>45800</v>
      </c>
      <c r="B969" s="65">
        <v>2293.1142578125</v>
      </c>
      <c r="C969" s="65">
        <v>2359.19995117187</v>
      </c>
      <c r="D969" s="65">
        <v>2364.5</v>
      </c>
      <c r="E969" s="65">
        <v>2329.60009765625</v>
      </c>
      <c r="F969" s="65">
        <v>2336.89990234375</v>
      </c>
      <c r="G969" s="65">
        <v>844118</v>
      </c>
    </row>
    <row r="970" spans="1:7" x14ac:dyDescent="0.35">
      <c r="A970" s="66">
        <v>45803</v>
      </c>
      <c r="B970" s="65">
        <v>2327.037109375</v>
      </c>
      <c r="C970" s="65">
        <v>2394.10009765625</v>
      </c>
      <c r="D970" s="65">
        <v>2397.30004882812</v>
      </c>
      <c r="E970" s="65">
        <v>2364.10009765625</v>
      </c>
      <c r="F970" s="65">
        <v>2368</v>
      </c>
      <c r="G970" s="65">
        <v>892618</v>
      </c>
    </row>
    <row r="971" spans="1:7" x14ac:dyDescent="0.35">
      <c r="A971" s="66">
        <v>45804</v>
      </c>
      <c r="B971" s="65">
        <v>2313.52612304687</v>
      </c>
      <c r="C971" s="65">
        <v>2380.19995117187</v>
      </c>
      <c r="D971" s="65">
        <v>2409.5</v>
      </c>
      <c r="E971" s="65">
        <v>2360.30004882812</v>
      </c>
      <c r="F971" s="65">
        <v>2394.10009765625</v>
      </c>
      <c r="G971" s="65">
        <v>1865258</v>
      </c>
    </row>
    <row r="972" spans="1:7" x14ac:dyDescent="0.35">
      <c r="A972" s="66">
        <v>45805</v>
      </c>
      <c r="B972" s="65">
        <v>2295.83618164062</v>
      </c>
      <c r="C972" s="65">
        <v>2362</v>
      </c>
      <c r="D972" s="65">
        <v>2388</v>
      </c>
      <c r="E972" s="65">
        <v>2352</v>
      </c>
      <c r="F972" s="65">
        <v>2388</v>
      </c>
      <c r="G972" s="65">
        <v>897517</v>
      </c>
    </row>
    <row r="973" spans="1:7" x14ac:dyDescent="0.35">
      <c r="A973" s="66">
        <v>45806</v>
      </c>
      <c r="B973" s="65">
        <v>2300.404296875</v>
      </c>
      <c r="C973" s="65">
        <v>2366.69995117187</v>
      </c>
      <c r="D973" s="65">
        <v>2376</v>
      </c>
      <c r="E973" s="65">
        <v>2355.5</v>
      </c>
      <c r="F973" s="65">
        <v>2369</v>
      </c>
      <c r="G973" s="65">
        <v>1111275</v>
      </c>
    </row>
    <row r="974" spans="1:7" x14ac:dyDescent="0.35">
      <c r="A974" s="66">
        <v>45807</v>
      </c>
      <c r="B974" s="65">
        <v>2282.51977539062</v>
      </c>
      <c r="C974" s="65">
        <v>2348.30004882812</v>
      </c>
      <c r="D974" s="65">
        <v>2374.89990234375</v>
      </c>
      <c r="E974" s="65">
        <v>2343.5</v>
      </c>
      <c r="F974" s="65">
        <v>2360</v>
      </c>
      <c r="G974" s="65">
        <v>3288892</v>
      </c>
    </row>
    <row r="975" spans="1:7" x14ac:dyDescent="0.35">
      <c r="A975" s="66">
        <v>45810</v>
      </c>
      <c r="B975" s="65">
        <v>2305.16723632812</v>
      </c>
      <c r="C975" s="65">
        <v>2371.60009765625</v>
      </c>
      <c r="D975" s="65">
        <v>2384</v>
      </c>
      <c r="E975" s="65">
        <v>2343.60009765625</v>
      </c>
      <c r="F975" s="65">
        <v>2347.89990234375</v>
      </c>
      <c r="G975" s="65">
        <v>1178205</v>
      </c>
    </row>
    <row r="976" spans="1:7" x14ac:dyDescent="0.35">
      <c r="A976" s="66">
        <v>45811</v>
      </c>
      <c r="B976" s="65">
        <v>2286.40795898437</v>
      </c>
      <c r="C976" s="65">
        <v>2352.30004882812</v>
      </c>
      <c r="D976" s="65">
        <v>2379.5</v>
      </c>
      <c r="E976" s="65">
        <v>2342.60009765625</v>
      </c>
      <c r="F976" s="65">
        <v>2365.10009765625</v>
      </c>
      <c r="G976" s="65">
        <v>1643913</v>
      </c>
    </row>
    <row r="977" spans="1:7" x14ac:dyDescent="0.35">
      <c r="A977" s="66">
        <v>45812</v>
      </c>
      <c r="B977" s="65">
        <v>2298.26611328125</v>
      </c>
      <c r="C977" s="65">
        <v>2364.5</v>
      </c>
      <c r="D977" s="65">
        <v>2367.60009765625</v>
      </c>
      <c r="E977" s="65">
        <v>2342.10009765625</v>
      </c>
      <c r="F977" s="65">
        <v>2359.5</v>
      </c>
      <c r="G977" s="65">
        <v>3287896</v>
      </c>
    </row>
    <row r="978" spans="1:7" x14ac:dyDescent="0.35">
      <c r="A978" s="66">
        <v>45813</v>
      </c>
      <c r="B978" s="65">
        <v>2309.83251953125</v>
      </c>
      <c r="C978" s="65">
        <v>2376.39990234375</v>
      </c>
      <c r="D978" s="65">
        <v>2380</v>
      </c>
      <c r="E978" s="65">
        <v>2348.89990234375</v>
      </c>
      <c r="F978" s="65">
        <v>2364.5</v>
      </c>
      <c r="G978" s="65">
        <v>1787978</v>
      </c>
    </row>
    <row r="979" spans="1:7" x14ac:dyDescent="0.35">
      <c r="A979" s="66">
        <v>45814</v>
      </c>
      <c r="B979" s="65">
        <v>2322.857421875</v>
      </c>
      <c r="C979" s="65">
        <v>2389.80004882812</v>
      </c>
      <c r="D979" s="65">
        <v>2396.5</v>
      </c>
      <c r="E979" s="65">
        <v>2370.10009765625</v>
      </c>
      <c r="F979" s="65">
        <v>2373.30004882812</v>
      </c>
      <c r="G979" s="65">
        <v>997488</v>
      </c>
    </row>
    <row r="980" spans="1:7" x14ac:dyDescent="0.35">
      <c r="A980" s="66">
        <v>45817</v>
      </c>
      <c r="B980" s="65">
        <v>2326.16186523437</v>
      </c>
      <c r="C980" s="65">
        <v>2393.19995117187</v>
      </c>
      <c r="D980" s="65">
        <v>2399</v>
      </c>
      <c r="E980" s="65">
        <v>2378.30004882812</v>
      </c>
      <c r="F980" s="65">
        <v>2394</v>
      </c>
      <c r="G980" s="65">
        <v>1293622</v>
      </c>
    </row>
    <row r="981" spans="1:7" x14ac:dyDescent="0.35">
      <c r="A981" s="66">
        <v>45818</v>
      </c>
      <c r="B981" s="65">
        <v>2328.10595703125</v>
      </c>
      <c r="C981" s="65">
        <v>2395.19995117187</v>
      </c>
      <c r="D981" s="65">
        <v>2400.19995117187</v>
      </c>
      <c r="E981" s="65">
        <v>2378.39990234375</v>
      </c>
      <c r="F981" s="65">
        <v>2393.39990234375</v>
      </c>
      <c r="G981" s="65">
        <v>1778782</v>
      </c>
    </row>
    <row r="982" spans="1:7" x14ac:dyDescent="0.35">
      <c r="A982" s="66">
        <v>45819</v>
      </c>
      <c r="B982" s="65">
        <v>2309.83251953125</v>
      </c>
      <c r="C982" s="65">
        <v>2376.39990234375</v>
      </c>
      <c r="D982" s="65">
        <v>2402.89990234375</v>
      </c>
      <c r="E982" s="65">
        <v>2371.30004882812</v>
      </c>
      <c r="F982" s="65">
        <v>2395.19995117187</v>
      </c>
      <c r="G982" s="65">
        <v>1977707</v>
      </c>
    </row>
    <row r="983" spans="1:7" x14ac:dyDescent="0.35">
      <c r="A983" s="66">
        <v>45820</v>
      </c>
      <c r="B983" s="65">
        <v>2267.3564453125</v>
      </c>
      <c r="C983" s="65">
        <v>2332.69995117187</v>
      </c>
      <c r="D983" s="65">
        <v>2388</v>
      </c>
      <c r="E983" s="65">
        <v>2324.10009765625</v>
      </c>
      <c r="F983" s="65">
        <v>2386.89990234375</v>
      </c>
      <c r="G983" s="65">
        <v>3339584</v>
      </c>
    </row>
    <row r="984" spans="1:7" x14ac:dyDescent="0.35">
      <c r="A984" s="66">
        <v>45821</v>
      </c>
      <c r="B984" s="65">
        <v>2254.04052734375</v>
      </c>
      <c r="C984" s="65">
        <v>2319</v>
      </c>
      <c r="D984" s="65">
        <v>2324.89990234375</v>
      </c>
      <c r="E984" s="65">
        <v>2302</v>
      </c>
      <c r="F984" s="65">
        <v>2305</v>
      </c>
      <c r="G984" s="65">
        <v>1740682</v>
      </c>
    </row>
    <row r="985" spans="1:7" x14ac:dyDescent="0.35">
      <c r="A985" s="66">
        <v>45824</v>
      </c>
      <c r="B985" s="65">
        <v>2262.205078125</v>
      </c>
      <c r="C985" s="65">
        <v>2327.39990234375</v>
      </c>
      <c r="D985" s="65">
        <v>2336.60009765625</v>
      </c>
      <c r="E985" s="65">
        <v>2313.10009765625</v>
      </c>
      <c r="F985" s="65">
        <v>2320</v>
      </c>
      <c r="G985" s="65">
        <v>1105297</v>
      </c>
    </row>
    <row r="986" spans="1:7" x14ac:dyDescent="0.35">
      <c r="A986" s="66">
        <v>45825</v>
      </c>
      <c r="B986" s="65">
        <v>2263.37158203125</v>
      </c>
      <c r="C986" s="65">
        <v>2328.60009765625</v>
      </c>
      <c r="D986" s="65">
        <v>2333.10009765625</v>
      </c>
      <c r="E986" s="65">
        <v>2313.10009765625</v>
      </c>
      <c r="F986" s="65">
        <v>2320</v>
      </c>
      <c r="G986" s="65">
        <v>1119284</v>
      </c>
    </row>
    <row r="987" spans="1:7" x14ac:dyDescent="0.35">
      <c r="A987" s="66">
        <v>45826</v>
      </c>
      <c r="B987" s="65">
        <v>2232.9482421875</v>
      </c>
      <c r="C987" s="65">
        <v>2297.30004882812</v>
      </c>
      <c r="D987" s="65">
        <v>2331.39990234375</v>
      </c>
      <c r="E987" s="65">
        <v>2285.5</v>
      </c>
      <c r="F987" s="65">
        <v>2327.69995117187</v>
      </c>
      <c r="G987" s="65">
        <v>2056563</v>
      </c>
    </row>
    <row r="988" spans="1:7" x14ac:dyDescent="0.35">
      <c r="A988" s="66">
        <v>45827</v>
      </c>
      <c r="B988" s="65">
        <v>2229.93505859375</v>
      </c>
      <c r="C988" s="65">
        <v>2294.19995117187</v>
      </c>
      <c r="D988" s="65">
        <v>2307.80004882812</v>
      </c>
      <c r="E988" s="65">
        <v>2290.30004882812</v>
      </c>
      <c r="F988" s="65">
        <v>2300.10009765625</v>
      </c>
      <c r="G988" s="65">
        <v>1214549</v>
      </c>
    </row>
    <row r="989" spans="1:7" x14ac:dyDescent="0.35">
      <c r="A989" s="66">
        <v>45828</v>
      </c>
      <c r="B989" s="65">
        <v>2241.59912109375</v>
      </c>
      <c r="C989" s="65">
        <v>2306.19995117187</v>
      </c>
      <c r="D989" s="65">
        <v>2313</v>
      </c>
      <c r="E989" s="65">
        <v>2292.39990234375</v>
      </c>
      <c r="F989" s="65">
        <v>2295</v>
      </c>
      <c r="G989" s="65">
        <v>2685864</v>
      </c>
    </row>
    <row r="990" spans="1:7" x14ac:dyDescent="0.35">
      <c r="A990" s="66">
        <v>45831</v>
      </c>
      <c r="B990" s="65">
        <v>2234.62548828125</v>
      </c>
      <c r="C990" s="65">
        <v>2275.10009765625</v>
      </c>
      <c r="D990" s="65">
        <v>2286</v>
      </c>
      <c r="E990" s="65">
        <v>2258.69995117187</v>
      </c>
      <c r="F990" s="65">
        <v>2283.39990234375</v>
      </c>
      <c r="G990" s="65">
        <v>842856</v>
      </c>
    </row>
    <row r="991" spans="1:7" x14ac:dyDescent="0.35">
      <c r="A991" s="66">
        <v>45832</v>
      </c>
      <c r="B991" s="65">
        <v>2222.83911132812</v>
      </c>
      <c r="C991" s="65">
        <v>2263.10009765625</v>
      </c>
      <c r="D991" s="65">
        <v>2301</v>
      </c>
      <c r="E991" s="65">
        <v>2260.30004882812</v>
      </c>
      <c r="F991" s="65">
        <v>2295</v>
      </c>
      <c r="G991" s="65">
        <v>2440747</v>
      </c>
    </row>
    <row r="992" spans="1:7" x14ac:dyDescent="0.35">
      <c r="A992" s="66">
        <v>45833</v>
      </c>
      <c r="B992" s="65">
        <v>2238.1611328125</v>
      </c>
      <c r="C992" s="65">
        <v>2278.69995117187</v>
      </c>
      <c r="D992" s="65">
        <v>2290.5</v>
      </c>
      <c r="E992" s="65">
        <v>2271.39990234375</v>
      </c>
      <c r="F992" s="65">
        <v>2279</v>
      </c>
      <c r="G992" s="65">
        <v>1047270</v>
      </c>
    </row>
    <row r="993" spans="1:7" x14ac:dyDescent="0.35">
      <c r="A993" s="66">
        <v>45834</v>
      </c>
      <c r="B993" s="65">
        <v>2240.22412109375</v>
      </c>
      <c r="C993" s="65">
        <v>2280.80004882812</v>
      </c>
      <c r="D993" s="65">
        <v>2291</v>
      </c>
      <c r="E993" s="65">
        <v>2271.60009765625</v>
      </c>
      <c r="F993" s="65">
        <v>2288.89990234375</v>
      </c>
      <c r="G993" s="65">
        <v>1874722</v>
      </c>
    </row>
    <row r="994" spans="1:7" x14ac:dyDescent="0.35">
      <c r="A994" s="66">
        <v>45835</v>
      </c>
      <c r="B994" s="65">
        <v>2265.859375</v>
      </c>
      <c r="C994" s="65">
        <v>2306.89990234375</v>
      </c>
      <c r="D994" s="65">
        <v>2310.5</v>
      </c>
      <c r="E994" s="65">
        <v>2279.30004882812</v>
      </c>
      <c r="F994" s="65">
        <v>2280.80004882812</v>
      </c>
      <c r="G994" s="65">
        <v>1050745</v>
      </c>
    </row>
    <row r="995" spans="1:7" x14ac:dyDescent="0.35">
      <c r="A995" s="66">
        <v>45838</v>
      </c>
      <c r="B995" s="65">
        <v>2253.7783203125</v>
      </c>
      <c r="C995" s="65">
        <v>2294.60009765625</v>
      </c>
      <c r="D995" s="65">
        <v>2317</v>
      </c>
      <c r="E995" s="65">
        <v>2288</v>
      </c>
      <c r="F995" s="65">
        <v>2309.89990234375</v>
      </c>
      <c r="G995" s="65">
        <v>1403754</v>
      </c>
    </row>
    <row r="996" spans="1:7" x14ac:dyDescent="0.35">
      <c r="A996" s="66">
        <v>45839</v>
      </c>
      <c r="B996" s="65">
        <v>2254.66235351562</v>
      </c>
      <c r="C996" s="65">
        <v>2295.5</v>
      </c>
      <c r="D996" s="65">
        <v>2302.60009765625</v>
      </c>
      <c r="E996" s="65">
        <v>2286.60009765625</v>
      </c>
      <c r="F996" s="65">
        <v>2300</v>
      </c>
      <c r="G996" s="65">
        <v>759914</v>
      </c>
    </row>
    <row r="997" spans="1:7" x14ac:dyDescent="0.35">
      <c r="A997" s="66">
        <v>45840</v>
      </c>
      <c r="B997" s="65">
        <v>2266.05615234375</v>
      </c>
      <c r="C997" s="65">
        <v>2307.10009765625</v>
      </c>
      <c r="D997" s="65">
        <v>2309</v>
      </c>
      <c r="E997" s="65">
        <v>2287.60009765625</v>
      </c>
      <c r="F997" s="65">
        <v>2295</v>
      </c>
      <c r="G997" s="65">
        <v>1128034</v>
      </c>
    </row>
    <row r="998" spans="1:7" x14ac:dyDescent="0.35">
      <c r="A998" s="66">
        <v>45841</v>
      </c>
      <c r="B998" s="65">
        <v>2272.24389648437</v>
      </c>
      <c r="C998" s="65">
        <v>2313.39990234375</v>
      </c>
      <c r="D998" s="65">
        <v>2326.89990234375</v>
      </c>
      <c r="E998" s="65">
        <v>2304</v>
      </c>
      <c r="F998" s="65">
        <v>2310</v>
      </c>
      <c r="G998" s="65">
        <v>1060039</v>
      </c>
    </row>
    <row r="999" spans="1:7" x14ac:dyDescent="0.35">
      <c r="A999" s="66">
        <v>45842</v>
      </c>
      <c r="B999" s="65">
        <v>2297.68334960937</v>
      </c>
      <c r="C999" s="65">
        <v>2339.30004882812</v>
      </c>
      <c r="D999" s="65">
        <v>2341.39990234375</v>
      </c>
      <c r="E999" s="65">
        <v>2310.30004882812</v>
      </c>
      <c r="F999" s="65">
        <v>2318</v>
      </c>
      <c r="G999" s="65">
        <v>1242346</v>
      </c>
    </row>
    <row r="1000" spans="1:7" x14ac:dyDescent="0.35">
      <c r="A1000" s="66">
        <v>45845</v>
      </c>
      <c r="B1000" s="65">
        <v>2367.51806640625</v>
      </c>
      <c r="C1000" s="65">
        <v>2410.39990234375</v>
      </c>
      <c r="D1000" s="65">
        <v>2415.69995117187</v>
      </c>
      <c r="E1000" s="65">
        <v>2341</v>
      </c>
      <c r="F1000" s="65">
        <v>2341</v>
      </c>
      <c r="G1000" s="65">
        <v>2701583</v>
      </c>
    </row>
    <row r="1001" spans="1:7" x14ac:dyDescent="0.35">
      <c r="A1001" s="66">
        <v>45846</v>
      </c>
      <c r="B1001" s="65">
        <v>2350.13305664062</v>
      </c>
      <c r="C1001" s="65">
        <v>2392.69995117187</v>
      </c>
      <c r="D1001" s="65">
        <v>2418.5</v>
      </c>
      <c r="E1001" s="65">
        <v>2386</v>
      </c>
      <c r="F1001" s="65">
        <v>2405.39990234375</v>
      </c>
      <c r="G1001" s="65">
        <v>1471046</v>
      </c>
    </row>
    <row r="1002" spans="1:7" x14ac:dyDescent="0.35">
      <c r="A1002" s="66">
        <v>45847</v>
      </c>
      <c r="B1002" s="65">
        <v>2380.28686523437</v>
      </c>
      <c r="C1002" s="65">
        <v>2423.39990234375</v>
      </c>
      <c r="D1002" s="65">
        <v>2439.69995117187</v>
      </c>
      <c r="E1002" s="65">
        <v>2397.10009765625</v>
      </c>
      <c r="F1002" s="65">
        <v>2399</v>
      </c>
      <c r="G1002" s="65">
        <v>1741690</v>
      </c>
    </row>
    <row r="1003" spans="1:7" x14ac:dyDescent="0.35">
      <c r="A1003" s="66">
        <v>45848</v>
      </c>
      <c r="B1003" s="65">
        <v>2365.5537109375</v>
      </c>
      <c r="C1003" s="65">
        <v>2408.39990234375</v>
      </c>
      <c r="D1003" s="65">
        <v>2434</v>
      </c>
      <c r="E1003" s="65">
        <v>2397.60009765625</v>
      </c>
      <c r="F1003" s="65">
        <v>2423.39990234375</v>
      </c>
      <c r="G1003" s="65">
        <v>1053695</v>
      </c>
    </row>
    <row r="1004" spans="1:7" x14ac:dyDescent="0.35">
      <c r="A1004" s="66">
        <v>45849</v>
      </c>
      <c r="B1004" s="65">
        <v>2474.77587890625</v>
      </c>
      <c r="C1004" s="65">
        <v>2519.60009765625</v>
      </c>
      <c r="D1004" s="65">
        <v>2530</v>
      </c>
      <c r="E1004" s="65">
        <v>2461</v>
      </c>
      <c r="F1004" s="65">
        <v>2500</v>
      </c>
      <c r="G1004" s="65">
        <v>7242235</v>
      </c>
    </row>
    <row r="1005" spans="1:7" x14ac:dyDescent="0.35">
      <c r="A1005" s="66">
        <v>45852</v>
      </c>
      <c r="B1005" s="65">
        <v>2471.82885742187</v>
      </c>
      <c r="C1005" s="65">
        <v>2516.60009765625</v>
      </c>
      <c r="D1005" s="65">
        <v>2532.5</v>
      </c>
      <c r="E1005" s="65">
        <v>2490</v>
      </c>
      <c r="F1005" s="65">
        <v>2500</v>
      </c>
      <c r="G1005" s="65">
        <v>2427712</v>
      </c>
    </row>
    <row r="1006" spans="1:7" x14ac:dyDescent="0.35">
      <c r="A1006" s="66">
        <v>45853</v>
      </c>
      <c r="B1006" s="65">
        <v>2481.94580078125</v>
      </c>
      <c r="C1006" s="65">
        <v>2526.89990234375</v>
      </c>
      <c r="D1006" s="65">
        <v>2529.89990234375</v>
      </c>
      <c r="E1006" s="65">
        <v>2510</v>
      </c>
      <c r="F1006" s="65">
        <v>2520.69995117187</v>
      </c>
      <c r="G1006" s="65">
        <v>1700294</v>
      </c>
    </row>
    <row r="1007" spans="1:7" x14ac:dyDescent="0.35">
      <c r="A1007" s="66">
        <v>45854</v>
      </c>
      <c r="B1007" s="65">
        <v>2472.81127929687</v>
      </c>
      <c r="C1007" s="65">
        <v>2517.60009765625</v>
      </c>
      <c r="D1007" s="65">
        <v>2532.89990234375</v>
      </c>
      <c r="E1007" s="65">
        <v>2507.5</v>
      </c>
      <c r="F1007" s="65">
        <v>2526.30004882812</v>
      </c>
      <c r="G1007" s="65">
        <v>1284379</v>
      </c>
    </row>
    <row r="1008" spans="1:7" x14ac:dyDescent="0.35">
      <c r="A1008" s="66">
        <v>45855</v>
      </c>
      <c r="B1008" s="65">
        <v>2465.14990234375</v>
      </c>
      <c r="C1008" s="65">
        <v>2509.80004882812</v>
      </c>
      <c r="D1008" s="65">
        <v>2525.39990234375</v>
      </c>
      <c r="E1008" s="65">
        <v>2506.19995117187</v>
      </c>
      <c r="F1008" s="65">
        <v>2513</v>
      </c>
      <c r="G1008" s="65">
        <v>807474</v>
      </c>
    </row>
    <row r="1009" spans="1:7" x14ac:dyDescent="0.35">
      <c r="A1009" s="66">
        <v>45856</v>
      </c>
      <c r="B1009" s="65">
        <v>2445.30932617187</v>
      </c>
      <c r="C1009" s="65">
        <v>2489.60009765625</v>
      </c>
      <c r="D1009" s="65">
        <v>2514.89990234375</v>
      </c>
      <c r="E1009" s="65">
        <v>2481.5</v>
      </c>
      <c r="F1009" s="65">
        <v>2514.89990234375</v>
      </c>
      <c r="G1009" s="65">
        <v>771112</v>
      </c>
    </row>
    <row r="1010" spans="1:7" x14ac:dyDescent="0.35">
      <c r="A1010" s="66">
        <v>45859</v>
      </c>
      <c r="B1010" s="65">
        <v>2421.048828125</v>
      </c>
      <c r="C1010" s="65">
        <v>2464.89990234375</v>
      </c>
      <c r="D1010" s="65">
        <v>2493.60009765625</v>
      </c>
      <c r="E1010" s="65">
        <v>2455.39990234375</v>
      </c>
      <c r="F1010" s="65">
        <v>2490.89990234375</v>
      </c>
      <c r="G1010" s="65">
        <v>1169960</v>
      </c>
    </row>
    <row r="1011" spans="1:7" x14ac:dyDescent="0.35">
      <c r="A1011" s="66">
        <v>45860</v>
      </c>
      <c r="B1011" s="65">
        <v>2435.58520507812</v>
      </c>
      <c r="C1011" s="65">
        <v>2479.69995117187</v>
      </c>
      <c r="D1011" s="65">
        <v>2485</v>
      </c>
      <c r="E1011" s="65">
        <v>2452.60009765625</v>
      </c>
      <c r="F1011" s="65">
        <v>2470</v>
      </c>
      <c r="G1011" s="65">
        <v>861632</v>
      </c>
    </row>
    <row r="1012" spans="1:7" x14ac:dyDescent="0.35">
      <c r="A1012" s="66">
        <v>45861</v>
      </c>
      <c r="B1012" s="65">
        <v>2406.806640625</v>
      </c>
      <c r="C1012" s="65">
        <v>2450.39990234375</v>
      </c>
      <c r="D1012" s="65">
        <v>2487</v>
      </c>
      <c r="E1012" s="65">
        <v>2442</v>
      </c>
      <c r="F1012" s="65">
        <v>2481</v>
      </c>
      <c r="G1012" s="65">
        <v>1320795</v>
      </c>
    </row>
    <row r="1013" spans="1:7" x14ac:dyDescent="0.35">
      <c r="A1013" s="66">
        <v>45862</v>
      </c>
      <c r="B1013" s="65">
        <v>2394.43090820312</v>
      </c>
      <c r="C1013" s="65">
        <v>2437.80004882812</v>
      </c>
      <c r="D1013" s="65">
        <v>2466</v>
      </c>
      <c r="E1013" s="65">
        <v>2421</v>
      </c>
      <c r="F1013" s="65">
        <v>2455.89990234375</v>
      </c>
      <c r="G1013" s="65">
        <v>693984</v>
      </c>
    </row>
    <row r="1014" spans="1:7" x14ac:dyDescent="0.35">
      <c r="A1014" s="66">
        <v>45863</v>
      </c>
      <c r="B1014" s="65">
        <v>2372.42919921875</v>
      </c>
      <c r="C1014" s="65">
        <v>2415.39990234375</v>
      </c>
      <c r="D1014" s="65">
        <v>2428.60009765625</v>
      </c>
      <c r="E1014" s="65">
        <v>2405.39990234375</v>
      </c>
      <c r="F1014" s="65">
        <v>2426.10009765625</v>
      </c>
      <c r="G1014" s="65">
        <v>769388</v>
      </c>
    </row>
    <row r="1015" spans="1:7" x14ac:dyDescent="0.35">
      <c r="A1015" s="66">
        <v>45866</v>
      </c>
      <c r="B1015" s="65">
        <v>2398.16333007812</v>
      </c>
      <c r="C1015" s="65">
        <v>2441.60009765625</v>
      </c>
      <c r="D1015" s="65">
        <v>2448.30004882812</v>
      </c>
      <c r="E1015" s="65">
        <v>2412.30004882812</v>
      </c>
      <c r="F1015" s="65">
        <v>2415.39990234375</v>
      </c>
      <c r="G1015" s="65">
        <v>987995</v>
      </c>
    </row>
    <row r="1016" spans="1:7" x14ac:dyDescent="0.35">
      <c r="A1016" s="66">
        <v>45867</v>
      </c>
      <c r="B1016" s="65">
        <v>2409.94995117187</v>
      </c>
      <c r="C1016" s="65">
        <v>2453.60009765625</v>
      </c>
      <c r="D1016" s="65">
        <v>2457.5</v>
      </c>
      <c r="E1016" s="65">
        <v>2429.69995117187</v>
      </c>
      <c r="F1016" s="65">
        <v>2444.80004882812</v>
      </c>
      <c r="G1016" s="65">
        <v>732282</v>
      </c>
    </row>
    <row r="1017" spans="1:7" x14ac:dyDescent="0.35">
      <c r="A1017" s="66">
        <v>45868</v>
      </c>
      <c r="B1017" s="65">
        <v>2394.03784179687</v>
      </c>
      <c r="C1017" s="65">
        <v>2437.39990234375</v>
      </c>
      <c r="D1017" s="65">
        <v>2452.89990234375</v>
      </c>
      <c r="E1017" s="65">
        <v>2398.5</v>
      </c>
      <c r="F1017" s="65">
        <v>2442</v>
      </c>
      <c r="G1017" s="65">
        <v>1224146</v>
      </c>
    </row>
    <row r="1018" spans="1:7" x14ac:dyDescent="0.35">
      <c r="A1018" s="66">
        <v>45869</v>
      </c>
      <c r="B1018" s="65">
        <v>2476.34716796875</v>
      </c>
      <c r="C1018" s="65">
        <v>2521.19995117187</v>
      </c>
      <c r="D1018" s="65">
        <v>2549</v>
      </c>
      <c r="E1018" s="65">
        <v>2420.10009765625</v>
      </c>
      <c r="F1018" s="65">
        <v>2420.10009765625</v>
      </c>
      <c r="G1018" s="65">
        <v>5505507</v>
      </c>
    </row>
    <row r="1019" spans="1:7" x14ac:dyDescent="0.35">
      <c r="A1019" s="66">
        <v>45870</v>
      </c>
      <c r="B1019" s="65">
        <v>2508.26879882812</v>
      </c>
      <c r="C1019" s="65">
        <v>2553.69995117187</v>
      </c>
      <c r="D1019" s="65">
        <v>2727.5</v>
      </c>
      <c r="E1019" s="65">
        <v>2536.89990234375</v>
      </c>
      <c r="F1019" s="65">
        <v>2550</v>
      </c>
      <c r="G1019" s="65">
        <v>4259653</v>
      </c>
    </row>
    <row r="1020" spans="1:7" x14ac:dyDescent="0.35">
      <c r="A1020" s="66">
        <v>45873</v>
      </c>
      <c r="B1020" s="65">
        <v>2498.44677734375</v>
      </c>
      <c r="C1020" s="65">
        <v>2543.69995117187</v>
      </c>
      <c r="D1020" s="65">
        <v>2583.19995117187</v>
      </c>
      <c r="E1020" s="65">
        <v>2535.10009765625</v>
      </c>
      <c r="F1020" s="65">
        <v>2547</v>
      </c>
      <c r="G1020" s="65">
        <v>1293028</v>
      </c>
    </row>
    <row r="1021" spans="1:7" x14ac:dyDescent="0.35">
      <c r="A1021" s="66">
        <v>45874</v>
      </c>
      <c r="B1021" s="65">
        <v>2489.60693359375</v>
      </c>
      <c r="C1021" s="65">
        <v>2534.69995117187</v>
      </c>
      <c r="D1021" s="65">
        <v>2553</v>
      </c>
      <c r="E1021" s="65">
        <v>2517.30004882812</v>
      </c>
      <c r="F1021" s="65">
        <v>2537.5</v>
      </c>
      <c r="G1021" s="65">
        <v>756361</v>
      </c>
    </row>
    <row r="1022" spans="1:7" x14ac:dyDescent="0.35">
      <c r="A1022" s="66">
        <v>45875</v>
      </c>
      <c r="B1022" s="65">
        <v>2490.4912109375</v>
      </c>
      <c r="C1022" s="65">
        <v>2535.60009765625</v>
      </c>
      <c r="D1022" s="65">
        <v>2563.10009765625</v>
      </c>
      <c r="E1022" s="65">
        <v>2526.60009765625</v>
      </c>
      <c r="F1022" s="65">
        <v>2538.69995117187</v>
      </c>
      <c r="G1022" s="65">
        <v>885487</v>
      </c>
    </row>
    <row r="1023" spans="1:7" x14ac:dyDescent="0.35">
      <c r="A1023" s="66">
        <v>45876</v>
      </c>
      <c r="B1023" s="65">
        <v>2472.712890625</v>
      </c>
      <c r="C1023" s="65">
        <v>2517.5</v>
      </c>
      <c r="D1023" s="65">
        <v>2544</v>
      </c>
      <c r="E1023" s="65">
        <v>2495</v>
      </c>
      <c r="F1023" s="65">
        <v>2535.69995117187</v>
      </c>
      <c r="G1023" s="65">
        <v>847151</v>
      </c>
    </row>
    <row r="1024" spans="1:7" x14ac:dyDescent="0.35">
      <c r="A1024" s="66">
        <v>45877</v>
      </c>
      <c r="B1024" s="65">
        <v>2454.1494140625</v>
      </c>
      <c r="C1024" s="65">
        <v>2498.60009765625</v>
      </c>
      <c r="D1024" s="65">
        <v>2529.89990234375</v>
      </c>
      <c r="E1024" s="65">
        <v>2486.60009765625</v>
      </c>
      <c r="F1024" s="65">
        <v>2516</v>
      </c>
      <c r="G1024" s="65">
        <v>839794</v>
      </c>
    </row>
    <row r="1025" spans="1:7" x14ac:dyDescent="0.35">
      <c r="A1025" s="66">
        <v>45880</v>
      </c>
      <c r="B1025" s="65">
        <v>2473.59692382812</v>
      </c>
      <c r="C1025" s="65">
        <v>2518.39990234375</v>
      </c>
      <c r="D1025" s="65">
        <v>2524.5</v>
      </c>
      <c r="E1025" s="65">
        <v>2478.5</v>
      </c>
      <c r="F1025" s="65">
        <v>2490.10009765625</v>
      </c>
      <c r="G1025" s="65">
        <v>992436</v>
      </c>
    </row>
    <row r="1026" spans="1:7" x14ac:dyDescent="0.35">
      <c r="A1026" s="66">
        <v>45881</v>
      </c>
      <c r="B1026" s="65">
        <v>2439.61254882812</v>
      </c>
      <c r="C1026" s="65">
        <v>2483.80004882812</v>
      </c>
      <c r="D1026" s="65">
        <v>2536.60009765625</v>
      </c>
      <c r="E1026" s="65">
        <v>2480.10009765625</v>
      </c>
      <c r="F1026" s="65">
        <v>2518</v>
      </c>
      <c r="G1026" s="65">
        <v>1406211</v>
      </c>
    </row>
    <row r="1027" spans="1:7" x14ac:dyDescent="0.35">
      <c r="A1027" s="66">
        <v>45882</v>
      </c>
      <c r="B1027" s="65">
        <v>2450.71142578125</v>
      </c>
      <c r="C1027" s="65">
        <v>2495.10009765625</v>
      </c>
      <c r="D1027" s="65">
        <v>2501.5</v>
      </c>
      <c r="E1027" s="65">
        <v>2473.39990234375</v>
      </c>
      <c r="F1027" s="65">
        <v>2485</v>
      </c>
      <c r="G1027" s="65">
        <v>969803</v>
      </c>
    </row>
    <row r="1028" spans="1:7" x14ac:dyDescent="0.35">
      <c r="A1028" s="66">
        <v>45883</v>
      </c>
      <c r="B1028" s="65">
        <v>2436.46948242187</v>
      </c>
      <c r="C1028" s="65">
        <v>2480.60009765625</v>
      </c>
      <c r="D1028" s="65">
        <v>2509</v>
      </c>
      <c r="E1028" s="65">
        <v>2473.19995117187</v>
      </c>
      <c r="F1028" s="65">
        <v>2498.89990234375</v>
      </c>
      <c r="G1028" s="65">
        <v>1104362</v>
      </c>
    </row>
    <row r="1029" spans="1:7" x14ac:dyDescent="0.35">
      <c r="A1029" s="66">
        <v>45887</v>
      </c>
      <c r="B1029" s="65">
        <v>2522.41284179687</v>
      </c>
      <c r="C1029" s="65">
        <v>2568.10009765625</v>
      </c>
      <c r="D1029" s="65">
        <v>2597</v>
      </c>
      <c r="E1029" s="65">
        <v>2521.30004882812</v>
      </c>
      <c r="F1029" s="65">
        <v>2539</v>
      </c>
      <c r="G1029" s="65">
        <v>3089136</v>
      </c>
    </row>
    <row r="1030" spans="1:7" x14ac:dyDescent="0.35">
      <c r="A1030" s="66">
        <v>45888</v>
      </c>
      <c r="B1030" s="65">
        <v>2558.4599609375</v>
      </c>
      <c r="C1030" s="65">
        <v>2604.80004882812</v>
      </c>
      <c r="D1030" s="65">
        <v>2615</v>
      </c>
      <c r="E1030" s="65">
        <v>2558.39990234375</v>
      </c>
      <c r="F1030" s="65">
        <v>2572.19995117187</v>
      </c>
      <c r="G1030" s="65">
        <v>1400717</v>
      </c>
    </row>
    <row r="1031" spans="1:7" x14ac:dyDescent="0.35">
      <c r="A1031" s="66">
        <v>45889</v>
      </c>
      <c r="B1031" s="65">
        <v>2622.30346679687</v>
      </c>
      <c r="C1031" s="65">
        <v>2669.80004882812</v>
      </c>
      <c r="D1031" s="65">
        <v>2680</v>
      </c>
      <c r="E1031" s="65">
        <v>2588.5</v>
      </c>
      <c r="F1031" s="65">
        <v>2599</v>
      </c>
      <c r="G1031" s="65">
        <v>3156954</v>
      </c>
    </row>
    <row r="1032" spans="1:7" x14ac:dyDescent="0.35">
      <c r="A1032" s="66">
        <v>45890</v>
      </c>
      <c r="B1032" s="65">
        <v>2600.89135742187</v>
      </c>
      <c r="C1032" s="65">
        <v>2648</v>
      </c>
      <c r="D1032" s="65">
        <v>2667.10009765625</v>
      </c>
      <c r="E1032" s="65">
        <v>2627.30004882812</v>
      </c>
      <c r="F1032" s="65">
        <v>2667.10009765625</v>
      </c>
      <c r="G1032" s="65">
        <v>2235686</v>
      </c>
    </row>
    <row r="1033" spans="1:7" x14ac:dyDescent="0.35">
      <c r="A1033" s="66">
        <v>45891</v>
      </c>
      <c r="B1033" s="65">
        <v>2583.11328125</v>
      </c>
      <c r="C1033" s="65">
        <v>2629.89990234375</v>
      </c>
      <c r="D1033" s="65">
        <v>2658.5</v>
      </c>
      <c r="E1033" s="65">
        <v>2619</v>
      </c>
      <c r="F1033" s="65">
        <v>2647</v>
      </c>
      <c r="G1033" s="65">
        <v>1223445</v>
      </c>
    </row>
    <row r="1034" spans="1:7" x14ac:dyDescent="0.35">
      <c r="A1034" s="66">
        <v>45894</v>
      </c>
      <c r="B1034" s="65">
        <v>2584.78295898437</v>
      </c>
      <c r="C1034" s="65">
        <v>2631.60009765625</v>
      </c>
      <c r="D1034" s="65">
        <v>2643</v>
      </c>
      <c r="E1034" s="65">
        <v>2615.19995117187</v>
      </c>
      <c r="F1034" s="65">
        <v>2643</v>
      </c>
      <c r="G1034" s="65">
        <v>667598</v>
      </c>
    </row>
    <row r="1035" spans="1:7" x14ac:dyDescent="0.35">
      <c r="A1035" s="66">
        <v>45895</v>
      </c>
      <c r="B1035" s="65">
        <v>2644.69799804687</v>
      </c>
      <c r="C1035" s="65">
        <v>2692.60009765625</v>
      </c>
      <c r="D1035" s="65">
        <v>2705</v>
      </c>
      <c r="E1035" s="65">
        <v>2624.60009765625</v>
      </c>
      <c r="F1035" s="65">
        <v>2624.60009765625</v>
      </c>
      <c r="G1035" s="65">
        <v>4348648</v>
      </c>
    </row>
    <row r="1036" spans="1:7" x14ac:dyDescent="0.35">
      <c r="A1036" s="66">
        <v>45897</v>
      </c>
      <c r="B1036" s="65">
        <v>2607.17724609375</v>
      </c>
      <c r="C1036" s="65">
        <v>2654.39990234375</v>
      </c>
      <c r="D1036" s="65">
        <v>2748</v>
      </c>
      <c r="E1036" s="65">
        <v>2646.80004882812</v>
      </c>
      <c r="F1036" s="65">
        <v>2748</v>
      </c>
      <c r="G1036" s="65">
        <v>3198743</v>
      </c>
    </row>
    <row r="1037" spans="1:7" x14ac:dyDescent="0.35">
      <c r="A1037" s="66">
        <v>45898</v>
      </c>
      <c r="B1037" s="65">
        <v>2612.4814453125</v>
      </c>
      <c r="C1037" s="65">
        <v>2659.80004882812</v>
      </c>
      <c r="D1037" s="65">
        <v>2723</v>
      </c>
      <c r="E1037" s="65">
        <v>2641.39990234375</v>
      </c>
      <c r="F1037" s="65">
        <v>2664.80004882812</v>
      </c>
      <c r="G1037" s="65">
        <v>1972773</v>
      </c>
    </row>
    <row r="1038" spans="1:7" x14ac:dyDescent="0.35">
      <c r="A1038" s="66">
        <v>45901</v>
      </c>
      <c r="B1038" s="65">
        <v>2602.36450195312</v>
      </c>
      <c r="C1038" s="65">
        <v>2649.5</v>
      </c>
      <c r="D1038" s="65">
        <v>2673.30004882812</v>
      </c>
      <c r="E1038" s="65">
        <v>2639.30004882812</v>
      </c>
      <c r="F1038" s="65">
        <v>2659.80004882812</v>
      </c>
      <c r="G1038" s="65">
        <v>1096729</v>
      </c>
    </row>
    <row r="1039" spans="1:7" x14ac:dyDescent="0.35">
      <c r="A1039" s="66">
        <v>45902</v>
      </c>
      <c r="B1039" s="65">
        <v>2629.37548828125</v>
      </c>
      <c r="C1039" s="65">
        <v>2677</v>
      </c>
      <c r="D1039" s="65">
        <v>2692.39990234375</v>
      </c>
      <c r="E1039" s="65">
        <v>2645.10009765625</v>
      </c>
      <c r="F1039" s="65">
        <v>2649</v>
      </c>
      <c r="G1039" s="65">
        <v>1525106</v>
      </c>
    </row>
    <row r="1040" spans="1:7" x14ac:dyDescent="0.35">
      <c r="A1040" s="66">
        <v>45903</v>
      </c>
      <c r="B1040" s="65">
        <v>2617.29418945312</v>
      </c>
      <c r="C1040" s="65">
        <v>2664.69995117187</v>
      </c>
      <c r="D1040" s="65">
        <v>2686.89990234375</v>
      </c>
      <c r="E1040" s="65">
        <v>2658.30004882812</v>
      </c>
      <c r="F1040" s="65">
        <v>2681</v>
      </c>
      <c r="G1040" s="65">
        <v>1010692</v>
      </c>
    </row>
    <row r="1041" spans="1:7" x14ac:dyDescent="0.35">
      <c r="A1041" s="66">
        <v>45904</v>
      </c>
      <c r="B1041" s="65">
        <v>2619.16064453125</v>
      </c>
      <c r="C1041" s="65">
        <v>2666.60009765625</v>
      </c>
      <c r="D1041" s="65">
        <v>2750</v>
      </c>
      <c r="E1041" s="65">
        <v>2655.5</v>
      </c>
      <c r="F1041" s="65">
        <v>2750</v>
      </c>
      <c r="G1041" s="65">
        <v>2494678</v>
      </c>
    </row>
    <row r="1042" spans="1:7" x14ac:dyDescent="0.35">
      <c r="A1042" s="66">
        <v>45905</v>
      </c>
      <c r="B1042" s="65">
        <v>2586.55102539062</v>
      </c>
      <c r="C1042" s="65">
        <v>2633.39990234375</v>
      </c>
      <c r="D1042" s="65">
        <v>2672.89990234375</v>
      </c>
      <c r="E1042" s="65">
        <v>2623.80004882812</v>
      </c>
      <c r="F1042" s="65">
        <v>2667.60009765625</v>
      </c>
      <c r="G1042" s="65">
        <v>944879</v>
      </c>
    </row>
    <row r="1043" spans="1:7" x14ac:dyDescent="0.35">
      <c r="A1043" s="66">
        <v>45908</v>
      </c>
      <c r="B1043" s="65">
        <v>2577.21997070312</v>
      </c>
      <c r="C1043" s="65">
        <v>2623.89990234375</v>
      </c>
      <c r="D1043" s="65">
        <v>2644.60009765625</v>
      </c>
      <c r="E1043" s="65">
        <v>2618.80004882812</v>
      </c>
      <c r="F1043" s="65">
        <v>2630</v>
      </c>
      <c r="G1043" s="65">
        <v>903410</v>
      </c>
    </row>
    <row r="1044" spans="1:7" x14ac:dyDescent="0.35">
      <c r="A1044" s="66">
        <v>45909</v>
      </c>
      <c r="B1044" s="65">
        <v>2594.99829101562</v>
      </c>
      <c r="C1044" s="65">
        <v>2642</v>
      </c>
      <c r="D1044" s="65">
        <v>2646.19995117187</v>
      </c>
      <c r="E1044" s="65">
        <v>2611.30004882812</v>
      </c>
      <c r="F1044" s="65">
        <v>2637</v>
      </c>
      <c r="G1044" s="65">
        <v>1610956</v>
      </c>
    </row>
    <row r="1045" spans="1:7" x14ac:dyDescent="0.35">
      <c r="A1045" s="66">
        <v>45910</v>
      </c>
      <c r="B1045" s="65">
        <v>2596.47143554687</v>
      </c>
      <c r="C1045" s="65">
        <v>2643.5</v>
      </c>
      <c r="D1045" s="65">
        <v>2652.89990234375</v>
      </c>
      <c r="E1045" s="65">
        <v>2619</v>
      </c>
      <c r="F1045" s="65">
        <v>2642</v>
      </c>
      <c r="G1045" s="65">
        <v>1031486</v>
      </c>
    </row>
    <row r="1046" spans="1:7" x14ac:dyDescent="0.35">
      <c r="A1046" s="66">
        <v>45911</v>
      </c>
      <c r="B1046" s="65">
        <v>2575.35375976562</v>
      </c>
      <c r="C1046" s="65">
        <v>2622</v>
      </c>
      <c r="D1046" s="65">
        <v>2657.69995117187</v>
      </c>
      <c r="E1046" s="65">
        <v>2614</v>
      </c>
      <c r="F1046" s="65">
        <v>2643.80004882812</v>
      </c>
      <c r="G1046" s="65">
        <v>1212707</v>
      </c>
    </row>
    <row r="1047" spans="1:7" x14ac:dyDescent="0.35">
      <c r="A1047" s="66">
        <v>45912</v>
      </c>
      <c r="B1047" s="65">
        <v>2534.59228515625</v>
      </c>
      <c r="C1047" s="65">
        <v>2580.5</v>
      </c>
      <c r="D1047" s="65">
        <v>2628.89990234375</v>
      </c>
      <c r="E1047" s="65">
        <v>2569</v>
      </c>
      <c r="F1047" s="65">
        <v>2625</v>
      </c>
      <c r="G1047" s="65">
        <v>1368380</v>
      </c>
    </row>
    <row r="1048" spans="1:7" x14ac:dyDescent="0.35">
      <c r="A1048" s="66">
        <v>45915</v>
      </c>
      <c r="B1048" s="65">
        <v>2535.08325195312</v>
      </c>
      <c r="C1048" s="65">
        <v>2581</v>
      </c>
      <c r="D1048" s="65">
        <v>2593.39990234375</v>
      </c>
      <c r="E1048" s="65">
        <v>2568.39990234375</v>
      </c>
      <c r="F1048" s="65">
        <v>2580.5</v>
      </c>
      <c r="G1048" s="65">
        <v>752745</v>
      </c>
    </row>
    <row r="1049" spans="1:7" x14ac:dyDescent="0.35">
      <c r="A1049" s="66">
        <v>45916</v>
      </c>
      <c r="B1049" s="65">
        <v>2534.98510742187</v>
      </c>
      <c r="C1049" s="65">
        <v>2580.89990234375</v>
      </c>
      <c r="D1049" s="65">
        <v>2590</v>
      </c>
      <c r="E1049" s="65">
        <v>2572.60009765625</v>
      </c>
      <c r="F1049" s="65">
        <v>2588.19995117187</v>
      </c>
      <c r="G1049" s="65">
        <v>1040928</v>
      </c>
    </row>
    <row r="1050" spans="1:7" x14ac:dyDescent="0.35">
      <c r="A1050" s="66">
        <v>45917</v>
      </c>
      <c r="B1050" s="65">
        <v>2523.98413085937</v>
      </c>
      <c r="C1050" s="65">
        <v>2569.69995117187</v>
      </c>
      <c r="D1050" s="65">
        <v>2591.10009765625</v>
      </c>
      <c r="E1050" s="65">
        <v>2566.5</v>
      </c>
      <c r="F1050" s="65">
        <v>2587</v>
      </c>
      <c r="G1050" s="65">
        <v>970247</v>
      </c>
    </row>
    <row r="1051" spans="1:7" x14ac:dyDescent="0.35">
      <c r="A1051" s="66">
        <v>45918</v>
      </c>
      <c r="B1051" s="65">
        <v>2540.78002929687</v>
      </c>
      <c r="C1051" s="65">
        <v>2586.80004882812</v>
      </c>
      <c r="D1051" s="65">
        <v>2609.89990234375</v>
      </c>
      <c r="E1051" s="65">
        <v>2570.89990234375</v>
      </c>
      <c r="F1051" s="65">
        <v>2570.89990234375</v>
      </c>
      <c r="G1051" s="65">
        <v>1550153</v>
      </c>
    </row>
    <row r="1052" spans="1:7" x14ac:dyDescent="0.35">
      <c r="A1052" s="66">
        <v>45919</v>
      </c>
      <c r="B1052" s="65">
        <v>2514.06420898437</v>
      </c>
      <c r="C1052" s="65">
        <v>2559.60009765625</v>
      </c>
      <c r="D1052" s="65">
        <v>2604.69995117187</v>
      </c>
      <c r="E1052" s="65">
        <v>2554.80004882812</v>
      </c>
      <c r="F1052" s="65">
        <v>2600</v>
      </c>
      <c r="G1052" s="65">
        <v>2214708</v>
      </c>
    </row>
    <row r="1053" spans="1:7" x14ac:dyDescent="0.35">
      <c r="A1053" s="66">
        <v>45922</v>
      </c>
      <c r="B1053" s="65">
        <v>2526.43969726562</v>
      </c>
      <c r="C1053" s="65">
        <v>2572.19995117187</v>
      </c>
      <c r="D1053" s="65">
        <v>2587.19995117187</v>
      </c>
      <c r="E1053" s="65">
        <v>2560.19995117187</v>
      </c>
      <c r="F1053" s="65">
        <v>2569</v>
      </c>
      <c r="G1053" s="65">
        <v>1174161</v>
      </c>
    </row>
    <row r="1054" spans="1:7" x14ac:dyDescent="0.35">
      <c r="A1054" s="66">
        <v>45923</v>
      </c>
      <c r="B1054" s="65">
        <v>2477.3291015625</v>
      </c>
      <c r="C1054" s="65">
        <v>2522.19995117187</v>
      </c>
      <c r="D1054" s="65">
        <v>2575.30004882812</v>
      </c>
      <c r="E1054" s="65">
        <v>2518.19995117187</v>
      </c>
      <c r="F1054" s="65">
        <v>2568.89990234375</v>
      </c>
      <c r="G1054" s="65">
        <v>1430474</v>
      </c>
    </row>
    <row r="1055" spans="1:7" x14ac:dyDescent="0.35">
      <c r="A1055" s="66">
        <v>45924</v>
      </c>
      <c r="B1055" s="65">
        <v>2504.14379882812</v>
      </c>
      <c r="C1055" s="65">
        <v>2549.5</v>
      </c>
      <c r="D1055" s="65">
        <v>2576</v>
      </c>
      <c r="E1055" s="65">
        <v>2510</v>
      </c>
      <c r="F1055" s="65">
        <v>2522.19995117187</v>
      </c>
      <c r="G1055" s="65">
        <v>1882881</v>
      </c>
    </row>
    <row r="1056" spans="1:7" x14ac:dyDescent="0.35">
      <c r="A1056" s="66">
        <v>45925</v>
      </c>
      <c r="B1056" s="65">
        <v>2493.14282226562</v>
      </c>
      <c r="C1056" s="65">
        <v>2538.30004882812</v>
      </c>
      <c r="D1056" s="65">
        <v>2567.5</v>
      </c>
      <c r="E1056" s="65">
        <v>2531.80004882812</v>
      </c>
      <c r="F1056" s="65">
        <v>2546</v>
      </c>
      <c r="G1056" s="65">
        <v>1624258</v>
      </c>
    </row>
    <row r="1057" spans="1:7" x14ac:dyDescent="0.35">
      <c r="A1057" s="66">
        <v>45926</v>
      </c>
      <c r="B1057" s="65">
        <v>2467.1142578125</v>
      </c>
      <c r="C1057" s="65">
        <v>2511.80004882812</v>
      </c>
      <c r="D1057" s="65">
        <v>2545.39990234375</v>
      </c>
      <c r="E1057" s="65">
        <v>2499.39990234375</v>
      </c>
      <c r="F1057" s="65">
        <v>2535</v>
      </c>
      <c r="G1057" s="65">
        <v>885612</v>
      </c>
    </row>
    <row r="1058" spans="1:7" x14ac:dyDescent="0.35">
      <c r="A1058" s="66">
        <v>45929</v>
      </c>
      <c r="B1058" s="65">
        <v>2453.46166992187</v>
      </c>
      <c r="C1058" s="65">
        <v>2497.89990234375</v>
      </c>
      <c r="D1058" s="65">
        <v>2517.39990234375</v>
      </c>
      <c r="E1058" s="65">
        <v>2443</v>
      </c>
      <c r="F1058" s="65">
        <v>2495</v>
      </c>
      <c r="G1058" s="65">
        <v>2403556</v>
      </c>
    </row>
    <row r="1059" spans="1:7" x14ac:dyDescent="0.35">
      <c r="A1059" s="66">
        <v>45930</v>
      </c>
      <c r="B1059" s="65">
        <v>2469.66796875</v>
      </c>
      <c r="C1059" s="65">
        <v>2514.39990234375</v>
      </c>
      <c r="D1059" s="65">
        <v>2526.30004882812</v>
      </c>
      <c r="E1059" s="65">
        <v>2491.60009765625</v>
      </c>
      <c r="F1059" s="65">
        <v>2497.89990234375</v>
      </c>
      <c r="G1059" s="65">
        <v>1678088</v>
      </c>
    </row>
    <row r="1060" spans="1:7" x14ac:dyDescent="0.35">
      <c r="A1060" s="66">
        <v>45931</v>
      </c>
      <c r="B1060" s="65">
        <v>2491.08032226562</v>
      </c>
      <c r="C1060" s="65">
        <v>2536.19995117187</v>
      </c>
      <c r="D1060" s="65">
        <v>2550</v>
      </c>
      <c r="E1060" s="65">
        <v>2497.89990234375</v>
      </c>
      <c r="F1060" s="65">
        <v>2515.39990234375</v>
      </c>
      <c r="G1060" s="65">
        <v>1483899</v>
      </c>
    </row>
    <row r="1061" spans="1:7" x14ac:dyDescent="0.35">
      <c r="A1061" s="66">
        <v>45933</v>
      </c>
      <c r="B1061" s="65">
        <v>2499.62524414062</v>
      </c>
      <c r="C1061" s="65">
        <v>2544.89990234375</v>
      </c>
      <c r="D1061" s="65">
        <v>2548.60009765625</v>
      </c>
      <c r="E1061" s="65">
        <v>2508.30004882812</v>
      </c>
      <c r="F1061" s="65">
        <v>2536.19995117187</v>
      </c>
      <c r="G1061" s="65">
        <v>1242611</v>
      </c>
    </row>
    <row r="1062" spans="1:7" x14ac:dyDescent="0.35">
      <c r="A1062" s="66">
        <v>45936</v>
      </c>
      <c r="B1062" s="65">
        <v>2496.58056640625</v>
      </c>
      <c r="C1062" s="65">
        <v>2541.80004882812</v>
      </c>
      <c r="D1062" s="65">
        <v>2549.60009765625</v>
      </c>
      <c r="E1062" s="65">
        <v>2520.19995117187</v>
      </c>
      <c r="F1062" s="65">
        <v>2535.19995117187</v>
      </c>
      <c r="G1062" s="65">
        <v>818923</v>
      </c>
    </row>
    <row r="1063" spans="1:7" x14ac:dyDescent="0.35">
      <c r="A1063" s="66">
        <v>45937</v>
      </c>
      <c r="B1063" s="65">
        <v>2472.41821289062</v>
      </c>
      <c r="C1063" s="65">
        <v>2517.19995117187</v>
      </c>
      <c r="D1063" s="65">
        <v>2559.39990234375</v>
      </c>
      <c r="E1063" s="65">
        <v>2508.30004882812</v>
      </c>
      <c r="F1063" s="65">
        <v>2540</v>
      </c>
      <c r="G1063" s="65">
        <v>1291750</v>
      </c>
    </row>
    <row r="1064" spans="1:7" x14ac:dyDescent="0.35">
      <c r="A1064" s="66">
        <v>45938</v>
      </c>
      <c r="B1064" s="65">
        <v>2455.62255859375</v>
      </c>
      <c r="C1064" s="65">
        <v>2500.10009765625</v>
      </c>
      <c r="D1064" s="65">
        <v>2525</v>
      </c>
      <c r="E1064" s="65">
        <v>2486.10009765625</v>
      </c>
      <c r="F1064" s="65">
        <v>2511</v>
      </c>
      <c r="G1064" s="65">
        <v>1225128</v>
      </c>
    </row>
    <row r="1065" spans="1:7" x14ac:dyDescent="0.35">
      <c r="A1065" s="66">
        <v>45939</v>
      </c>
      <c r="B1065" s="65">
        <v>2472.81127929687</v>
      </c>
      <c r="C1065" s="65">
        <v>2517.60009765625</v>
      </c>
      <c r="D1065" s="65">
        <v>2523</v>
      </c>
      <c r="E1065" s="65">
        <v>2498.30004882812</v>
      </c>
      <c r="F1065" s="65">
        <v>2501</v>
      </c>
      <c r="G1065" s="65">
        <v>1259173</v>
      </c>
    </row>
    <row r="1066" spans="1:7" x14ac:dyDescent="0.35">
      <c r="A1066" s="66">
        <v>45940</v>
      </c>
      <c r="B1066" s="65">
        <v>2483.90991210937</v>
      </c>
      <c r="C1066" s="65">
        <v>2528.89990234375</v>
      </c>
      <c r="D1066" s="65">
        <v>2534.89990234375</v>
      </c>
      <c r="E1066" s="65">
        <v>2506.5</v>
      </c>
      <c r="F1066" s="65">
        <v>2510</v>
      </c>
      <c r="G1066" s="65">
        <v>1018875</v>
      </c>
    </row>
    <row r="1067" spans="1:7" x14ac:dyDescent="0.35">
      <c r="A1067" s="66">
        <v>45943</v>
      </c>
      <c r="B1067" s="65">
        <v>2448.45239257812</v>
      </c>
      <c r="C1067" s="65">
        <v>2492.80004882812</v>
      </c>
      <c r="D1067" s="65">
        <v>2531.60009765625</v>
      </c>
      <c r="E1067" s="65">
        <v>2485.39990234375</v>
      </c>
      <c r="F1067" s="65">
        <v>2519.19995117187</v>
      </c>
      <c r="G1067" s="65">
        <v>1114750</v>
      </c>
    </row>
    <row r="1068" spans="1:7" x14ac:dyDescent="0.35">
      <c r="A1068" s="66">
        <v>45944</v>
      </c>
      <c r="B1068" s="65">
        <v>2457.78344726562</v>
      </c>
      <c r="C1068" s="65">
        <v>2502.30004882812</v>
      </c>
      <c r="D1068" s="65">
        <v>2509.19995117187</v>
      </c>
      <c r="E1068" s="65">
        <v>2482.30004882812</v>
      </c>
      <c r="F1068" s="65">
        <v>2493</v>
      </c>
      <c r="G1068" s="65">
        <v>1461017</v>
      </c>
    </row>
    <row r="1069" spans="1:7" x14ac:dyDescent="0.35">
      <c r="A1069" s="66">
        <v>45945</v>
      </c>
      <c r="B1069" s="65">
        <v>2474.18627929687</v>
      </c>
      <c r="C1069" s="65">
        <v>2519</v>
      </c>
      <c r="D1069" s="65">
        <v>2531.80004882812</v>
      </c>
      <c r="E1069" s="65">
        <v>2502.60009765625</v>
      </c>
      <c r="F1069" s="65">
        <v>2502.60009765625</v>
      </c>
      <c r="G1069" s="65">
        <v>881070</v>
      </c>
    </row>
    <row r="1070" spans="1:7" x14ac:dyDescent="0.35">
      <c r="A1070" s="66">
        <v>45946</v>
      </c>
      <c r="B1070" s="65">
        <v>2515.93017578125</v>
      </c>
      <c r="C1070" s="65">
        <v>2561.5</v>
      </c>
      <c r="D1070" s="65">
        <v>2568.5</v>
      </c>
      <c r="E1070" s="65">
        <v>2507.10009765625</v>
      </c>
      <c r="F1070" s="65">
        <v>2517.80004882812</v>
      </c>
      <c r="G1070" s="65">
        <v>1446646</v>
      </c>
    </row>
    <row r="1071" spans="1:7" x14ac:dyDescent="0.35">
      <c r="A1071" s="66">
        <v>45947</v>
      </c>
      <c r="B1071" s="65">
        <v>2557.37939453125</v>
      </c>
      <c r="C1071" s="65">
        <v>2603.69995117187</v>
      </c>
      <c r="D1071" s="65">
        <v>2615</v>
      </c>
      <c r="E1071" s="65">
        <v>2560</v>
      </c>
      <c r="F1071" s="65">
        <v>2565.5</v>
      </c>
      <c r="G1071" s="65">
        <v>2050690</v>
      </c>
    </row>
    <row r="1072" spans="1:7" x14ac:dyDescent="0.35">
      <c r="A1072" s="66">
        <v>45950</v>
      </c>
      <c r="B1072" s="65">
        <v>2548.24487304687</v>
      </c>
      <c r="C1072" s="65">
        <v>2594.39990234375</v>
      </c>
      <c r="D1072" s="65">
        <v>2624.69995117187</v>
      </c>
      <c r="E1072" s="65">
        <v>2585.60009765625</v>
      </c>
      <c r="F1072" s="65">
        <v>2609</v>
      </c>
      <c r="G1072" s="65">
        <v>1011485</v>
      </c>
    </row>
    <row r="1073" spans="1:7" x14ac:dyDescent="0.35">
      <c r="A1073" s="66">
        <v>45951</v>
      </c>
      <c r="B1073" s="65">
        <v>2545.5927734375</v>
      </c>
      <c r="C1073" s="65">
        <v>2591.69995117187</v>
      </c>
      <c r="D1073" s="65">
        <v>2606.69995117187</v>
      </c>
      <c r="E1073" s="65">
        <v>2585.10009765625</v>
      </c>
      <c r="F1073" s="65">
        <v>2594</v>
      </c>
      <c r="G1073" s="65">
        <v>82020</v>
      </c>
    </row>
    <row r="1074" spans="1:7" x14ac:dyDescent="0.35">
      <c r="A1074" s="66">
        <v>45953</v>
      </c>
      <c r="B1074" s="65">
        <v>2555.31689453125</v>
      </c>
      <c r="C1074" s="65">
        <v>2601.60009765625</v>
      </c>
      <c r="D1074" s="65">
        <v>2667.19995117187</v>
      </c>
      <c r="E1074" s="65">
        <v>2596.10009765625</v>
      </c>
      <c r="F1074" s="65">
        <v>2601</v>
      </c>
      <c r="G1074" s="65">
        <v>3386744</v>
      </c>
    </row>
    <row r="1075" spans="1:7" x14ac:dyDescent="0.35">
      <c r="A1075" s="66">
        <v>45954</v>
      </c>
      <c r="B1075" s="65">
        <v>2471.63256835937</v>
      </c>
      <c r="C1075" s="65">
        <v>2516.39990234375</v>
      </c>
      <c r="D1075" s="65">
        <v>2584</v>
      </c>
      <c r="E1075" s="65">
        <v>2474.5</v>
      </c>
      <c r="F1075" s="65">
        <v>2584</v>
      </c>
      <c r="G1075" s="65">
        <v>3110800</v>
      </c>
    </row>
    <row r="1076" spans="1:7" x14ac:dyDescent="0.35">
      <c r="A1076" s="66">
        <v>45957</v>
      </c>
      <c r="B1076" s="65">
        <v>2467.1142578125</v>
      </c>
      <c r="C1076" s="65">
        <v>2511.80004882812</v>
      </c>
      <c r="D1076" s="65">
        <v>2525</v>
      </c>
      <c r="E1076" s="65">
        <v>2506</v>
      </c>
      <c r="F1076" s="65">
        <v>2516.39990234375</v>
      </c>
      <c r="G1076" s="65">
        <v>2127832</v>
      </c>
    </row>
    <row r="1077" spans="1:7" x14ac:dyDescent="0.35">
      <c r="A1077" s="66">
        <v>45958</v>
      </c>
      <c r="B1077" s="65">
        <v>2452.67602539062</v>
      </c>
      <c r="C1077" s="65">
        <v>2497.10009765625</v>
      </c>
      <c r="D1077" s="65">
        <v>2526</v>
      </c>
      <c r="E1077" s="65">
        <v>2481.89990234375</v>
      </c>
      <c r="F1077" s="65">
        <v>2519</v>
      </c>
      <c r="G1077" s="65">
        <v>2294976</v>
      </c>
    </row>
    <row r="1078" spans="1:7" x14ac:dyDescent="0.35">
      <c r="A1078" s="66">
        <v>45959</v>
      </c>
      <c r="B1078" s="65">
        <v>2443.83618164062</v>
      </c>
      <c r="C1078" s="65">
        <v>2488.10009765625</v>
      </c>
      <c r="D1078" s="65">
        <v>2513.60009765625</v>
      </c>
      <c r="E1078" s="65">
        <v>2484</v>
      </c>
      <c r="F1078" s="65">
        <v>2512.60009765625</v>
      </c>
      <c r="G1078" s="65">
        <v>1870143</v>
      </c>
    </row>
    <row r="1079" spans="1:7" x14ac:dyDescent="0.35">
      <c r="A1079" s="66">
        <v>45960</v>
      </c>
      <c r="B1079" s="65">
        <v>2425.66528320312</v>
      </c>
      <c r="C1079" s="65">
        <v>2469.60009765625</v>
      </c>
      <c r="D1079" s="65">
        <v>2497</v>
      </c>
      <c r="E1079" s="65">
        <v>2454.89990234375</v>
      </c>
      <c r="F1079" s="65">
        <v>2491</v>
      </c>
      <c r="G1079" s="65">
        <v>1195631</v>
      </c>
    </row>
    <row r="1080" spans="1:7" x14ac:dyDescent="0.35">
      <c r="A1080" s="66">
        <v>45961</v>
      </c>
      <c r="B1080" s="65">
        <v>2421.63818359375</v>
      </c>
      <c r="C1080" s="65">
        <v>2465.5</v>
      </c>
      <c r="D1080" s="65">
        <v>2479.5</v>
      </c>
      <c r="E1080" s="65">
        <v>2452.89990234375</v>
      </c>
      <c r="F1080" s="65">
        <v>2469</v>
      </c>
      <c r="G1080" s="65">
        <v>1401937</v>
      </c>
    </row>
    <row r="1081" spans="1:7" x14ac:dyDescent="0.35">
      <c r="A1081" s="66">
        <v>45964</v>
      </c>
      <c r="B1081" s="65">
        <v>2416.23583984375</v>
      </c>
      <c r="C1081" s="65">
        <v>2460</v>
      </c>
      <c r="D1081" s="65">
        <v>2474.89990234375</v>
      </c>
      <c r="E1081" s="65">
        <v>2440.30004882812</v>
      </c>
      <c r="F1081" s="65">
        <v>2456.10009765625</v>
      </c>
      <c r="G1081" s="65">
        <v>1049185</v>
      </c>
    </row>
    <row r="1082" spans="1:7" x14ac:dyDescent="0.35">
      <c r="A1082" s="66">
        <v>45965</v>
      </c>
      <c r="B1082" s="65">
        <v>2402.1904296875</v>
      </c>
      <c r="C1082" s="65">
        <v>2445.69995117187</v>
      </c>
      <c r="D1082" s="65">
        <v>2463.30004882812</v>
      </c>
      <c r="E1082" s="65">
        <v>2441.30004882812</v>
      </c>
      <c r="F1082" s="65">
        <v>2460</v>
      </c>
      <c r="G1082" s="65">
        <v>1251588</v>
      </c>
    </row>
    <row r="1083" spans="1:7" x14ac:dyDescent="0.35">
      <c r="A1083" s="66">
        <v>45967</v>
      </c>
      <c r="B1083" s="65">
        <v>2392.66284179687</v>
      </c>
      <c r="C1083" s="65">
        <v>2436</v>
      </c>
      <c r="D1083" s="65">
        <v>2463.89990234375</v>
      </c>
      <c r="E1083" s="65">
        <v>2432.60009765625</v>
      </c>
      <c r="F1083" s="65">
        <v>2463.89990234375</v>
      </c>
      <c r="G1083" s="65">
        <v>1329256</v>
      </c>
    </row>
    <row r="1084" spans="1:7" x14ac:dyDescent="0.35">
      <c r="A1084" s="66">
        <v>45968</v>
      </c>
      <c r="B1084" s="65">
        <v>2389.69311523437</v>
      </c>
      <c r="C1084" s="65">
        <v>2414</v>
      </c>
      <c r="D1084" s="65">
        <v>2425</v>
      </c>
      <c r="E1084" s="65">
        <v>2400.60009765625</v>
      </c>
      <c r="F1084" s="65">
        <v>2417</v>
      </c>
      <c r="G1084" s="65">
        <v>817896</v>
      </c>
    </row>
    <row r="1085" spans="1:7" x14ac:dyDescent="0.35">
      <c r="A1085" s="66">
        <v>45971</v>
      </c>
      <c r="B1085" s="65">
        <v>2384.54541015625</v>
      </c>
      <c r="C1085" s="65">
        <v>2408.80004882812</v>
      </c>
      <c r="D1085" s="65">
        <v>2429.30004882812</v>
      </c>
      <c r="E1085" s="65">
        <v>2404</v>
      </c>
      <c r="F1085" s="65">
        <v>2405</v>
      </c>
      <c r="G1085" s="65">
        <v>780558</v>
      </c>
    </row>
    <row r="1086" spans="1:7" x14ac:dyDescent="0.35">
      <c r="A1086" s="66">
        <v>45972</v>
      </c>
      <c r="B1086" s="65">
        <v>2403.05712890625</v>
      </c>
      <c r="C1086" s="65">
        <v>2427.5</v>
      </c>
      <c r="D1086" s="65">
        <v>2433.69995117187</v>
      </c>
      <c r="E1086" s="65">
        <v>2403.10009765625</v>
      </c>
      <c r="F1086" s="65">
        <v>2422.19995117187</v>
      </c>
      <c r="G1086" s="65">
        <v>1422399</v>
      </c>
    </row>
    <row r="1087" spans="1:7" x14ac:dyDescent="0.35">
      <c r="A1087" s="66">
        <v>45973</v>
      </c>
      <c r="B1087" s="65">
        <v>2400.08740234375</v>
      </c>
      <c r="C1087" s="65">
        <v>2424.5</v>
      </c>
      <c r="D1087" s="65">
        <v>2434.80004882812</v>
      </c>
      <c r="E1087" s="65">
        <v>2416.19995117187</v>
      </c>
      <c r="F1087" s="65">
        <v>2430.60009765625</v>
      </c>
      <c r="G1087" s="65">
        <v>1680827</v>
      </c>
    </row>
    <row r="1088" spans="1:7" x14ac:dyDescent="0.35">
      <c r="A1088" s="66">
        <v>45974</v>
      </c>
      <c r="B1088" s="65">
        <v>2383.35766601562</v>
      </c>
      <c r="C1088" s="65">
        <v>2407.60009765625</v>
      </c>
      <c r="D1088" s="65">
        <v>2431</v>
      </c>
      <c r="E1088" s="65">
        <v>2405</v>
      </c>
      <c r="F1088" s="65">
        <v>2429</v>
      </c>
      <c r="G1088" s="65">
        <v>1256059</v>
      </c>
    </row>
    <row r="1089" spans="1:7" x14ac:dyDescent="0.35">
      <c r="A1089" s="66">
        <v>45975</v>
      </c>
      <c r="B1089" s="65">
        <v>2403.25512695312</v>
      </c>
      <c r="C1089" s="65">
        <v>2427.69995117187</v>
      </c>
      <c r="D1089" s="65">
        <v>2430.19995117187</v>
      </c>
      <c r="E1089" s="65">
        <v>2392</v>
      </c>
      <c r="F1089" s="65">
        <v>2405.10009765625</v>
      </c>
      <c r="G1089" s="65">
        <v>975973</v>
      </c>
    </row>
    <row r="1090" spans="1:7" x14ac:dyDescent="0.35">
      <c r="A1090" s="66">
        <v>45978</v>
      </c>
      <c r="B1090" s="65">
        <v>2400.58227539062</v>
      </c>
      <c r="C1090" s="65">
        <v>2425</v>
      </c>
      <c r="D1090" s="65">
        <v>2438.39990234375</v>
      </c>
      <c r="E1090" s="65">
        <v>2416</v>
      </c>
      <c r="F1090" s="65">
        <v>2431.39990234375</v>
      </c>
      <c r="G1090" s="65">
        <v>920038</v>
      </c>
    </row>
    <row r="1091" spans="1:7" x14ac:dyDescent="0.35">
      <c r="A1091" s="66">
        <v>45979</v>
      </c>
      <c r="B1091" s="65">
        <v>2379.79370117187</v>
      </c>
      <c r="C1091" s="65">
        <v>2404</v>
      </c>
      <c r="D1091" s="65">
        <v>2422.89990234375</v>
      </c>
      <c r="E1091" s="65">
        <v>2401.89990234375</v>
      </c>
      <c r="F1091" s="65">
        <v>2415.80004882812</v>
      </c>
      <c r="G1091" s="65">
        <v>1229034</v>
      </c>
    </row>
    <row r="1092" spans="1:7" x14ac:dyDescent="0.35">
      <c r="A1092" s="66">
        <v>45980</v>
      </c>
      <c r="B1092" s="65">
        <v>2417.01538085937</v>
      </c>
      <c r="C1092" s="65">
        <v>2441.60009765625</v>
      </c>
      <c r="D1092" s="65">
        <v>2450.69995117187</v>
      </c>
      <c r="E1092" s="65">
        <v>2411</v>
      </c>
      <c r="F1092" s="65">
        <v>2412</v>
      </c>
      <c r="G1092" s="65">
        <v>1465143</v>
      </c>
    </row>
    <row r="1093" spans="1:7" x14ac:dyDescent="0.35">
      <c r="A1093" s="66">
        <v>45981</v>
      </c>
      <c r="B1093" s="65">
        <v>2403.94799804687</v>
      </c>
      <c r="C1093" s="65">
        <v>2428.39990234375</v>
      </c>
      <c r="D1093" s="65">
        <v>2459</v>
      </c>
      <c r="E1093" s="65">
        <v>2425</v>
      </c>
      <c r="F1093" s="65">
        <v>2445.10009765625</v>
      </c>
      <c r="G1093" s="65">
        <v>1396929</v>
      </c>
    </row>
    <row r="1094" spans="1:7" x14ac:dyDescent="0.35">
      <c r="A1094" s="66">
        <v>45982</v>
      </c>
      <c r="B1094" s="65">
        <v>2409.19482421875</v>
      </c>
      <c r="C1094" s="65">
        <v>2433.69995117187</v>
      </c>
      <c r="D1094" s="65">
        <v>2443.19995117187</v>
      </c>
      <c r="E1094" s="65">
        <v>2413</v>
      </c>
      <c r="F1094" s="65">
        <v>2436.19995117187</v>
      </c>
      <c r="G1094" s="65">
        <v>1840712</v>
      </c>
    </row>
    <row r="1095" spans="1:7" x14ac:dyDescent="0.35">
      <c r="A1095" s="66">
        <v>45985</v>
      </c>
      <c r="B1095" s="65">
        <v>2399.79028320312</v>
      </c>
      <c r="C1095" s="65">
        <v>2424.19995117187</v>
      </c>
      <c r="D1095" s="65">
        <v>2444.89990234375</v>
      </c>
      <c r="E1095" s="65">
        <v>2413</v>
      </c>
      <c r="F1095" s="65">
        <v>2441.89990234375</v>
      </c>
      <c r="G1095" s="65">
        <v>4092327</v>
      </c>
    </row>
    <row r="1096" spans="1:7" x14ac:dyDescent="0.35">
      <c r="A1096" s="66">
        <v>45986</v>
      </c>
      <c r="B1096" s="65">
        <v>2389.79223632812</v>
      </c>
      <c r="C1096" s="65">
        <v>2414.10009765625</v>
      </c>
      <c r="D1096" s="65">
        <v>2424.19995117187</v>
      </c>
      <c r="E1096" s="65">
        <v>2406</v>
      </c>
      <c r="F1096" s="65">
        <v>2422</v>
      </c>
      <c r="G1096" s="65">
        <v>1240672</v>
      </c>
    </row>
    <row r="1097" spans="1:7" x14ac:dyDescent="0.35">
      <c r="A1097" s="66">
        <v>45987</v>
      </c>
      <c r="B1097" s="65">
        <v>2400.7802734375</v>
      </c>
      <c r="C1097" s="65">
        <v>2425.19995117187</v>
      </c>
      <c r="D1097" s="65">
        <v>2427.69995117187</v>
      </c>
      <c r="E1097" s="65">
        <v>2409</v>
      </c>
      <c r="F1097" s="65">
        <v>2412</v>
      </c>
      <c r="G1097" s="65">
        <v>1242683</v>
      </c>
    </row>
    <row r="1098" spans="1:7" x14ac:dyDescent="0.35">
      <c r="A1098" s="66">
        <v>45988</v>
      </c>
      <c r="B1098" s="65">
        <v>2427.01342773437</v>
      </c>
      <c r="C1098" s="65">
        <v>2451.69995117187</v>
      </c>
      <c r="D1098" s="65">
        <v>2459.69995117187</v>
      </c>
      <c r="E1098" s="65">
        <v>2425</v>
      </c>
      <c r="F1098" s="65">
        <v>2426.10009765625</v>
      </c>
      <c r="G1098" s="65">
        <v>1872248</v>
      </c>
    </row>
    <row r="1099" spans="1:7" x14ac:dyDescent="0.35">
      <c r="A1099" s="66">
        <v>45989</v>
      </c>
      <c r="B1099" s="65">
        <v>2441.763671875</v>
      </c>
      <c r="C1099" s="65">
        <v>2466.60009765625</v>
      </c>
      <c r="D1099" s="65">
        <v>2470</v>
      </c>
      <c r="E1099" s="65">
        <v>2447.19995117187</v>
      </c>
      <c r="F1099" s="65">
        <v>2450</v>
      </c>
      <c r="G1099" s="65">
        <v>973225</v>
      </c>
    </row>
    <row r="1100" spans="1:7" x14ac:dyDescent="0.35">
      <c r="A1100" s="66">
        <v>45992</v>
      </c>
      <c r="B1100" s="65">
        <v>2439.6845703125</v>
      </c>
      <c r="C1100" s="65">
        <v>2464.5</v>
      </c>
      <c r="D1100" s="65">
        <v>2488</v>
      </c>
      <c r="E1100" s="65">
        <v>2458.80004882812</v>
      </c>
      <c r="F1100" s="65">
        <v>2466.60009765625</v>
      </c>
      <c r="G1100" s="65">
        <v>1924828</v>
      </c>
    </row>
    <row r="1101" spans="1:7" x14ac:dyDescent="0.35">
      <c r="A1101" s="66">
        <v>45993</v>
      </c>
      <c r="B1101" s="65">
        <v>2452.85083007812</v>
      </c>
      <c r="C1101" s="65">
        <v>2477.80004882812</v>
      </c>
      <c r="D1101" s="65">
        <v>2484.39990234375</v>
      </c>
      <c r="E1101" s="65">
        <v>2460</v>
      </c>
      <c r="F1101" s="65">
        <v>2471</v>
      </c>
      <c r="G1101" s="65">
        <v>2179406</v>
      </c>
    </row>
    <row r="1102" spans="1:7" x14ac:dyDescent="0.35">
      <c r="A1102" s="66">
        <v>45994</v>
      </c>
      <c r="B1102" s="65">
        <v>2423.35083007812</v>
      </c>
      <c r="C1102" s="65">
        <v>2448</v>
      </c>
      <c r="D1102" s="65">
        <v>2484.89990234375</v>
      </c>
      <c r="E1102" s="65">
        <v>2403.10009765625</v>
      </c>
      <c r="F1102" s="65">
        <v>2478.19995117187</v>
      </c>
      <c r="G1102" s="65">
        <v>3535932</v>
      </c>
    </row>
    <row r="1103" spans="1:7" x14ac:dyDescent="0.35">
      <c r="A1103" s="66">
        <v>45995</v>
      </c>
      <c r="B1103" s="65">
        <v>2437.40771484375</v>
      </c>
      <c r="C1103" s="65">
        <v>2462.19995117187</v>
      </c>
      <c r="D1103" s="65">
        <v>2483</v>
      </c>
      <c r="E1103" s="65">
        <v>2423.19995117187</v>
      </c>
      <c r="F1103" s="65">
        <v>2440</v>
      </c>
      <c r="G1103" s="65">
        <v>2587753</v>
      </c>
    </row>
    <row r="1104" spans="1:7" x14ac:dyDescent="0.35">
      <c r="A1104" s="66">
        <v>45996</v>
      </c>
      <c r="B1104" s="65">
        <v>2315.05249023437</v>
      </c>
      <c r="C1104" s="65">
        <v>2338.60009765625</v>
      </c>
      <c r="D1104" s="65">
        <v>2422</v>
      </c>
      <c r="E1104" s="65">
        <v>2286.69995117187</v>
      </c>
      <c r="F1104" s="65">
        <v>2422</v>
      </c>
      <c r="G1104" s="65">
        <v>4008271</v>
      </c>
    </row>
    <row r="1105" spans="1:7" x14ac:dyDescent="0.35">
      <c r="A1105" s="66">
        <v>45999</v>
      </c>
      <c r="B1105" s="65">
        <v>2290.69995117187</v>
      </c>
      <c r="C1105" s="65">
        <v>2314</v>
      </c>
      <c r="D1105" s="65">
        <v>2355.10009765625</v>
      </c>
      <c r="E1105" s="65">
        <v>2302</v>
      </c>
      <c r="F1105" s="65">
        <v>2350.10009765625</v>
      </c>
      <c r="G1105" s="65">
        <v>1898154</v>
      </c>
    </row>
    <row r="1106" spans="1:7" x14ac:dyDescent="0.35">
      <c r="A1106" s="66">
        <v>46000</v>
      </c>
      <c r="B1106" s="65">
        <v>2283.27563476562</v>
      </c>
      <c r="C1106" s="65">
        <v>2306.5</v>
      </c>
      <c r="D1106" s="65">
        <v>2330.39990234375</v>
      </c>
      <c r="E1106" s="65">
        <v>2298.10009765625</v>
      </c>
      <c r="F1106" s="65">
        <v>2318</v>
      </c>
      <c r="G1106" s="65">
        <v>1471488</v>
      </c>
    </row>
    <row r="1107" spans="1:7" x14ac:dyDescent="0.35">
      <c r="A1107" s="66">
        <v>46001</v>
      </c>
      <c r="B1107" s="65">
        <v>2278.52392578125</v>
      </c>
      <c r="C1107" s="65">
        <v>2301.69995117187</v>
      </c>
      <c r="D1107" s="65">
        <v>2316.89990234375</v>
      </c>
      <c r="E1107" s="65">
        <v>2295</v>
      </c>
      <c r="F1107" s="65">
        <v>2306.5</v>
      </c>
      <c r="G1107" s="65">
        <v>2857290</v>
      </c>
    </row>
    <row r="1108" spans="1:7" x14ac:dyDescent="0.35">
      <c r="A1108" s="66">
        <v>46002</v>
      </c>
      <c r="B1108" s="65">
        <v>2282.384765625</v>
      </c>
      <c r="C1108" s="65">
        <v>2305.60009765625</v>
      </c>
      <c r="D1108" s="65">
        <v>2313</v>
      </c>
      <c r="E1108" s="65">
        <v>2292</v>
      </c>
      <c r="F1108" s="65">
        <v>2296.30004882812</v>
      </c>
      <c r="G1108" s="65">
        <v>1108032</v>
      </c>
    </row>
    <row r="1109" spans="1:7" x14ac:dyDescent="0.35">
      <c r="A1109" s="66">
        <v>46003</v>
      </c>
      <c r="B1109" s="65">
        <v>2237.837890625</v>
      </c>
      <c r="C1109" s="65">
        <v>2260.60009765625</v>
      </c>
      <c r="D1109" s="65">
        <v>2309</v>
      </c>
      <c r="E1109" s="65">
        <v>2244.69995117187</v>
      </c>
      <c r="F1109" s="65">
        <v>2306.89990234375</v>
      </c>
      <c r="G1109" s="65">
        <v>3203114</v>
      </c>
    </row>
    <row r="1110" spans="1:7" x14ac:dyDescent="0.35">
      <c r="A1110" s="66">
        <v>46006</v>
      </c>
      <c r="B1110" s="65">
        <v>2270.40649414062</v>
      </c>
      <c r="C1110" s="65">
        <v>2293.5</v>
      </c>
      <c r="D1110" s="65">
        <v>2299</v>
      </c>
      <c r="E1110" s="65">
        <v>2252</v>
      </c>
      <c r="F1110" s="65">
        <v>2260.60009765625</v>
      </c>
      <c r="G1110" s="65">
        <v>1274115</v>
      </c>
    </row>
    <row r="1111" spans="1:7" x14ac:dyDescent="0.35">
      <c r="A1111" s="66">
        <v>46007</v>
      </c>
      <c r="B1111" s="65">
        <v>2258.13134765625</v>
      </c>
      <c r="C1111" s="65">
        <v>2281.10009765625</v>
      </c>
      <c r="D1111" s="65">
        <v>2302.69995117187</v>
      </c>
      <c r="E1111" s="65">
        <v>2276</v>
      </c>
      <c r="F1111" s="65">
        <v>2293.39990234375</v>
      </c>
      <c r="G1111" s="65">
        <v>1256042</v>
      </c>
    </row>
    <row r="1112" spans="1:7" x14ac:dyDescent="0.35">
      <c r="A1112" s="66">
        <v>46008</v>
      </c>
      <c r="B1112" s="65">
        <v>2252.68676757812</v>
      </c>
      <c r="C1112" s="65">
        <v>2275.60009765625</v>
      </c>
      <c r="D1112" s="65">
        <v>2286.19995117187</v>
      </c>
      <c r="E1112" s="65">
        <v>2268.30004882812</v>
      </c>
      <c r="F1112" s="65">
        <v>2281.19995117187</v>
      </c>
      <c r="G1112" s="65">
        <v>808100</v>
      </c>
    </row>
    <row r="1113" spans="1:7" x14ac:dyDescent="0.35">
      <c r="A1113" s="66">
        <v>46009</v>
      </c>
      <c r="B1113" s="65">
        <v>2242.6884765625</v>
      </c>
      <c r="C1113" s="65">
        <v>2265.5</v>
      </c>
      <c r="D1113" s="65">
        <v>2278.30004882812</v>
      </c>
      <c r="E1113" s="65">
        <v>2255.30004882812</v>
      </c>
      <c r="F1113" s="65">
        <v>2270</v>
      </c>
      <c r="G1113" s="65">
        <v>1057295</v>
      </c>
    </row>
    <row r="1114" spans="1:7" x14ac:dyDescent="0.35">
      <c r="A1114" s="66">
        <v>46010</v>
      </c>
      <c r="B1114" s="65">
        <v>2257.04248046875</v>
      </c>
      <c r="C1114" s="65">
        <v>2280</v>
      </c>
      <c r="D1114" s="65">
        <v>2284.80004882812</v>
      </c>
      <c r="E1114" s="65">
        <v>2263.69995117187</v>
      </c>
      <c r="F1114" s="65">
        <v>2263.69995117187</v>
      </c>
      <c r="G1114" s="65">
        <v>1237214</v>
      </c>
    </row>
    <row r="1115" spans="1:7" x14ac:dyDescent="0.35">
      <c r="A1115" s="66">
        <v>46013</v>
      </c>
      <c r="B1115" s="65">
        <v>2266.44677734375</v>
      </c>
      <c r="C1115" s="65">
        <v>2289.5</v>
      </c>
      <c r="D1115" s="65">
        <v>2295</v>
      </c>
      <c r="E1115" s="65">
        <v>2280</v>
      </c>
      <c r="F1115" s="65">
        <v>2280</v>
      </c>
      <c r="G1115" s="65">
        <v>790773</v>
      </c>
    </row>
    <row r="1116" spans="1:7" x14ac:dyDescent="0.35">
      <c r="A1116" s="66">
        <v>46014</v>
      </c>
      <c r="B1116" s="65">
        <v>2279.41479492187</v>
      </c>
      <c r="C1116" s="65">
        <v>2302.60009765625</v>
      </c>
      <c r="D1116" s="65">
        <v>2310</v>
      </c>
      <c r="E1116" s="65">
        <v>2280.69995117187</v>
      </c>
      <c r="F1116" s="65">
        <v>2289.30004882812</v>
      </c>
      <c r="G1116" s="65">
        <v>1128801</v>
      </c>
    </row>
    <row r="1117" spans="1:7" x14ac:dyDescent="0.35">
      <c r="A1117" s="66">
        <v>46015</v>
      </c>
      <c r="B1117" s="65">
        <v>2259.22021484375</v>
      </c>
      <c r="C1117" s="65">
        <v>2282.19995117187</v>
      </c>
      <c r="D1117" s="65">
        <v>2305</v>
      </c>
      <c r="E1117" s="65">
        <v>2278.10009765625</v>
      </c>
      <c r="F1117" s="65">
        <v>2302.60009765625</v>
      </c>
      <c r="G1117" s="65">
        <v>519380</v>
      </c>
    </row>
    <row r="1118" spans="1:7" x14ac:dyDescent="0.35">
      <c r="A1118" s="66">
        <v>46017</v>
      </c>
      <c r="B1118" s="65">
        <v>2262.38793945312</v>
      </c>
      <c r="C1118" s="65">
        <v>2285.39990234375</v>
      </c>
      <c r="D1118" s="65">
        <v>2290</v>
      </c>
      <c r="E1118" s="65">
        <v>2275</v>
      </c>
      <c r="F1118" s="65">
        <v>2282.30004882812</v>
      </c>
      <c r="G1118" s="65">
        <v>533626</v>
      </c>
    </row>
    <row r="1119" spans="1:7" x14ac:dyDescent="0.35">
      <c r="A1119" s="66">
        <v>46020</v>
      </c>
      <c r="B1119" s="65">
        <v>2270.20849609375</v>
      </c>
      <c r="C1119" s="65">
        <v>2293.30004882812</v>
      </c>
      <c r="D1119" s="65">
        <v>2298.69995117187</v>
      </c>
      <c r="E1119" s="65">
        <v>2280</v>
      </c>
      <c r="F1119" s="65">
        <v>2288.89990234375</v>
      </c>
      <c r="G1119" s="65">
        <v>1086695</v>
      </c>
    </row>
    <row r="1120" spans="1:7" x14ac:dyDescent="0.35">
      <c r="A1120" s="66">
        <v>46021</v>
      </c>
      <c r="B1120" s="65">
        <v>2267.1396484375</v>
      </c>
      <c r="C1120" s="65">
        <v>2290.19995117187</v>
      </c>
      <c r="D1120" s="65">
        <v>2298</v>
      </c>
      <c r="E1120" s="65">
        <v>2283</v>
      </c>
      <c r="F1120" s="65">
        <v>2293.30004882812</v>
      </c>
      <c r="G1120" s="65">
        <v>1556717</v>
      </c>
    </row>
    <row r="1121" spans="1:7" x14ac:dyDescent="0.35">
      <c r="A1121" s="66">
        <v>46022</v>
      </c>
      <c r="B1121" s="65">
        <v>2292.58081054687</v>
      </c>
      <c r="C1121" s="65">
        <v>2315.89990234375</v>
      </c>
      <c r="D1121" s="65">
        <v>2325.5</v>
      </c>
      <c r="E1121" s="65">
        <v>2286.80004882812</v>
      </c>
      <c r="F1121" s="65">
        <v>2290</v>
      </c>
      <c r="G1121" s="65">
        <v>1324220</v>
      </c>
    </row>
    <row r="1122" spans="1:7" x14ac:dyDescent="0.35">
      <c r="A1122" s="66">
        <v>46023</v>
      </c>
      <c r="B1122" s="65">
        <v>2299.609375</v>
      </c>
      <c r="C1122" s="65">
        <v>2323</v>
      </c>
      <c r="D1122" s="65">
        <v>2326</v>
      </c>
      <c r="E1122" s="65">
        <v>2300</v>
      </c>
      <c r="F1122" s="65">
        <v>2322</v>
      </c>
      <c r="G1122" s="65">
        <v>758866</v>
      </c>
    </row>
    <row r="1123" spans="1:7" x14ac:dyDescent="0.35">
      <c r="A1123" s="66">
        <v>46024</v>
      </c>
      <c r="B1123" s="65">
        <v>2324.35766601562</v>
      </c>
      <c r="C1123" s="65">
        <v>2348</v>
      </c>
      <c r="D1123" s="65">
        <v>2357.69995117187</v>
      </c>
      <c r="E1123" s="65">
        <v>2322</v>
      </c>
      <c r="F1123" s="65">
        <v>2326</v>
      </c>
      <c r="G1123" s="65">
        <v>973413</v>
      </c>
    </row>
    <row r="1124" spans="1:7" x14ac:dyDescent="0.35">
      <c r="A1124" s="66">
        <v>46027</v>
      </c>
      <c r="B1124" s="65">
        <v>2360.09423828125</v>
      </c>
      <c r="C1124" s="65">
        <v>2384.10009765625</v>
      </c>
      <c r="D1124" s="65">
        <v>2394</v>
      </c>
      <c r="E1124" s="65">
        <v>2336.39990234375</v>
      </c>
      <c r="F1124" s="65">
        <v>2341.5</v>
      </c>
      <c r="G1124" s="65">
        <v>1344113</v>
      </c>
    </row>
    <row r="1125" spans="1:7" x14ac:dyDescent="0.35">
      <c r="A1125" s="66">
        <v>46028</v>
      </c>
      <c r="B1125" s="65">
        <v>2400.28540039062</v>
      </c>
      <c r="C1125" s="65">
        <v>2424.69995117187</v>
      </c>
      <c r="D1125" s="65">
        <v>2428.10009765625</v>
      </c>
      <c r="E1125" s="65">
        <v>2367.80004882812</v>
      </c>
      <c r="F1125" s="65">
        <v>2398.80004882812</v>
      </c>
      <c r="G1125" s="65">
        <v>1584720</v>
      </c>
    </row>
    <row r="1126" spans="1:7" x14ac:dyDescent="0.35">
      <c r="A1126" s="66">
        <v>46029</v>
      </c>
      <c r="B1126" s="65">
        <v>2375.23999023437</v>
      </c>
      <c r="C1126" s="65">
        <v>2399.39990234375</v>
      </c>
      <c r="D1126" s="65">
        <v>2421.89990234375</v>
      </c>
      <c r="E1126" s="65">
        <v>2382</v>
      </c>
      <c r="F1126" s="65">
        <v>2416</v>
      </c>
      <c r="G1126" s="65">
        <v>892690</v>
      </c>
    </row>
    <row r="1127" spans="1:7" x14ac:dyDescent="0.35">
      <c r="A1127" s="66">
        <v>46030</v>
      </c>
      <c r="B1127" s="65">
        <v>2362.66796875</v>
      </c>
      <c r="C1127" s="65">
        <v>2386.69995117187</v>
      </c>
      <c r="D1127" s="65">
        <v>2418.10009765625</v>
      </c>
      <c r="E1127" s="65">
        <v>2368.10009765625</v>
      </c>
      <c r="F1127" s="65">
        <v>2389</v>
      </c>
      <c r="G1127" s="65">
        <v>1163828</v>
      </c>
    </row>
    <row r="1128" spans="1:7" x14ac:dyDescent="0.35">
      <c r="A1128" s="66">
        <v>46031</v>
      </c>
      <c r="B1128" s="65">
        <v>2348.7099609375</v>
      </c>
      <c r="C1128" s="65">
        <v>2372.60009765625</v>
      </c>
      <c r="D1128" s="65">
        <v>2386</v>
      </c>
      <c r="E1128" s="65">
        <v>2361</v>
      </c>
      <c r="F1128" s="65">
        <v>2382</v>
      </c>
      <c r="G1128" s="65">
        <v>1189464</v>
      </c>
    </row>
    <row r="1129" spans="1:7" x14ac:dyDescent="0.35">
      <c r="A1129" s="66">
        <v>46034</v>
      </c>
      <c r="B1129" s="65">
        <v>2381.9716796875</v>
      </c>
      <c r="C1129" s="65">
        <v>2406.19995117187</v>
      </c>
      <c r="D1129" s="65">
        <v>2413.89990234375</v>
      </c>
      <c r="E1129" s="65">
        <v>2361</v>
      </c>
      <c r="F1129" s="65">
        <v>2362</v>
      </c>
      <c r="G1129" s="65">
        <v>1057665</v>
      </c>
    </row>
    <row r="1130" spans="1:7" x14ac:dyDescent="0.35">
      <c r="A1130" s="66">
        <v>46035</v>
      </c>
      <c r="B1130" s="65">
        <v>2365.43969726562</v>
      </c>
      <c r="C1130" s="65">
        <v>2389.5</v>
      </c>
      <c r="D1130" s="65">
        <v>2422.19995117187</v>
      </c>
      <c r="E1130" s="65">
        <v>2365</v>
      </c>
      <c r="F1130" s="65">
        <v>2415.10009765625</v>
      </c>
      <c r="G1130" s="65">
        <v>1519683</v>
      </c>
    </row>
    <row r="1131" spans="1:7" x14ac:dyDescent="0.35">
      <c r="A1131" s="66">
        <v>46036</v>
      </c>
      <c r="B1131" s="65">
        <v>2329.80224609375</v>
      </c>
      <c r="C1131" s="65">
        <v>2353.5</v>
      </c>
      <c r="D1131" s="65">
        <v>2398.89990234375</v>
      </c>
      <c r="E1131" s="65">
        <v>2341</v>
      </c>
      <c r="F1131" s="65">
        <v>2398.89990234375</v>
      </c>
      <c r="G1131" s="65">
        <v>1027639</v>
      </c>
    </row>
    <row r="1132" spans="1:7" x14ac:dyDescent="0.35">
      <c r="A1132" s="66">
        <v>46037</v>
      </c>
      <c r="B1132" s="65">
        <v>2329.80224609375</v>
      </c>
      <c r="C1132" s="65">
        <v>2353.5</v>
      </c>
      <c r="D1132" s="65">
        <v>2353.5</v>
      </c>
      <c r="E1132" s="65">
        <v>2353.5</v>
      </c>
      <c r="F1132" s="65">
        <v>2353.5</v>
      </c>
      <c r="G1132" s="65">
        <v>0</v>
      </c>
    </row>
    <row r="1133" spans="1:7" x14ac:dyDescent="0.35">
      <c r="A1133" s="66">
        <v>46038</v>
      </c>
      <c r="B1133" s="65">
        <v>2336.6328125</v>
      </c>
      <c r="C1133" s="65">
        <v>2360.39990234375</v>
      </c>
      <c r="D1133" s="65">
        <v>2372.89990234375</v>
      </c>
      <c r="E1133" s="65">
        <v>2348.89990234375</v>
      </c>
      <c r="F1133" s="65">
        <v>2370</v>
      </c>
      <c r="G1133" s="65">
        <v>1367606</v>
      </c>
    </row>
    <row r="1134" spans="1:7" x14ac:dyDescent="0.35">
      <c r="A1134" s="66">
        <v>46041</v>
      </c>
      <c r="B1134" s="65">
        <v>2389.59399414062</v>
      </c>
      <c r="C1134" s="65">
        <v>2413.89990234375</v>
      </c>
      <c r="D1134" s="65">
        <v>2425.39990234375</v>
      </c>
      <c r="E1134" s="65">
        <v>2353</v>
      </c>
      <c r="F1134" s="65">
        <v>2353</v>
      </c>
      <c r="G1134" s="65">
        <v>1505238</v>
      </c>
    </row>
    <row r="1135" spans="1:7" x14ac:dyDescent="0.35">
      <c r="A1135" s="66">
        <v>46042</v>
      </c>
      <c r="B1135" s="65">
        <v>2355.14453125</v>
      </c>
      <c r="C1135" s="65">
        <v>2379.10009765625</v>
      </c>
      <c r="D1135" s="65">
        <v>2439</v>
      </c>
      <c r="E1135" s="65">
        <v>2368.5</v>
      </c>
      <c r="F1135" s="65">
        <v>2423</v>
      </c>
      <c r="G1135" s="65">
        <v>1460806</v>
      </c>
    </row>
    <row r="1136" spans="1:7" x14ac:dyDescent="0.35">
      <c r="A1136" s="66">
        <v>46043</v>
      </c>
      <c r="B1136" s="65">
        <v>2344.15625</v>
      </c>
      <c r="C1136" s="65">
        <v>2368</v>
      </c>
      <c r="D1136" s="65">
        <v>2400.5</v>
      </c>
      <c r="E1136" s="65">
        <v>2360</v>
      </c>
      <c r="F1136" s="65">
        <v>2379.10009765625</v>
      </c>
      <c r="G1136" s="65">
        <v>1020245</v>
      </c>
    </row>
    <row r="1137" spans="1:7" x14ac:dyDescent="0.35">
      <c r="A1137" s="66">
        <v>46044</v>
      </c>
      <c r="B1137" s="65">
        <v>2366.52880859375</v>
      </c>
      <c r="C1137" s="65">
        <v>2390.60009765625</v>
      </c>
      <c r="D1137" s="65">
        <v>2402</v>
      </c>
      <c r="E1137" s="65">
        <v>2365.69995117187</v>
      </c>
      <c r="F1137" s="65">
        <v>2368.89990234375</v>
      </c>
      <c r="G1137" s="65">
        <v>1745964</v>
      </c>
    </row>
    <row r="1138" spans="1:7" x14ac:dyDescent="0.35">
      <c r="A1138" s="66">
        <v>46045</v>
      </c>
      <c r="B1138" s="65">
        <v>2385.23852539062</v>
      </c>
      <c r="C1138" s="65">
        <v>2409.5</v>
      </c>
      <c r="D1138" s="65">
        <v>2434.30004882812</v>
      </c>
      <c r="E1138" s="65">
        <v>2376.80004882812</v>
      </c>
      <c r="F1138" s="65">
        <v>2400</v>
      </c>
      <c r="G1138" s="65">
        <v>1378097</v>
      </c>
    </row>
    <row r="1139" spans="1:7" x14ac:dyDescent="0.35">
      <c r="A1139" s="66">
        <v>46049</v>
      </c>
      <c r="B1139" s="65">
        <v>2376.72485351562</v>
      </c>
      <c r="C1139" s="65">
        <v>2400.89990234375</v>
      </c>
      <c r="D1139" s="65">
        <v>2421.60009765625</v>
      </c>
      <c r="E1139" s="65">
        <v>2380.5</v>
      </c>
      <c r="F1139" s="65">
        <v>2412</v>
      </c>
      <c r="G1139" s="65">
        <v>2060117</v>
      </c>
    </row>
    <row r="1140" spans="1:7" x14ac:dyDescent="0.35">
      <c r="A1140" s="66">
        <v>46050</v>
      </c>
      <c r="B1140" s="65">
        <v>2354.45141601562</v>
      </c>
      <c r="C1140" s="65">
        <v>2378.39990234375</v>
      </c>
      <c r="D1140" s="65">
        <v>2420.19995117187</v>
      </c>
      <c r="E1140" s="65">
        <v>2340.60009765625</v>
      </c>
      <c r="F1140" s="65">
        <v>2403.10009765625</v>
      </c>
      <c r="G1140" s="65">
        <v>1797593</v>
      </c>
    </row>
    <row r="1141" spans="1:7" x14ac:dyDescent="0.35">
      <c r="A1141" s="66">
        <v>46051</v>
      </c>
      <c r="B1141" s="65">
        <v>2328.91137695312</v>
      </c>
      <c r="C1141" s="65">
        <v>2352.60009765625</v>
      </c>
      <c r="D1141" s="65">
        <v>2374.69995117187</v>
      </c>
      <c r="E1141" s="65">
        <v>2312</v>
      </c>
      <c r="F1141" s="65">
        <v>2370.5</v>
      </c>
      <c r="G1141" s="65">
        <v>1478536</v>
      </c>
    </row>
    <row r="1142" spans="1:7" x14ac:dyDescent="0.35">
      <c r="A1142" s="66">
        <v>46052</v>
      </c>
      <c r="B1142" s="65">
        <v>2349.10595703125</v>
      </c>
      <c r="C1142" s="65">
        <v>2373</v>
      </c>
      <c r="D1142" s="65">
        <v>2385</v>
      </c>
      <c r="E1142" s="65">
        <v>2340</v>
      </c>
      <c r="F1142" s="65">
        <v>2341</v>
      </c>
      <c r="G1142" s="65">
        <v>2090462</v>
      </c>
    </row>
    <row r="1143" spans="1:7" x14ac:dyDescent="0.35">
      <c r="A1143" s="66">
        <v>46055</v>
      </c>
      <c r="B1143" s="65">
        <v>2333.56396484375</v>
      </c>
      <c r="C1143" s="65">
        <v>2357.30004882812</v>
      </c>
      <c r="D1143" s="65">
        <v>2360</v>
      </c>
      <c r="E1143" s="65">
        <v>2303</v>
      </c>
      <c r="F1143" s="65">
        <v>2356.10009765625</v>
      </c>
      <c r="G1143" s="65">
        <v>1375089</v>
      </c>
    </row>
    <row r="1144" spans="1:7" x14ac:dyDescent="0.35">
      <c r="A1144" s="66">
        <v>46056</v>
      </c>
      <c r="B1144" s="65">
        <v>2344.75024414062</v>
      </c>
      <c r="C1144" s="65">
        <v>2368.60009765625</v>
      </c>
      <c r="D1144" s="65">
        <v>2399.89990234375</v>
      </c>
      <c r="E1144" s="65">
        <v>2343.30004882812</v>
      </c>
      <c r="F1144" s="65">
        <v>2390</v>
      </c>
      <c r="G1144" s="65">
        <v>1553270</v>
      </c>
    </row>
    <row r="1145" spans="1:7" x14ac:dyDescent="0.35">
      <c r="A1145" s="66">
        <v>46057</v>
      </c>
      <c r="B1145" s="65">
        <v>2347.1259765625</v>
      </c>
      <c r="C1145" s="65">
        <v>2371</v>
      </c>
      <c r="D1145" s="65">
        <v>2393.5</v>
      </c>
      <c r="E1145" s="65">
        <v>2356.80004882812</v>
      </c>
      <c r="F1145" s="65">
        <v>2360.60009765625</v>
      </c>
      <c r="G1145" s="65">
        <v>1232755</v>
      </c>
    </row>
    <row r="1146" spans="1:7" x14ac:dyDescent="0.35">
      <c r="A1146" s="66">
        <v>46058</v>
      </c>
      <c r="B1146" s="65">
        <v>2330.69311523437</v>
      </c>
      <c r="C1146" s="65">
        <v>2354.39990234375</v>
      </c>
      <c r="D1146" s="65">
        <v>2423</v>
      </c>
      <c r="E1146" s="65">
        <v>2351.60009765625</v>
      </c>
      <c r="F1146" s="65">
        <v>2362.5</v>
      </c>
      <c r="G1146" s="65">
        <v>1962066</v>
      </c>
    </row>
    <row r="1147" spans="1:7" x14ac:dyDescent="0.35">
      <c r="A1147" s="66">
        <v>46059</v>
      </c>
      <c r="B1147" s="65">
        <v>2399.79028320312</v>
      </c>
      <c r="C1147" s="65">
        <v>2424.19995117187</v>
      </c>
      <c r="D1147" s="65">
        <v>2429</v>
      </c>
      <c r="E1147" s="65">
        <v>2337.5</v>
      </c>
      <c r="F1147" s="65">
        <v>2354.39990234375</v>
      </c>
      <c r="G1147" s="65">
        <v>1421995</v>
      </c>
    </row>
    <row r="1148" spans="1:7" x14ac:dyDescent="0.35">
      <c r="A1148" s="66">
        <v>46062</v>
      </c>
      <c r="B1148" s="65">
        <v>2410.48168945312</v>
      </c>
      <c r="C1148" s="65">
        <v>2435</v>
      </c>
      <c r="D1148" s="65">
        <v>2439</v>
      </c>
      <c r="E1148" s="65">
        <v>2402</v>
      </c>
      <c r="F1148" s="65">
        <v>2425</v>
      </c>
      <c r="G1148" s="65">
        <v>958484</v>
      </c>
    </row>
    <row r="1149" spans="1:7" x14ac:dyDescent="0.35">
      <c r="A1149" s="66">
        <v>46063</v>
      </c>
      <c r="B1149" s="65">
        <v>2428.89453125</v>
      </c>
      <c r="C1149" s="65">
        <v>2453.60009765625</v>
      </c>
      <c r="D1149" s="65">
        <v>2458.10009765625</v>
      </c>
      <c r="E1149" s="65">
        <v>2430.10009765625</v>
      </c>
      <c r="F1149" s="65">
        <v>2435</v>
      </c>
      <c r="G1149" s="65">
        <v>792532</v>
      </c>
    </row>
    <row r="1150" spans="1:7" x14ac:dyDescent="0.35">
      <c r="A1150" s="66">
        <v>46064</v>
      </c>
      <c r="B1150" s="65">
        <v>2438.1005859375</v>
      </c>
      <c r="C1150" s="65">
        <v>2462.89990234375</v>
      </c>
      <c r="D1150" s="65">
        <v>2470.60009765625</v>
      </c>
      <c r="E1150" s="65">
        <v>2447</v>
      </c>
      <c r="F1150" s="65">
        <v>2460</v>
      </c>
      <c r="G1150" s="65">
        <v>1137856</v>
      </c>
    </row>
    <row r="1151" spans="1:7" x14ac:dyDescent="0.35">
      <c r="A1151" s="66">
        <v>46065</v>
      </c>
      <c r="B1151" s="65">
        <v>2385.43627929687</v>
      </c>
      <c r="C1151" s="65">
        <v>2409.69995117187</v>
      </c>
      <c r="D1151" s="65">
        <v>2479.60009765625</v>
      </c>
      <c r="E1151" s="65">
        <v>2350.10009765625</v>
      </c>
      <c r="F1151" s="65">
        <v>2475</v>
      </c>
      <c r="G1151" s="65">
        <v>4656164</v>
      </c>
    </row>
    <row r="1152" spans="1:7" x14ac:dyDescent="0.35">
      <c r="A1152" s="66">
        <v>46066</v>
      </c>
      <c r="B1152" s="65">
        <v>2281.98852539062</v>
      </c>
      <c r="C1152" s="65">
        <v>2305.19995117187</v>
      </c>
      <c r="D1152" s="65">
        <v>2400</v>
      </c>
      <c r="E1152" s="65">
        <v>2300.30004882812</v>
      </c>
      <c r="F1152" s="65">
        <v>2400</v>
      </c>
      <c r="G1152" s="65">
        <v>2791519</v>
      </c>
    </row>
    <row r="1153" spans="1:7" x14ac:dyDescent="0.35">
      <c r="A1153" s="66">
        <v>46069</v>
      </c>
      <c r="B1153" s="65">
        <v>2295.64965820312</v>
      </c>
      <c r="C1153" s="65">
        <v>2319</v>
      </c>
      <c r="D1153" s="65">
        <v>2327</v>
      </c>
      <c r="E1153" s="65">
        <v>2288.10009765625</v>
      </c>
      <c r="F1153" s="65">
        <v>2308.10009765625</v>
      </c>
      <c r="G1153" s="65">
        <v>2036833</v>
      </c>
    </row>
    <row r="1154" spans="1:7" x14ac:dyDescent="0.35">
      <c r="A1154" s="66">
        <v>46070</v>
      </c>
      <c r="B1154" s="65">
        <v>2289.01708984375</v>
      </c>
      <c r="C1154" s="65">
        <v>2312.30004882812</v>
      </c>
      <c r="D1154" s="65">
        <v>2326</v>
      </c>
      <c r="E1154" s="65">
        <v>2303.39990234375</v>
      </c>
      <c r="F1154" s="65">
        <v>2309.30004882812</v>
      </c>
      <c r="G1154" s="65">
        <v>1233244</v>
      </c>
    </row>
    <row r="1155" spans="1:7" x14ac:dyDescent="0.35">
      <c r="A1155" s="66">
        <v>46071</v>
      </c>
      <c r="B1155" s="65">
        <v>2300.1044921875</v>
      </c>
      <c r="C1155" s="65">
        <v>2323.5</v>
      </c>
      <c r="D1155" s="65">
        <v>2328.89990234375</v>
      </c>
      <c r="E1155" s="65">
        <v>2306</v>
      </c>
      <c r="F1155" s="65">
        <v>2312.60009765625</v>
      </c>
      <c r="G1155" s="65">
        <v>830787</v>
      </c>
    </row>
    <row r="1156" spans="1:7" x14ac:dyDescent="0.35">
      <c r="A1156" s="66">
        <v>46072</v>
      </c>
      <c r="B1156" s="65">
        <v>2256.34936523437</v>
      </c>
      <c r="C1156" s="65">
        <v>2279.30004882812</v>
      </c>
      <c r="D1156" s="65">
        <v>2337.39990234375</v>
      </c>
      <c r="E1156" s="65">
        <v>2275.60009765625</v>
      </c>
      <c r="F1156" s="65">
        <v>2336</v>
      </c>
      <c r="G1156" s="65">
        <v>940180</v>
      </c>
    </row>
    <row r="1157" spans="1:7" x14ac:dyDescent="0.35">
      <c r="A1157" s="66">
        <v>46073</v>
      </c>
      <c r="B1157" s="65">
        <v>2291.19506835937</v>
      </c>
      <c r="C1157" s="65">
        <v>2314.5</v>
      </c>
      <c r="D1157" s="65">
        <v>2331.19995117187</v>
      </c>
      <c r="E1157" s="65">
        <v>2278.30004882812</v>
      </c>
      <c r="F1157" s="65">
        <v>2285</v>
      </c>
      <c r="G1157" s="65">
        <v>1716316</v>
      </c>
    </row>
    <row r="1158" spans="1:7" x14ac:dyDescent="0.35">
      <c r="A1158" s="66">
        <v>46076</v>
      </c>
      <c r="B1158" s="65">
        <v>2321.78369140625</v>
      </c>
      <c r="C1158" s="65">
        <v>2345.39990234375</v>
      </c>
      <c r="D1158" s="65">
        <v>2350</v>
      </c>
      <c r="E1158" s="65">
        <v>2320.80004882812</v>
      </c>
      <c r="F1158" s="65">
        <v>2325</v>
      </c>
      <c r="G1158" s="65">
        <v>1300035</v>
      </c>
    </row>
    <row r="1159" spans="1:7" x14ac:dyDescent="0.35">
      <c r="A1159" s="66">
        <v>46077</v>
      </c>
      <c r="B1159" s="65">
        <v>2334.85107421875</v>
      </c>
      <c r="C1159" s="65">
        <v>2358.60009765625</v>
      </c>
      <c r="D1159" s="65">
        <v>2372</v>
      </c>
      <c r="E1159" s="65">
        <v>2330.30004882812</v>
      </c>
      <c r="F1159" s="65">
        <v>2331.10009765625</v>
      </c>
      <c r="G1159" s="65">
        <v>1544803</v>
      </c>
    </row>
    <row r="1160" spans="1:7" x14ac:dyDescent="0.35">
      <c r="A1160" s="66">
        <v>46078</v>
      </c>
      <c r="B1160" s="65">
        <v>2350.98681640625</v>
      </c>
      <c r="C1160" s="65">
        <v>2374.89990234375</v>
      </c>
      <c r="D1160" s="65">
        <v>2380</v>
      </c>
      <c r="E1160" s="65">
        <v>2349</v>
      </c>
      <c r="F1160" s="65">
        <v>2368.89990234375</v>
      </c>
      <c r="G1160" s="65">
        <v>1158620</v>
      </c>
    </row>
    <row r="1161" spans="1:7" x14ac:dyDescent="0.35">
      <c r="A1161" s="66">
        <v>46079</v>
      </c>
      <c r="B1161" s="65">
        <v>2359.30224609375</v>
      </c>
      <c r="C1161" s="65">
        <v>2383.30004882812</v>
      </c>
      <c r="D1161" s="65">
        <v>2387.30004882812</v>
      </c>
      <c r="E1161" s="65">
        <v>2355.19995117187</v>
      </c>
      <c r="F1161" s="65">
        <v>2378</v>
      </c>
      <c r="G1161" s="65">
        <v>1470677</v>
      </c>
    </row>
    <row r="1162" spans="1:7" x14ac:dyDescent="0.35">
      <c r="A1162" s="66">
        <v>46080</v>
      </c>
      <c r="B1162" s="65">
        <v>2314.55737304687</v>
      </c>
      <c r="C1162" s="65">
        <v>2338.10009765625</v>
      </c>
      <c r="D1162" s="65">
        <v>2378.89990234375</v>
      </c>
      <c r="E1162" s="65">
        <v>2330.60009765625</v>
      </c>
      <c r="F1162" s="65">
        <v>2369.30004882812</v>
      </c>
      <c r="G1162" s="65">
        <v>3053227</v>
      </c>
    </row>
    <row r="1163" spans="1:7" x14ac:dyDescent="0.35">
      <c r="A1163" s="66">
        <v>46083</v>
      </c>
      <c r="B1163" s="65">
        <v>2297.23364257812</v>
      </c>
      <c r="C1163" s="65">
        <v>2320.60009765625</v>
      </c>
      <c r="D1163" s="65">
        <v>2354</v>
      </c>
      <c r="E1163" s="65">
        <v>2290.19995117187</v>
      </c>
      <c r="F1163" s="65">
        <v>2303</v>
      </c>
      <c r="G1163" s="65">
        <v>2273224</v>
      </c>
    </row>
    <row r="1164" spans="1:7" x14ac:dyDescent="0.35">
      <c r="A1164" s="66">
        <v>46085</v>
      </c>
      <c r="B1164" s="65">
        <v>2238.53076171875</v>
      </c>
      <c r="C1164" s="65">
        <v>2261.30004882812</v>
      </c>
      <c r="D1164" s="65">
        <v>2311.60009765625</v>
      </c>
      <c r="E1164" s="65">
        <v>2252.10009765625</v>
      </c>
      <c r="F1164" s="65">
        <v>2292.89990234375</v>
      </c>
      <c r="G1164" s="65">
        <v>2648737</v>
      </c>
    </row>
    <row r="1165" spans="1:7" x14ac:dyDescent="0.35">
      <c r="A1165" s="66">
        <v>46086</v>
      </c>
      <c r="B1165" s="65">
        <v>2232.29418945312</v>
      </c>
      <c r="C1165" s="65">
        <v>2255</v>
      </c>
      <c r="D1165" s="65">
        <v>2277.80004882812</v>
      </c>
      <c r="E1165" s="65">
        <v>2228.39990234375</v>
      </c>
      <c r="F1165" s="65">
        <v>2275.5</v>
      </c>
      <c r="G1165" s="65">
        <v>1751288</v>
      </c>
    </row>
    <row r="1166" spans="1:7" x14ac:dyDescent="0.35">
      <c r="A1166" s="66">
        <v>46087</v>
      </c>
      <c r="B1166" s="65">
        <v>2203.2890625</v>
      </c>
      <c r="C1166" s="65">
        <v>2225.69995117187</v>
      </c>
      <c r="D1166" s="65">
        <v>2250</v>
      </c>
      <c r="E1166" s="65">
        <v>2219.5</v>
      </c>
      <c r="F1166" s="65">
        <v>2245.10009765625</v>
      </c>
      <c r="G1166" s="65">
        <v>1674258</v>
      </c>
    </row>
    <row r="1167" spans="1:7" x14ac:dyDescent="0.35">
      <c r="A1167" s="66">
        <v>46090</v>
      </c>
      <c r="B1167" s="65">
        <v>2172.50244140625</v>
      </c>
      <c r="C1167" s="65">
        <v>2194.60009765625</v>
      </c>
      <c r="D1167" s="65">
        <v>2200</v>
      </c>
      <c r="E1167" s="65">
        <v>2170.39990234375</v>
      </c>
      <c r="F1167" s="65">
        <v>2199</v>
      </c>
      <c r="G1167" s="65">
        <v>1512817</v>
      </c>
    </row>
    <row r="1168" spans="1:7" x14ac:dyDescent="0.35">
      <c r="A1168" s="66">
        <v>46091</v>
      </c>
      <c r="B1168" s="65">
        <v>2168.146484375</v>
      </c>
      <c r="C1168" s="65">
        <v>2190.19995117187</v>
      </c>
      <c r="D1168" s="65">
        <v>2224</v>
      </c>
      <c r="E1168" s="65">
        <v>2175</v>
      </c>
      <c r="F1168" s="65">
        <v>2224</v>
      </c>
      <c r="G1168" s="65">
        <v>1084986</v>
      </c>
    </row>
    <row r="1169" spans="1:7" x14ac:dyDescent="0.35">
      <c r="A1169" s="66">
        <v>46092</v>
      </c>
      <c r="B1169" s="65">
        <v>2139.63647460937</v>
      </c>
      <c r="C1169" s="65">
        <v>2161.39990234375</v>
      </c>
      <c r="D1169" s="65">
        <v>2195</v>
      </c>
      <c r="E1169" s="65">
        <v>2156</v>
      </c>
      <c r="F1169" s="65">
        <v>2190.19995117187</v>
      </c>
      <c r="G1169" s="65">
        <v>1313256</v>
      </c>
    </row>
    <row r="1170" spans="1:7" x14ac:dyDescent="0.35">
      <c r="A1170" s="66">
        <v>46093</v>
      </c>
      <c r="B1170" s="65">
        <v>2115.38305664062</v>
      </c>
      <c r="C1170" s="65">
        <v>2136.89990234375</v>
      </c>
      <c r="D1170" s="65">
        <v>2165.10009765625</v>
      </c>
      <c r="E1170" s="65">
        <v>2109.30004882812</v>
      </c>
      <c r="F1170" s="65">
        <v>2165.10009765625</v>
      </c>
      <c r="G1170" s="65">
        <v>1791973</v>
      </c>
    </row>
    <row r="1171" spans="1:7" x14ac:dyDescent="0.35">
      <c r="A1171" s="66">
        <v>46094</v>
      </c>
      <c r="B1171" s="65">
        <v>2138.25073242187</v>
      </c>
      <c r="C1171" s="65">
        <v>2160</v>
      </c>
      <c r="D1171" s="65">
        <v>2191.89990234375</v>
      </c>
      <c r="E1171" s="65">
        <v>2120.30004882812</v>
      </c>
      <c r="F1171" s="65">
        <v>2136</v>
      </c>
      <c r="G1171" s="65">
        <v>2298875</v>
      </c>
    </row>
    <row r="1172" spans="1:7" x14ac:dyDescent="0.35">
      <c r="A1172" s="66">
        <v>46097</v>
      </c>
      <c r="B1172" s="65">
        <v>2153.79248046875</v>
      </c>
      <c r="C1172" s="65">
        <v>2175.69995117187</v>
      </c>
      <c r="D1172" s="65">
        <v>2186.69995117187</v>
      </c>
      <c r="E1172" s="65">
        <v>2154</v>
      </c>
      <c r="F1172" s="65">
        <v>2169.60009765625</v>
      </c>
      <c r="G1172" s="65">
        <v>1981511</v>
      </c>
    </row>
    <row r="1173" spans="1:7" x14ac:dyDescent="0.35">
      <c r="A1173" s="66">
        <v>46098</v>
      </c>
      <c r="B1173" s="65">
        <v>2136.46875</v>
      </c>
      <c r="C1173" s="65">
        <v>2158.19995117187</v>
      </c>
      <c r="D1173" s="65">
        <v>2184.80004882812</v>
      </c>
      <c r="E1173" s="65">
        <v>2145.5</v>
      </c>
      <c r="F1173" s="65">
        <v>2172.80004882812</v>
      </c>
      <c r="G1173" s="65">
        <v>1705956</v>
      </c>
    </row>
    <row r="1174" spans="1:7" x14ac:dyDescent="0.35">
      <c r="A1174" s="66">
        <v>46099</v>
      </c>
      <c r="B1174" s="65">
        <v>2113.79931640625</v>
      </c>
      <c r="C1174" s="65">
        <v>2135.30004882812</v>
      </c>
      <c r="D1174" s="65">
        <v>2175</v>
      </c>
      <c r="E1174" s="65">
        <v>2129.69995117187</v>
      </c>
      <c r="F1174" s="65">
        <v>2165</v>
      </c>
      <c r="G1174" s="65">
        <v>2441148</v>
      </c>
    </row>
    <row r="1175" spans="1:7" x14ac:dyDescent="0.35">
      <c r="A1175" s="66">
        <v>46100</v>
      </c>
      <c r="B1175" s="65">
        <v>2056.38354492187</v>
      </c>
      <c r="C1175" s="65">
        <v>2077.30004882812</v>
      </c>
      <c r="D1175" s="65">
        <v>2133.60009765625</v>
      </c>
      <c r="E1175" s="65">
        <v>2070.10009765625</v>
      </c>
      <c r="F1175" s="65">
        <v>2112</v>
      </c>
      <c r="G1175" s="65">
        <v>2098905</v>
      </c>
    </row>
    <row r="1176" spans="1:7" x14ac:dyDescent="0.35">
      <c r="A1176" s="66">
        <v>46101</v>
      </c>
      <c r="B1176" s="65">
        <v>2061.72900390625</v>
      </c>
      <c r="C1176" s="65">
        <v>2082.69995117187</v>
      </c>
      <c r="D1176" s="65">
        <v>2099.80004882812</v>
      </c>
      <c r="E1176" s="65">
        <v>2069</v>
      </c>
      <c r="F1176" s="65">
        <v>2099.69995117187</v>
      </c>
      <c r="G1176" s="65">
        <v>2429744</v>
      </c>
    </row>
    <row r="1177" spans="1:7" x14ac:dyDescent="0.35">
      <c r="A1177" s="66">
        <v>46104</v>
      </c>
      <c r="B1177" s="65">
        <v>2031.5361328125</v>
      </c>
      <c r="C1177" s="65">
        <v>2052.19995117187</v>
      </c>
      <c r="D1177" s="65">
        <v>2097</v>
      </c>
      <c r="E1177" s="65">
        <v>2033.30004882812</v>
      </c>
      <c r="F1177" s="65">
        <v>2062.30004882812</v>
      </c>
      <c r="G1177" s="65">
        <v>2599535</v>
      </c>
    </row>
    <row r="1178" spans="1:7" x14ac:dyDescent="0.35">
      <c r="A1178" s="66">
        <v>46105</v>
      </c>
      <c r="B1178" s="65">
        <v>2064.005859375</v>
      </c>
      <c r="C1178" s="65">
        <v>2085</v>
      </c>
      <c r="D1178" s="65">
        <v>2115</v>
      </c>
      <c r="E1178" s="65">
        <v>2066</v>
      </c>
      <c r="F1178" s="65">
        <v>2070</v>
      </c>
      <c r="G1178" s="65">
        <v>1702418</v>
      </c>
    </row>
    <row r="1179" spans="1:7" x14ac:dyDescent="0.35">
      <c r="A1179" s="66">
        <v>46106</v>
      </c>
      <c r="B1179" s="65">
        <v>2113.30444335937</v>
      </c>
      <c r="C1179" s="65">
        <v>2134.80004882812</v>
      </c>
      <c r="D1179" s="65">
        <v>2154.69995117187</v>
      </c>
      <c r="E1179" s="65">
        <v>2086</v>
      </c>
      <c r="F1179" s="65">
        <v>2098</v>
      </c>
      <c r="G1179" s="65">
        <v>2069217</v>
      </c>
    </row>
    <row r="1180" spans="1:7" x14ac:dyDescent="0.35">
      <c r="A1180" s="66">
        <v>46108</v>
      </c>
      <c r="B1180" s="65">
        <v>2053.51245117187</v>
      </c>
      <c r="C1180" s="65">
        <v>2074.39990234375</v>
      </c>
      <c r="D1180" s="65">
        <v>2127</v>
      </c>
      <c r="E1180" s="65">
        <v>2069.5</v>
      </c>
      <c r="F1180" s="65">
        <v>2123.30004882812</v>
      </c>
      <c r="G1180" s="65">
        <v>2789151</v>
      </c>
    </row>
    <row r="1181" spans="1:7" x14ac:dyDescent="0.35">
      <c r="A1181" s="66">
        <v>46111</v>
      </c>
      <c r="B1181" s="65">
        <v>2034.505859375</v>
      </c>
      <c r="C1181" s="65">
        <v>2055.19995117187</v>
      </c>
      <c r="D1181" s="65">
        <v>2082.39990234375</v>
      </c>
      <c r="E1181" s="65">
        <v>2046.19995117187</v>
      </c>
      <c r="F1181" s="65">
        <v>2064</v>
      </c>
      <c r="G1181" s="65">
        <v>2482193</v>
      </c>
    </row>
    <row r="1182" spans="1:7" x14ac:dyDescent="0.35">
      <c r="A1182" s="66">
        <v>46113</v>
      </c>
      <c r="B1182" s="65">
        <v>2043.91015625</v>
      </c>
      <c r="C1182" s="65">
        <v>2064.69995117187</v>
      </c>
      <c r="D1182" s="65">
        <v>2119.89990234375</v>
      </c>
      <c r="E1182" s="65">
        <v>2052</v>
      </c>
      <c r="F1182" s="65">
        <v>2119.89990234375</v>
      </c>
      <c r="G1182" s="65">
        <v>2028470</v>
      </c>
    </row>
    <row r="1183" spans="1:7" x14ac:dyDescent="0.35">
      <c r="A1183" s="66">
        <v>46114</v>
      </c>
      <c r="B1183" s="65">
        <v>2044.50427246093</v>
      </c>
      <c r="C1183" s="65">
        <v>2065.30004882812</v>
      </c>
      <c r="D1183" s="65">
        <v>2069.89990234375</v>
      </c>
      <c r="E1183" s="65">
        <v>2022.5</v>
      </c>
      <c r="F1183" s="65">
        <v>2055</v>
      </c>
      <c r="G1183" s="65">
        <v>1431905</v>
      </c>
    </row>
    <row r="1184" spans="1:7" x14ac:dyDescent="0.35">
      <c r="A1184" s="66">
        <v>46118</v>
      </c>
      <c r="B1184" s="65">
        <v>2063.80786132812</v>
      </c>
      <c r="C1184" s="65">
        <v>2084.80004882812</v>
      </c>
      <c r="D1184" s="65">
        <v>2092.80004882812</v>
      </c>
      <c r="E1184" s="65">
        <v>2041.90002441406</v>
      </c>
      <c r="F1184" s="65">
        <v>2065.30004882812</v>
      </c>
      <c r="G1184" s="65">
        <v>1661298</v>
      </c>
    </row>
    <row r="1185" spans="1:7" x14ac:dyDescent="0.35">
      <c r="A1185" s="66">
        <v>46119</v>
      </c>
      <c r="B1185" s="65">
        <v>2089.34814453125</v>
      </c>
      <c r="C1185" s="65">
        <v>2110.60009765625</v>
      </c>
      <c r="D1185" s="65">
        <v>2119.5</v>
      </c>
      <c r="E1185" s="65">
        <v>2050.80004882812</v>
      </c>
      <c r="F1185" s="65">
        <v>2064.69995117187</v>
      </c>
      <c r="G1185" s="65">
        <v>2709707</v>
      </c>
    </row>
    <row r="1186" spans="1:7" x14ac:dyDescent="0.35">
      <c r="A1186" s="66">
        <v>46120</v>
      </c>
      <c r="B1186" s="65">
        <v>2123.99584960937</v>
      </c>
      <c r="C1186" s="65">
        <v>2145.60009765625</v>
      </c>
      <c r="D1186" s="65">
        <v>2192.80004882812</v>
      </c>
      <c r="E1186" s="65">
        <v>2130</v>
      </c>
      <c r="F1186" s="65">
        <v>2130</v>
      </c>
      <c r="G1186" s="65">
        <v>3794437</v>
      </c>
    </row>
    <row r="1187" spans="1:7" x14ac:dyDescent="0.35">
      <c r="A1187" s="66">
        <v>46121</v>
      </c>
      <c r="B1187" s="65">
        <v>2111.72045898437</v>
      </c>
      <c r="C1187" s="65">
        <v>2133.19995117187</v>
      </c>
      <c r="D1187" s="65">
        <v>2162.89990234375</v>
      </c>
      <c r="E1187" s="65">
        <v>2115</v>
      </c>
      <c r="F1187" s="65">
        <v>2145.5</v>
      </c>
      <c r="G1187" s="65">
        <v>2506245</v>
      </c>
    </row>
    <row r="1188" spans="1:7" x14ac:dyDescent="0.35">
      <c r="A1188" s="66">
        <v>46122</v>
      </c>
      <c r="B1188" s="65">
        <v>2133.59814453125</v>
      </c>
      <c r="C1188" s="65">
        <v>2155.30004882812</v>
      </c>
      <c r="D1188" s="65">
        <v>2170</v>
      </c>
      <c r="E1188" s="65">
        <v>2121.39990234375</v>
      </c>
      <c r="F1188" s="65">
        <v>2133.19995117187</v>
      </c>
      <c r="G1188" s="65">
        <v>2144484</v>
      </c>
    </row>
    <row r="1189" spans="1:7" x14ac:dyDescent="0.35">
      <c r="A1189" s="66">
        <v>46125</v>
      </c>
      <c r="B1189" s="65">
        <v>2105.78100585937</v>
      </c>
      <c r="C1189" s="65">
        <v>2127.19995117187</v>
      </c>
      <c r="D1189" s="65">
        <v>2140.69995117187</v>
      </c>
      <c r="E1189" s="65">
        <v>2113.5</v>
      </c>
      <c r="F1189" s="65">
        <v>2131</v>
      </c>
      <c r="G1189" s="65">
        <v>1994541</v>
      </c>
    </row>
    <row r="1190" spans="1:7" x14ac:dyDescent="0.35">
      <c r="A1190" s="66">
        <v>46127</v>
      </c>
      <c r="B1190" s="65">
        <v>2135.875</v>
      </c>
      <c r="C1190" s="65">
        <v>2157.60009765625</v>
      </c>
      <c r="D1190" s="65">
        <v>2168</v>
      </c>
      <c r="E1190" s="65">
        <v>2140.89990234375</v>
      </c>
      <c r="F1190" s="65">
        <v>2140.89990234375</v>
      </c>
      <c r="G1190" s="65">
        <v>1552971</v>
      </c>
    </row>
    <row r="1191" spans="1:7" x14ac:dyDescent="0.35">
      <c r="A1191" s="66">
        <v>46128</v>
      </c>
      <c r="B1191" s="65">
        <v>2117.56127929687</v>
      </c>
      <c r="C1191" s="65">
        <v>2139.10009765625</v>
      </c>
      <c r="D1191" s="65">
        <v>2163.69995117187</v>
      </c>
      <c r="E1191" s="65">
        <v>2129.10009765625</v>
      </c>
      <c r="F1191" s="65">
        <v>2158</v>
      </c>
      <c r="G1191" s="65">
        <v>1845734</v>
      </c>
    </row>
    <row r="1192" spans="1:7" x14ac:dyDescent="0.35">
      <c r="A1192" s="66">
        <v>46129</v>
      </c>
      <c r="B1192" s="65">
        <v>2218.23706054687</v>
      </c>
      <c r="C1192" s="65">
        <v>2240.80004882812</v>
      </c>
      <c r="D1192" s="65">
        <v>2245</v>
      </c>
      <c r="E1192" s="65">
        <v>2133</v>
      </c>
      <c r="F1192" s="65">
        <v>2142</v>
      </c>
      <c r="G1192" s="65">
        <v>4882697</v>
      </c>
    </row>
    <row r="1193" spans="1:7" x14ac:dyDescent="0.35">
      <c r="A1193" s="66">
        <v>46132</v>
      </c>
      <c r="B1193" s="65">
        <v>2209.03076171875</v>
      </c>
      <c r="C1193" s="65">
        <v>2231.5</v>
      </c>
      <c r="D1193" s="65">
        <v>2253.39990234375</v>
      </c>
      <c r="E1193" s="65">
        <v>2223.19995117187</v>
      </c>
      <c r="F1193" s="65">
        <v>2240.80004882812</v>
      </c>
      <c r="G1193" s="65">
        <v>1460822</v>
      </c>
    </row>
    <row r="1194" spans="1:7" x14ac:dyDescent="0.35">
      <c r="A1194" s="66">
        <v>46133</v>
      </c>
      <c r="B1194" s="65">
        <v>2287.43310546875</v>
      </c>
      <c r="C1194" s="65">
        <v>2310.69995117187</v>
      </c>
      <c r="D1194" s="65">
        <v>2335.69995117187</v>
      </c>
      <c r="E1194" s="65">
        <v>2227.19995117187</v>
      </c>
      <c r="F1194" s="65">
        <v>2238.69995117187</v>
      </c>
      <c r="G1194" s="65">
        <v>3217281</v>
      </c>
    </row>
    <row r="1195" spans="1:7" x14ac:dyDescent="0.35">
      <c r="A1195" s="66">
        <v>46134</v>
      </c>
      <c r="B1195" s="65">
        <v>2344.9482421875</v>
      </c>
      <c r="C1195" s="65">
        <v>2368.80004882812</v>
      </c>
      <c r="D1195" s="65">
        <v>2408</v>
      </c>
      <c r="E1195" s="65">
        <v>2310.39990234375</v>
      </c>
      <c r="F1195" s="65">
        <v>2310.39990234375</v>
      </c>
      <c r="G1195" s="65">
        <v>5558325</v>
      </c>
    </row>
    <row r="1196" spans="1:7" x14ac:dyDescent="0.35">
      <c r="A1196" s="66">
        <v>46135</v>
      </c>
      <c r="B1196" s="65">
        <v>2342.572265625</v>
      </c>
      <c r="C1196" s="65">
        <v>2366.39990234375</v>
      </c>
      <c r="D1196" s="65">
        <v>2400</v>
      </c>
      <c r="E1196" s="65">
        <v>2336</v>
      </c>
      <c r="F1196" s="65">
        <v>2336</v>
      </c>
      <c r="G1196" s="65">
        <v>2063531</v>
      </c>
    </row>
    <row r="1197" spans="1:7" x14ac:dyDescent="0.35">
      <c r="A1197" s="66">
        <v>46136</v>
      </c>
      <c r="B1197" s="65">
        <v>2303.8662109375</v>
      </c>
      <c r="C1197" s="65">
        <v>2327.30004882812</v>
      </c>
      <c r="D1197" s="65">
        <v>2388.60009765625</v>
      </c>
      <c r="E1197" s="65">
        <v>2299</v>
      </c>
      <c r="F1197" s="65">
        <v>2388.60009765625</v>
      </c>
      <c r="G1197" s="65">
        <v>1676706</v>
      </c>
    </row>
    <row r="1198" spans="1:7" x14ac:dyDescent="0.35">
      <c r="A1198" s="66">
        <v>46139</v>
      </c>
      <c r="B1198" s="65">
        <v>2304.85620117187</v>
      </c>
      <c r="C1198" s="65">
        <v>2328.30004882812</v>
      </c>
      <c r="D1198" s="65">
        <v>2362.80004882812</v>
      </c>
      <c r="E1198" s="65">
        <v>2325</v>
      </c>
      <c r="F1198" s="65">
        <v>2334.89990234375</v>
      </c>
      <c r="G1198" s="65">
        <v>1099681</v>
      </c>
    </row>
    <row r="1199" spans="1:7" x14ac:dyDescent="0.35">
      <c r="A1199" s="66">
        <v>46140</v>
      </c>
      <c r="B1199" s="65">
        <v>2266.44677734375</v>
      </c>
      <c r="C1199" s="65">
        <v>2289.5</v>
      </c>
      <c r="D1199" s="65">
        <v>2334.39990234375</v>
      </c>
      <c r="E1199" s="65">
        <v>2281.10009765625</v>
      </c>
      <c r="F1199" s="65">
        <v>2321</v>
      </c>
      <c r="G1199" s="65">
        <v>1629120</v>
      </c>
    </row>
    <row r="1200" spans="1:7" x14ac:dyDescent="0.35">
      <c r="A1200" s="66">
        <v>46141</v>
      </c>
      <c r="B1200" s="65">
        <v>2291.09594726562</v>
      </c>
      <c r="C1200" s="65">
        <v>2314.39990234375</v>
      </c>
      <c r="D1200" s="65">
        <v>2349.69995117187</v>
      </c>
      <c r="E1200" s="65">
        <v>2291</v>
      </c>
      <c r="F1200" s="65">
        <v>2305</v>
      </c>
      <c r="G1200" s="65">
        <v>1778765</v>
      </c>
    </row>
    <row r="1201" spans="1:7" x14ac:dyDescent="0.35">
      <c r="A1201" s="66">
        <v>46142</v>
      </c>
      <c r="B1201" s="65">
        <v>2228.2353515625</v>
      </c>
      <c r="C1201" s="65">
        <v>2250.89990234375</v>
      </c>
      <c r="D1201" s="65">
        <v>2368.80004882812</v>
      </c>
      <c r="E1201" s="65">
        <v>2211.60009765625</v>
      </c>
      <c r="F1201" s="65">
        <v>2312</v>
      </c>
      <c r="G1201" s="65">
        <v>4434979</v>
      </c>
    </row>
    <row r="1202" spans="1:7" x14ac:dyDescent="0.35">
      <c r="A1202" s="66">
        <v>46143</v>
      </c>
      <c r="B1202" s="65">
        <v>2228.2353515625</v>
      </c>
      <c r="C1202" s="65">
        <v>2250.89990234375</v>
      </c>
      <c r="D1202" s="65">
        <v>2250.89990234375</v>
      </c>
      <c r="E1202" s="65">
        <v>2250.89990234375</v>
      </c>
      <c r="F1202" s="65">
        <v>2250.89990234375</v>
      </c>
      <c r="G1202" s="65">
        <v>0</v>
      </c>
    </row>
    <row r="1203" spans="1:7" x14ac:dyDescent="0.35">
      <c r="A1203" s="66">
        <v>46146</v>
      </c>
      <c r="B1203" s="65">
        <v>2286.04736328125</v>
      </c>
      <c r="C1203" s="65">
        <v>2309.30004882812</v>
      </c>
      <c r="D1203" s="65">
        <v>2365.80004882812</v>
      </c>
      <c r="E1203" s="65">
        <v>2268.80004882812</v>
      </c>
      <c r="F1203" s="65">
        <v>2268.80004882812</v>
      </c>
      <c r="G1203" s="65">
        <v>2554255</v>
      </c>
    </row>
    <row r="1204" spans="1:7" x14ac:dyDescent="0.35">
      <c r="A1204" s="66">
        <v>46147</v>
      </c>
      <c r="B1204" s="65">
        <v>2303.96508789062</v>
      </c>
      <c r="C1204" s="65">
        <v>2327.39990234375</v>
      </c>
      <c r="D1204" s="65">
        <v>2335.39990234375</v>
      </c>
      <c r="E1204" s="65">
        <v>2288.10009765625</v>
      </c>
      <c r="F1204" s="65">
        <v>2301.5</v>
      </c>
      <c r="G1204" s="65">
        <v>1741424</v>
      </c>
    </row>
    <row r="1205" spans="1:7" x14ac:dyDescent="0.35">
      <c r="A1205" s="66">
        <v>46148</v>
      </c>
      <c r="B1205" s="65">
        <v>2293.76879882812</v>
      </c>
      <c r="C1205" s="65">
        <v>2317.10009765625</v>
      </c>
      <c r="D1205" s="65">
        <v>2339.39990234375</v>
      </c>
      <c r="E1205" s="65">
        <v>2288.30004882812</v>
      </c>
      <c r="F1205" s="65">
        <v>2330</v>
      </c>
      <c r="G1205" s="65">
        <v>1196175</v>
      </c>
    </row>
    <row r="1206" spans="1:7" x14ac:dyDescent="0.35">
      <c r="A1206" s="66">
        <v>46149</v>
      </c>
      <c r="B1206" s="65">
        <v>2249.32080078125</v>
      </c>
      <c r="C1206" s="65">
        <v>2272.19995117187</v>
      </c>
      <c r="D1206" s="65">
        <v>2327.89990234375</v>
      </c>
      <c r="E1206" s="65">
        <v>2268.10009765625</v>
      </c>
      <c r="F1206" s="65">
        <v>2310</v>
      </c>
      <c r="G1206" s="65">
        <v>1859012</v>
      </c>
    </row>
    <row r="1207" spans="1:7" x14ac:dyDescent="0.35">
      <c r="A1207" s="66">
        <v>46150</v>
      </c>
      <c r="B1207" s="65">
        <v>2264.66479492187</v>
      </c>
      <c r="C1207" s="65">
        <v>2287.69995117187</v>
      </c>
      <c r="D1207" s="65">
        <v>2297.30004882812</v>
      </c>
      <c r="E1207" s="65">
        <v>2256</v>
      </c>
      <c r="F1207" s="65">
        <v>2272.19995117187</v>
      </c>
      <c r="G1207" s="65">
        <v>1104526</v>
      </c>
    </row>
    <row r="1208" spans="1:7" x14ac:dyDescent="0.35">
      <c r="A1208" s="66">
        <v>46153</v>
      </c>
      <c r="B1208" s="65">
        <v>2283.96850585937</v>
      </c>
      <c r="C1208" s="65">
        <v>2307.19995117187</v>
      </c>
      <c r="D1208" s="65">
        <v>2317.10009765625</v>
      </c>
      <c r="E1208" s="65">
        <v>2259.19995117187</v>
      </c>
      <c r="F1208" s="65">
        <v>2277.10009765625</v>
      </c>
      <c r="G1208" s="65">
        <v>1903862</v>
      </c>
    </row>
    <row r="1209" spans="1:7" x14ac:dyDescent="0.35">
      <c r="A1209" s="66">
        <v>46154</v>
      </c>
      <c r="B1209" s="65">
        <v>2239.2236328125</v>
      </c>
      <c r="C1209" s="65">
        <v>2262</v>
      </c>
      <c r="D1209" s="65">
        <v>2307</v>
      </c>
      <c r="E1209" s="65">
        <v>2256</v>
      </c>
      <c r="F1209" s="65">
        <v>2285.30004882812</v>
      </c>
      <c r="G1209" s="65">
        <v>983506</v>
      </c>
    </row>
    <row r="1210" spans="1:7" x14ac:dyDescent="0.35">
      <c r="A1210" s="66">
        <v>46155</v>
      </c>
      <c r="B1210" s="65">
        <v>2244.47021484375</v>
      </c>
      <c r="C1210" s="65">
        <v>2267.30004882812</v>
      </c>
      <c r="D1210" s="65">
        <v>2295.80004882812</v>
      </c>
      <c r="E1210" s="65">
        <v>2250</v>
      </c>
      <c r="F1210" s="65">
        <v>2265</v>
      </c>
      <c r="G1210" s="65">
        <v>1308559</v>
      </c>
    </row>
    <row r="1211" spans="1:7" x14ac:dyDescent="0.35">
      <c r="A1211" s="66">
        <v>46156</v>
      </c>
      <c r="B1211" s="65">
        <v>2226.05737304687</v>
      </c>
      <c r="C1211" s="65">
        <v>2248.69995117187</v>
      </c>
      <c r="D1211" s="65">
        <v>2285.89990234375</v>
      </c>
      <c r="E1211" s="65">
        <v>2245</v>
      </c>
      <c r="F1211" s="65">
        <v>2268</v>
      </c>
      <c r="G1211" s="65">
        <v>1380764</v>
      </c>
    </row>
    <row r="1212" spans="1:7" x14ac:dyDescent="0.35">
      <c r="A1212" s="66">
        <v>46157</v>
      </c>
      <c r="B1212" s="65">
        <v>2249.32080078125</v>
      </c>
      <c r="C1212" s="65">
        <v>2272.19995117187</v>
      </c>
      <c r="D1212" s="65">
        <v>2298.89990234375</v>
      </c>
      <c r="E1212" s="65">
        <v>2246.19995117187</v>
      </c>
      <c r="F1212" s="65">
        <v>2248.69995117187</v>
      </c>
      <c r="G1212" s="65">
        <v>1038522</v>
      </c>
    </row>
    <row r="1213" spans="1:7" x14ac:dyDescent="0.35">
      <c r="A1213" s="66">
        <v>46160</v>
      </c>
      <c r="B1213" s="65">
        <v>2231.50219726562</v>
      </c>
      <c r="C1213" s="65">
        <v>2254.19995117187</v>
      </c>
      <c r="D1213" s="65">
        <v>2265</v>
      </c>
      <c r="E1213" s="65">
        <v>2224.69995117187</v>
      </c>
      <c r="F1213" s="65">
        <v>2263.10009765625</v>
      </c>
      <c r="G1213" s="65">
        <v>1118204</v>
      </c>
    </row>
    <row r="1214" spans="1:7" x14ac:dyDescent="0.35">
      <c r="A1214" s="66">
        <v>46161</v>
      </c>
      <c r="B1214" s="65">
        <v>2210.41650390625</v>
      </c>
      <c r="C1214" s="65">
        <v>2232.89990234375</v>
      </c>
      <c r="D1214" s="65">
        <v>2282</v>
      </c>
      <c r="E1214" s="65">
        <v>2229.5</v>
      </c>
      <c r="F1214" s="65">
        <v>2242</v>
      </c>
      <c r="G1214" s="65">
        <v>1145022</v>
      </c>
    </row>
    <row r="1215" spans="1:7" x14ac:dyDescent="0.35">
      <c r="A1215" s="66">
        <v>46162</v>
      </c>
      <c r="B1215" s="65">
        <v>2187.05419921875</v>
      </c>
      <c r="C1215" s="65">
        <v>2209.30004882812</v>
      </c>
      <c r="D1215" s="65">
        <v>2226.89990234375</v>
      </c>
      <c r="E1215" s="65">
        <v>2201</v>
      </c>
      <c r="F1215" s="65">
        <v>2224.89990234375</v>
      </c>
      <c r="G1215" s="65">
        <v>1071994</v>
      </c>
    </row>
    <row r="1216" spans="1:7" x14ac:dyDescent="0.35">
      <c r="A1216" s="66">
        <v>46163</v>
      </c>
      <c r="B1216" s="65">
        <v>2157.05932617187</v>
      </c>
      <c r="C1216" s="65">
        <v>2179</v>
      </c>
      <c r="D1216" s="65">
        <v>2229</v>
      </c>
      <c r="E1216" s="65">
        <v>2176</v>
      </c>
      <c r="F1216" s="65">
        <v>2224</v>
      </c>
      <c r="G1216" s="65">
        <v>1581812</v>
      </c>
    </row>
    <row r="1217" spans="1:7" x14ac:dyDescent="0.35">
      <c r="A1217" s="66">
        <v>46164</v>
      </c>
      <c r="B1217" s="65">
        <v>2181.41186523437</v>
      </c>
      <c r="C1217" s="65">
        <v>2203.60009765625</v>
      </c>
      <c r="D1217" s="65">
        <v>2224.5</v>
      </c>
      <c r="E1217" s="65">
        <v>2175.39990234375</v>
      </c>
      <c r="F1217" s="65">
        <v>2180</v>
      </c>
      <c r="G1217" s="65">
        <v>1382889</v>
      </c>
    </row>
    <row r="1218" spans="1:7" x14ac:dyDescent="0.35">
      <c r="A1218" s="66">
        <v>46167</v>
      </c>
      <c r="B1218" s="65">
        <v>2174.38305664062</v>
      </c>
      <c r="C1218" s="65">
        <v>2196.5</v>
      </c>
      <c r="D1218" s="65">
        <v>2238.10009765625</v>
      </c>
      <c r="E1218" s="65">
        <v>2192.89990234375</v>
      </c>
      <c r="F1218" s="65">
        <v>2215</v>
      </c>
      <c r="G1218" s="65">
        <v>780722</v>
      </c>
    </row>
    <row r="1219" spans="1:7" x14ac:dyDescent="0.35">
      <c r="A1219" s="66">
        <v>46168</v>
      </c>
      <c r="B1219" s="65">
        <v>2187.15307617187</v>
      </c>
      <c r="C1219" s="65">
        <v>2209.39990234375</v>
      </c>
      <c r="D1219" s="65">
        <v>2220</v>
      </c>
      <c r="E1219" s="65">
        <v>2190</v>
      </c>
      <c r="F1219" s="65">
        <v>2199.60009765625</v>
      </c>
      <c r="G1219" s="65">
        <v>2302703</v>
      </c>
    </row>
    <row r="1220" spans="1:7" x14ac:dyDescent="0.35">
      <c r="A1220" s="66">
        <v>46169</v>
      </c>
      <c r="B1220" s="65">
        <v>2176.26391601562</v>
      </c>
      <c r="C1220" s="65">
        <v>2198.39990234375</v>
      </c>
      <c r="D1220" s="65">
        <v>2214.60009765625</v>
      </c>
      <c r="E1220" s="65">
        <v>2187</v>
      </c>
      <c r="F1220" s="65">
        <v>2205.10009765625</v>
      </c>
      <c r="G1220" s="65">
        <v>616538</v>
      </c>
    </row>
    <row r="1221" spans="1:7" x14ac:dyDescent="0.35">
      <c r="A1221" s="66">
        <v>46170</v>
      </c>
      <c r="B1221" s="65">
        <v>2176.26391601562</v>
      </c>
      <c r="C1221" s="65">
        <v>2198.39990234375</v>
      </c>
      <c r="D1221" s="65">
        <v>2198.39990234375</v>
      </c>
      <c r="E1221" s="65">
        <v>2198.39990234375</v>
      </c>
      <c r="F1221" s="65">
        <v>2198.39990234375</v>
      </c>
      <c r="G1221" s="65">
        <v>0</v>
      </c>
    </row>
    <row r="1222" spans="1:7" x14ac:dyDescent="0.35">
      <c r="A1222" s="66">
        <v>46171</v>
      </c>
      <c r="B1222" s="65">
        <v>2131.81616210937</v>
      </c>
      <c r="C1222" s="65">
        <v>2153.5</v>
      </c>
      <c r="D1222" s="65">
        <v>2207.80004882812</v>
      </c>
      <c r="E1222" s="65">
        <v>2118.10009765625</v>
      </c>
      <c r="F1222" s="65">
        <v>2133.5</v>
      </c>
      <c r="G1222" s="65">
        <v>17701621</v>
      </c>
    </row>
    <row r="1223" spans="1:7" x14ac:dyDescent="0.35">
      <c r="A1223" s="66">
        <v>46174</v>
      </c>
      <c r="B1223" s="65">
        <v>2063.31298828125</v>
      </c>
      <c r="C1223" s="65">
        <v>2084.30004882812</v>
      </c>
      <c r="D1223" s="65">
        <v>2167.5</v>
      </c>
      <c r="E1223" s="65">
        <v>2080.30004882812</v>
      </c>
      <c r="F1223" s="65">
        <v>2158.5</v>
      </c>
      <c r="G1223" s="65">
        <v>1470488</v>
      </c>
    </row>
    <row r="1224" spans="1:7" x14ac:dyDescent="0.35">
      <c r="A1224" s="66">
        <v>46175</v>
      </c>
      <c r="B1224" s="65">
        <v>2072.6181640625</v>
      </c>
      <c r="C1224" s="65">
        <v>2093.69995117187</v>
      </c>
      <c r="D1224" s="65">
        <v>2097</v>
      </c>
      <c r="E1224" s="65">
        <v>2065.69995117187</v>
      </c>
      <c r="F1224" s="65">
        <v>2079</v>
      </c>
      <c r="G1224" s="65">
        <v>2148903</v>
      </c>
    </row>
    <row r="1225" spans="1:7" x14ac:dyDescent="0.35">
      <c r="A1225" s="66">
        <v>46176</v>
      </c>
      <c r="B1225" s="65">
        <v>2069.54956054687</v>
      </c>
      <c r="C1225" s="65">
        <v>2090.60009765625</v>
      </c>
      <c r="D1225" s="65">
        <v>2099.60009765625</v>
      </c>
      <c r="E1225" s="65">
        <v>2072.19995117187</v>
      </c>
      <c r="F1225" s="65">
        <v>2092</v>
      </c>
      <c r="G1225" s="65">
        <v>1544973</v>
      </c>
    </row>
    <row r="1226" spans="1:7" x14ac:dyDescent="0.35">
      <c r="A1226" s="66">
        <v>46177</v>
      </c>
      <c r="B1226" s="65">
        <v>2058.46215820312</v>
      </c>
      <c r="C1226" s="65">
        <v>2079.39990234375</v>
      </c>
      <c r="D1226" s="65">
        <v>2110.89990234375</v>
      </c>
      <c r="E1226" s="65">
        <v>2073.5</v>
      </c>
      <c r="F1226" s="65">
        <v>2089</v>
      </c>
      <c r="G1226" s="65">
        <v>2142735</v>
      </c>
    </row>
    <row r="1227" spans="1:7" x14ac:dyDescent="0.35">
      <c r="A1227" s="66">
        <v>46178</v>
      </c>
      <c r="B1227" s="65">
        <v>2100.13842773437</v>
      </c>
      <c r="C1227" s="65">
        <v>2121.5</v>
      </c>
      <c r="D1227" s="65">
        <v>2127.5</v>
      </c>
      <c r="E1227" s="65">
        <v>2077.19995117187</v>
      </c>
      <c r="F1227" s="65">
        <v>2086.69995117187</v>
      </c>
      <c r="G1227" s="65">
        <v>1822999</v>
      </c>
    </row>
    <row r="1228" spans="1:7" x14ac:dyDescent="0.35">
      <c r="A1228" s="66">
        <v>46181</v>
      </c>
      <c r="B1228" s="65">
        <v>2088.85327148437</v>
      </c>
      <c r="C1228" s="65">
        <v>2110.10009765625</v>
      </c>
      <c r="D1228" s="65">
        <v>2125</v>
      </c>
      <c r="E1228" s="65">
        <v>2091.5</v>
      </c>
      <c r="F1228" s="65">
        <v>2105.30004882812</v>
      </c>
      <c r="G1228" s="65">
        <v>1601497</v>
      </c>
    </row>
    <row r="1229" spans="1:7" x14ac:dyDescent="0.35">
      <c r="A1229" s="66">
        <v>46182</v>
      </c>
      <c r="B1229" s="65">
        <v>2111.32470703125</v>
      </c>
      <c r="C1229" s="65">
        <v>2132.80004882812</v>
      </c>
      <c r="D1229" s="65">
        <v>2138.60009765625</v>
      </c>
      <c r="E1229" s="65">
        <v>2110.10009765625</v>
      </c>
      <c r="F1229" s="65">
        <v>2119.69995117187</v>
      </c>
      <c r="G1229" s="65">
        <v>1460636</v>
      </c>
    </row>
    <row r="1230" spans="1:7" x14ac:dyDescent="0.35">
      <c r="A1230" s="66">
        <v>46183</v>
      </c>
      <c r="B1230" s="65">
        <v>2147.65502929687</v>
      </c>
      <c r="C1230" s="65">
        <v>2169.5</v>
      </c>
      <c r="D1230" s="65">
        <v>2204.89990234375</v>
      </c>
      <c r="E1230" s="65">
        <v>2133.5</v>
      </c>
      <c r="F1230" s="65">
        <v>2134.89990234375</v>
      </c>
      <c r="G1230" s="65">
        <v>2325534</v>
      </c>
    </row>
    <row r="1231" spans="1:7" x14ac:dyDescent="0.35">
      <c r="A1231" s="66">
        <v>46184</v>
      </c>
      <c r="B1231" s="65">
        <v>2118.25415039062</v>
      </c>
      <c r="C1231" s="65">
        <v>2139.80004882812</v>
      </c>
      <c r="D1231" s="65">
        <v>2165</v>
      </c>
      <c r="E1231" s="65">
        <v>2135.30004882812</v>
      </c>
      <c r="F1231" s="65">
        <v>2164</v>
      </c>
      <c r="G1231" s="65">
        <v>1178896</v>
      </c>
    </row>
    <row r="1232" spans="1:7" x14ac:dyDescent="0.35">
      <c r="A1232" s="66">
        <v>46185</v>
      </c>
      <c r="B1232" s="65">
        <v>2146.96215820312</v>
      </c>
      <c r="C1232" s="65">
        <v>2168.80004882812</v>
      </c>
      <c r="D1232" s="65">
        <v>2179.39990234375</v>
      </c>
      <c r="E1232" s="65">
        <v>2145</v>
      </c>
      <c r="F1232" s="65">
        <v>2151.19995117187</v>
      </c>
      <c r="G1232" s="65">
        <v>1156153</v>
      </c>
    </row>
    <row r="1233" spans="1:7" x14ac:dyDescent="0.35">
      <c r="A1233" s="66">
        <v>46188</v>
      </c>
      <c r="B1233" s="65">
        <v>2134.39013671875</v>
      </c>
      <c r="C1233" s="65">
        <v>2156.10009765625</v>
      </c>
      <c r="D1233" s="65">
        <v>2211</v>
      </c>
      <c r="E1233" s="65">
        <v>2150</v>
      </c>
      <c r="F1233" s="65">
        <v>2200</v>
      </c>
      <c r="G1233" s="65">
        <v>1439449</v>
      </c>
    </row>
    <row r="1234" spans="1:7" x14ac:dyDescent="0.35">
      <c r="A1234" s="66">
        <v>46189</v>
      </c>
      <c r="B1234" s="65">
        <v>2177.74877929687</v>
      </c>
      <c r="C1234" s="65">
        <v>2199.89990234375</v>
      </c>
      <c r="D1234" s="65">
        <v>2209</v>
      </c>
      <c r="E1234" s="65">
        <v>2160.10009765625</v>
      </c>
      <c r="F1234" s="65">
        <v>2161</v>
      </c>
      <c r="G1234" s="65">
        <v>1337309</v>
      </c>
    </row>
    <row r="1235" spans="1:7" x14ac:dyDescent="0.35">
      <c r="A1235" s="66">
        <v>46190</v>
      </c>
      <c r="B1235" s="65">
        <v>2175.47216796875</v>
      </c>
      <c r="C1235" s="65">
        <v>2197.60009765625</v>
      </c>
      <c r="D1235" s="65">
        <v>2224.60009765625</v>
      </c>
      <c r="E1235" s="65">
        <v>2183</v>
      </c>
      <c r="F1235" s="65">
        <v>2201.10009765625</v>
      </c>
      <c r="G1235" s="65">
        <v>1511401</v>
      </c>
    </row>
    <row r="1236" spans="1:7" x14ac:dyDescent="0.35">
      <c r="A1236" s="66">
        <v>46191</v>
      </c>
      <c r="B1236" s="65">
        <v>2196.16162109375</v>
      </c>
      <c r="C1236" s="65">
        <v>2218.5</v>
      </c>
      <c r="D1236" s="65">
        <v>2221.60009765625</v>
      </c>
      <c r="E1236" s="65">
        <v>2196.80004882812</v>
      </c>
      <c r="F1236" s="65">
        <v>2208.69995117187</v>
      </c>
      <c r="G1236" s="65">
        <v>1120482</v>
      </c>
    </row>
    <row r="1237" spans="1:7" x14ac:dyDescent="0.35">
      <c r="A1237" s="66">
        <v>46192</v>
      </c>
      <c r="B1237" s="65">
        <v>2172.50244140625</v>
      </c>
      <c r="C1237" s="65">
        <v>2194.60009765625</v>
      </c>
      <c r="D1237" s="65">
        <v>2210.60009765625</v>
      </c>
      <c r="E1237" s="65">
        <v>2179.89990234375</v>
      </c>
      <c r="F1237" s="65">
        <v>2209.60009765625</v>
      </c>
      <c r="G1237" s="65">
        <v>1508994</v>
      </c>
    </row>
    <row r="1238" spans="1:7" x14ac:dyDescent="0.35">
      <c r="A1238" s="66">
        <v>46195</v>
      </c>
      <c r="B1238" s="65">
        <v>2162.89990234375</v>
      </c>
      <c r="C1238" s="65">
        <v>2184.89990234375</v>
      </c>
      <c r="D1238" s="65">
        <v>2208.19995117187</v>
      </c>
      <c r="E1238" s="65">
        <v>2182.5</v>
      </c>
      <c r="F1238" s="65">
        <v>2203.69995117187</v>
      </c>
      <c r="G1238" s="65">
        <v>765860</v>
      </c>
    </row>
    <row r="1239" spans="1:7" x14ac:dyDescent="0.35">
      <c r="A1239" s="66">
        <v>46196</v>
      </c>
      <c r="B1239" s="65">
        <v>2160.10009765625</v>
      </c>
      <c r="C1239" s="65">
        <v>2160.10009765625</v>
      </c>
      <c r="D1239" s="65">
        <v>2179.69995117187</v>
      </c>
      <c r="E1239" s="65">
        <v>2156</v>
      </c>
      <c r="F1239" s="65">
        <v>2160.10009765625</v>
      </c>
      <c r="G1239" s="65">
        <v>710082</v>
      </c>
    </row>
    <row r="1240" spans="1:7" x14ac:dyDescent="0.35">
      <c r="A1240" s="66">
        <v>46197</v>
      </c>
      <c r="B1240" s="65">
        <v>2157.80004882812</v>
      </c>
      <c r="C1240" s="65">
        <v>2157.80004882812</v>
      </c>
      <c r="D1240" s="65">
        <v>2166</v>
      </c>
      <c r="E1240" s="65">
        <v>2140</v>
      </c>
      <c r="F1240" s="65">
        <v>2160</v>
      </c>
      <c r="G1240" s="65">
        <v>942271</v>
      </c>
    </row>
    <row r="1241" spans="1:7" x14ac:dyDescent="0.35">
      <c r="A1241" s="66">
        <v>46198</v>
      </c>
      <c r="B1241" s="65">
        <v>2174.19995117187</v>
      </c>
      <c r="C1241" s="65">
        <v>2174.19995117187</v>
      </c>
      <c r="D1241" s="65">
        <v>2200.89990234375</v>
      </c>
      <c r="E1241" s="65">
        <v>2161</v>
      </c>
      <c r="F1241" s="65">
        <v>2161</v>
      </c>
      <c r="G1241" s="65">
        <v>1898262</v>
      </c>
    </row>
    <row r="1242" spans="1:7" x14ac:dyDescent="0.35">
      <c r="A1242"/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FF44-4AC7-4AC5-B965-636C97748280}">
  <dimension ref="A1:G1240"/>
  <sheetViews>
    <sheetView showGridLines="0" topLeftCell="A1225" workbookViewId="0">
      <selection activeCell="D1241" sqref="D1241"/>
    </sheetView>
  </sheetViews>
  <sheetFormatPr defaultRowHeight="14.5" x14ac:dyDescent="0.35"/>
  <cols>
    <col min="1" max="1" width="10.08984375" style="1" bestFit="1" customWidth="1"/>
    <col min="3" max="3" width="8.7265625" style="43"/>
  </cols>
  <sheetData>
    <row r="1" spans="1:7" ht="14.5" customHeight="1" x14ac:dyDescent="0.35">
      <c r="A1" s="37" t="s">
        <v>184</v>
      </c>
      <c r="B1" s="37"/>
      <c r="C1" s="40"/>
      <c r="D1" s="2"/>
      <c r="E1" s="2"/>
      <c r="F1" s="2"/>
      <c r="G1" s="2"/>
    </row>
    <row r="2" spans="1:7" ht="14.5" customHeight="1" x14ac:dyDescent="0.35">
      <c r="A2" s="37"/>
      <c r="B2" s="37"/>
      <c r="C2" s="40"/>
      <c r="D2" s="2"/>
      <c r="E2" s="2"/>
      <c r="F2" s="2"/>
      <c r="G2" s="2"/>
    </row>
    <row r="3" spans="1:7" x14ac:dyDescent="0.35">
      <c r="A3" s="22" t="str">
        <f>HUL_Data!A3</f>
        <v>Date</v>
      </c>
      <c r="B3" s="22" t="str">
        <f>HUL_Data!B3</f>
        <v>Adj Close</v>
      </c>
      <c r="C3" s="41" t="s">
        <v>9</v>
      </c>
    </row>
    <row r="4" spans="1:7" x14ac:dyDescent="0.35">
      <c r="A4" s="6">
        <f>HUL_Data!A4</f>
        <v>44372</v>
      </c>
      <c r="B4" s="7">
        <f>ROUND(HUL_Data!B4,2)</f>
        <v>2245.25</v>
      </c>
      <c r="C4" s="42">
        <v>0</v>
      </c>
      <c r="D4" s="39"/>
      <c r="E4" t="s">
        <v>10</v>
      </c>
    </row>
    <row r="5" spans="1:7" x14ac:dyDescent="0.35">
      <c r="A5" s="6">
        <f>ROUND(HUL_Data!A5,2)</f>
        <v>44375</v>
      </c>
      <c r="B5" s="7">
        <f>ROUND(HUL_Data!B5,2)</f>
        <v>2255.84</v>
      </c>
      <c r="C5" s="42">
        <f>ROUND(B5/B4-1,4)</f>
        <v>4.7000000000000002E-3</v>
      </c>
      <c r="E5">
        <f>1235/5</f>
        <v>247</v>
      </c>
    </row>
    <row r="6" spans="1:7" x14ac:dyDescent="0.35">
      <c r="A6" s="6">
        <f>ROUND(HUL_Data!A6,2)</f>
        <v>44376</v>
      </c>
      <c r="B6" s="7">
        <f>ROUND(HUL_Data!B6,2)</f>
        <v>2285.5</v>
      </c>
      <c r="C6" s="42">
        <f t="shared" ref="C6:C69" si="0">ROUND(B6/B5-1,4)</f>
        <v>1.3100000000000001E-2</v>
      </c>
    </row>
    <row r="7" spans="1:7" x14ac:dyDescent="0.35">
      <c r="A7" s="6">
        <f>ROUND(HUL_Data!A7,2)</f>
        <v>44377</v>
      </c>
      <c r="B7" s="7">
        <f>ROUND(HUL_Data!B7,2)</f>
        <v>2266.02</v>
      </c>
      <c r="C7" s="42">
        <f t="shared" si="0"/>
        <v>-8.5000000000000006E-3</v>
      </c>
    </row>
    <row r="8" spans="1:7" x14ac:dyDescent="0.35">
      <c r="A8" s="6">
        <f>ROUND(HUL_Data!A8,2)</f>
        <v>44378</v>
      </c>
      <c r="B8" s="7">
        <f>ROUND(HUL_Data!B8,2)</f>
        <v>2272.16</v>
      </c>
      <c r="C8" s="42">
        <f t="shared" si="0"/>
        <v>2.7000000000000001E-3</v>
      </c>
    </row>
    <row r="9" spans="1:7" x14ac:dyDescent="0.35">
      <c r="A9" s="6">
        <f>ROUND(HUL_Data!A9,2)</f>
        <v>44379</v>
      </c>
      <c r="B9" s="7">
        <f>ROUND(HUL_Data!B9,2)</f>
        <v>2280.69</v>
      </c>
      <c r="C9" s="42">
        <f t="shared" si="0"/>
        <v>3.8E-3</v>
      </c>
    </row>
    <row r="10" spans="1:7" x14ac:dyDescent="0.35">
      <c r="A10" s="6">
        <f>ROUND(HUL_Data!A10,2)</f>
        <v>44382</v>
      </c>
      <c r="B10" s="7">
        <f>ROUND(HUL_Data!B10,2)</f>
        <v>2291.46</v>
      </c>
      <c r="C10" s="42">
        <f t="shared" si="0"/>
        <v>4.7000000000000002E-3</v>
      </c>
    </row>
    <row r="11" spans="1:7" x14ac:dyDescent="0.35">
      <c r="A11" s="6">
        <f>ROUND(HUL_Data!A11,2)</f>
        <v>44383</v>
      </c>
      <c r="B11" s="7">
        <f>ROUND(HUL_Data!B11,2)</f>
        <v>2267.12</v>
      </c>
      <c r="C11" s="42">
        <f t="shared" si="0"/>
        <v>-1.06E-2</v>
      </c>
    </row>
    <row r="12" spans="1:7" x14ac:dyDescent="0.35">
      <c r="A12" s="6">
        <f>ROUND(HUL_Data!A12,2)</f>
        <v>44384</v>
      </c>
      <c r="B12" s="7">
        <f>ROUND(HUL_Data!B12,2)</f>
        <v>2275.5100000000002</v>
      </c>
      <c r="C12" s="42">
        <f t="shared" si="0"/>
        <v>3.7000000000000002E-3</v>
      </c>
    </row>
    <row r="13" spans="1:7" x14ac:dyDescent="0.35">
      <c r="A13" s="6">
        <f>ROUND(HUL_Data!A13,2)</f>
        <v>44385</v>
      </c>
      <c r="B13" s="7">
        <f>ROUND(HUL_Data!B13,2)</f>
        <v>2244.2399999999998</v>
      </c>
      <c r="C13" s="42">
        <f t="shared" si="0"/>
        <v>-1.37E-2</v>
      </c>
    </row>
    <row r="14" spans="1:7" x14ac:dyDescent="0.35">
      <c r="A14" s="6">
        <f>ROUND(HUL_Data!A14,2)</f>
        <v>44386</v>
      </c>
      <c r="B14" s="7">
        <f>ROUND(HUL_Data!B14,2)</f>
        <v>2247.81</v>
      </c>
      <c r="C14" s="42">
        <f t="shared" si="0"/>
        <v>1.6000000000000001E-3</v>
      </c>
    </row>
    <row r="15" spans="1:7" x14ac:dyDescent="0.35">
      <c r="A15" s="6">
        <f>ROUND(HUL_Data!A15,2)</f>
        <v>44389</v>
      </c>
      <c r="B15" s="7">
        <f>ROUND(HUL_Data!B15,2)</f>
        <v>2241.12</v>
      </c>
      <c r="C15" s="42">
        <f t="shared" si="0"/>
        <v>-3.0000000000000001E-3</v>
      </c>
    </row>
    <row r="16" spans="1:7" x14ac:dyDescent="0.35">
      <c r="A16" s="6">
        <f>ROUND(HUL_Data!A16,2)</f>
        <v>44390</v>
      </c>
      <c r="B16" s="7">
        <f>ROUND(HUL_Data!B16,2)</f>
        <v>2234.29</v>
      </c>
      <c r="C16" s="42">
        <f t="shared" si="0"/>
        <v>-3.0000000000000001E-3</v>
      </c>
    </row>
    <row r="17" spans="1:3" x14ac:dyDescent="0.35">
      <c r="A17" s="6">
        <f>ROUND(HUL_Data!A17,2)</f>
        <v>44391</v>
      </c>
      <c r="B17" s="7">
        <f>ROUND(HUL_Data!B17,2)</f>
        <v>2214.2600000000002</v>
      </c>
      <c r="C17" s="42">
        <f t="shared" si="0"/>
        <v>-8.9999999999999993E-3</v>
      </c>
    </row>
    <row r="18" spans="1:3" x14ac:dyDescent="0.35">
      <c r="A18" s="6">
        <f>ROUND(HUL_Data!A18,2)</f>
        <v>44392</v>
      </c>
      <c r="B18" s="7">
        <f>ROUND(HUL_Data!B18,2)</f>
        <v>2211.96</v>
      </c>
      <c r="C18" s="42">
        <f t="shared" si="0"/>
        <v>-1E-3</v>
      </c>
    </row>
    <row r="19" spans="1:3" x14ac:dyDescent="0.35">
      <c r="A19" s="6">
        <f>ROUND(HUL_Data!A19,2)</f>
        <v>44393</v>
      </c>
      <c r="B19" s="7">
        <f>ROUND(HUL_Data!B19,2)</f>
        <v>2216.59</v>
      </c>
      <c r="C19" s="42">
        <f t="shared" si="0"/>
        <v>2.0999999999999999E-3</v>
      </c>
    </row>
    <row r="20" spans="1:3" x14ac:dyDescent="0.35">
      <c r="A20" s="6">
        <f>ROUND(HUL_Data!A20,2)</f>
        <v>44396</v>
      </c>
      <c r="B20" s="7">
        <f>ROUND(HUL_Data!B20,2)</f>
        <v>2208.5700000000002</v>
      </c>
      <c r="C20" s="42">
        <f t="shared" si="0"/>
        <v>-3.5999999999999999E-3</v>
      </c>
    </row>
    <row r="21" spans="1:3" x14ac:dyDescent="0.35">
      <c r="A21" s="6">
        <f>ROUND(HUL_Data!A21,2)</f>
        <v>44397</v>
      </c>
      <c r="B21" s="7">
        <f>ROUND(HUL_Data!B21,2)</f>
        <v>2232.64</v>
      </c>
      <c r="C21" s="42">
        <f t="shared" si="0"/>
        <v>1.09E-2</v>
      </c>
    </row>
    <row r="22" spans="1:3" x14ac:dyDescent="0.35">
      <c r="A22" s="6">
        <f>ROUND(HUL_Data!A22,2)</f>
        <v>44399</v>
      </c>
      <c r="B22" s="7">
        <f>ROUND(HUL_Data!B22,2)</f>
        <v>2180.6</v>
      </c>
      <c r="C22" s="42">
        <f t="shared" si="0"/>
        <v>-2.3300000000000001E-2</v>
      </c>
    </row>
    <row r="23" spans="1:3" x14ac:dyDescent="0.35">
      <c r="A23" s="6">
        <f>ROUND(HUL_Data!A23,2)</f>
        <v>44400</v>
      </c>
      <c r="B23" s="7">
        <f>ROUND(HUL_Data!B23,2)</f>
        <v>2162.2199999999998</v>
      </c>
      <c r="C23" s="42">
        <f t="shared" si="0"/>
        <v>-8.3999999999999995E-3</v>
      </c>
    </row>
    <row r="24" spans="1:3" x14ac:dyDescent="0.35">
      <c r="A24" s="6">
        <f>ROUND(HUL_Data!A24,2)</f>
        <v>44403</v>
      </c>
      <c r="B24" s="7">
        <f>ROUND(HUL_Data!B24,2)</f>
        <v>2153.6</v>
      </c>
      <c r="C24" s="42">
        <f t="shared" si="0"/>
        <v>-4.0000000000000001E-3</v>
      </c>
    </row>
    <row r="25" spans="1:3" x14ac:dyDescent="0.35">
      <c r="A25" s="6">
        <f>ROUND(HUL_Data!A25,2)</f>
        <v>44404</v>
      </c>
      <c r="B25" s="7">
        <f>ROUND(HUL_Data!B25,2)</f>
        <v>2147.8200000000002</v>
      </c>
      <c r="C25" s="42">
        <f t="shared" si="0"/>
        <v>-2.7000000000000001E-3</v>
      </c>
    </row>
    <row r="26" spans="1:3" x14ac:dyDescent="0.35">
      <c r="A26" s="6">
        <f>ROUND(HUL_Data!A26,2)</f>
        <v>44405</v>
      </c>
      <c r="B26" s="7">
        <f>ROUND(HUL_Data!B26,2)</f>
        <v>2165.2399999999998</v>
      </c>
      <c r="C26" s="42">
        <f t="shared" si="0"/>
        <v>8.0999999999999996E-3</v>
      </c>
    </row>
    <row r="27" spans="1:3" x14ac:dyDescent="0.35">
      <c r="A27" s="6">
        <f>ROUND(HUL_Data!A27,2)</f>
        <v>44406</v>
      </c>
      <c r="B27" s="7">
        <f>ROUND(HUL_Data!B27,2)</f>
        <v>2140.81</v>
      </c>
      <c r="C27" s="42">
        <f t="shared" si="0"/>
        <v>-1.1299999999999999E-2</v>
      </c>
    </row>
    <row r="28" spans="1:3" x14ac:dyDescent="0.35">
      <c r="A28" s="6">
        <f>ROUND(HUL_Data!A28,2)</f>
        <v>44407</v>
      </c>
      <c r="B28" s="7">
        <f>ROUND(HUL_Data!B28,2)</f>
        <v>2139.48</v>
      </c>
      <c r="C28" s="42">
        <f t="shared" si="0"/>
        <v>-5.9999999999999995E-4</v>
      </c>
    </row>
    <row r="29" spans="1:3" x14ac:dyDescent="0.35">
      <c r="A29" s="6">
        <f>ROUND(HUL_Data!A29,2)</f>
        <v>44410</v>
      </c>
      <c r="B29" s="7">
        <f>ROUND(HUL_Data!B29,2)</f>
        <v>2139.02</v>
      </c>
      <c r="C29" s="42">
        <f t="shared" si="0"/>
        <v>-2.0000000000000001E-4</v>
      </c>
    </row>
    <row r="30" spans="1:3" x14ac:dyDescent="0.35">
      <c r="A30" s="6">
        <f>ROUND(HUL_Data!A30,2)</f>
        <v>44411</v>
      </c>
      <c r="B30" s="7">
        <f>ROUND(HUL_Data!B30,2)</f>
        <v>2188.58</v>
      </c>
      <c r="C30" s="42">
        <f t="shared" si="0"/>
        <v>2.3199999999999998E-2</v>
      </c>
    </row>
    <row r="31" spans="1:3" x14ac:dyDescent="0.35">
      <c r="A31" s="6">
        <f>ROUND(HUL_Data!A31,2)</f>
        <v>44412</v>
      </c>
      <c r="B31" s="7">
        <f>ROUND(HUL_Data!B31,2)</f>
        <v>2179.64</v>
      </c>
      <c r="C31" s="42">
        <f t="shared" si="0"/>
        <v>-4.1000000000000003E-3</v>
      </c>
    </row>
    <row r="32" spans="1:3" x14ac:dyDescent="0.35">
      <c r="A32" s="6">
        <f>ROUND(HUL_Data!A32,2)</f>
        <v>44413</v>
      </c>
      <c r="B32" s="7">
        <f>ROUND(HUL_Data!B32,2)</f>
        <v>2161.85</v>
      </c>
      <c r="C32" s="42">
        <f t="shared" si="0"/>
        <v>-8.2000000000000007E-3</v>
      </c>
    </row>
    <row r="33" spans="1:3" x14ac:dyDescent="0.35">
      <c r="A33" s="6">
        <f>ROUND(HUL_Data!A33,2)</f>
        <v>44414</v>
      </c>
      <c r="B33" s="7">
        <f>ROUND(HUL_Data!B33,2)</f>
        <v>2174.5100000000002</v>
      </c>
      <c r="C33" s="42">
        <f t="shared" si="0"/>
        <v>5.8999999999999999E-3</v>
      </c>
    </row>
    <row r="34" spans="1:3" x14ac:dyDescent="0.35">
      <c r="A34" s="6">
        <f>ROUND(HUL_Data!A34,2)</f>
        <v>44417</v>
      </c>
      <c r="B34" s="7">
        <f>ROUND(HUL_Data!B34,2)</f>
        <v>2186.4299999999998</v>
      </c>
      <c r="C34" s="42">
        <f t="shared" si="0"/>
        <v>5.4999999999999997E-3</v>
      </c>
    </row>
    <row r="35" spans="1:3" x14ac:dyDescent="0.35">
      <c r="A35" s="6">
        <f>ROUND(HUL_Data!A35,2)</f>
        <v>44418</v>
      </c>
      <c r="B35" s="7">
        <f>ROUND(HUL_Data!B35,2)</f>
        <v>2183.9499999999998</v>
      </c>
      <c r="C35" s="42">
        <f t="shared" si="0"/>
        <v>-1.1000000000000001E-3</v>
      </c>
    </row>
    <row r="36" spans="1:3" x14ac:dyDescent="0.35">
      <c r="A36" s="6">
        <f>ROUND(HUL_Data!A36,2)</f>
        <v>44419</v>
      </c>
      <c r="B36" s="7">
        <f>ROUND(HUL_Data!B36,2)</f>
        <v>2191.88</v>
      </c>
      <c r="C36" s="42">
        <f t="shared" si="0"/>
        <v>3.5999999999999999E-3</v>
      </c>
    </row>
    <row r="37" spans="1:3" x14ac:dyDescent="0.35">
      <c r="A37" s="6">
        <f>ROUND(HUL_Data!A37,2)</f>
        <v>44420</v>
      </c>
      <c r="B37" s="7">
        <f>ROUND(HUL_Data!B37,2)</f>
        <v>2193.58</v>
      </c>
      <c r="C37" s="42">
        <f t="shared" si="0"/>
        <v>8.0000000000000004E-4</v>
      </c>
    </row>
    <row r="38" spans="1:3" x14ac:dyDescent="0.35">
      <c r="A38" s="6">
        <f>ROUND(HUL_Data!A38,2)</f>
        <v>44421</v>
      </c>
      <c r="B38" s="7">
        <f>ROUND(HUL_Data!B38,2)</f>
        <v>2204.7600000000002</v>
      </c>
      <c r="C38" s="42">
        <f t="shared" si="0"/>
        <v>5.1000000000000004E-3</v>
      </c>
    </row>
    <row r="39" spans="1:3" x14ac:dyDescent="0.35">
      <c r="A39" s="6">
        <f>ROUND(HUL_Data!A39,2)</f>
        <v>44424</v>
      </c>
      <c r="B39" s="7">
        <f>ROUND(HUL_Data!B39,2)</f>
        <v>2224.85</v>
      </c>
      <c r="C39" s="42">
        <f t="shared" si="0"/>
        <v>9.1000000000000004E-3</v>
      </c>
    </row>
    <row r="40" spans="1:3" x14ac:dyDescent="0.35">
      <c r="A40" s="6">
        <f>ROUND(HUL_Data!A40,2)</f>
        <v>44425</v>
      </c>
      <c r="B40" s="7">
        <f>ROUND(HUL_Data!B40,2)</f>
        <v>2277.48</v>
      </c>
      <c r="C40" s="42">
        <f t="shared" si="0"/>
        <v>2.3699999999999999E-2</v>
      </c>
    </row>
    <row r="41" spans="1:3" x14ac:dyDescent="0.35">
      <c r="A41" s="6">
        <f>ROUND(HUL_Data!A41,2)</f>
        <v>44426</v>
      </c>
      <c r="B41" s="7">
        <f>ROUND(HUL_Data!B41,2)</f>
        <v>2279.54</v>
      </c>
      <c r="C41" s="42">
        <f t="shared" si="0"/>
        <v>8.9999999999999998E-4</v>
      </c>
    </row>
    <row r="42" spans="1:3" x14ac:dyDescent="0.35">
      <c r="A42" s="6">
        <f>ROUND(HUL_Data!A42,2)</f>
        <v>44428</v>
      </c>
      <c r="B42" s="7">
        <f>ROUND(HUL_Data!B42,2)</f>
        <v>2401.81</v>
      </c>
      <c r="C42" s="42">
        <f t="shared" si="0"/>
        <v>5.3600000000000002E-2</v>
      </c>
    </row>
    <row r="43" spans="1:3" x14ac:dyDescent="0.35">
      <c r="A43" s="6">
        <f>ROUND(HUL_Data!A43,2)</f>
        <v>44431</v>
      </c>
      <c r="B43" s="7">
        <f>ROUND(HUL_Data!B43,2)</f>
        <v>2415.34</v>
      </c>
      <c r="C43" s="42">
        <f t="shared" si="0"/>
        <v>5.5999999999999999E-3</v>
      </c>
    </row>
    <row r="44" spans="1:3" x14ac:dyDescent="0.35">
      <c r="A44" s="6">
        <f>ROUND(HUL_Data!A44,2)</f>
        <v>44432</v>
      </c>
      <c r="B44" s="7">
        <f>ROUND(HUL_Data!B44,2)</f>
        <v>2414.2800000000002</v>
      </c>
      <c r="C44" s="42">
        <f t="shared" si="0"/>
        <v>-4.0000000000000002E-4</v>
      </c>
    </row>
    <row r="45" spans="1:3" x14ac:dyDescent="0.35">
      <c r="A45" s="6">
        <f>ROUND(HUL_Data!A45,2)</f>
        <v>44433</v>
      </c>
      <c r="B45" s="7">
        <f>ROUND(HUL_Data!B45,2)</f>
        <v>2425.29</v>
      </c>
      <c r="C45" s="42">
        <f t="shared" si="0"/>
        <v>4.5999999999999999E-3</v>
      </c>
    </row>
    <row r="46" spans="1:3" x14ac:dyDescent="0.35">
      <c r="A46" s="6">
        <f>ROUND(HUL_Data!A46,2)</f>
        <v>44434</v>
      </c>
      <c r="B46" s="7">
        <f>ROUND(HUL_Data!B46,2)</f>
        <v>2444.91</v>
      </c>
      <c r="C46" s="42">
        <f t="shared" si="0"/>
        <v>8.0999999999999996E-3</v>
      </c>
    </row>
    <row r="47" spans="1:3" x14ac:dyDescent="0.35">
      <c r="A47" s="6">
        <f>ROUND(HUL_Data!A47,2)</f>
        <v>44435</v>
      </c>
      <c r="B47" s="7">
        <f>ROUND(HUL_Data!B47,2)</f>
        <v>2455.5</v>
      </c>
      <c r="C47" s="42">
        <f t="shared" si="0"/>
        <v>4.3E-3</v>
      </c>
    </row>
    <row r="48" spans="1:3" x14ac:dyDescent="0.35">
      <c r="A48" s="6">
        <f>ROUND(HUL_Data!A48,2)</f>
        <v>44438</v>
      </c>
      <c r="B48" s="7">
        <f>ROUND(HUL_Data!B48,2)</f>
        <v>2464.44</v>
      </c>
      <c r="C48" s="42">
        <f t="shared" si="0"/>
        <v>3.5999999999999999E-3</v>
      </c>
    </row>
    <row r="49" spans="1:3" x14ac:dyDescent="0.35">
      <c r="A49" s="6">
        <f>ROUND(HUL_Data!A49,2)</f>
        <v>44439</v>
      </c>
      <c r="B49" s="7">
        <f>ROUND(HUL_Data!B49,2)</f>
        <v>2497.8200000000002</v>
      </c>
      <c r="C49" s="42">
        <f t="shared" si="0"/>
        <v>1.35E-2</v>
      </c>
    </row>
    <row r="50" spans="1:3" x14ac:dyDescent="0.35">
      <c r="A50" s="6">
        <f>ROUND(HUL_Data!A50,2)</f>
        <v>44440</v>
      </c>
      <c r="B50" s="7">
        <f>ROUND(HUL_Data!B50,2)</f>
        <v>2505.89</v>
      </c>
      <c r="C50" s="42">
        <f t="shared" si="0"/>
        <v>3.2000000000000002E-3</v>
      </c>
    </row>
    <row r="51" spans="1:3" x14ac:dyDescent="0.35">
      <c r="A51" s="6">
        <f>ROUND(HUL_Data!A51,2)</f>
        <v>44441</v>
      </c>
      <c r="B51" s="7">
        <f>ROUND(HUL_Data!B51,2)</f>
        <v>2568.37</v>
      </c>
      <c r="C51" s="42">
        <f t="shared" si="0"/>
        <v>2.4899999999999999E-2</v>
      </c>
    </row>
    <row r="52" spans="1:3" x14ac:dyDescent="0.35">
      <c r="A52" s="6">
        <f>ROUND(HUL_Data!A52,2)</f>
        <v>44442</v>
      </c>
      <c r="B52" s="7">
        <f>ROUND(HUL_Data!B52,2)</f>
        <v>2536.88</v>
      </c>
      <c r="C52" s="42">
        <f t="shared" si="0"/>
        <v>-1.23E-2</v>
      </c>
    </row>
    <row r="53" spans="1:3" x14ac:dyDescent="0.35">
      <c r="A53" s="6">
        <f>ROUND(HUL_Data!A53,2)</f>
        <v>44445</v>
      </c>
      <c r="B53" s="7">
        <f>ROUND(HUL_Data!B53,2)</f>
        <v>2549.62</v>
      </c>
      <c r="C53" s="42">
        <f t="shared" si="0"/>
        <v>5.0000000000000001E-3</v>
      </c>
    </row>
    <row r="54" spans="1:3" x14ac:dyDescent="0.35">
      <c r="A54" s="6">
        <f>ROUND(HUL_Data!A54,2)</f>
        <v>44446</v>
      </c>
      <c r="B54" s="7">
        <f>ROUND(HUL_Data!B54,2)</f>
        <v>2546.96</v>
      </c>
      <c r="C54" s="42">
        <f t="shared" si="0"/>
        <v>-1E-3</v>
      </c>
    </row>
    <row r="55" spans="1:3" x14ac:dyDescent="0.35">
      <c r="A55" s="6">
        <f>ROUND(HUL_Data!A55,2)</f>
        <v>44447</v>
      </c>
      <c r="B55" s="7">
        <f>ROUND(HUL_Data!B55,2)</f>
        <v>2568.2399999999998</v>
      </c>
      <c r="C55" s="42">
        <f t="shared" si="0"/>
        <v>8.3999999999999995E-3</v>
      </c>
    </row>
    <row r="56" spans="1:3" x14ac:dyDescent="0.35">
      <c r="A56" s="6">
        <f>ROUND(HUL_Data!A56,2)</f>
        <v>44448</v>
      </c>
      <c r="B56" s="7">
        <f>ROUND(HUL_Data!B56,2)</f>
        <v>2577.1799999999998</v>
      </c>
      <c r="C56" s="42">
        <f t="shared" si="0"/>
        <v>3.5000000000000001E-3</v>
      </c>
    </row>
    <row r="57" spans="1:3" x14ac:dyDescent="0.35">
      <c r="A57" s="6">
        <f>ROUND(HUL_Data!A57,2)</f>
        <v>44452</v>
      </c>
      <c r="B57" s="7">
        <f>ROUND(HUL_Data!B57,2)</f>
        <v>2554.9</v>
      </c>
      <c r="C57" s="42">
        <f t="shared" si="0"/>
        <v>-8.6E-3</v>
      </c>
    </row>
    <row r="58" spans="1:3" x14ac:dyDescent="0.35">
      <c r="A58" s="6">
        <f>ROUND(HUL_Data!A58,2)</f>
        <v>44453</v>
      </c>
      <c r="B58" s="7">
        <f>ROUND(HUL_Data!B58,2)</f>
        <v>2533.0700000000002</v>
      </c>
      <c r="C58" s="42">
        <f t="shared" si="0"/>
        <v>-8.5000000000000006E-3</v>
      </c>
    </row>
    <row r="59" spans="1:3" x14ac:dyDescent="0.35">
      <c r="A59" s="6">
        <f>ROUND(HUL_Data!A59,2)</f>
        <v>44454</v>
      </c>
      <c r="B59" s="7">
        <f>ROUND(HUL_Data!B59,2)</f>
        <v>2544.9</v>
      </c>
      <c r="C59" s="42">
        <f t="shared" si="0"/>
        <v>4.7000000000000002E-3</v>
      </c>
    </row>
    <row r="60" spans="1:3" x14ac:dyDescent="0.35">
      <c r="A60" s="6">
        <f>ROUND(HUL_Data!A60,2)</f>
        <v>44455</v>
      </c>
      <c r="B60" s="7">
        <f>ROUND(HUL_Data!B60,2)</f>
        <v>2538.3000000000002</v>
      </c>
      <c r="C60" s="42">
        <f t="shared" si="0"/>
        <v>-2.5999999999999999E-3</v>
      </c>
    </row>
    <row r="61" spans="1:3" x14ac:dyDescent="0.35">
      <c r="A61" s="6">
        <f>ROUND(HUL_Data!A61,2)</f>
        <v>44456</v>
      </c>
      <c r="B61" s="7">
        <f>ROUND(HUL_Data!B61,2)</f>
        <v>2496.12</v>
      </c>
      <c r="C61" s="42">
        <f t="shared" si="0"/>
        <v>-1.66E-2</v>
      </c>
    </row>
    <row r="62" spans="1:3" x14ac:dyDescent="0.35">
      <c r="A62" s="6">
        <f>ROUND(HUL_Data!A62,2)</f>
        <v>44459</v>
      </c>
      <c r="B62" s="7">
        <f>ROUND(HUL_Data!B62,2)</f>
        <v>2567.73</v>
      </c>
      <c r="C62" s="42">
        <f t="shared" si="0"/>
        <v>2.87E-2</v>
      </c>
    </row>
    <row r="63" spans="1:3" x14ac:dyDescent="0.35">
      <c r="A63" s="6">
        <f>ROUND(HUL_Data!A63,2)</f>
        <v>44460</v>
      </c>
      <c r="B63" s="7">
        <f>ROUND(HUL_Data!B63,2)</f>
        <v>2578.83</v>
      </c>
      <c r="C63" s="42">
        <f t="shared" si="0"/>
        <v>4.3E-3</v>
      </c>
    </row>
    <row r="64" spans="1:3" x14ac:dyDescent="0.35">
      <c r="A64" s="6">
        <f>ROUND(HUL_Data!A64,2)</f>
        <v>44461</v>
      </c>
      <c r="B64" s="7">
        <f>ROUND(HUL_Data!B64,2)</f>
        <v>2553.1999999999998</v>
      </c>
      <c r="C64" s="42">
        <f t="shared" si="0"/>
        <v>-9.9000000000000008E-3</v>
      </c>
    </row>
    <row r="65" spans="1:3" x14ac:dyDescent="0.35">
      <c r="A65" s="6">
        <f>ROUND(HUL_Data!A65,2)</f>
        <v>44462</v>
      </c>
      <c r="B65" s="7">
        <f>ROUND(HUL_Data!B65,2)</f>
        <v>2551.1799999999998</v>
      </c>
      <c r="C65" s="42">
        <f t="shared" si="0"/>
        <v>-8.0000000000000004E-4</v>
      </c>
    </row>
    <row r="66" spans="1:3" x14ac:dyDescent="0.35">
      <c r="A66" s="6">
        <f>ROUND(HUL_Data!A66,2)</f>
        <v>44463</v>
      </c>
      <c r="B66" s="7">
        <f>ROUND(HUL_Data!B66,2)</f>
        <v>2518.4899999999998</v>
      </c>
      <c r="C66" s="42">
        <f t="shared" si="0"/>
        <v>-1.2800000000000001E-2</v>
      </c>
    </row>
    <row r="67" spans="1:3" x14ac:dyDescent="0.35">
      <c r="A67" s="6">
        <f>ROUND(HUL_Data!A67,2)</f>
        <v>44466</v>
      </c>
      <c r="B67" s="7">
        <f>ROUND(HUL_Data!B67,2)</f>
        <v>2484.4299999999998</v>
      </c>
      <c r="C67" s="42">
        <f t="shared" si="0"/>
        <v>-1.35E-2</v>
      </c>
    </row>
    <row r="68" spans="1:3" x14ac:dyDescent="0.35">
      <c r="A68" s="6">
        <f>ROUND(HUL_Data!A68,2)</f>
        <v>44467</v>
      </c>
      <c r="B68" s="7">
        <f>ROUND(HUL_Data!B68,2)</f>
        <v>2497.59</v>
      </c>
      <c r="C68" s="42">
        <f t="shared" si="0"/>
        <v>5.3E-3</v>
      </c>
    </row>
    <row r="69" spans="1:3" x14ac:dyDescent="0.35">
      <c r="A69" s="6">
        <f>ROUND(HUL_Data!A69,2)</f>
        <v>44468</v>
      </c>
      <c r="B69" s="7">
        <f>ROUND(HUL_Data!B69,2)</f>
        <v>2462.2399999999998</v>
      </c>
      <c r="C69" s="42">
        <f t="shared" si="0"/>
        <v>-1.4200000000000001E-2</v>
      </c>
    </row>
    <row r="70" spans="1:3" x14ac:dyDescent="0.35">
      <c r="A70" s="6">
        <f>ROUND(HUL_Data!A70,2)</f>
        <v>44469</v>
      </c>
      <c r="B70" s="7">
        <f>ROUND(HUL_Data!B70,2)</f>
        <v>2477.37</v>
      </c>
      <c r="C70" s="42">
        <f t="shared" ref="C70:C133" si="1">ROUND(B70/B69-1,4)</f>
        <v>6.1000000000000004E-3</v>
      </c>
    </row>
    <row r="71" spans="1:3" x14ac:dyDescent="0.35">
      <c r="A71" s="6">
        <f>ROUND(HUL_Data!A71,2)</f>
        <v>44470</v>
      </c>
      <c r="B71" s="7">
        <f>ROUND(HUL_Data!B71,2)</f>
        <v>2479.4299999999998</v>
      </c>
      <c r="C71" s="42">
        <f t="shared" si="1"/>
        <v>8.0000000000000004E-4</v>
      </c>
    </row>
    <row r="72" spans="1:3" x14ac:dyDescent="0.35">
      <c r="A72" s="6">
        <f>ROUND(HUL_Data!A72,2)</f>
        <v>44473</v>
      </c>
      <c r="B72" s="7">
        <f>ROUND(HUL_Data!B72,2)</f>
        <v>2463.06</v>
      </c>
      <c r="C72" s="42">
        <f t="shared" si="1"/>
        <v>-6.6E-3</v>
      </c>
    </row>
    <row r="73" spans="1:3" x14ac:dyDescent="0.35">
      <c r="A73" s="6">
        <f>ROUND(HUL_Data!A73,2)</f>
        <v>44474</v>
      </c>
      <c r="B73" s="7">
        <f>ROUND(HUL_Data!B73,2)</f>
        <v>2483.65</v>
      </c>
      <c r="C73" s="42">
        <f t="shared" si="1"/>
        <v>8.3999999999999995E-3</v>
      </c>
    </row>
    <row r="74" spans="1:3" x14ac:dyDescent="0.35">
      <c r="A74" s="6">
        <f>ROUND(HUL_Data!A74,2)</f>
        <v>44475</v>
      </c>
      <c r="B74" s="7">
        <f>ROUND(HUL_Data!B74,2)</f>
        <v>2462.9299999999998</v>
      </c>
      <c r="C74" s="42">
        <f t="shared" si="1"/>
        <v>-8.3000000000000001E-3</v>
      </c>
    </row>
    <row r="75" spans="1:3" x14ac:dyDescent="0.35">
      <c r="A75" s="6">
        <f>ROUND(HUL_Data!A75,2)</f>
        <v>44476</v>
      </c>
      <c r="B75" s="7">
        <f>ROUND(HUL_Data!B75,2)</f>
        <v>2447.66</v>
      </c>
      <c r="C75" s="42">
        <f t="shared" si="1"/>
        <v>-6.1999999999999998E-3</v>
      </c>
    </row>
    <row r="76" spans="1:3" x14ac:dyDescent="0.35">
      <c r="A76" s="6">
        <f>ROUND(HUL_Data!A76,2)</f>
        <v>44477</v>
      </c>
      <c r="B76" s="7">
        <f>ROUND(HUL_Data!B76,2)</f>
        <v>2420.75</v>
      </c>
      <c r="C76" s="42">
        <f t="shared" si="1"/>
        <v>-1.0999999999999999E-2</v>
      </c>
    </row>
    <row r="77" spans="1:3" x14ac:dyDescent="0.35">
      <c r="A77" s="6">
        <f>ROUND(HUL_Data!A77,2)</f>
        <v>44480</v>
      </c>
      <c r="B77" s="7">
        <f>ROUND(HUL_Data!B77,2)</f>
        <v>2425.38</v>
      </c>
      <c r="C77" s="42">
        <f t="shared" si="1"/>
        <v>1.9E-3</v>
      </c>
    </row>
    <row r="78" spans="1:3" x14ac:dyDescent="0.35">
      <c r="A78" s="6">
        <f>ROUND(HUL_Data!A78,2)</f>
        <v>44481</v>
      </c>
      <c r="B78" s="7">
        <f>ROUND(HUL_Data!B78,2)</f>
        <v>2453.85</v>
      </c>
      <c r="C78" s="42">
        <f t="shared" si="1"/>
        <v>1.17E-2</v>
      </c>
    </row>
    <row r="79" spans="1:3" x14ac:dyDescent="0.35">
      <c r="A79" s="6">
        <f>ROUND(HUL_Data!A79,2)</f>
        <v>44482</v>
      </c>
      <c r="B79" s="7">
        <f>ROUND(HUL_Data!B79,2)</f>
        <v>2426.89</v>
      </c>
      <c r="C79" s="42">
        <f t="shared" si="1"/>
        <v>-1.0999999999999999E-2</v>
      </c>
    </row>
    <row r="80" spans="1:3" x14ac:dyDescent="0.35">
      <c r="A80" s="6">
        <f>ROUND(HUL_Data!A80,2)</f>
        <v>44483</v>
      </c>
      <c r="B80" s="7">
        <f>ROUND(HUL_Data!B80,2)</f>
        <v>2429.46</v>
      </c>
      <c r="C80" s="42">
        <f t="shared" si="1"/>
        <v>1.1000000000000001E-3</v>
      </c>
    </row>
    <row r="81" spans="1:3" x14ac:dyDescent="0.35">
      <c r="A81" s="6">
        <f>ROUND(HUL_Data!A81,2)</f>
        <v>44487</v>
      </c>
      <c r="B81" s="7">
        <f>ROUND(HUL_Data!B81,2)</f>
        <v>2433.54</v>
      </c>
      <c r="C81" s="42">
        <f t="shared" si="1"/>
        <v>1.6999999999999999E-3</v>
      </c>
    </row>
    <row r="82" spans="1:3" x14ac:dyDescent="0.35">
      <c r="A82" s="6">
        <f>ROUND(HUL_Data!A82,2)</f>
        <v>44488</v>
      </c>
      <c r="B82" s="7">
        <f>ROUND(HUL_Data!B82,2)</f>
        <v>2335.2399999999998</v>
      </c>
      <c r="C82" s="42">
        <f t="shared" si="1"/>
        <v>-4.0399999999999998E-2</v>
      </c>
    </row>
    <row r="83" spans="1:3" x14ac:dyDescent="0.35">
      <c r="A83" s="6">
        <f>ROUND(HUL_Data!A83,2)</f>
        <v>44489</v>
      </c>
      <c r="B83" s="7">
        <f>ROUND(HUL_Data!B83,2)</f>
        <v>2272.7600000000002</v>
      </c>
      <c r="C83" s="42">
        <f t="shared" si="1"/>
        <v>-2.6800000000000001E-2</v>
      </c>
    </row>
    <row r="84" spans="1:3" x14ac:dyDescent="0.35">
      <c r="A84" s="6">
        <f>ROUND(HUL_Data!A84,2)</f>
        <v>44490</v>
      </c>
      <c r="B84" s="7">
        <f>ROUND(HUL_Data!B84,2)</f>
        <v>2242.59</v>
      </c>
      <c r="C84" s="42">
        <f t="shared" si="1"/>
        <v>-1.3299999999999999E-2</v>
      </c>
    </row>
    <row r="85" spans="1:3" x14ac:dyDescent="0.35">
      <c r="A85" s="6">
        <f>ROUND(HUL_Data!A85,2)</f>
        <v>44491</v>
      </c>
      <c r="B85" s="7">
        <f>ROUND(HUL_Data!B85,2)</f>
        <v>2250.2399999999998</v>
      </c>
      <c r="C85" s="42">
        <f t="shared" si="1"/>
        <v>3.3999999999999998E-3</v>
      </c>
    </row>
    <row r="86" spans="1:3" x14ac:dyDescent="0.35">
      <c r="A86" s="6">
        <f>ROUND(HUL_Data!A86,2)</f>
        <v>44494</v>
      </c>
      <c r="B86" s="7">
        <f>ROUND(HUL_Data!B86,2)</f>
        <v>2251.85</v>
      </c>
      <c r="C86" s="42">
        <f t="shared" si="1"/>
        <v>6.9999999999999999E-4</v>
      </c>
    </row>
    <row r="87" spans="1:3" x14ac:dyDescent="0.35">
      <c r="A87" s="6">
        <f>ROUND(HUL_Data!A87,2)</f>
        <v>44495</v>
      </c>
      <c r="B87" s="7">
        <f>ROUND(HUL_Data!B87,2)</f>
        <v>2248.16</v>
      </c>
      <c r="C87" s="42">
        <f t="shared" si="1"/>
        <v>-1.6000000000000001E-3</v>
      </c>
    </row>
    <row r="88" spans="1:3" x14ac:dyDescent="0.35">
      <c r="A88" s="6">
        <f>ROUND(HUL_Data!A88,2)</f>
        <v>44496</v>
      </c>
      <c r="B88" s="7">
        <f>ROUND(HUL_Data!B88,2)</f>
        <v>2211.0300000000002</v>
      </c>
      <c r="C88" s="42">
        <f t="shared" si="1"/>
        <v>-1.6500000000000001E-2</v>
      </c>
    </row>
    <row r="89" spans="1:3" x14ac:dyDescent="0.35">
      <c r="A89" s="6">
        <f>ROUND(HUL_Data!A89,2)</f>
        <v>44497</v>
      </c>
      <c r="B89" s="7">
        <f>ROUND(HUL_Data!B89,2)</f>
        <v>2204.61</v>
      </c>
      <c r="C89" s="42">
        <f t="shared" si="1"/>
        <v>-2.8999999999999998E-3</v>
      </c>
    </row>
    <row r="90" spans="1:3" x14ac:dyDescent="0.35">
      <c r="A90" s="6">
        <f>ROUND(HUL_Data!A90,2)</f>
        <v>44498</v>
      </c>
      <c r="B90" s="7">
        <f>ROUND(HUL_Data!B90,2)</f>
        <v>2207.84</v>
      </c>
      <c r="C90" s="42">
        <f t="shared" si="1"/>
        <v>1.5E-3</v>
      </c>
    </row>
    <row r="91" spans="1:3" x14ac:dyDescent="0.35">
      <c r="A91" s="6">
        <f>ROUND(HUL_Data!A91,2)</f>
        <v>44501</v>
      </c>
      <c r="B91" s="7">
        <f>ROUND(HUL_Data!B91,2)</f>
        <v>2220.71</v>
      </c>
      <c r="C91" s="42">
        <f t="shared" si="1"/>
        <v>5.7999999999999996E-3</v>
      </c>
    </row>
    <row r="92" spans="1:3" x14ac:dyDescent="0.35">
      <c r="A92" s="6">
        <f>ROUND(HUL_Data!A92,2)</f>
        <v>44502</v>
      </c>
      <c r="B92" s="7">
        <f>ROUND(HUL_Data!B92,2)</f>
        <v>2231.6</v>
      </c>
      <c r="C92" s="42">
        <f t="shared" si="1"/>
        <v>4.8999999999999998E-3</v>
      </c>
    </row>
    <row r="93" spans="1:3" x14ac:dyDescent="0.35">
      <c r="A93" s="6">
        <f>ROUND(HUL_Data!A93,2)</f>
        <v>44503</v>
      </c>
      <c r="B93" s="7">
        <f>ROUND(HUL_Data!B93,2)</f>
        <v>2224.63</v>
      </c>
      <c r="C93" s="42">
        <f t="shared" si="1"/>
        <v>-3.0999999999999999E-3</v>
      </c>
    </row>
    <row r="94" spans="1:3" x14ac:dyDescent="0.35">
      <c r="A94" s="6">
        <f>ROUND(HUL_Data!A94,2)</f>
        <v>44504</v>
      </c>
      <c r="B94" s="7">
        <f>ROUND(HUL_Data!B94,2)</f>
        <v>2235.2399999999998</v>
      </c>
      <c r="C94" s="42">
        <f t="shared" si="1"/>
        <v>4.7999999999999996E-3</v>
      </c>
    </row>
    <row r="95" spans="1:3" x14ac:dyDescent="0.35">
      <c r="A95" s="6">
        <f>ROUND(HUL_Data!A95,2)</f>
        <v>44508</v>
      </c>
      <c r="B95" s="7">
        <f>ROUND(HUL_Data!B95,2)</f>
        <v>2243.59</v>
      </c>
      <c r="C95" s="42">
        <f t="shared" si="1"/>
        <v>3.7000000000000002E-3</v>
      </c>
    </row>
    <row r="96" spans="1:3" x14ac:dyDescent="0.35">
      <c r="A96" s="6">
        <f>ROUND(HUL_Data!A96,2)</f>
        <v>44509</v>
      </c>
      <c r="B96" s="7">
        <f>ROUND(HUL_Data!B96,2)</f>
        <v>2242.9</v>
      </c>
      <c r="C96" s="42">
        <f t="shared" si="1"/>
        <v>-2.9999999999999997E-4</v>
      </c>
    </row>
    <row r="97" spans="1:3" x14ac:dyDescent="0.35">
      <c r="A97" s="6">
        <f>ROUND(HUL_Data!A97,2)</f>
        <v>44510</v>
      </c>
      <c r="B97" s="7">
        <f>ROUND(HUL_Data!B97,2)</f>
        <v>2214.3000000000002</v>
      </c>
      <c r="C97" s="42">
        <f t="shared" si="1"/>
        <v>-1.2800000000000001E-2</v>
      </c>
    </row>
    <row r="98" spans="1:3" x14ac:dyDescent="0.35">
      <c r="A98" s="6">
        <f>ROUND(HUL_Data!A98,2)</f>
        <v>44511</v>
      </c>
      <c r="B98" s="7">
        <f>ROUND(HUL_Data!B98,2)</f>
        <v>2192.1999999999998</v>
      </c>
      <c r="C98" s="42">
        <f t="shared" si="1"/>
        <v>-0.01</v>
      </c>
    </row>
    <row r="99" spans="1:3" x14ac:dyDescent="0.35">
      <c r="A99" s="6">
        <f>ROUND(HUL_Data!A99,2)</f>
        <v>44512</v>
      </c>
      <c r="B99" s="7">
        <f>ROUND(HUL_Data!B99,2)</f>
        <v>2218.73</v>
      </c>
      <c r="C99" s="42">
        <f t="shared" si="1"/>
        <v>1.21E-2</v>
      </c>
    </row>
    <row r="100" spans="1:3" x14ac:dyDescent="0.35">
      <c r="A100" s="6">
        <f>ROUND(HUL_Data!A100,2)</f>
        <v>44515</v>
      </c>
      <c r="B100" s="7">
        <f>ROUND(HUL_Data!B100,2)</f>
        <v>2237</v>
      </c>
      <c r="C100" s="42">
        <f t="shared" si="1"/>
        <v>8.2000000000000007E-3</v>
      </c>
    </row>
    <row r="101" spans="1:3" x14ac:dyDescent="0.35">
      <c r="A101" s="6">
        <f>ROUND(HUL_Data!A101,2)</f>
        <v>44516</v>
      </c>
      <c r="B101" s="7">
        <f>ROUND(HUL_Data!B101,2)</f>
        <v>2220.3000000000002</v>
      </c>
      <c r="C101" s="42">
        <f t="shared" si="1"/>
        <v>-7.4999999999999997E-3</v>
      </c>
    </row>
    <row r="102" spans="1:3" x14ac:dyDescent="0.35">
      <c r="A102" s="6">
        <f>ROUND(HUL_Data!A102,2)</f>
        <v>44517</v>
      </c>
      <c r="B102" s="7">
        <f>ROUND(HUL_Data!B102,2)</f>
        <v>2206</v>
      </c>
      <c r="C102" s="42">
        <f t="shared" si="1"/>
        <v>-6.4000000000000003E-3</v>
      </c>
    </row>
    <row r="103" spans="1:3" x14ac:dyDescent="0.35">
      <c r="A103" s="6">
        <f>ROUND(HUL_Data!A103,2)</f>
        <v>44518</v>
      </c>
      <c r="B103" s="7">
        <f>ROUND(HUL_Data!B103,2)</f>
        <v>2213.61</v>
      </c>
      <c r="C103" s="42">
        <f t="shared" si="1"/>
        <v>3.3999999999999998E-3</v>
      </c>
    </row>
    <row r="104" spans="1:3" x14ac:dyDescent="0.35">
      <c r="A104" s="6">
        <f>ROUND(HUL_Data!A104,2)</f>
        <v>44522</v>
      </c>
      <c r="B104" s="7">
        <f>ROUND(HUL_Data!B104,2)</f>
        <v>2203.6</v>
      </c>
      <c r="C104" s="42">
        <f t="shared" si="1"/>
        <v>-4.4999999999999997E-3</v>
      </c>
    </row>
    <row r="105" spans="1:3" x14ac:dyDescent="0.35">
      <c r="A105" s="6">
        <f>ROUND(HUL_Data!A105,2)</f>
        <v>44523</v>
      </c>
      <c r="B105" s="7">
        <f>ROUND(HUL_Data!B105,2)</f>
        <v>2208.81</v>
      </c>
      <c r="C105" s="42">
        <f t="shared" si="1"/>
        <v>2.3999999999999998E-3</v>
      </c>
    </row>
    <row r="106" spans="1:3" x14ac:dyDescent="0.35">
      <c r="A106" s="6">
        <f>ROUND(HUL_Data!A106,2)</f>
        <v>44524</v>
      </c>
      <c r="B106" s="7">
        <f>ROUND(HUL_Data!B106,2)</f>
        <v>2190.87</v>
      </c>
      <c r="C106" s="42">
        <f t="shared" si="1"/>
        <v>-8.0999999999999996E-3</v>
      </c>
    </row>
    <row r="107" spans="1:3" x14ac:dyDescent="0.35">
      <c r="A107" s="6">
        <f>ROUND(HUL_Data!A107,2)</f>
        <v>44525</v>
      </c>
      <c r="B107" s="7">
        <f>ROUND(HUL_Data!B107,2)</f>
        <v>2167.16</v>
      </c>
      <c r="C107" s="42">
        <f t="shared" si="1"/>
        <v>-1.0800000000000001E-2</v>
      </c>
    </row>
    <row r="108" spans="1:3" x14ac:dyDescent="0.35">
      <c r="A108" s="6">
        <f>ROUND(HUL_Data!A108,2)</f>
        <v>44526</v>
      </c>
      <c r="B108" s="7">
        <f>ROUND(HUL_Data!B108,2)</f>
        <v>2154.29</v>
      </c>
      <c r="C108" s="42">
        <f t="shared" si="1"/>
        <v>-5.8999999999999999E-3</v>
      </c>
    </row>
    <row r="109" spans="1:3" x14ac:dyDescent="0.35">
      <c r="A109" s="6">
        <f>ROUND(HUL_Data!A109,2)</f>
        <v>44529</v>
      </c>
      <c r="B109" s="7">
        <f>ROUND(HUL_Data!B109,2)</f>
        <v>2149.0300000000002</v>
      </c>
      <c r="C109" s="42">
        <f t="shared" si="1"/>
        <v>-2.3999999999999998E-3</v>
      </c>
    </row>
    <row r="110" spans="1:3" x14ac:dyDescent="0.35">
      <c r="A110" s="6">
        <f>ROUND(HUL_Data!A110,2)</f>
        <v>44530</v>
      </c>
      <c r="B110" s="7">
        <f>ROUND(HUL_Data!B110,2)</f>
        <v>2138.1</v>
      </c>
      <c r="C110" s="42">
        <f t="shared" si="1"/>
        <v>-5.1000000000000004E-3</v>
      </c>
    </row>
    <row r="111" spans="1:3" x14ac:dyDescent="0.35">
      <c r="A111" s="6">
        <f>ROUND(HUL_Data!A111,2)</f>
        <v>44531</v>
      </c>
      <c r="B111" s="7">
        <f>ROUND(HUL_Data!B111,2)</f>
        <v>2163.2800000000002</v>
      </c>
      <c r="C111" s="42">
        <f t="shared" si="1"/>
        <v>1.18E-2</v>
      </c>
    </row>
    <row r="112" spans="1:3" x14ac:dyDescent="0.35">
      <c r="A112" s="6">
        <f>ROUND(HUL_Data!A112,2)</f>
        <v>44532</v>
      </c>
      <c r="B112" s="7">
        <f>ROUND(HUL_Data!B112,2)</f>
        <v>2198.7600000000002</v>
      </c>
      <c r="C112" s="42">
        <f t="shared" si="1"/>
        <v>1.6400000000000001E-2</v>
      </c>
    </row>
    <row r="113" spans="1:3" x14ac:dyDescent="0.35">
      <c r="A113" s="6">
        <f>ROUND(HUL_Data!A113,2)</f>
        <v>44533</v>
      </c>
      <c r="B113" s="7">
        <f>ROUND(HUL_Data!B113,2)</f>
        <v>2162.1799999999998</v>
      </c>
      <c r="C113" s="42">
        <f t="shared" si="1"/>
        <v>-1.66E-2</v>
      </c>
    </row>
    <row r="114" spans="1:3" x14ac:dyDescent="0.35">
      <c r="A114" s="6">
        <f>ROUND(HUL_Data!A114,2)</f>
        <v>44536</v>
      </c>
      <c r="B114" s="7">
        <f>ROUND(HUL_Data!B114,2)</f>
        <v>2127.9</v>
      </c>
      <c r="C114" s="42">
        <f t="shared" si="1"/>
        <v>-1.5900000000000001E-2</v>
      </c>
    </row>
    <row r="115" spans="1:3" x14ac:dyDescent="0.35">
      <c r="A115" s="6">
        <f>ROUND(HUL_Data!A115,2)</f>
        <v>44537</v>
      </c>
      <c r="B115" s="7">
        <f>ROUND(HUL_Data!B115,2)</f>
        <v>2141.83</v>
      </c>
      <c r="C115" s="42">
        <f t="shared" si="1"/>
        <v>6.4999999999999997E-3</v>
      </c>
    </row>
    <row r="116" spans="1:3" x14ac:dyDescent="0.35">
      <c r="A116" s="6">
        <f>ROUND(HUL_Data!A116,2)</f>
        <v>44538</v>
      </c>
      <c r="B116" s="7">
        <f>ROUND(HUL_Data!B116,2)</f>
        <v>2159.36</v>
      </c>
      <c r="C116" s="42">
        <f t="shared" si="1"/>
        <v>8.2000000000000007E-3</v>
      </c>
    </row>
    <row r="117" spans="1:3" x14ac:dyDescent="0.35">
      <c r="A117" s="6">
        <f>ROUND(HUL_Data!A117,2)</f>
        <v>44539</v>
      </c>
      <c r="B117" s="7">
        <f>ROUND(HUL_Data!B117,2)</f>
        <v>2158.58</v>
      </c>
      <c r="C117" s="42">
        <f t="shared" si="1"/>
        <v>-4.0000000000000002E-4</v>
      </c>
    </row>
    <row r="118" spans="1:3" x14ac:dyDescent="0.35">
      <c r="A118" s="6">
        <f>ROUND(HUL_Data!A118,2)</f>
        <v>44540</v>
      </c>
      <c r="B118" s="7">
        <f>ROUND(HUL_Data!B118,2)</f>
        <v>2152.17</v>
      </c>
      <c r="C118" s="42">
        <f t="shared" si="1"/>
        <v>-3.0000000000000001E-3</v>
      </c>
    </row>
    <row r="119" spans="1:3" x14ac:dyDescent="0.35">
      <c r="A119" s="6">
        <f>ROUND(HUL_Data!A119,2)</f>
        <v>44543</v>
      </c>
      <c r="B119" s="7">
        <f>ROUND(HUL_Data!B119,2)</f>
        <v>2125.92</v>
      </c>
      <c r="C119" s="42">
        <f t="shared" si="1"/>
        <v>-1.2200000000000001E-2</v>
      </c>
    </row>
    <row r="120" spans="1:3" x14ac:dyDescent="0.35">
      <c r="A120" s="6">
        <f>ROUND(HUL_Data!A120,2)</f>
        <v>44544</v>
      </c>
      <c r="B120" s="7">
        <f>ROUND(HUL_Data!B120,2)</f>
        <v>2138.79</v>
      </c>
      <c r="C120" s="42">
        <f t="shared" si="1"/>
        <v>6.1000000000000004E-3</v>
      </c>
    </row>
    <row r="121" spans="1:3" x14ac:dyDescent="0.35">
      <c r="A121" s="6">
        <f>ROUND(HUL_Data!A121,2)</f>
        <v>44545</v>
      </c>
      <c r="B121" s="7">
        <f>ROUND(HUL_Data!B121,2)</f>
        <v>2141.23</v>
      </c>
      <c r="C121" s="42">
        <f t="shared" si="1"/>
        <v>1.1000000000000001E-3</v>
      </c>
    </row>
    <row r="122" spans="1:3" x14ac:dyDescent="0.35">
      <c r="A122" s="6">
        <f>ROUND(HUL_Data!A122,2)</f>
        <v>44546</v>
      </c>
      <c r="B122" s="7">
        <f>ROUND(HUL_Data!B122,2)</f>
        <v>2130.67</v>
      </c>
      <c r="C122" s="42">
        <f t="shared" si="1"/>
        <v>-4.8999999999999998E-3</v>
      </c>
    </row>
    <row r="123" spans="1:3" x14ac:dyDescent="0.35">
      <c r="A123" s="6">
        <f>ROUND(HUL_Data!A123,2)</f>
        <v>44547</v>
      </c>
      <c r="B123" s="7">
        <f>ROUND(HUL_Data!B123,2)</f>
        <v>2057.56</v>
      </c>
      <c r="C123" s="42">
        <f t="shared" si="1"/>
        <v>-3.4299999999999997E-2</v>
      </c>
    </row>
    <row r="124" spans="1:3" x14ac:dyDescent="0.35">
      <c r="A124" s="6">
        <f>ROUND(HUL_Data!A124,2)</f>
        <v>44550</v>
      </c>
      <c r="B124" s="7">
        <f>ROUND(HUL_Data!B124,2)</f>
        <v>2093.4</v>
      </c>
      <c r="C124" s="42">
        <f t="shared" si="1"/>
        <v>1.7399999999999999E-2</v>
      </c>
    </row>
    <row r="125" spans="1:3" x14ac:dyDescent="0.35">
      <c r="A125" s="6">
        <f>ROUND(HUL_Data!A125,2)</f>
        <v>44551</v>
      </c>
      <c r="B125" s="7">
        <f>ROUND(HUL_Data!B125,2)</f>
        <v>2096.86</v>
      </c>
      <c r="C125" s="42">
        <f t="shared" si="1"/>
        <v>1.6999999999999999E-3</v>
      </c>
    </row>
    <row r="126" spans="1:3" x14ac:dyDescent="0.35">
      <c r="A126" s="6">
        <f>ROUND(HUL_Data!A126,2)</f>
        <v>44552</v>
      </c>
      <c r="B126" s="7">
        <f>ROUND(HUL_Data!B126,2)</f>
        <v>2101.29</v>
      </c>
      <c r="C126" s="42">
        <f t="shared" si="1"/>
        <v>2.0999999999999999E-3</v>
      </c>
    </row>
    <row r="127" spans="1:3" x14ac:dyDescent="0.35">
      <c r="A127" s="6">
        <f>ROUND(HUL_Data!A127,2)</f>
        <v>44553</v>
      </c>
      <c r="B127" s="7">
        <f>ROUND(HUL_Data!B127,2)</f>
        <v>2122.5</v>
      </c>
      <c r="C127" s="42">
        <f t="shared" si="1"/>
        <v>1.01E-2</v>
      </c>
    </row>
    <row r="128" spans="1:3" x14ac:dyDescent="0.35">
      <c r="A128" s="6">
        <f>ROUND(HUL_Data!A128,2)</f>
        <v>44554</v>
      </c>
      <c r="B128" s="7">
        <f>ROUND(HUL_Data!B128,2)</f>
        <v>2119.09</v>
      </c>
      <c r="C128" s="42">
        <f t="shared" si="1"/>
        <v>-1.6000000000000001E-3</v>
      </c>
    </row>
    <row r="129" spans="1:3" x14ac:dyDescent="0.35">
      <c r="A129" s="6">
        <f>ROUND(HUL_Data!A129,2)</f>
        <v>44557</v>
      </c>
      <c r="B129" s="7">
        <f>ROUND(HUL_Data!B129,2)</f>
        <v>2123.1999999999998</v>
      </c>
      <c r="C129" s="42">
        <f t="shared" si="1"/>
        <v>1.9E-3</v>
      </c>
    </row>
    <row r="130" spans="1:3" x14ac:dyDescent="0.35">
      <c r="A130" s="6">
        <f>ROUND(HUL_Data!A130,2)</f>
        <v>44558</v>
      </c>
      <c r="B130" s="7">
        <f>ROUND(HUL_Data!B130,2)</f>
        <v>2130.3000000000002</v>
      </c>
      <c r="C130" s="42">
        <f t="shared" si="1"/>
        <v>3.3E-3</v>
      </c>
    </row>
    <row r="131" spans="1:3" x14ac:dyDescent="0.35">
      <c r="A131" s="6">
        <f>ROUND(HUL_Data!A131,2)</f>
        <v>44559</v>
      </c>
      <c r="B131" s="7">
        <f>ROUND(HUL_Data!B131,2)</f>
        <v>2128.23</v>
      </c>
      <c r="C131" s="42">
        <f t="shared" si="1"/>
        <v>-1E-3</v>
      </c>
    </row>
    <row r="132" spans="1:3" x14ac:dyDescent="0.35">
      <c r="A132" s="6">
        <f>ROUND(HUL_Data!A132,2)</f>
        <v>44560</v>
      </c>
      <c r="B132" s="7">
        <f>ROUND(HUL_Data!B132,2)</f>
        <v>2145.52</v>
      </c>
      <c r="C132" s="42">
        <f t="shared" si="1"/>
        <v>8.0999999999999996E-3</v>
      </c>
    </row>
    <row r="133" spans="1:3" x14ac:dyDescent="0.35">
      <c r="A133" s="6">
        <f>ROUND(HUL_Data!A133,2)</f>
        <v>44561</v>
      </c>
      <c r="B133" s="7">
        <f>ROUND(HUL_Data!B133,2)</f>
        <v>2177.4</v>
      </c>
      <c r="C133" s="42">
        <f t="shared" si="1"/>
        <v>1.49E-2</v>
      </c>
    </row>
    <row r="134" spans="1:3" x14ac:dyDescent="0.35">
      <c r="A134" s="6">
        <f>ROUND(HUL_Data!A134,2)</f>
        <v>44564</v>
      </c>
      <c r="B134" s="7">
        <f>ROUND(HUL_Data!B134,2)</f>
        <v>2178.46</v>
      </c>
      <c r="C134" s="42">
        <f t="shared" ref="C134:C197" si="2">ROUND(B134/B133-1,4)</f>
        <v>5.0000000000000001E-4</v>
      </c>
    </row>
    <row r="135" spans="1:3" x14ac:dyDescent="0.35">
      <c r="A135" s="6">
        <f>ROUND(HUL_Data!A135,2)</f>
        <v>44565</v>
      </c>
      <c r="B135" s="7">
        <f>ROUND(HUL_Data!B135,2)</f>
        <v>2215.3200000000002</v>
      </c>
      <c r="C135" s="42">
        <f t="shared" si="2"/>
        <v>1.6899999999999998E-2</v>
      </c>
    </row>
    <row r="136" spans="1:3" x14ac:dyDescent="0.35">
      <c r="A136" s="6">
        <f>ROUND(HUL_Data!A136,2)</f>
        <v>44566</v>
      </c>
      <c r="B136" s="7">
        <f>ROUND(HUL_Data!B136,2)</f>
        <v>2228.7399999999998</v>
      </c>
      <c r="C136" s="42">
        <f t="shared" si="2"/>
        <v>6.1000000000000004E-3</v>
      </c>
    </row>
    <row r="137" spans="1:3" x14ac:dyDescent="0.35">
      <c r="A137" s="6">
        <f>ROUND(HUL_Data!A137,2)</f>
        <v>44567</v>
      </c>
      <c r="B137" s="7">
        <f>ROUND(HUL_Data!B137,2)</f>
        <v>2206.23</v>
      </c>
      <c r="C137" s="42">
        <f t="shared" si="2"/>
        <v>-1.01E-2</v>
      </c>
    </row>
    <row r="138" spans="1:3" x14ac:dyDescent="0.35">
      <c r="A138" s="6">
        <f>ROUND(HUL_Data!A138,2)</f>
        <v>44568</v>
      </c>
      <c r="B138" s="7">
        <f>ROUND(HUL_Data!B138,2)</f>
        <v>2229.06</v>
      </c>
      <c r="C138" s="42">
        <f t="shared" si="2"/>
        <v>1.03E-2</v>
      </c>
    </row>
    <row r="139" spans="1:3" x14ac:dyDescent="0.35">
      <c r="A139" s="6">
        <f>ROUND(HUL_Data!A139,2)</f>
        <v>44571</v>
      </c>
      <c r="B139" s="7">
        <f>ROUND(HUL_Data!B139,2)</f>
        <v>2220.67</v>
      </c>
      <c r="C139" s="42">
        <f t="shared" si="2"/>
        <v>-3.8E-3</v>
      </c>
    </row>
    <row r="140" spans="1:3" x14ac:dyDescent="0.35">
      <c r="A140" s="6">
        <f>ROUND(HUL_Data!A140,2)</f>
        <v>44572</v>
      </c>
      <c r="B140" s="7">
        <f>ROUND(HUL_Data!B140,2)</f>
        <v>2217.5300000000002</v>
      </c>
      <c r="C140" s="42">
        <f t="shared" si="2"/>
        <v>-1.4E-3</v>
      </c>
    </row>
    <row r="141" spans="1:3" x14ac:dyDescent="0.35">
      <c r="A141" s="6">
        <f>ROUND(HUL_Data!A141,2)</f>
        <v>44573</v>
      </c>
      <c r="B141" s="7">
        <f>ROUND(HUL_Data!B141,2)</f>
        <v>2226.29</v>
      </c>
      <c r="C141" s="42">
        <f t="shared" si="2"/>
        <v>4.0000000000000001E-3</v>
      </c>
    </row>
    <row r="142" spans="1:3" x14ac:dyDescent="0.35">
      <c r="A142" s="6">
        <f>ROUND(HUL_Data!A142,2)</f>
        <v>44574</v>
      </c>
      <c r="B142" s="7">
        <f>ROUND(HUL_Data!B142,2)</f>
        <v>2227.2600000000002</v>
      </c>
      <c r="C142" s="42">
        <f t="shared" si="2"/>
        <v>4.0000000000000002E-4</v>
      </c>
    </row>
    <row r="143" spans="1:3" x14ac:dyDescent="0.35">
      <c r="A143" s="6">
        <f>ROUND(HUL_Data!A143,2)</f>
        <v>44575</v>
      </c>
      <c r="B143" s="7">
        <f>ROUND(HUL_Data!B143,2)</f>
        <v>2180.67</v>
      </c>
      <c r="C143" s="42">
        <f t="shared" si="2"/>
        <v>-2.0899999999999998E-2</v>
      </c>
    </row>
    <row r="144" spans="1:3" x14ac:dyDescent="0.35">
      <c r="A144" s="6">
        <f>ROUND(HUL_Data!A144,2)</f>
        <v>44578</v>
      </c>
      <c r="B144" s="7">
        <f>ROUND(HUL_Data!B144,2)</f>
        <v>2204.52</v>
      </c>
      <c r="C144" s="42">
        <f t="shared" si="2"/>
        <v>1.09E-2</v>
      </c>
    </row>
    <row r="145" spans="1:3" x14ac:dyDescent="0.35">
      <c r="A145" s="6">
        <f>ROUND(HUL_Data!A145,2)</f>
        <v>44579</v>
      </c>
      <c r="B145" s="7">
        <f>ROUND(HUL_Data!B145,2)</f>
        <v>2186.02</v>
      </c>
      <c r="C145" s="42">
        <f t="shared" si="2"/>
        <v>-8.3999999999999995E-3</v>
      </c>
    </row>
    <row r="146" spans="1:3" x14ac:dyDescent="0.35">
      <c r="A146" s="6">
        <f>ROUND(HUL_Data!A146,2)</f>
        <v>44580</v>
      </c>
      <c r="B146" s="7">
        <f>ROUND(HUL_Data!B146,2)</f>
        <v>2131.04</v>
      </c>
      <c r="C146" s="42">
        <f t="shared" si="2"/>
        <v>-2.52E-2</v>
      </c>
    </row>
    <row r="147" spans="1:3" x14ac:dyDescent="0.35">
      <c r="A147" s="6">
        <f>ROUND(HUL_Data!A147,2)</f>
        <v>44581</v>
      </c>
      <c r="B147" s="7">
        <f>ROUND(HUL_Data!B147,2)</f>
        <v>2086.66</v>
      </c>
      <c r="C147" s="42">
        <f t="shared" si="2"/>
        <v>-2.0799999999999999E-2</v>
      </c>
    </row>
    <row r="148" spans="1:3" x14ac:dyDescent="0.35">
      <c r="A148" s="6">
        <f>ROUND(HUL_Data!A148,2)</f>
        <v>44582</v>
      </c>
      <c r="B148" s="7">
        <f>ROUND(HUL_Data!B148,2)</f>
        <v>2145.34</v>
      </c>
      <c r="C148" s="42">
        <f t="shared" si="2"/>
        <v>2.81E-2</v>
      </c>
    </row>
    <row r="149" spans="1:3" x14ac:dyDescent="0.35">
      <c r="A149" s="6">
        <f>ROUND(HUL_Data!A149,2)</f>
        <v>44585</v>
      </c>
      <c r="B149" s="7">
        <f>ROUND(HUL_Data!B149,2)</f>
        <v>2107.6999999999998</v>
      </c>
      <c r="C149" s="42">
        <f t="shared" si="2"/>
        <v>-1.7500000000000002E-2</v>
      </c>
    </row>
    <row r="150" spans="1:3" x14ac:dyDescent="0.35">
      <c r="A150" s="6">
        <f>ROUND(HUL_Data!A150,2)</f>
        <v>44586</v>
      </c>
      <c r="B150" s="7">
        <f>ROUND(HUL_Data!B150,2)</f>
        <v>2147.0500000000002</v>
      </c>
      <c r="C150" s="42">
        <f t="shared" si="2"/>
        <v>1.8700000000000001E-2</v>
      </c>
    </row>
    <row r="151" spans="1:3" x14ac:dyDescent="0.35">
      <c r="A151" s="6">
        <f>ROUND(HUL_Data!A151,2)</f>
        <v>44588</v>
      </c>
      <c r="B151" s="7">
        <f>ROUND(HUL_Data!B151,2)</f>
        <v>2117.62</v>
      </c>
      <c r="C151" s="42">
        <f t="shared" si="2"/>
        <v>-1.37E-2</v>
      </c>
    </row>
    <row r="152" spans="1:3" x14ac:dyDescent="0.35">
      <c r="A152" s="6">
        <f>ROUND(HUL_Data!A152,2)</f>
        <v>44589</v>
      </c>
      <c r="B152" s="7">
        <f>ROUND(HUL_Data!B152,2)</f>
        <v>2106.73</v>
      </c>
      <c r="C152" s="42">
        <f t="shared" si="2"/>
        <v>-5.1000000000000004E-3</v>
      </c>
    </row>
    <row r="153" spans="1:3" x14ac:dyDescent="0.35">
      <c r="A153" s="6">
        <f>ROUND(HUL_Data!A153,2)</f>
        <v>44592</v>
      </c>
      <c r="B153" s="7">
        <f>ROUND(HUL_Data!B153,2)</f>
        <v>2097.69</v>
      </c>
      <c r="C153" s="42">
        <f t="shared" si="2"/>
        <v>-4.3E-3</v>
      </c>
    </row>
    <row r="154" spans="1:3" x14ac:dyDescent="0.35">
      <c r="A154" s="6">
        <f>ROUND(HUL_Data!A154,2)</f>
        <v>44593</v>
      </c>
      <c r="B154" s="7">
        <f>ROUND(HUL_Data!B154,2)</f>
        <v>2127.12</v>
      </c>
      <c r="C154" s="42">
        <f t="shared" si="2"/>
        <v>1.4E-2</v>
      </c>
    </row>
    <row r="155" spans="1:3" x14ac:dyDescent="0.35">
      <c r="A155" s="6">
        <f>ROUND(HUL_Data!A155,2)</f>
        <v>44594</v>
      </c>
      <c r="B155" s="7">
        <f>ROUND(HUL_Data!B155,2)</f>
        <v>2147.65</v>
      </c>
      <c r="C155" s="42">
        <f t="shared" si="2"/>
        <v>9.7000000000000003E-3</v>
      </c>
    </row>
    <row r="156" spans="1:3" x14ac:dyDescent="0.35">
      <c r="A156" s="6">
        <f>ROUND(HUL_Data!A156,2)</f>
        <v>44595</v>
      </c>
      <c r="B156" s="7">
        <f>ROUND(HUL_Data!B156,2)</f>
        <v>2120.1999999999998</v>
      </c>
      <c r="C156" s="42">
        <f t="shared" si="2"/>
        <v>-1.2800000000000001E-2</v>
      </c>
    </row>
    <row r="157" spans="1:3" x14ac:dyDescent="0.35">
      <c r="A157" s="6">
        <f>ROUND(HUL_Data!A157,2)</f>
        <v>44596</v>
      </c>
      <c r="B157" s="7">
        <f>ROUND(HUL_Data!B157,2)</f>
        <v>2127.9899999999998</v>
      </c>
      <c r="C157" s="42">
        <f t="shared" si="2"/>
        <v>3.7000000000000002E-3</v>
      </c>
    </row>
    <row r="158" spans="1:3" x14ac:dyDescent="0.35">
      <c r="A158" s="6">
        <f>ROUND(HUL_Data!A158,2)</f>
        <v>44599</v>
      </c>
      <c r="B158" s="7">
        <f>ROUND(HUL_Data!B158,2)</f>
        <v>2082.79</v>
      </c>
      <c r="C158" s="42">
        <f t="shared" si="2"/>
        <v>-2.12E-2</v>
      </c>
    </row>
    <row r="159" spans="1:3" x14ac:dyDescent="0.35">
      <c r="A159" s="6">
        <f>ROUND(HUL_Data!A159,2)</f>
        <v>44600</v>
      </c>
      <c r="B159" s="7">
        <f>ROUND(HUL_Data!B159,2)</f>
        <v>2089.02</v>
      </c>
      <c r="C159" s="42">
        <f t="shared" si="2"/>
        <v>3.0000000000000001E-3</v>
      </c>
    </row>
    <row r="160" spans="1:3" x14ac:dyDescent="0.35">
      <c r="A160" s="6">
        <f>ROUND(HUL_Data!A160,2)</f>
        <v>44601</v>
      </c>
      <c r="B160" s="7">
        <f>ROUND(HUL_Data!B160,2)</f>
        <v>2101.29</v>
      </c>
      <c r="C160" s="42">
        <f t="shared" si="2"/>
        <v>5.8999999999999999E-3</v>
      </c>
    </row>
    <row r="161" spans="1:3" x14ac:dyDescent="0.35">
      <c r="A161" s="6">
        <f>ROUND(HUL_Data!A161,2)</f>
        <v>44602</v>
      </c>
      <c r="B161" s="7">
        <f>ROUND(HUL_Data!B161,2)</f>
        <v>2106.36</v>
      </c>
      <c r="C161" s="42">
        <f t="shared" si="2"/>
        <v>2.3999999999999998E-3</v>
      </c>
    </row>
    <row r="162" spans="1:3" x14ac:dyDescent="0.35">
      <c r="A162" s="6">
        <f>ROUND(HUL_Data!A162,2)</f>
        <v>44603</v>
      </c>
      <c r="B162" s="7">
        <f>ROUND(HUL_Data!B162,2)</f>
        <v>2083.16</v>
      </c>
      <c r="C162" s="42">
        <f t="shared" si="2"/>
        <v>-1.0999999999999999E-2</v>
      </c>
    </row>
    <row r="163" spans="1:3" x14ac:dyDescent="0.35">
      <c r="A163" s="6">
        <f>ROUND(HUL_Data!A163,2)</f>
        <v>44606</v>
      </c>
      <c r="B163" s="7">
        <f>ROUND(HUL_Data!B163,2)</f>
        <v>2055.9899999999998</v>
      </c>
      <c r="C163" s="42">
        <f t="shared" si="2"/>
        <v>-1.2999999999999999E-2</v>
      </c>
    </row>
    <row r="164" spans="1:3" x14ac:dyDescent="0.35">
      <c r="A164" s="6">
        <f>ROUND(HUL_Data!A164,2)</f>
        <v>44607</v>
      </c>
      <c r="B164" s="7">
        <f>ROUND(HUL_Data!B164,2)</f>
        <v>2112.77</v>
      </c>
      <c r="C164" s="42">
        <f t="shared" si="2"/>
        <v>2.76E-2</v>
      </c>
    </row>
    <row r="165" spans="1:3" x14ac:dyDescent="0.35">
      <c r="A165" s="6">
        <f>ROUND(HUL_Data!A165,2)</f>
        <v>44608</v>
      </c>
      <c r="B165" s="7">
        <f>ROUND(HUL_Data!B165,2)</f>
        <v>2109.4499999999998</v>
      </c>
      <c r="C165" s="42">
        <f t="shared" si="2"/>
        <v>-1.6000000000000001E-3</v>
      </c>
    </row>
    <row r="166" spans="1:3" x14ac:dyDescent="0.35">
      <c r="A166" s="6">
        <f>ROUND(HUL_Data!A166,2)</f>
        <v>44609</v>
      </c>
      <c r="B166" s="7">
        <f>ROUND(HUL_Data!B166,2)</f>
        <v>2128.87</v>
      </c>
      <c r="C166" s="42">
        <f t="shared" si="2"/>
        <v>9.1999999999999998E-3</v>
      </c>
    </row>
    <row r="167" spans="1:3" x14ac:dyDescent="0.35">
      <c r="A167" s="6">
        <f>ROUND(HUL_Data!A167,2)</f>
        <v>44610</v>
      </c>
      <c r="B167" s="7">
        <f>ROUND(HUL_Data!B167,2)</f>
        <v>2133.48</v>
      </c>
      <c r="C167" s="42">
        <f t="shared" si="2"/>
        <v>2.2000000000000001E-3</v>
      </c>
    </row>
    <row r="168" spans="1:3" x14ac:dyDescent="0.35">
      <c r="A168" s="6">
        <f>ROUND(HUL_Data!A168,2)</f>
        <v>44613</v>
      </c>
      <c r="B168" s="7">
        <f>ROUND(HUL_Data!B168,2)</f>
        <v>2117.11</v>
      </c>
      <c r="C168" s="42">
        <f t="shared" si="2"/>
        <v>-7.7000000000000002E-3</v>
      </c>
    </row>
    <row r="169" spans="1:3" x14ac:dyDescent="0.35">
      <c r="A169" s="6">
        <f>ROUND(HUL_Data!A169,2)</f>
        <v>44614</v>
      </c>
      <c r="B169" s="7">
        <f>ROUND(HUL_Data!B169,2)</f>
        <v>2094.1799999999998</v>
      </c>
      <c r="C169" s="42">
        <f t="shared" si="2"/>
        <v>-1.0800000000000001E-2</v>
      </c>
    </row>
    <row r="170" spans="1:3" x14ac:dyDescent="0.35">
      <c r="A170" s="6">
        <f>ROUND(HUL_Data!A170,2)</f>
        <v>44615</v>
      </c>
      <c r="B170" s="7">
        <f>ROUND(HUL_Data!B170,2)</f>
        <v>2085.37</v>
      </c>
      <c r="C170" s="42">
        <f t="shared" si="2"/>
        <v>-4.1999999999999997E-3</v>
      </c>
    </row>
    <row r="171" spans="1:3" x14ac:dyDescent="0.35">
      <c r="A171" s="6">
        <f>ROUND(HUL_Data!A171,2)</f>
        <v>44616</v>
      </c>
      <c r="B171" s="7">
        <f>ROUND(HUL_Data!B171,2)</f>
        <v>2003.26</v>
      </c>
      <c r="C171" s="42">
        <f t="shared" si="2"/>
        <v>-3.9399999999999998E-2</v>
      </c>
    </row>
    <row r="172" spans="1:3" x14ac:dyDescent="0.35">
      <c r="A172" s="6">
        <f>ROUND(HUL_Data!A172,2)</f>
        <v>44617</v>
      </c>
      <c r="B172" s="7">
        <f>ROUND(HUL_Data!B172,2)</f>
        <v>2002.62</v>
      </c>
      <c r="C172" s="42">
        <f t="shared" si="2"/>
        <v>-2.9999999999999997E-4</v>
      </c>
    </row>
    <row r="173" spans="1:3" x14ac:dyDescent="0.35">
      <c r="A173" s="6">
        <f>ROUND(HUL_Data!A173,2)</f>
        <v>44620</v>
      </c>
      <c r="B173" s="7">
        <f>ROUND(HUL_Data!B173,2)</f>
        <v>2003.91</v>
      </c>
      <c r="C173" s="42">
        <f t="shared" si="2"/>
        <v>5.9999999999999995E-4</v>
      </c>
    </row>
    <row r="174" spans="1:3" x14ac:dyDescent="0.35">
      <c r="A174" s="6">
        <f>ROUND(HUL_Data!A174,2)</f>
        <v>44622</v>
      </c>
      <c r="B174" s="7">
        <f>ROUND(HUL_Data!B174,2)</f>
        <v>1982.69</v>
      </c>
      <c r="C174" s="42">
        <f t="shared" si="2"/>
        <v>-1.06E-2</v>
      </c>
    </row>
    <row r="175" spans="1:3" x14ac:dyDescent="0.35">
      <c r="A175" s="6">
        <f>ROUND(HUL_Data!A175,2)</f>
        <v>44623</v>
      </c>
      <c r="B175" s="7">
        <f>ROUND(HUL_Data!B175,2)</f>
        <v>1929.09</v>
      </c>
      <c r="C175" s="42">
        <f t="shared" si="2"/>
        <v>-2.7E-2</v>
      </c>
    </row>
    <row r="176" spans="1:3" x14ac:dyDescent="0.35">
      <c r="A176" s="6">
        <f>ROUND(HUL_Data!A176,2)</f>
        <v>44624</v>
      </c>
      <c r="B176" s="7">
        <f>ROUND(HUL_Data!B176,2)</f>
        <v>1863.13</v>
      </c>
      <c r="C176" s="42">
        <f t="shared" si="2"/>
        <v>-3.4200000000000001E-2</v>
      </c>
    </row>
    <row r="177" spans="1:3" x14ac:dyDescent="0.35">
      <c r="A177" s="6">
        <f>ROUND(HUL_Data!A177,2)</f>
        <v>44627</v>
      </c>
      <c r="B177" s="7">
        <f>ROUND(HUL_Data!B177,2)</f>
        <v>1793.42</v>
      </c>
      <c r="C177" s="42">
        <f t="shared" si="2"/>
        <v>-3.7400000000000003E-2</v>
      </c>
    </row>
    <row r="178" spans="1:3" x14ac:dyDescent="0.35">
      <c r="A178" s="6">
        <f>ROUND(HUL_Data!A178,2)</f>
        <v>44628</v>
      </c>
      <c r="B178" s="7">
        <f>ROUND(HUL_Data!B178,2)</f>
        <v>1798.08</v>
      </c>
      <c r="C178" s="42">
        <f t="shared" si="2"/>
        <v>2.5999999999999999E-3</v>
      </c>
    </row>
    <row r="179" spans="1:3" x14ac:dyDescent="0.35">
      <c r="A179" s="6">
        <f>ROUND(HUL_Data!A179,2)</f>
        <v>44629</v>
      </c>
      <c r="B179" s="7">
        <f>ROUND(HUL_Data!B179,2)</f>
        <v>1843.2</v>
      </c>
      <c r="C179" s="42">
        <f t="shared" si="2"/>
        <v>2.5100000000000001E-2</v>
      </c>
    </row>
    <row r="180" spans="1:3" x14ac:dyDescent="0.35">
      <c r="A180" s="6">
        <f>ROUND(HUL_Data!A180,2)</f>
        <v>44630</v>
      </c>
      <c r="B180" s="7">
        <f>ROUND(HUL_Data!B180,2)</f>
        <v>1939.19</v>
      </c>
      <c r="C180" s="42">
        <f t="shared" si="2"/>
        <v>5.21E-2</v>
      </c>
    </row>
    <row r="181" spans="1:3" x14ac:dyDescent="0.35">
      <c r="A181" s="6">
        <f>ROUND(HUL_Data!A181,2)</f>
        <v>44631</v>
      </c>
      <c r="B181" s="7">
        <f>ROUND(HUL_Data!B181,2)</f>
        <v>1932.23</v>
      </c>
      <c r="C181" s="42">
        <f t="shared" si="2"/>
        <v>-3.5999999999999999E-3</v>
      </c>
    </row>
    <row r="182" spans="1:3" x14ac:dyDescent="0.35">
      <c r="A182" s="6">
        <f>ROUND(HUL_Data!A182,2)</f>
        <v>44634</v>
      </c>
      <c r="B182" s="7">
        <f>ROUND(HUL_Data!B182,2)</f>
        <v>1899.84</v>
      </c>
      <c r="C182" s="42">
        <f t="shared" si="2"/>
        <v>-1.6799999999999999E-2</v>
      </c>
    </row>
    <row r="183" spans="1:3" x14ac:dyDescent="0.35">
      <c r="A183" s="6">
        <f>ROUND(HUL_Data!A183,2)</f>
        <v>44635</v>
      </c>
      <c r="B183" s="7">
        <f>ROUND(HUL_Data!B183,2)</f>
        <v>1880.38</v>
      </c>
      <c r="C183" s="42">
        <f t="shared" si="2"/>
        <v>-1.0200000000000001E-2</v>
      </c>
    </row>
    <row r="184" spans="1:3" x14ac:dyDescent="0.35">
      <c r="A184" s="6">
        <f>ROUND(HUL_Data!A184,2)</f>
        <v>44636</v>
      </c>
      <c r="B184" s="7">
        <f>ROUND(HUL_Data!B184,2)</f>
        <v>1911.7</v>
      </c>
      <c r="C184" s="42">
        <f t="shared" si="2"/>
        <v>1.67E-2</v>
      </c>
    </row>
    <row r="185" spans="1:3" x14ac:dyDescent="0.35">
      <c r="A185" s="6">
        <f>ROUND(HUL_Data!A185,2)</f>
        <v>44637</v>
      </c>
      <c r="B185" s="7">
        <f>ROUND(HUL_Data!B185,2)</f>
        <v>1939.28</v>
      </c>
      <c r="C185" s="42">
        <f t="shared" si="2"/>
        <v>1.44E-2</v>
      </c>
    </row>
    <row r="186" spans="1:3" x14ac:dyDescent="0.35">
      <c r="A186" s="6">
        <f>ROUND(HUL_Data!A186,2)</f>
        <v>44641</v>
      </c>
      <c r="B186" s="7">
        <f>ROUND(HUL_Data!B186,2)</f>
        <v>1892.37</v>
      </c>
      <c r="C186" s="42">
        <f t="shared" si="2"/>
        <v>-2.4199999999999999E-2</v>
      </c>
    </row>
    <row r="187" spans="1:3" x14ac:dyDescent="0.35">
      <c r="A187" s="6">
        <f>ROUND(HUL_Data!A187,2)</f>
        <v>44642</v>
      </c>
      <c r="B187" s="7">
        <f>ROUND(HUL_Data!B187,2)</f>
        <v>1839.14</v>
      </c>
      <c r="C187" s="42">
        <f t="shared" si="2"/>
        <v>-2.81E-2</v>
      </c>
    </row>
    <row r="188" spans="1:3" x14ac:dyDescent="0.35">
      <c r="A188" s="6">
        <f>ROUND(HUL_Data!A188,2)</f>
        <v>44643</v>
      </c>
      <c r="B188" s="7">
        <f>ROUND(HUL_Data!B188,2)</f>
        <v>1825.35</v>
      </c>
      <c r="C188" s="42">
        <f t="shared" si="2"/>
        <v>-7.4999999999999997E-3</v>
      </c>
    </row>
    <row r="189" spans="1:3" x14ac:dyDescent="0.35">
      <c r="A189" s="6">
        <f>ROUND(HUL_Data!A189,2)</f>
        <v>44644</v>
      </c>
      <c r="B189" s="7">
        <f>ROUND(HUL_Data!B189,2)</f>
        <v>1813.68</v>
      </c>
      <c r="C189" s="42">
        <f t="shared" si="2"/>
        <v>-6.4000000000000003E-3</v>
      </c>
    </row>
    <row r="190" spans="1:3" x14ac:dyDescent="0.35">
      <c r="A190" s="6">
        <f>ROUND(HUL_Data!A190,2)</f>
        <v>44645</v>
      </c>
      <c r="B190" s="7">
        <f>ROUND(HUL_Data!B190,2)</f>
        <v>1801.77</v>
      </c>
      <c r="C190" s="42">
        <f t="shared" si="2"/>
        <v>-6.6E-3</v>
      </c>
    </row>
    <row r="191" spans="1:3" x14ac:dyDescent="0.35">
      <c r="A191" s="6">
        <f>ROUND(HUL_Data!A191,2)</f>
        <v>44648</v>
      </c>
      <c r="B191" s="7">
        <f>ROUND(HUL_Data!B191,2)</f>
        <v>1822.16</v>
      </c>
      <c r="C191" s="42">
        <f t="shared" si="2"/>
        <v>1.1299999999999999E-2</v>
      </c>
    </row>
    <row r="192" spans="1:3" x14ac:dyDescent="0.35">
      <c r="A192" s="6">
        <f>ROUND(HUL_Data!A192,2)</f>
        <v>44649</v>
      </c>
      <c r="B192" s="7">
        <f>ROUND(HUL_Data!B192,2)</f>
        <v>1833.19</v>
      </c>
      <c r="C192" s="42">
        <f t="shared" si="2"/>
        <v>6.1000000000000004E-3</v>
      </c>
    </row>
    <row r="193" spans="1:3" x14ac:dyDescent="0.35">
      <c r="A193" s="6">
        <f>ROUND(HUL_Data!A193,2)</f>
        <v>44650</v>
      </c>
      <c r="B193" s="7">
        <f>ROUND(HUL_Data!B193,2)</f>
        <v>1859.8</v>
      </c>
      <c r="C193" s="42">
        <f t="shared" si="2"/>
        <v>1.4500000000000001E-2</v>
      </c>
    </row>
    <row r="194" spans="1:3" x14ac:dyDescent="0.35">
      <c r="A194" s="6">
        <f>ROUND(HUL_Data!A194,2)</f>
        <v>44651</v>
      </c>
      <c r="B194" s="7">
        <f>ROUND(HUL_Data!B194,2)</f>
        <v>1890.02</v>
      </c>
      <c r="C194" s="42">
        <f t="shared" si="2"/>
        <v>1.6199999999999999E-2</v>
      </c>
    </row>
    <row r="195" spans="1:3" x14ac:dyDescent="0.35">
      <c r="A195" s="6">
        <f>ROUND(HUL_Data!A195,2)</f>
        <v>44652</v>
      </c>
      <c r="B195" s="7">
        <f>ROUND(HUL_Data!B195,2)</f>
        <v>1917.23</v>
      </c>
      <c r="C195" s="42">
        <f t="shared" si="2"/>
        <v>1.44E-2</v>
      </c>
    </row>
    <row r="196" spans="1:3" x14ac:dyDescent="0.35">
      <c r="A196" s="6">
        <f>ROUND(HUL_Data!A196,2)</f>
        <v>44655</v>
      </c>
      <c r="B196" s="7">
        <f>ROUND(HUL_Data!B196,2)</f>
        <v>1963.64</v>
      </c>
      <c r="C196" s="42">
        <f t="shared" si="2"/>
        <v>2.4199999999999999E-2</v>
      </c>
    </row>
    <row r="197" spans="1:3" x14ac:dyDescent="0.35">
      <c r="A197" s="6">
        <f>ROUND(HUL_Data!A197,2)</f>
        <v>44656</v>
      </c>
      <c r="B197" s="7">
        <f>ROUND(HUL_Data!B197,2)</f>
        <v>1974.11</v>
      </c>
      <c r="C197" s="42">
        <f t="shared" si="2"/>
        <v>5.3E-3</v>
      </c>
    </row>
    <row r="198" spans="1:3" x14ac:dyDescent="0.35">
      <c r="A198" s="6">
        <f>ROUND(HUL_Data!A198,2)</f>
        <v>44657</v>
      </c>
      <c r="B198" s="7">
        <f>ROUND(HUL_Data!B198,2)</f>
        <v>1976.19</v>
      </c>
      <c r="C198" s="42">
        <f t="shared" ref="C198:C261" si="3">ROUND(B198/B197-1,4)</f>
        <v>1.1000000000000001E-3</v>
      </c>
    </row>
    <row r="199" spans="1:3" x14ac:dyDescent="0.35">
      <c r="A199" s="6">
        <f>ROUND(HUL_Data!A199,2)</f>
        <v>44658</v>
      </c>
      <c r="B199" s="7">
        <f>ROUND(HUL_Data!B199,2)</f>
        <v>1997.17</v>
      </c>
      <c r="C199" s="42">
        <f t="shared" si="3"/>
        <v>1.06E-2</v>
      </c>
    </row>
    <row r="200" spans="1:3" x14ac:dyDescent="0.35">
      <c r="A200" s="6">
        <f>ROUND(HUL_Data!A200,2)</f>
        <v>44659</v>
      </c>
      <c r="B200" s="7">
        <f>ROUND(HUL_Data!B200,2)</f>
        <v>2014.01</v>
      </c>
      <c r="C200" s="42">
        <f t="shared" si="3"/>
        <v>8.3999999999999995E-3</v>
      </c>
    </row>
    <row r="201" spans="1:3" x14ac:dyDescent="0.35">
      <c r="A201" s="6">
        <f>ROUND(HUL_Data!A201,2)</f>
        <v>44662</v>
      </c>
      <c r="B201" s="7">
        <f>ROUND(HUL_Data!B201,2)</f>
        <v>1995.56</v>
      </c>
      <c r="C201" s="42">
        <f t="shared" si="3"/>
        <v>-9.1999999999999998E-3</v>
      </c>
    </row>
    <row r="202" spans="1:3" x14ac:dyDescent="0.35">
      <c r="A202" s="6">
        <f>ROUND(HUL_Data!A202,2)</f>
        <v>44663</v>
      </c>
      <c r="B202" s="7">
        <f>ROUND(HUL_Data!B202,2)</f>
        <v>1967.14</v>
      </c>
      <c r="C202" s="42">
        <f t="shared" si="3"/>
        <v>-1.4200000000000001E-2</v>
      </c>
    </row>
    <row r="203" spans="1:3" x14ac:dyDescent="0.35">
      <c r="A203" s="6">
        <f>ROUND(HUL_Data!A203,2)</f>
        <v>44664</v>
      </c>
      <c r="B203" s="7">
        <f>ROUND(HUL_Data!B203,2)</f>
        <v>1985.5</v>
      </c>
      <c r="C203" s="42">
        <f t="shared" si="3"/>
        <v>9.2999999999999992E-3</v>
      </c>
    </row>
    <row r="204" spans="1:3" x14ac:dyDescent="0.35">
      <c r="A204" s="6">
        <f>ROUND(HUL_Data!A204,2)</f>
        <v>44669</v>
      </c>
      <c r="B204" s="7">
        <f>ROUND(HUL_Data!B204,2)</f>
        <v>2009.03</v>
      </c>
      <c r="C204" s="42">
        <f t="shared" si="3"/>
        <v>1.1900000000000001E-2</v>
      </c>
    </row>
    <row r="205" spans="1:3" x14ac:dyDescent="0.35">
      <c r="A205" s="6">
        <f>ROUND(HUL_Data!A205,2)</f>
        <v>44670</v>
      </c>
      <c r="B205" s="7">
        <f>ROUND(HUL_Data!B205,2)</f>
        <v>1949.43</v>
      </c>
      <c r="C205" s="42">
        <f t="shared" si="3"/>
        <v>-2.9700000000000001E-2</v>
      </c>
    </row>
    <row r="206" spans="1:3" x14ac:dyDescent="0.35">
      <c r="A206" s="6">
        <f>ROUND(HUL_Data!A206,2)</f>
        <v>44671</v>
      </c>
      <c r="B206" s="7">
        <f>ROUND(HUL_Data!B206,2)</f>
        <v>1997.31</v>
      </c>
      <c r="C206" s="42">
        <f t="shared" si="3"/>
        <v>2.46E-2</v>
      </c>
    </row>
    <row r="207" spans="1:3" x14ac:dyDescent="0.35">
      <c r="A207" s="6">
        <f>ROUND(HUL_Data!A207,2)</f>
        <v>44672</v>
      </c>
      <c r="B207" s="7">
        <f>ROUND(HUL_Data!B207,2)</f>
        <v>2027.76</v>
      </c>
      <c r="C207" s="42">
        <f t="shared" si="3"/>
        <v>1.52E-2</v>
      </c>
    </row>
    <row r="208" spans="1:3" x14ac:dyDescent="0.35">
      <c r="A208" s="6">
        <f>ROUND(HUL_Data!A208,2)</f>
        <v>44673</v>
      </c>
      <c r="B208" s="7">
        <f>ROUND(HUL_Data!B208,2)</f>
        <v>1962.26</v>
      </c>
      <c r="C208" s="42">
        <f t="shared" si="3"/>
        <v>-3.2300000000000002E-2</v>
      </c>
    </row>
    <row r="209" spans="1:3" x14ac:dyDescent="0.35">
      <c r="A209" s="6">
        <f>ROUND(HUL_Data!A209,2)</f>
        <v>44676</v>
      </c>
      <c r="B209" s="7">
        <f>ROUND(HUL_Data!B209,2)</f>
        <v>1938.08</v>
      </c>
      <c r="C209" s="42">
        <f t="shared" si="3"/>
        <v>-1.23E-2</v>
      </c>
    </row>
    <row r="210" spans="1:3" x14ac:dyDescent="0.35">
      <c r="A210" s="6">
        <f>ROUND(HUL_Data!A210,2)</f>
        <v>44677</v>
      </c>
      <c r="B210" s="7">
        <f>ROUND(HUL_Data!B210,2)</f>
        <v>1982</v>
      </c>
      <c r="C210" s="42">
        <f t="shared" si="3"/>
        <v>2.2700000000000001E-2</v>
      </c>
    </row>
    <row r="211" spans="1:3" x14ac:dyDescent="0.35">
      <c r="A211" s="6">
        <f>ROUND(HUL_Data!A211,2)</f>
        <v>44678</v>
      </c>
      <c r="B211" s="7">
        <f>ROUND(HUL_Data!B211,2)</f>
        <v>1979</v>
      </c>
      <c r="C211" s="42">
        <f t="shared" si="3"/>
        <v>-1.5E-3</v>
      </c>
    </row>
    <row r="212" spans="1:3" x14ac:dyDescent="0.35">
      <c r="A212" s="6">
        <f>ROUND(HUL_Data!A212,2)</f>
        <v>44679</v>
      </c>
      <c r="B212" s="7">
        <f>ROUND(HUL_Data!B212,2)</f>
        <v>2068.2600000000002</v>
      </c>
      <c r="C212" s="42">
        <f t="shared" si="3"/>
        <v>4.5100000000000001E-2</v>
      </c>
    </row>
    <row r="213" spans="1:3" x14ac:dyDescent="0.35">
      <c r="A213" s="6">
        <f>ROUND(HUL_Data!A213,2)</f>
        <v>44680</v>
      </c>
      <c r="B213" s="7">
        <f>ROUND(HUL_Data!B213,2)</f>
        <v>2061.8000000000002</v>
      </c>
      <c r="C213" s="42">
        <f t="shared" si="3"/>
        <v>-3.0999999999999999E-3</v>
      </c>
    </row>
    <row r="214" spans="1:3" x14ac:dyDescent="0.35">
      <c r="A214" s="6">
        <f>ROUND(HUL_Data!A214,2)</f>
        <v>44683</v>
      </c>
      <c r="B214" s="7">
        <f>ROUND(HUL_Data!B214,2)</f>
        <v>2057.79</v>
      </c>
      <c r="C214" s="42">
        <f t="shared" si="3"/>
        <v>-1.9E-3</v>
      </c>
    </row>
    <row r="215" spans="1:3" x14ac:dyDescent="0.35">
      <c r="A215" s="6">
        <f>ROUND(HUL_Data!A215,2)</f>
        <v>44685</v>
      </c>
      <c r="B215" s="7">
        <f>ROUND(HUL_Data!B215,2)</f>
        <v>2003.4</v>
      </c>
      <c r="C215" s="42">
        <f t="shared" si="3"/>
        <v>-2.64E-2</v>
      </c>
    </row>
    <row r="216" spans="1:3" x14ac:dyDescent="0.35">
      <c r="A216" s="6">
        <f>ROUND(HUL_Data!A216,2)</f>
        <v>44686</v>
      </c>
      <c r="B216" s="7">
        <f>ROUND(HUL_Data!B216,2)</f>
        <v>1998.83</v>
      </c>
      <c r="C216" s="42">
        <f t="shared" si="3"/>
        <v>-2.3E-3</v>
      </c>
    </row>
    <row r="217" spans="1:3" x14ac:dyDescent="0.35">
      <c r="A217" s="6">
        <f>ROUND(HUL_Data!A217,2)</f>
        <v>44687</v>
      </c>
      <c r="B217" s="7">
        <f>ROUND(HUL_Data!B217,2)</f>
        <v>1982.78</v>
      </c>
      <c r="C217" s="42">
        <f t="shared" si="3"/>
        <v>-8.0000000000000002E-3</v>
      </c>
    </row>
    <row r="218" spans="1:3" x14ac:dyDescent="0.35">
      <c r="A218" s="6">
        <f>ROUND(HUL_Data!A218,2)</f>
        <v>44690</v>
      </c>
      <c r="B218" s="7">
        <f>ROUND(HUL_Data!B218,2)</f>
        <v>1952.75</v>
      </c>
      <c r="C218" s="42">
        <f t="shared" si="3"/>
        <v>-1.5100000000000001E-2</v>
      </c>
    </row>
    <row r="219" spans="1:3" x14ac:dyDescent="0.35">
      <c r="A219" s="6">
        <f>ROUND(HUL_Data!A219,2)</f>
        <v>44691</v>
      </c>
      <c r="B219" s="7">
        <f>ROUND(HUL_Data!B219,2)</f>
        <v>2011.57</v>
      </c>
      <c r="C219" s="42">
        <f t="shared" si="3"/>
        <v>3.0099999999999998E-2</v>
      </c>
    </row>
    <row r="220" spans="1:3" x14ac:dyDescent="0.35">
      <c r="A220" s="6">
        <f>ROUND(HUL_Data!A220,2)</f>
        <v>44692</v>
      </c>
      <c r="B220" s="7">
        <f>ROUND(HUL_Data!B220,2)</f>
        <v>1995.98</v>
      </c>
      <c r="C220" s="42">
        <f t="shared" si="3"/>
        <v>-7.7999999999999996E-3</v>
      </c>
    </row>
    <row r="221" spans="1:3" x14ac:dyDescent="0.35">
      <c r="A221" s="6">
        <f>ROUND(HUL_Data!A221,2)</f>
        <v>44693</v>
      </c>
      <c r="B221" s="7">
        <f>ROUND(HUL_Data!B221,2)</f>
        <v>1973.19</v>
      </c>
      <c r="C221" s="42">
        <f t="shared" si="3"/>
        <v>-1.14E-2</v>
      </c>
    </row>
    <row r="222" spans="1:3" x14ac:dyDescent="0.35">
      <c r="A222" s="6">
        <f>ROUND(HUL_Data!A222,2)</f>
        <v>44694</v>
      </c>
      <c r="B222" s="7">
        <f>ROUND(HUL_Data!B222,2)</f>
        <v>2024.21</v>
      </c>
      <c r="C222" s="42">
        <f t="shared" si="3"/>
        <v>2.5899999999999999E-2</v>
      </c>
    </row>
    <row r="223" spans="1:3" x14ac:dyDescent="0.35">
      <c r="A223" s="6">
        <f>ROUND(HUL_Data!A223,2)</f>
        <v>44697</v>
      </c>
      <c r="B223" s="7">
        <f>ROUND(HUL_Data!B223,2)</f>
        <v>2045.56</v>
      </c>
      <c r="C223" s="42">
        <f t="shared" si="3"/>
        <v>1.0500000000000001E-2</v>
      </c>
    </row>
    <row r="224" spans="1:3" x14ac:dyDescent="0.35">
      <c r="A224" s="6">
        <f>ROUND(HUL_Data!A224,2)</f>
        <v>44698</v>
      </c>
      <c r="B224" s="7">
        <f>ROUND(HUL_Data!B224,2)</f>
        <v>2071.16</v>
      </c>
      <c r="C224" s="42">
        <f t="shared" si="3"/>
        <v>1.2500000000000001E-2</v>
      </c>
    </row>
    <row r="225" spans="1:3" x14ac:dyDescent="0.35">
      <c r="A225" s="6">
        <f>ROUND(HUL_Data!A225,2)</f>
        <v>44699</v>
      </c>
      <c r="B225" s="7">
        <f>ROUND(HUL_Data!B225,2)</f>
        <v>2113.9699999999998</v>
      </c>
      <c r="C225" s="42">
        <f t="shared" si="3"/>
        <v>2.07E-2</v>
      </c>
    </row>
    <row r="226" spans="1:3" x14ac:dyDescent="0.35">
      <c r="A226" s="6">
        <f>ROUND(HUL_Data!A226,2)</f>
        <v>44700</v>
      </c>
      <c r="B226" s="7">
        <f>ROUND(HUL_Data!B226,2)</f>
        <v>2089.1999999999998</v>
      </c>
      <c r="C226" s="42">
        <f t="shared" si="3"/>
        <v>-1.17E-2</v>
      </c>
    </row>
    <row r="227" spans="1:3" x14ac:dyDescent="0.35">
      <c r="A227" s="6">
        <f>ROUND(HUL_Data!A227,2)</f>
        <v>44701</v>
      </c>
      <c r="B227" s="7">
        <f>ROUND(HUL_Data!B227,2)</f>
        <v>2145.85</v>
      </c>
      <c r="C227" s="42">
        <f t="shared" si="3"/>
        <v>2.7099999999999999E-2</v>
      </c>
    </row>
    <row r="228" spans="1:3" x14ac:dyDescent="0.35">
      <c r="A228" s="6">
        <f>ROUND(HUL_Data!A228,2)</f>
        <v>44704</v>
      </c>
      <c r="B228" s="7">
        <f>ROUND(HUL_Data!B228,2)</f>
        <v>2195.5300000000002</v>
      </c>
      <c r="C228" s="42">
        <f t="shared" si="3"/>
        <v>2.3199999999999998E-2</v>
      </c>
    </row>
    <row r="229" spans="1:3" x14ac:dyDescent="0.35">
      <c r="A229" s="6">
        <f>ROUND(HUL_Data!A229,2)</f>
        <v>44705</v>
      </c>
      <c r="B229" s="7">
        <f>ROUND(HUL_Data!B229,2)</f>
        <v>2130.81</v>
      </c>
      <c r="C229" s="42">
        <f t="shared" si="3"/>
        <v>-2.9499999999999998E-2</v>
      </c>
    </row>
    <row r="230" spans="1:3" x14ac:dyDescent="0.35">
      <c r="A230" s="6">
        <f>ROUND(HUL_Data!A230,2)</f>
        <v>44706</v>
      </c>
      <c r="B230" s="7">
        <f>ROUND(HUL_Data!B230,2)</f>
        <v>2120.71</v>
      </c>
      <c r="C230" s="42">
        <f t="shared" si="3"/>
        <v>-4.7000000000000002E-3</v>
      </c>
    </row>
    <row r="231" spans="1:3" x14ac:dyDescent="0.35">
      <c r="A231" s="6">
        <f>ROUND(HUL_Data!A231,2)</f>
        <v>44707</v>
      </c>
      <c r="B231" s="7">
        <f>ROUND(HUL_Data!B231,2)</f>
        <v>2103.64</v>
      </c>
      <c r="C231" s="42">
        <f t="shared" si="3"/>
        <v>-8.0000000000000002E-3</v>
      </c>
    </row>
    <row r="232" spans="1:3" x14ac:dyDescent="0.35">
      <c r="A232" s="6">
        <f>ROUND(HUL_Data!A232,2)</f>
        <v>44708</v>
      </c>
      <c r="B232" s="7">
        <f>ROUND(HUL_Data!B232,2)</f>
        <v>2150.14</v>
      </c>
      <c r="C232" s="42">
        <f t="shared" si="3"/>
        <v>2.2100000000000002E-2</v>
      </c>
    </row>
    <row r="233" spans="1:3" x14ac:dyDescent="0.35">
      <c r="A233" s="6">
        <f>ROUND(HUL_Data!A233,2)</f>
        <v>44711</v>
      </c>
      <c r="B233" s="7">
        <f>ROUND(HUL_Data!B233,2)</f>
        <v>2167.0700000000002</v>
      </c>
      <c r="C233" s="42">
        <f t="shared" si="3"/>
        <v>7.9000000000000008E-3</v>
      </c>
    </row>
    <row r="234" spans="1:3" x14ac:dyDescent="0.35">
      <c r="A234" s="6">
        <f>ROUND(HUL_Data!A234,2)</f>
        <v>44712</v>
      </c>
      <c r="B234" s="7">
        <f>ROUND(HUL_Data!B234,2)</f>
        <v>2171.0300000000002</v>
      </c>
      <c r="C234" s="42">
        <f t="shared" si="3"/>
        <v>1.8E-3</v>
      </c>
    </row>
    <row r="235" spans="1:3" x14ac:dyDescent="0.35">
      <c r="A235" s="6">
        <f>ROUND(HUL_Data!A235,2)</f>
        <v>44713</v>
      </c>
      <c r="B235" s="7">
        <f>ROUND(HUL_Data!B235,2)</f>
        <v>2129.6999999999998</v>
      </c>
      <c r="C235" s="42">
        <f t="shared" si="3"/>
        <v>-1.9E-2</v>
      </c>
    </row>
    <row r="236" spans="1:3" x14ac:dyDescent="0.35">
      <c r="A236" s="6">
        <f>ROUND(HUL_Data!A236,2)</f>
        <v>44714</v>
      </c>
      <c r="B236" s="7">
        <f>ROUND(HUL_Data!B236,2)</f>
        <v>2107.88</v>
      </c>
      <c r="C236" s="42">
        <f t="shared" si="3"/>
        <v>-1.0200000000000001E-2</v>
      </c>
    </row>
    <row r="237" spans="1:3" x14ac:dyDescent="0.35">
      <c r="A237" s="6">
        <f>ROUND(HUL_Data!A237,2)</f>
        <v>44715</v>
      </c>
      <c r="B237" s="7">
        <f>ROUND(HUL_Data!B237,2)</f>
        <v>2114.48</v>
      </c>
      <c r="C237" s="42">
        <f t="shared" si="3"/>
        <v>3.0999999999999999E-3</v>
      </c>
    </row>
    <row r="238" spans="1:3" x14ac:dyDescent="0.35">
      <c r="A238" s="6">
        <f>ROUND(HUL_Data!A238,2)</f>
        <v>44718</v>
      </c>
      <c r="B238" s="7">
        <f>ROUND(HUL_Data!B238,2)</f>
        <v>2103.92</v>
      </c>
      <c r="C238" s="42">
        <f t="shared" si="3"/>
        <v>-5.0000000000000001E-3</v>
      </c>
    </row>
    <row r="239" spans="1:3" x14ac:dyDescent="0.35">
      <c r="A239" s="6">
        <f>ROUND(HUL_Data!A239,2)</f>
        <v>44719</v>
      </c>
      <c r="B239" s="7">
        <f>ROUND(HUL_Data!B239,2)</f>
        <v>2040.35</v>
      </c>
      <c r="C239" s="42">
        <f t="shared" si="3"/>
        <v>-3.0200000000000001E-2</v>
      </c>
    </row>
    <row r="240" spans="1:3" x14ac:dyDescent="0.35">
      <c r="A240" s="6">
        <f>ROUND(HUL_Data!A240,2)</f>
        <v>44720</v>
      </c>
      <c r="B240" s="7">
        <f>ROUND(HUL_Data!B240,2)</f>
        <v>2026.93</v>
      </c>
      <c r="C240" s="42">
        <f t="shared" si="3"/>
        <v>-6.6E-3</v>
      </c>
    </row>
    <row r="241" spans="1:3" x14ac:dyDescent="0.35">
      <c r="A241" s="6">
        <f>ROUND(HUL_Data!A241,2)</f>
        <v>44721</v>
      </c>
      <c r="B241" s="7">
        <f>ROUND(HUL_Data!B241,2)</f>
        <v>2027.53</v>
      </c>
      <c r="C241" s="42">
        <f t="shared" si="3"/>
        <v>2.9999999999999997E-4</v>
      </c>
    </row>
    <row r="242" spans="1:3" x14ac:dyDescent="0.35">
      <c r="A242" s="6">
        <f>ROUND(HUL_Data!A242,2)</f>
        <v>44722</v>
      </c>
      <c r="B242" s="7">
        <f>ROUND(HUL_Data!B242,2)</f>
        <v>2029.56</v>
      </c>
      <c r="C242" s="42">
        <f t="shared" si="3"/>
        <v>1E-3</v>
      </c>
    </row>
    <row r="243" spans="1:3" x14ac:dyDescent="0.35">
      <c r="A243" s="6">
        <f>ROUND(HUL_Data!A243,2)</f>
        <v>44725</v>
      </c>
      <c r="B243" s="7">
        <f>ROUND(HUL_Data!B243,2)</f>
        <v>2026.79</v>
      </c>
      <c r="C243" s="42">
        <f t="shared" si="3"/>
        <v>-1.4E-3</v>
      </c>
    </row>
    <row r="244" spans="1:3" x14ac:dyDescent="0.35">
      <c r="A244" s="6">
        <f>ROUND(HUL_Data!A244,2)</f>
        <v>44726</v>
      </c>
      <c r="B244" s="7">
        <f>ROUND(HUL_Data!B244,2)</f>
        <v>2002.89</v>
      </c>
      <c r="C244" s="42">
        <f t="shared" si="3"/>
        <v>-1.18E-2</v>
      </c>
    </row>
    <row r="245" spans="1:3" x14ac:dyDescent="0.35">
      <c r="A245" s="6">
        <f>ROUND(HUL_Data!A245,2)</f>
        <v>44727</v>
      </c>
      <c r="B245" s="7">
        <f>ROUND(HUL_Data!B245,2)</f>
        <v>1997.82</v>
      </c>
      <c r="C245" s="42">
        <f t="shared" si="3"/>
        <v>-2.5000000000000001E-3</v>
      </c>
    </row>
    <row r="246" spans="1:3" x14ac:dyDescent="0.35">
      <c r="A246" s="6">
        <f>ROUND(HUL_Data!A246,2)</f>
        <v>44728</v>
      </c>
      <c r="B246" s="7">
        <f>ROUND(HUL_Data!B246,2)</f>
        <v>1997.96</v>
      </c>
      <c r="C246" s="42">
        <f t="shared" si="3"/>
        <v>1E-4</v>
      </c>
    </row>
    <row r="247" spans="1:3" x14ac:dyDescent="0.35">
      <c r="A247" s="6">
        <f>ROUND(HUL_Data!A247,2)</f>
        <v>44729</v>
      </c>
      <c r="B247" s="7">
        <f>ROUND(HUL_Data!B247,2)</f>
        <v>1964.22</v>
      </c>
      <c r="C247" s="42">
        <f t="shared" si="3"/>
        <v>-1.6899999999999998E-2</v>
      </c>
    </row>
    <row r="248" spans="1:3" x14ac:dyDescent="0.35">
      <c r="A248" s="6">
        <f>ROUND(HUL_Data!A248,2)</f>
        <v>44732</v>
      </c>
      <c r="B248" s="7">
        <f>ROUND(HUL_Data!B248,2)</f>
        <v>2043.75</v>
      </c>
      <c r="C248" s="42">
        <f t="shared" si="3"/>
        <v>4.0500000000000001E-2</v>
      </c>
    </row>
    <row r="249" spans="1:3" x14ac:dyDescent="0.35">
      <c r="A249" s="6">
        <f>ROUND(HUL_Data!A249,2)</f>
        <v>44733</v>
      </c>
      <c r="B249" s="7">
        <f>ROUND(HUL_Data!B249,2)</f>
        <v>2052.2199999999998</v>
      </c>
      <c r="C249" s="42">
        <f t="shared" si="3"/>
        <v>4.1000000000000003E-3</v>
      </c>
    </row>
    <row r="250" spans="1:3" x14ac:dyDescent="0.35">
      <c r="A250" s="6">
        <f>ROUND(HUL_Data!A250,2)</f>
        <v>44734</v>
      </c>
      <c r="B250" s="7">
        <f>ROUND(HUL_Data!B250,2)</f>
        <v>2050.2199999999998</v>
      </c>
      <c r="C250" s="42">
        <f t="shared" si="3"/>
        <v>-1E-3</v>
      </c>
    </row>
    <row r="251" spans="1:3" x14ac:dyDescent="0.35">
      <c r="A251" s="6">
        <f>ROUND(HUL_Data!A251,2)</f>
        <v>44735</v>
      </c>
      <c r="B251" s="7">
        <f>ROUND(HUL_Data!B251,2)</f>
        <v>2096.52</v>
      </c>
      <c r="C251" s="42">
        <f t="shared" si="3"/>
        <v>2.2599999999999999E-2</v>
      </c>
    </row>
    <row r="252" spans="1:3" x14ac:dyDescent="0.35">
      <c r="A252" s="6">
        <f>ROUND(HUL_Data!A252,2)</f>
        <v>44736</v>
      </c>
      <c r="B252" s="7">
        <f>ROUND(HUL_Data!B252,2)</f>
        <v>2144.27</v>
      </c>
      <c r="C252" s="42">
        <f t="shared" si="3"/>
        <v>2.2800000000000001E-2</v>
      </c>
    </row>
    <row r="253" spans="1:3" x14ac:dyDescent="0.35">
      <c r="A253" s="6">
        <f>ROUND(HUL_Data!A253,2)</f>
        <v>44739</v>
      </c>
      <c r="B253" s="7">
        <f>ROUND(HUL_Data!B253,2)</f>
        <v>2159.86</v>
      </c>
      <c r="C253" s="42">
        <f t="shared" si="3"/>
        <v>7.3000000000000001E-3</v>
      </c>
    </row>
    <row r="254" spans="1:3" x14ac:dyDescent="0.35">
      <c r="A254" s="6">
        <f>ROUND(HUL_Data!A254,2)</f>
        <v>44740</v>
      </c>
      <c r="B254" s="7">
        <f>ROUND(HUL_Data!B254,2)</f>
        <v>2157.0700000000002</v>
      </c>
      <c r="C254" s="42">
        <f t="shared" si="3"/>
        <v>-1.2999999999999999E-3</v>
      </c>
    </row>
    <row r="255" spans="1:3" x14ac:dyDescent="0.35">
      <c r="A255" s="6">
        <f>ROUND(HUL_Data!A255,2)</f>
        <v>44741</v>
      </c>
      <c r="B255" s="7">
        <f>ROUND(HUL_Data!B255,2)</f>
        <v>2078.6999999999998</v>
      </c>
      <c r="C255" s="42">
        <f t="shared" si="3"/>
        <v>-3.6299999999999999E-2</v>
      </c>
    </row>
    <row r="256" spans="1:3" x14ac:dyDescent="0.35">
      <c r="A256" s="6">
        <f>ROUND(HUL_Data!A256,2)</f>
        <v>44742</v>
      </c>
      <c r="B256" s="7">
        <f>ROUND(HUL_Data!B256,2)</f>
        <v>2076.0500000000002</v>
      </c>
      <c r="C256" s="42">
        <f t="shared" si="3"/>
        <v>-1.2999999999999999E-3</v>
      </c>
    </row>
    <row r="257" spans="1:3" x14ac:dyDescent="0.35">
      <c r="A257" s="6">
        <f>ROUND(HUL_Data!A257,2)</f>
        <v>44743</v>
      </c>
      <c r="B257" s="7">
        <f>ROUND(HUL_Data!B257,2)</f>
        <v>2124.21</v>
      </c>
      <c r="C257" s="42">
        <f t="shared" si="3"/>
        <v>2.3199999999999998E-2</v>
      </c>
    </row>
    <row r="258" spans="1:3" x14ac:dyDescent="0.35">
      <c r="A258" s="6">
        <f>ROUND(HUL_Data!A258,2)</f>
        <v>44746</v>
      </c>
      <c r="B258" s="7">
        <f>ROUND(HUL_Data!B258,2)</f>
        <v>2210.63</v>
      </c>
      <c r="C258" s="42">
        <f t="shared" si="3"/>
        <v>4.07E-2</v>
      </c>
    </row>
    <row r="259" spans="1:3" x14ac:dyDescent="0.35">
      <c r="A259" s="6">
        <f>ROUND(HUL_Data!A259,2)</f>
        <v>44747</v>
      </c>
      <c r="B259" s="7">
        <f>ROUND(HUL_Data!B259,2)</f>
        <v>2235.11</v>
      </c>
      <c r="C259" s="42">
        <f t="shared" si="3"/>
        <v>1.11E-2</v>
      </c>
    </row>
    <row r="260" spans="1:3" x14ac:dyDescent="0.35">
      <c r="A260" s="6">
        <f>ROUND(HUL_Data!A260,2)</f>
        <v>44748</v>
      </c>
      <c r="B260" s="7">
        <f>ROUND(HUL_Data!B260,2)</f>
        <v>2325.29</v>
      </c>
      <c r="C260" s="42">
        <f t="shared" si="3"/>
        <v>4.0300000000000002E-2</v>
      </c>
    </row>
    <row r="261" spans="1:3" x14ac:dyDescent="0.35">
      <c r="A261" s="6">
        <f>ROUND(HUL_Data!A261,2)</f>
        <v>44749</v>
      </c>
      <c r="B261" s="7">
        <f>ROUND(HUL_Data!B261,2)</f>
        <v>2301.61</v>
      </c>
      <c r="C261" s="42">
        <f t="shared" si="3"/>
        <v>-1.0200000000000001E-2</v>
      </c>
    </row>
    <row r="262" spans="1:3" x14ac:dyDescent="0.35">
      <c r="A262" s="6">
        <f>ROUND(HUL_Data!A262,2)</f>
        <v>44750</v>
      </c>
      <c r="B262" s="7">
        <f>ROUND(HUL_Data!B262,2)</f>
        <v>2323.85</v>
      </c>
      <c r="C262" s="42">
        <f t="shared" ref="C262:C325" si="4">ROUND(B262/B261-1,4)</f>
        <v>9.7000000000000003E-3</v>
      </c>
    </row>
    <row r="263" spans="1:3" x14ac:dyDescent="0.35">
      <c r="A263" s="6">
        <f>ROUND(HUL_Data!A263,2)</f>
        <v>44753</v>
      </c>
      <c r="B263" s="7">
        <f>ROUND(HUL_Data!B263,2)</f>
        <v>2318.0300000000002</v>
      </c>
      <c r="C263" s="42">
        <f t="shared" si="4"/>
        <v>-2.5000000000000001E-3</v>
      </c>
    </row>
    <row r="264" spans="1:3" x14ac:dyDescent="0.35">
      <c r="A264" s="6">
        <f>ROUND(HUL_Data!A264,2)</f>
        <v>44754</v>
      </c>
      <c r="B264" s="7">
        <f>ROUND(HUL_Data!B264,2)</f>
        <v>2279.83</v>
      </c>
      <c r="C264" s="42">
        <f t="shared" si="4"/>
        <v>-1.6500000000000001E-2</v>
      </c>
    </row>
    <row r="265" spans="1:3" x14ac:dyDescent="0.35">
      <c r="A265" s="6">
        <f>ROUND(HUL_Data!A265,2)</f>
        <v>44755</v>
      </c>
      <c r="B265" s="7">
        <f>ROUND(HUL_Data!B265,2)</f>
        <v>2324.69</v>
      </c>
      <c r="C265" s="42">
        <f t="shared" si="4"/>
        <v>1.9699999999999999E-2</v>
      </c>
    </row>
    <row r="266" spans="1:3" x14ac:dyDescent="0.35">
      <c r="A266" s="6">
        <f>ROUND(HUL_Data!A266,2)</f>
        <v>44756</v>
      </c>
      <c r="B266" s="7">
        <f>ROUND(HUL_Data!B266,2)</f>
        <v>2324.7399999999998</v>
      </c>
      <c r="C266" s="42">
        <f t="shared" si="4"/>
        <v>0</v>
      </c>
    </row>
    <row r="267" spans="1:3" x14ac:dyDescent="0.35">
      <c r="A267" s="6">
        <f>ROUND(HUL_Data!A267,2)</f>
        <v>44757</v>
      </c>
      <c r="B267" s="7">
        <f>ROUND(HUL_Data!B267,2)</f>
        <v>2390.54</v>
      </c>
      <c r="C267" s="42">
        <f t="shared" si="4"/>
        <v>2.8299999999999999E-2</v>
      </c>
    </row>
    <row r="268" spans="1:3" x14ac:dyDescent="0.35">
      <c r="A268" s="6">
        <f>ROUND(HUL_Data!A268,2)</f>
        <v>44760</v>
      </c>
      <c r="B268" s="7">
        <f>ROUND(HUL_Data!B268,2)</f>
        <v>2376.58</v>
      </c>
      <c r="C268" s="42">
        <f t="shared" si="4"/>
        <v>-5.7999999999999996E-3</v>
      </c>
    </row>
    <row r="269" spans="1:3" x14ac:dyDescent="0.35">
      <c r="A269" s="6">
        <f>ROUND(HUL_Data!A269,2)</f>
        <v>44761</v>
      </c>
      <c r="B269" s="7">
        <f>ROUND(HUL_Data!B269,2)</f>
        <v>2390.02</v>
      </c>
      <c r="C269" s="42">
        <f t="shared" si="4"/>
        <v>5.7000000000000002E-3</v>
      </c>
    </row>
    <row r="270" spans="1:3" x14ac:dyDescent="0.35">
      <c r="A270" s="6">
        <f>ROUND(HUL_Data!A270,2)</f>
        <v>44762</v>
      </c>
      <c r="B270" s="7">
        <f>ROUND(HUL_Data!B270,2)</f>
        <v>2424.04</v>
      </c>
      <c r="C270" s="42">
        <f t="shared" si="4"/>
        <v>1.4200000000000001E-2</v>
      </c>
    </row>
    <row r="271" spans="1:3" x14ac:dyDescent="0.35">
      <c r="A271" s="6">
        <f>ROUND(HUL_Data!A271,2)</f>
        <v>44763</v>
      </c>
      <c r="B271" s="7">
        <f>ROUND(HUL_Data!B271,2)</f>
        <v>2426.79</v>
      </c>
      <c r="C271" s="42">
        <f t="shared" si="4"/>
        <v>1.1000000000000001E-3</v>
      </c>
    </row>
    <row r="272" spans="1:3" x14ac:dyDescent="0.35">
      <c r="A272" s="6">
        <f>ROUND(HUL_Data!A272,2)</f>
        <v>44764</v>
      </c>
      <c r="B272" s="7">
        <f>ROUND(HUL_Data!B272,2)</f>
        <v>2457.64</v>
      </c>
      <c r="C272" s="42">
        <f t="shared" si="4"/>
        <v>1.2699999999999999E-2</v>
      </c>
    </row>
    <row r="273" spans="1:3" x14ac:dyDescent="0.35">
      <c r="A273" s="6">
        <f>ROUND(HUL_Data!A273,2)</f>
        <v>44767</v>
      </c>
      <c r="B273" s="7">
        <f>ROUND(HUL_Data!B273,2)</f>
        <v>2441.8200000000002</v>
      </c>
      <c r="C273" s="42">
        <f t="shared" si="4"/>
        <v>-6.4000000000000003E-3</v>
      </c>
    </row>
    <row r="274" spans="1:3" x14ac:dyDescent="0.35">
      <c r="A274" s="6">
        <f>ROUND(HUL_Data!A274,2)</f>
        <v>44768</v>
      </c>
      <c r="B274" s="7">
        <f>ROUND(HUL_Data!B274,2)</f>
        <v>2370.62</v>
      </c>
      <c r="C274" s="42">
        <f t="shared" si="4"/>
        <v>-2.92E-2</v>
      </c>
    </row>
    <row r="275" spans="1:3" x14ac:dyDescent="0.35">
      <c r="A275" s="6">
        <f>ROUND(HUL_Data!A275,2)</f>
        <v>44769</v>
      </c>
      <c r="B275" s="7">
        <f>ROUND(HUL_Data!B275,2)</f>
        <v>2403.0500000000002</v>
      </c>
      <c r="C275" s="42">
        <f t="shared" si="4"/>
        <v>1.37E-2</v>
      </c>
    </row>
    <row r="276" spans="1:3" x14ac:dyDescent="0.35">
      <c r="A276" s="6">
        <f>ROUND(HUL_Data!A276,2)</f>
        <v>44770</v>
      </c>
      <c r="B276" s="7">
        <f>ROUND(HUL_Data!B276,2)</f>
        <v>2438.56</v>
      </c>
      <c r="C276" s="42">
        <f t="shared" si="4"/>
        <v>1.4800000000000001E-2</v>
      </c>
    </row>
    <row r="277" spans="1:3" x14ac:dyDescent="0.35">
      <c r="A277" s="6">
        <f>ROUND(HUL_Data!A277,2)</f>
        <v>44771</v>
      </c>
      <c r="B277" s="7">
        <f>ROUND(HUL_Data!B277,2)</f>
        <v>2454.66</v>
      </c>
      <c r="C277" s="42">
        <f t="shared" si="4"/>
        <v>6.6E-3</v>
      </c>
    </row>
    <row r="278" spans="1:3" x14ac:dyDescent="0.35">
      <c r="A278" s="6">
        <f>ROUND(HUL_Data!A278,2)</f>
        <v>44774</v>
      </c>
      <c r="B278" s="7">
        <f>ROUND(HUL_Data!B278,2)</f>
        <v>2413.34</v>
      </c>
      <c r="C278" s="42">
        <f t="shared" si="4"/>
        <v>-1.6799999999999999E-2</v>
      </c>
    </row>
    <row r="279" spans="1:3" x14ac:dyDescent="0.35">
      <c r="A279" s="6">
        <f>ROUND(HUL_Data!A279,2)</f>
        <v>44775</v>
      </c>
      <c r="B279" s="7">
        <f>ROUND(HUL_Data!B279,2)</f>
        <v>2452.66</v>
      </c>
      <c r="C279" s="42">
        <f t="shared" si="4"/>
        <v>1.6299999999999999E-2</v>
      </c>
    </row>
    <row r="280" spans="1:3" x14ac:dyDescent="0.35">
      <c r="A280" s="6">
        <f>ROUND(HUL_Data!A280,2)</f>
        <v>44776</v>
      </c>
      <c r="B280" s="7">
        <f>ROUND(HUL_Data!B280,2)</f>
        <v>2444.38</v>
      </c>
      <c r="C280" s="42">
        <f t="shared" si="4"/>
        <v>-3.3999999999999998E-3</v>
      </c>
    </row>
    <row r="281" spans="1:3" x14ac:dyDescent="0.35">
      <c r="A281" s="6">
        <f>ROUND(HUL_Data!A281,2)</f>
        <v>44777</v>
      </c>
      <c r="B281" s="7">
        <f>ROUND(HUL_Data!B281,2)</f>
        <v>2445.87</v>
      </c>
      <c r="C281" s="42">
        <f t="shared" si="4"/>
        <v>5.9999999999999995E-4</v>
      </c>
    </row>
    <row r="282" spans="1:3" x14ac:dyDescent="0.35">
      <c r="A282" s="6">
        <f>ROUND(HUL_Data!A282,2)</f>
        <v>44778</v>
      </c>
      <c r="B282" s="7">
        <f>ROUND(HUL_Data!B282,2)</f>
        <v>2462.11</v>
      </c>
      <c r="C282" s="42">
        <f t="shared" si="4"/>
        <v>6.6E-3</v>
      </c>
    </row>
    <row r="283" spans="1:3" x14ac:dyDescent="0.35">
      <c r="A283" s="6">
        <f>ROUND(HUL_Data!A283,2)</f>
        <v>44781</v>
      </c>
      <c r="B283" s="7">
        <f>ROUND(HUL_Data!B283,2)</f>
        <v>2466.7199999999998</v>
      </c>
      <c r="C283" s="42">
        <f t="shared" si="4"/>
        <v>1.9E-3</v>
      </c>
    </row>
    <row r="284" spans="1:3" x14ac:dyDescent="0.35">
      <c r="A284" s="6">
        <f>ROUND(HUL_Data!A284,2)</f>
        <v>44783</v>
      </c>
      <c r="B284" s="7">
        <f>ROUND(HUL_Data!B284,2)</f>
        <v>2459.69</v>
      </c>
      <c r="C284" s="42">
        <f t="shared" si="4"/>
        <v>-2.8E-3</v>
      </c>
    </row>
    <row r="285" spans="1:3" x14ac:dyDescent="0.35">
      <c r="A285" s="6">
        <f>ROUND(HUL_Data!A285,2)</f>
        <v>44784</v>
      </c>
      <c r="B285" s="7">
        <f>ROUND(HUL_Data!B285,2)</f>
        <v>2432.6</v>
      </c>
      <c r="C285" s="42">
        <f t="shared" si="4"/>
        <v>-1.0999999999999999E-2</v>
      </c>
    </row>
    <row r="286" spans="1:3" x14ac:dyDescent="0.35">
      <c r="A286" s="6">
        <f>ROUND(HUL_Data!A286,2)</f>
        <v>44785</v>
      </c>
      <c r="B286" s="7">
        <f>ROUND(HUL_Data!B286,2)</f>
        <v>2415.15</v>
      </c>
      <c r="C286" s="42">
        <f t="shared" si="4"/>
        <v>-7.1999999999999998E-3</v>
      </c>
    </row>
    <row r="287" spans="1:3" x14ac:dyDescent="0.35">
      <c r="A287" s="6">
        <f>ROUND(HUL_Data!A287,2)</f>
        <v>44789</v>
      </c>
      <c r="B287" s="7">
        <f>ROUND(HUL_Data!B287,2)</f>
        <v>2461.27</v>
      </c>
      <c r="C287" s="42">
        <f t="shared" si="4"/>
        <v>1.9099999999999999E-2</v>
      </c>
    </row>
    <row r="288" spans="1:3" x14ac:dyDescent="0.35">
      <c r="A288" s="6">
        <f>ROUND(HUL_Data!A288,2)</f>
        <v>44790</v>
      </c>
      <c r="B288" s="7">
        <f>ROUND(HUL_Data!B288,2)</f>
        <v>2498.64</v>
      </c>
      <c r="C288" s="42">
        <f t="shared" si="4"/>
        <v>1.52E-2</v>
      </c>
    </row>
    <row r="289" spans="1:3" x14ac:dyDescent="0.35">
      <c r="A289" s="6">
        <f>ROUND(HUL_Data!A289,2)</f>
        <v>44791</v>
      </c>
      <c r="B289" s="7">
        <f>ROUND(HUL_Data!B289,2)</f>
        <v>2496.2199999999998</v>
      </c>
      <c r="C289" s="42">
        <f t="shared" si="4"/>
        <v>-1E-3</v>
      </c>
    </row>
    <row r="290" spans="1:3" x14ac:dyDescent="0.35">
      <c r="A290" s="6">
        <f>ROUND(HUL_Data!A290,2)</f>
        <v>44792</v>
      </c>
      <c r="B290" s="7">
        <f>ROUND(HUL_Data!B290,2)</f>
        <v>2452.0100000000002</v>
      </c>
      <c r="C290" s="42">
        <f t="shared" si="4"/>
        <v>-1.77E-2</v>
      </c>
    </row>
    <row r="291" spans="1:3" x14ac:dyDescent="0.35">
      <c r="A291" s="6">
        <f>ROUND(HUL_Data!A291,2)</f>
        <v>44795</v>
      </c>
      <c r="B291" s="7">
        <f>ROUND(HUL_Data!B291,2)</f>
        <v>2444.6999999999998</v>
      </c>
      <c r="C291" s="42">
        <f t="shared" si="4"/>
        <v>-3.0000000000000001E-3</v>
      </c>
    </row>
    <row r="292" spans="1:3" x14ac:dyDescent="0.35">
      <c r="A292" s="6">
        <f>ROUND(HUL_Data!A292,2)</f>
        <v>44796</v>
      </c>
      <c r="B292" s="7">
        <f>ROUND(HUL_Data!B292,2)</f>
        <v>2413.11</v>
      </c>
      <c r="C292" s="42">
        <f t="shared" si="4"/>
        <v>-1.29E-2</v>
      </c>
    </row>
    <row r="293" spans="1:3" x14ac:dyDescent="0.35">
      <c r="A293" s="6">
        <f>ROUND(HUL_Data!A293,2)</f>
        <v>44797</v>
      </c>
      <c r="B293" s="7">
        <f>ROUND(HUL_Data!B293,2)</f>
        <v>2408.92</v>
      </c>
      <c r="C293" s="42">
        <f t="shared" si="4"/>
        <v>-1.6999999999999999E-3</v>
      </c>
    </row>
    <row r="294" spans="1:3" x14ac:dyDescent="0.35">
      <c r="A294" s="6">
        <f>ROUND(HUL_Data!A294,2)</f>
        <v>44798</v>
      </c>
      <c r="B294" s="7">
        <f>ROUND(HUL_Data!B294,2)</f>
        <v>2395.84</v>
      </c>
      <c r="C294" s="42">
        <f t="shared" si="4"/>
        <v>-5.4000000000000003E-3</v>
      </c>
    </row>
    <row r="295" spans="1:3" x14ac:dyDescent="0.35">
      <c r="A295" s="6">
        <f>ROUND(HUL_Data!A295,2)</f>
        <v>44799</v>
      </c>
      <c r="B295" s="7">
        <f>ROUND(HUL_Data!B295,2)</f>
        <v>2393.38</v>
      </c>
      <c r="C295" s="42">
        <f t="shared" si="4"/>
        <v>-1E-3</v>
      </c>
    </row>
    <row r="296" spans="1:3" x14ac:dyDescent="0.35">
      <c r="A296" s="6">
        <f>ROUND(HUL_Data!A296,2)</f>
        <v>44802</v>
      </c>
      <c r="B296" s="7">
        <f>ROUND(HUL_Data!B296,2)</f>
        <v>2397.33</v>
      </c>
      <c r="C296" s="42">
        <f t="shared" si="4"/>
        <v>1.6999999999999999E-3</v>
      </c>
    </row>
    <row r="297" spans="1:3" x14ac:dyDescent="0.35">
      <c r="A297" s="6">
        <f>ROUND(HUL_Data!A297,2)</f>
        <v>44803</v>
      </c>
      <c r="B297" s="7">
        <f>ROUND(HUL_Data!B297,2)</f>
        <v>2475.56</v>
      </c>
      <c r="C297" s="42">
        <f t="shared" si="4"/>
        <v>3.2599999999999997E-2</v>
      </c>
    </row>
    <row r="298" spans="1:3" x14ac:dyDescent="0.35">
      <c r="A298" s="6">
        <f>ROUND(HUL_Data!A298,2)</f>
        <v>44805</v>
      </c>
      <c r="B298" s="7">
        <f>ROUND(HUL_Data!B298,2)</f>
        <v>2425.44</v>
      </c>
      <c r="C298" s="42">
        <f t="shared" si="4"/>
        <v>-2.0199999999999999E-2</v>
      </c>
    </row>
    <row r="299" spans="1:3" x14ac:dyDescent="0.35">
      <c r="A299" s="6">
        <f>ROUND(HUL_Data!A299,2)</f>
        <v>44806</v>
      </c>
      <c r="B299" s="7">
        <f>ROUND(HUL_Data!B299,2)</f>
        <v>2423.1999999999998</v>
      </c>
      <c r="C299" s="42">
        <f t="shared" si="4"/>
        <v>-8.9999999999999998E-4</v>
      </c>
    </row>
    <row r="300" spans="1:3" x14ac:dyDescent="0.35">
      <c r="A300" s="6">
        <f>ROUND(HUL_Data!A300,2)</f>
        <v>44809</v>
      </c>
      <c r="B300" s="7">
        <f>ROUND(HUL_Data!B300,2)</f>
        <v>2420.41</v>
      </c>
      <c r="C300" s="42">
        <f t="shared" si="4"/>
        <v>-1.1999999999999999E-3</v>
      </c>
    </row>
    <row r="301" spans="1:3" x14ac:dyDescent="0.35">
      <c r="A301" s="6">
        <f>ROUND(HUL_Data!A301,2)</f>
        <v>44810</v>
      </c>
      <c r="B301" s="7">
        <f>ROUND(HUL_Data!B301,2)</f>
        <v>2394.8200000000002</v>
      </c>
      <c r="C301" s="42">
        <f t="shared" si="4"/>
        <v>-1.06E-2</v>
      </c>
    </row>
    <row r="302" spans="1:3" x14ac:dyDescent="0.35">
      <c r="A302" s="6">
        <f>ROUND(HUL_Data!A302,2)</f>
        <v>44811</v>
      </c>
      <c r="B302" s="7">
        <f>ROUND(HUL_Data!B302,2)</f>
        <v>2386.91</v>
      </c>
      <c r="C302" s="42">
        <f t="shared" si="4"/>
        <v>-3.3E-3</v>
      </c>
    </row>
    <row r="303" spans="1:3" x14ac:dyDescent="0.35">
      <c r="A303" s="6">
        <f>ROUND(HUL_Data!A303,2)</f>
        <v>44812</v>
      </c>
      <c r="B303" s="7">
        <f>ROUND(HUL_Data!B303,2)</f>
        <v>2398.59</v>
      </c>
      <c r="C303" s="42">
        <f t="shared" si="4"/>
        <v>4.8999999999999998E-3</v>
      </c>
    </row>
    <row r="304" spans="1:3" x14ac:dyDescent="0.35">
      <c r="A304" s="6">
        <f>ROUND(HUL_Data!A304,2)</f>
        <v>44813</v>
      </c>
      <c r="B304" s="7">
        <f>ROUND(HUL_Data!B304,2)</f>
        <v>2409.34</v>
      </c>
      <c r="C304" s="42">
        <f t="shared" si="4"/>
        <v>4.4999999999999997E-3</v>
      </c>
    </row>
    <row r="305" spans="1:3" x14ac:dyDescent="0.35">
      <c r="A305" s="6">
        <f>ROUND(HUL_Data!A305,2)</f>
        <v>44816</v>
      </c>
      <c r="B305" s="7">
        <f>ROUND(HUL_Data!B305,2)</f>
        <v>2401.61</v>
      </c>
      <c r="C305" s="42">
        <f t="shared" si="4"/>
        <v>-3.2000000000000002E-3</v>
      </c>
    </row>
    <row r="306" spans="1:3" x14ac:dyDescent="0.35">
      <c r="A306" s="6">
        <f>ROUND(HUL_Data!A306,2)</f>
        <v>44817</v>
      </c>
      <c r="B306" s="7">
        <f>ROUND(HUL_Data!B306,2)</f>
        <v>2407.38</v>
      </c>
      <c r="C306" s="42">
        <f t="shared" si="4"/>
        <v>2.3999999999999998E-3</v>
      </c>
    </row>
    <row r="307" spans="1:3" x14ac:dyDescent="0.35">
      <c r="A307" s="6">
        <f>ROUND(HUL_Data!A307,2)</f>
        <v>44818</v>
      </c>
      <c r="B307" s="7">
        <f>ROUND(HUL_Data!B307,2)</f>
        <v>2393.2399999999998</v>
      </c>
      <c r="C307" s="42">
        <f t="shared" si="4"/>
        <v>-5.8999999999999999E-3</v>
      </c>
    </row>
    <row r="308" spans="1:3" x14ac:dyDescent="0.35">
      <c r="A308" s="6">
        <f>ROUND(HUL_Data!A308,2)</f>
        <v>44819</v>
      </c>
      <c r="B308" s="7">
        <f>ROUND(HUL_Data!B308,2)</f>
        <v>2383</v>
      </c>
      <c r="C308" s="42">
        <f t="shared" si="4"/>
        <v>-4.3E-3</v>
      </c>
    </row>
    <row r="309" spans="1:3" x14ac:dyDescent="0.35">
      <c r="A309" s="6">
        <f>ROUND(HUL_Data!A309,2)</f>
        <v>44820</v>
      </c>
      <c r="B309" s="7">
        <f>ROUND(HUL_Data!B309,2)</f>
        <v>2352.98</v>
      </c>
      <c r="C309" s="42">
        <f t="shared" si="4"/>
        <v>-1.26E-2</v>
      </c>
    </row>
    <row r="310" spans="1:3" x14ac:dyDescent="0.35">
      <c r="A310" s="6">
        <f>ROUND(HUL_Data!A310,2)</f>
        <v>44823</v>
      </c>
      <c r="B310" s="7">
        <f>ROUND(HUL_Data!B310,2)</f>
        <v>2400.54</v>
      </c>
      <c r="C310" s="42">
        <f t="shared" si="4"/>
        <v>2.0199999999999999E-2</v>
      </c>
    </row>
    <row r="311" spans="1:3" x14ac:dyDescent="0.35">
      <c r="A311" s="6">
        <f>ROUND(HUL_Data!A311,2)</f>
        <v>44824</v>
      </c>
      <c r="B311" s="7">
        <f>ROUND(HUL_Data!B311,2)</f>
        <v>2404.54</v>
      </c>
      <c r="C311" s="42">
        <f t="shared" si="4"/>
        <v>1.6999999999999999E-3</v>
      </c>
    </row>
    <row r="312" spans="1:3" x14ac:dyDescent="0.35">
      <c r="A312" s="6">
        <f>ROUND(HUL_Data!A312,2)</f>
        <v>44825</v>
      </c>
      <c r="B312" s="7">
        <f>ROUND(HUL_Data!B312,2)</f>
        <v>2441.8200000000002</v>
      </c>
      <c r="C312" s="42">
        <f t="shared" si="4"/>
        <v>1.55E-2</v>
      </c>
    </row>
    <row r="313" spans="1:3" x14ac:dyDescent="0.35">
      <c r="A313" s="6">
        <f>ROUND(HUL_Data!A313,2)</f>
        <v>44826</v>
      </c>
      <c r="B313" s="7">
        <f>ROUND(HUL_Data!B313,2)</f>
        <v>2506.1799999999998</v>
      </c>
      <c r="C313" s="42">
        <f t="shared" si="4"/>
        <v>2.64E-2</v>
      </c>
    </row>
    <row r="314" spans="1:3" x14ac:dyDescent="0.35">
      <c r="A314" s="6">
        <f>ROUND(HUL_Data!A314,2)</f>
        <v>44827</v>
      </c>
      <c r="B314" s="7">
        <f>ROUND(HUL_Data!B314,2)</f>
        <v>2496.2199999999998</v>
      </c>
      <c r="C314" s="42">
        <f t="shared" si="4"/>
        <v>-4.0000000000000001E-3</v>
      </c>
    </row>
    <row r="315" spans="1:3" x14ac:dyDescent="0.35">
      <c r="A315" s="6">
        <f>ROUND(HUL_Data!A315,2)</f>
        <v>44830</v>
      </c>
      <c r="B315" s="7">
        <f>ROUND(HUL_Data!B315,2)</f>
        <v>2476.21</v>
      </c>
      <c r="C315" s="42">
        <f t="shared" si="4"/>
        <v>-8.0000000000000002E-3</v>
      </c>
    </row>
    <row r="316" spans="1:3" x14ac:dyDescent="0.35">
      <c r="A316" s="6">
        <f>ROUND(HUL_Data!A316,2)</f>
        <v>44831</v>
      </c>
      <c r="B316" s="7">
        <f>ROUND(HUL_Data!B316,2)</f>
        <v>2493.61</v>
      </c>
      <c r="C316" s="42">
        <f t="shared" si="4"/>
        <v>7.0000000000000001E-3</v>
      </c>
    </row>
    <row r="317" spans="1:3" x14ac:dyDescent="0.35">
      <c r="A317" s="6">
        <f>ROUND(HUL_Data!A317,2)</f>
        <v>44832</v>
      </c>
      <c r="B317" s="7">
        <f>ROUND(HUL_Data!B317,2)</f>
        <v>2514.88</v>
      </c>
      <c r="C317" s="42">
        <f t="shared" si="4"/>
        <v>8.5000000000000006E-3</v>
      </c>
    </row>
    <row r="318" spans="1:3" x14ac:dyDescent="0.35">
      <c r="A318" s="6">
        <f>ROUND(HUL_Data!A318,2)</f>
        <v>44833</v>
      </c>
      <c r="B318" s="7">
        <f>ROUND(HUL_Data!B318,2)</f>
        <v>2513.44</v>
      </c>
      <c r="C318" s="42">
        <f t="shared" si="4"/>
        <v>-5.9999999999999995E-4</v>
      </c>
    </row>
    <row r="319" spans="1:3" x14ac:dyDescent="0.35">
      <c r="A319" s="6">
        <f>ROUND(HUL_Data!A319,2)</f>
        <v>44834</v>
      </c>
      <c r="B319" s="7">
        <f>ROUND(HUL_Data!B319,2)</f>
        <v>2509.62</v>
      </c>
      <c r="C319" s="42">
        <f t="shared" si="4"/>
        <v>-1.5E-3</v>
      </c>
    </row>
    <row r="320" spans="1:3" x14ac:dyDescent="0.35">
      <c r="A320" s="6">
        <f>ROUND(HUL_Data!A320,2)</f>
        <v>44837</v>
      </c>
      <c r="B320" s="7">
        <f>ROUND(HUL_Data!B320,2)</f>
        <v>2440.79</v>
      </c>
      <c r="C320" s="42">
        <f t="shared" si="4"/>
        <v>-2.7400000000000001E-2</v>
      </c>
    </row>
    <row r="321" spans="1:3" x14ac:dyDescent="0.35">
      <c r="A321" s="6">
        <f>ROUND(HUL_Data!A321,2)</f>
        <v>44838</v>
      </c>
      <c r="B321" s="7">
        <f>ROUND(HUL_Data!B321,2)</f>
        <v>2483.1</v>
      </c>
      <c r="C321" s="42">
        <f t="shared" si="4"/>
        <v>1.7299999999999999E-2</v>
      </c>
    </row>
    <row r="322" spans="1:3" x14ac:dyDescent="0.35">
      <c r="A322" s="6">
        <f>ROUND(HUL_Data!A322,2)</f>
        <v>44840</v>
      </c>
      <c r="B322" s="7">
        <f>ROUND(HUL_Data!B322,2)</f>
        <v>2432.88</v>
      </c>
      <c r="C322" s="42">
        <f t="shared" si="4"/>
        <v>-2.0199999999999999E-2</v>
      </c>
    </row>
    <row r="323" spans="1:3" x14ac:dyDescent="0.35">
      <c r="A323" s="6">
        <f>ROUND(HUL_Data!A323,2)</f>
        <v>44841</v>
      </c>
      <c r="B323" s="7">
        <f>ROUND(HUL_Data!B323,2)</f>
        <v>2419.5700000000002</v>
      </c>
      <c r="C323" s="42">
        <f t="shared" si="4"/>
        <v>-5.4999999999999997E-3</v>
      </c>
    </row>
    <row r="324" spans="1:3" x14ac:dyDescent="0.35">
      <c r="A324" s="6">
        <f>ROUND(HUL_Data!A324,2)</f>
        <v>44844</v>
      </c>
      <c r="B324" s="7">
        <f>ROUND(HUL_Data!B324,2)</f>
        <v>2425.0700000000002</v>
      </c>
      <c r="C324" s="42">
        <f t="shared" si="4"/>
        <v>2.3E-3</v>
      </c>
    </row>
    <row r="325" spans="1:3" x14ac:dyDescent="0.35">
      <c r="A325" s="6">
        <f>ROUND(HUL_Data!A325,2)</f>
        <v>44845</v>
      </c>
      <c r="B325" s="7">
        <f>ROUND(HUL_Data!B325,2)</f>
        <v>2373.92</v>
      </c>
      <c r="C325" s="42">
        <f t="shared" si="4"/>
        <v>-2.1100000000000001E-2</v>
      </c>
    </row>
    <row r="326" spans="1:3" x14ac:dyDescent="0.35">
      <c r="A326" s="6">
        <f>ROUND(HUL_Data!A326,2)</f>
        <v>44846</v>
      </c>
      <c r="B326" s="7">
        <f>ROUND(HUL_Data!B326,2)</f>
        <v>2411.8000000000002</v>
      </c>
      <c r="C326" s="42">
        <f t="shared" ref="C326:C389" si="5">ROUND(B326/B325-1,4)</f>
        <v>1.6E-2</v>
      </c>
    </row>
    <row r="327" spans="1:3" x14ac:dyDescent="0.35">
      <c r="A327" s="6">
        <f>ROUND(HUL_Data!A327,2)</f>
        <v>44847</v>
      </c>
      <c r="B327" s="7">
        <f>ROUND(HUL_Data!B327,2)</f>
        <v>2388.58</v>
      </c>
      <c r="C327" s="42">
        <f t="shared" si="5"/>
        <v>-9.5999999999999992E-3</v>
      </c>
    </row>
    <row r="328" spans="1:3" x14ac:dyDescent="0.35">
      <c r="A328" s="6">
        <f>ROUND(HUL_Data!A328,2)</f>
        <v>44848</v>
      </c>
      <c r="B328" s="7">
        <f>ROUND(HUL_Data!B328,2)</f>
        <v>2397.33</v>
      </c>
      <c r="C328" s="42">
        <f t="shared" si="5"/>
        <v>3.7000000000000002E-3</v>
      </c>
    </row>
    <row r="329" spans="1:3" x14ac:dyDescent="0.35">
      <c r="A329" s="6">
        <f>ROUND(HUL_Data!A329,2)</f>
        <v>44851</v>
      </c>
      <c r="B329" s="7">
        <f>ROUND(HUL_Data!B329,2)</f>
        <v>2411.06</v>
      </c>
      <c r="C329" s="42">
        <f t="shared" si="5"/>
        <v>5.7000000000000002E-3</v>
      </c>
    </row>
    <row r="330" spans="1:3" x14ac:dyDescent="0.35">
      <c r="A330" s="6">
        <f>ROUND(HUL_Data!A330,2)</f>
        <v>44852</v>
      </c>
      <c r="B330" s="7">
        <f>ROUND(HUL_Data!B330,2)</f>
        <v>2421.9499999999998</v>
      </c>
      <c r="C330" s="42">
        <f t="shared" si="5"/>
        <v>4.4999999999999997E-3</v>
      </c>
    </row>
    <row r="331" spans="1:3" x14ac:dyDescent="0.35">
      <c r="A331" s="6">
        <f>ROUND(HUL_Data!A331,2)</f>
        <v>44853</v>
      </c>
      <c r="B331" s="7">
        <f>ROUND(HUL_Data!B331,2)</f>
        <v>2404.0300000000002</v>
      </c>
      <c r="C331" s="42">
        <f t="shared" si="5"/>
        <v>-7.4000000000000003E-3</v>
      </c>
    </row>
    <row r="332" spans="1:3" x14ac:dyDescent="0.35">
      <c r="A332" s="6">
        <f>ROUND(HUL_Data!A332,2)</f>
        <v>44854</v>
      </c>
      <c r="B332" s="7">
        <f>ROUND(HUL_Data!B332,2)</f>
        <v>2420.69</v>
      </c>
      <c r="C332" s="42">
        <f t="shared" si="5"/>
        <v>6.8999999999999999E-3</v>
      </c>
    </row>
    <row r="333" spans="1:3" x14ac:dyDescent="0.35">
      <c r="A333" s="6">
        <f>ROUND(HUL_Data!A333,2)</f>
        <v>44855</v>
      </c>
      <c r="B333" s="7">
        <f>ROUND(HUL_Data!B333,2)</f>
        <v>2470.02</v>
      </c>
      <c r="C333" s="42">
        <f t="shared" si="5"/>
        <v>2.0400000000000001E-2</v>
      </c>
    </row>
    <row r="334" spans="1:3" x14ac:dyDescent="0.35">
      <c r="A334" s="6">
        <f>ROUND(HUL_Data!A334,2)</f>
        <v>44858</v>
      </c>
      <c r="B334" s="7">
        <f>ROUND(HUL_Data!B334,2)</f>
        <v>2394.8200000000002</v>
      </c>
      <c r="C334" s="42">
        <f t="shared" si="5"/>
        <v>-3.04E-2</v>
      </c>
    </row>
    <row r="335" spans="1:3" x14ac:dyDescent="0.35">
      <c r="A335" s="6">
        <f>ROUND(HUL_Data!A335,2)</f>
        <v>44859</v>
      </c>
      <c r="B335" s="7">
        <f>ROUND(HUL_Data!B335,2)</f>
        <v>2331.81</v>
      </c>
      <c r="C335" s="42">
        <f t="shared" si="5"/>
        <v>-2.63E-2</v>
      </c>
    </row>
    <row r="336" spans="1:3" x14ac:dyDescent="0.35">
      <c r="A336" s="6">
        <f>ROUND(HUL_Data!A336,2)</f>
        <v>44861</v>
      </c>
      <c r="B336" s="7">
        <f>ROUND(HUL_Data!B336,2)</f>
        <v>2344.4699999999998</v>
      </c>
      <c r="C336" s="42">
        <f t="shared" si="5"/>
        <v>5.4000000000000003E-3</v>
      </c>
    </row>
    <row r="337" spans="1:3" x14ac:dyDescent="0.35">
      <c r="A337" s="6">
        <f>ROUND(HUL_Data!A337,2)</f>
        <v>44862</v>
      </c>
      <c r="B337" s="7">
        <f>ROUND(HUL_Data!B337,2)</f>
        <v>2349.35</v>
      </c>
      <c r="C337" s="42">
        <f t="shared" si="5"/>
        <v>2.0999999999999999E-3</v>
      </c>
    </row>
    <row r="338" spans="1:3" x14ac:dyDescent="0.35">
      <c r="A338" s="6">
        <f>ROUND(HUL_Data!A338,2)</f>
        <v>44865</v>
      </c>
      <c r="B338" s="7">
        <f>ROUND(HUL_Data!B338,2)</f>
        <v>2373.9699999999998</v>
      </c>
      <c r="C338" s="42">
        <f t="shared" si="5"/>
        <v>1.0500000000000001E-2</v>
      </c>
    </row>
    <row r="339" spans="1:3" x14ac:dyDescent="0.35">
      <c r="A339" s="6">
        <f>ROUND(HUL_Data!A339,2)</f>
        <v>44866</v>
      </c>
      <c r="B339" s="7">
        <f>ROUND(HUL_Data!B339,2)</f>
        <v>2390.9299999999998</v>
      </c>
      <c r="C339" s="42">
        <f t="shared" si="5"/>
        <v>7.1000000000000004E-3</v>
      </c>
    </row>
    <row r="340" spans="1:3" x14ac:dyDescent="0.35">
      <c r="A340" s="6">
        <f>ROUND(HUL_Data!A340,2)</f>
        <v>44867</v>
      </c>
      <c r="B340" s="7">
        <f>ROUND(HUL_Data!B340,2)</f>
        <v>2359.54</v>
      </c>
      <c r="C340" s="42">
        <f t="shared" si="5"/>
        <v>-1.3100000000000001E-2</v>
      </c>
    </row>
    <row r="341" spans="1:3" x14ac:dyDescent="0.35">
      <c r="A341" s="6">
        <f>ROUND(HUL_Data!A341,2)</f>
        <v>44868</v>
      </c>
      <c r="B341" s="7">
        <f>ROUND(HUL_Data!B341,2)</f>
        <v>2385.8200000000002</v>
      </c>
      <c r="C341" s="42">
        <f t="shared" si="5"/>
        <v>1.11E-2</v>
      </c>
    </row>
    <row r="342" spans="1:3" x14ac:dyDescent="0.35">
      <c r="A342" s="6">
        <f>ROUND(HUL_Data!A342,2)</f>
        <v>44869</v>
      </c>
      <c r="B342" s="7">
        <f>ROUND(HUL_Data!B342,2)</f>
        <v>2361.46</v>
      </c>
      <c r="C342" s="42">
        <f t="shared" si="5"/>
        <v>-1.0200000000000001E-2</v>
      </c>
    </row>
    <row r="343" spans="1:3" x14ac:dyDescent="0.35">
      <c r="A343" s="6">
        <f>ROUND(HUL_Data!A343,2)</f>
        <v>44872</v>
      </c>
      <c r="B343" s="7">
        <f>ROUND(HUL_Data!B343,2)</f>
        <v>2373.13</v>
      </c>
      <c r="C343" s="42">
        <f t="shared" si="5"/>
        <v>4.8999999999999998E-3</v>
      </c>
    </row>
    <row r="344" spans="1:3" x14ac:dyDescent="0.35">
      <c r="A344" s="6">
        <f>ROUND(HUL_Data!A344,2)</f>
        <v>44874</v>
      </c>
      <c r="B344" s="7">
        <f>ROUND(HUL_Data!B344,2)</f>
        <v>2350.64</v>
      </c>
      <c r="C344" s="42">
        <f t="shared" si="5"/>
        <v>-9.4999999999999998E-3</v>
      </c>
    </row>
    <row r="345" spans="1:3" x14ac:dyDescent="0.35">
      <c r="A345" s="6">
        <f>ROUND(HUL_Data!A345,2)</f>
        <v>44875</v>
      </c>
      <c r="B345" s="7">
        <f>ROUND(HUL_Data!B345,2)</f>
        <v>2355.14</v>
      </c>
      <c r="C345" s="42">
        <f t="shared" si="5"/>
        <v>1.9E-3</v>
      </c>
    </row>
    <row r="346" spans="1:3" x14ac:dyDescent="0.35">
      <c r="A346" s="6">
        <f>ROUND(HUL_Data!A346,2)</f>
        <v>44876</v>
      </c>
      <c r="B346" s="7">
        <f>ROUND(HUL_Data!B346,2)</f>
        <v>2345.25</v>
      </c>
      <c r="C346" s="42">
        <f t="shared" si="5"/>
        <v>-4.1999999999999997E-3</v>
      </c>
    </row>
    <row r="347" spans="1:3" x14ac:dyDescent="0.35">
      <c r="A347" s="6">
        <f>ROUND(HUL_Data!A347,2)</f>
        <v>44879</v>
      </c>
      <c r="B347" s="7">
        <f>ROUND(HUL_Data!B347,2)</f>
        <v>2302.85</v>
      </c>
      <c r="C347" s="42">
        <f t="shared" si="5"/>
        <v>-1.8100000000000002E-2</v>
      </c>
    </row>
    <row r="348" spans="1:3" x14ac:dyDescent="0.35">
      <c r="A348" s="6">
        <f>ROUND(HUL_Data!A348,2)</f>
        <v>44880</v>
      </c>
      <c r="B348" s="7">
        <f>ROUND(HUL_Data!B348,2)</f>
        <v>2302.5700000000002</v>
      </c>
      <c r="C348" s="42">
        <f t="shared" si="5"/>
        <v>-1E-4</v>
      </c>
    </row>
    <row r="349" spans="1:3" x14ac:dyDescent="0.35">
      <c r="A349" s="6">
        <f>ROUND(HUL_Data!A349,2)</f>
        <v>44881</v>
      </c>
      <c r="B349" s="7">
        <f>ROUND(HUL_Data!B349,2)</f>
        <v>2321.64</v>
      </c>
      <c r="C349" s="42">
        <f t="shared" si="5"/>
        <v>8.3000000000000001E-3</v>
      </c>
    </row>
    <row r="350" spans="1:3" x14ac:dyDescent="0.35">
      <c r="A350" s="6">
        <f>ROUND(HUL_Data!A350,2)</f>
        <v>44882</v>
      </c>
      <c r="B350" s="7">
        <f>ROUND(HUL_Data!B350,2)</f>
        <v>2304.92</v>
      </c>
      <c r="C350" s="42">
        <f t="shared" si="5"/>
        <v>-7.1999999999999998E-3</v>
      </c>
    </row>
    <row r="351" spans="1:3" x14ac:dyDescent="0.35">
      <c r="A351" s="6">
        <f>ROUND(HUL_Data!A351,2)</f>
        <v>44883</v>
      </c>
      <c r="B351" s="7">
        <f>ROUND(HUL_Data!B351,2)</f>
        <v>2327.12</v>
      </c>
      <c r="C351" s="42">
        <f t="shared" si="5"/>
        <v>9.5999999999999992E-3</v>
      </c>
    </row>
    <row r="352" spans="1:3" x14ac:dyDescent="0.35">
      <c r="A352" s="6">
        <f>ROUND(HUL_Data!A352,2)</f>
        <v>44886</v>
      </c>
      <c r="B352" s="7">
        <f>ROUND(HUL_Data!B352,2)</f>
        <v>2343.71</v>
      </c>
      <c r="C352" s="42">
        <f t="shared" si="5"/>
        <v>7.1000000000000004E-3</v>
      </c>
    </row>
    <row r="353" spans="1:3" x14ac:dyDescent="0.35">
      <c r="A353" s="6">
        <f>ROUND(HUL_Data!A353,2)</f>
        <v>44887</v>
      </c>
      <c r="B353" s="7">
        <f>ROUND(HUL_Data!B353,2)</f>
        <v>2357.1</v>
      </c>
      <c r="C353" s="42">
        <f t="shared" si="5"/>
        <v>5.7000000000000002E-3</v>
      </c>
    </row>
    <row r="354" spans="1:3" x14ac:dyDescent="0.35">
      <c r="A354" s="6">
        <f>ROUND(HUL_Data!A354,2)</f>
        <v>44888</v>
      </c>
      <c r="B354" s="7">
        <f>ROUND(HUL_Data!B354,2)</f>
        <v>2349.2800000000002</v>
      </c>
      <c r="C354" s="42">
        <f t="shared" si="5"/>
        <v>-3.3E-3</v>
      </c>
    </row>
    <row r="355" spans="1:3" x14ac:dyDescent="0.35">
      <c r="A355" s="6">
        <f>ROUND(HUL_Data!A355,2)</f>
        <v>44889</v>
      </c>
      <c r="B355" s="7">
        <f>ROUND(HUL_Data!B355,2)</f>
        <v>2388.4499999999998</v>
      </c>
      <c r="C355" s="42">
        <f t="shared" si="5"/>
        <v>1.67E-2</v>
      </c>
    </row>
    <row r="356" spans="1:3" x14ac:dyDescent="0.35">
      <c r="A356" s="6">
        <f>ROUND(HUL_Data!A356,2)</f>
        <v>44890</v>
      </c>
      <c r="B356" s="7">
        <f>ROUND(HUL_Data!B356,2)</f>
        <v>2377.48</v>
      </c>
      <c r="C356" s="42">
        <f t="shared" si="5"/>
        <v>-4.5999999999999999E-3</v>
      </c>
    </row>
    <row r="357" spans="1:3" x14ac:dyDescent="0.35">
      <c r="A357" s="6">
        <f>ROUND(HUL_Data!A357,2)</f>
        <v>44893</v>
      </c>
      <c r="B357" s="7">
        <f>ROUND(HUL_Data!B357,2)</f>
        <v>2366.0100000000002</v>
      </c>
      <c r="C357" s="42">
        <f t="shared" si="5"/>
        <v>-4.7999999999999996E-3</v>
      </c>
    </row>
    <row r="358" spans="1:3" x14ac:dyDescent="0.35">
      <c r="A358" s="6">
        <f>ROUND(HUL_Data!A358,2)</f>
        <v>44894</v>
      </c>
      <c r="B358" s="7">
        <f>ROUND(HUL_Data!B358,2)</f>
        <v>2468.13</v>
      </c>
      <c r="C358" s="42">
        <f t="shared" si="5"/>
        <v>4.3200000000000002E-2</v>
      </c>
    </row>
    <row r="359" spans="1:3" x14ac:dyDescent="0.35">
      <c r="A359" s="6">
        <f>ROUND(HUL_Data!A359,2)</f>
        <v>44895</v>
      </c>
      <c r="B359" s="7">
        <f>ROUND(HUL_Data!B359,2)</f>
        <v>2515.12</v>
      </c>
      <c r="C359" s="42">
        <f t="shared" si="5"/>
        <v>1.9E-2</v>
      </c>
    </row>
    <row r="360" spans="1:3" x14ac:dyDescent="0.35">
      <c r="A360" s="6">
        <f>ROUND(HUL_Data!A360,2)</f>
        <v>44896</v>
      </c>
      <c r="B360" s="7">
        <f>ROUND(HUL_Data!B360,2)</f>
        <v>2494.98</v>
      </c>
      <c r="C360" s="42">
        <f t="shared" si="5"/>
        <v>-8.0000000000000002E-3</v>
      </c>
    </row>
    <row r="361" spans="1:3" x14ac:dyDescent="0.35">
      <c r="A361" s="6">
        <f>ROUND(HUL_Data!A361,2)</f>
        <v>44897</v>
      </c>
      <c r="B361" s="7">
        <f>ROUND(HUL_Data!B361,2)</f>
        <v>2450.2399999999998</v>
      </c>
      <c r="C361" s="42">
        <f t="shared" si="5"/>
        <v>-1.7899999999999999E-2</v>
      </c>
    </row>
    <row r="362" spans="1:3" x14ac:dyDescent="0.35">
      <c r="A362" s="6">
        <f>ROUND(HUL_Data!A362,2)</f>
        <v>44900</v>
      </c>
      <c r="B362" s="7">
        <f>ROUND(HUL_Data!B362,2)</f>
        <v>2454.69</v>
      </c>
      <c r="C362" s="42">
        <f t="shared" si="5"/>
        <v>1.8E-3</v>
      </c>
    </row>
    <row r="363" spans="1:3" x14ac:dyDescent="0.35">
      <c r="A363" s="6">
        <f>ROUND(HUL_Data!A363,2)</f>
        <v>44901</v>
      </c>
      <c r="B363" s="7">
        <f>ROUND(HUL_Data!B363,2)</f>
        <v>2487.1999999999998</v>
      </c>
      <c r="C363" s="42">
        <f t="shared" si="5"/>
        <v>1.32E-2</v>
      </c>
    </row>
    <row r="364" spans="1:3" x14ac:dyDescent="0.35">
      <c r="A364" s="6">
        <f>ROUND(HUL_Data!A364,2)</f>
        <v>44902</v>
      </c>
      <c r="B364" s="7">
        <f>ROUND(HUL_Data!B364,2)</f>
        <v>2536.67</v>
      </c>
      <c r="C364" s="42">
        <f t="shared" si="5"/>
        <v>1.9900000000000001E-2</v>
      </c>
    </row>
    <row r="365" spans="1:3" x14ac:dyDescent="0.35">
      <c r="A365" s="6">
        <f>ROUND(HUL_Data!A365,2)</f>
        <v>44903</v>
      </c>
      <c r="B365" s="7">
        <f>ROUND(HUL_Data!B365,2)</f>
        <v>2534.89</v>
      </c>
      <c r="C365" s="42">
        <f t="shared" si="5"/>
        <v>-6.9999999999999999E-4</v>
      </c>
    </row>
    <row r="366" spans="1:3" x14ac:dyDescent="0.35">
      <c r="A366" s="6">
        <f>ROUND(HUL_Data!A366,2)</f>
        <v>44904</v>
      </c>
      <c r="B366" s="7">
        <f>ROUND(HUL_Data!B366,2)</f>
        <v>2550.63</v>
      </c>
      <c r="C366" s="42">
        <f t="shared" si="5"/>
        <v>6.1999999999999998E-3</v>
      </c>
    </row>
    <row r="367" spans="1:3" x14ac:dyDescent="0.35">
      <c r="A367" s="6">
        <f>ROUND(HUL_Data!A367,2)</f>
        <v>44907</v>
      </c>
      <c r="B367" s="7">
        <f>ROUND(HUL_Data!B367,2)</f>
        <v>2545.9499999999998</v>
      </c>
      <c r="C367" s="42">
        <f t="shared" si="5"/>
        <v>-1.8E-3</v>
      </c>
    </row>
    <row r="368" spans="1:3" x14ac:dyDescent="0.35">
      <c r="A368" s="6">
        <f>ROUND(HUL_Data!A368,2)</f>
        <v>44908</v>
      </c>
      <c r="B368" s="7">
        <f>ROUND(HUL_Data!B368,2)</f>
        <v>2539.44</v>
      </c>
      <c r="C368" s="42">
        <f t="shared" si="5"/>
        <v>-2.5999999999999999E-3</v>
      </c>
    </row>
    <row r="369" spans="1:3" x14ac:dyDescent="0.35">
      <c r="A369" s="6">
        <f>ROUND(HUL_Data!A369,2)</f>
        <v>44909</v>
      </c>
      <c r="B369" s="7">
        <f>ROUND(HUL_Data!B369,2)</f>
        <v>2515.4</v>
      </c>
      <c r="C369" s="42">
        <f t="shared" si="5"/>
        <v>-9.4999999999999998E-3</v>
      </c>
    </row>
    <row r="370" spans="1:3" x14ac:dyDescent="0.35">
      <c r="A370" s="6">
        <f>ROUND(HUL_Data!A370,2)</f>
        <v>44910</v>
      </c>
      <c r="B370" s="7">
        <f>ROUND(HUL_Data!B370,2)</f>
        <v>2495.35</v>
      </c>
      <c r="C370" s="42">
        <f t="shared" si="5"/>
        <v>-8.0000000000000002E-3</v>
      </c>
    </row>
    <row r="371" spans="1:3" x14ac:dyDescent="0.35">
      <c r="A371" s="6">
        <f>ROUND(HUL_Data!A371,2)</f>
        <v>44911</v>
      </c>
      <c r="B371" s="7">
        <f>ROUND(HUL_Data!B371,2)</f>
        <v>2502.9</v>
      </c>
      <c r="C371" s="42">
        <f t="shared" si="5"/>
        <v>3.0000000000000001E-3</v>
      </c>
    </row>
    <row r="372" spans="1:3" x14ac:dyDescent="0.35">
      <c r="A372" s="6">
        <f>ROUND(HUL_Data!A372,2)</f>
        <v>44914</v>
      </c>
      <c r="B372" s="7">
        <f>ROUND(HUL_Data!B372,2)</f>
        <v>2546.7399999999998</v>
      </c>
      <c r="C372" s="42">
        <f t="shared" si="5"/>
        <v>1.7500000000000002E-2</v>
      </c>
    </row>
    <row r="373" spans="1:3" x14ac:dyDescent="0.35">
      <c r="A373" s="6">
        <f>ROUND(HUL_Data!A373,2)</f>
        <v>44915</v>
      </c>
      <c r="B373" s="7">
        <f>ROUND(HUL_Data!B373,2)</f>
        <v>2505.94</v>
      </c>
      <c r="C373" s="42">
        <f t="shared" si="5"/>
        <v>-1.6E-2</v>
      </c>
    </row>
    <row r="374" spans="1:3" x14ac:dyDescent="0.35">
      <c r="A374" s="6">
        <f>ROUND(HUL_Data!A374,2)</f>
        <v>44916</v>
      </c>
      <c r="B374" s="7">
        <f>ROUND(HUL_Data!B374,2)</f>
        <v>2498.12</v>
      </c>
      <c r="C374" s="42">
        <f t="shared" si="5"/>
        <v>-3.0999999999999999E-3</v>
      </c>
    </row>
    <row r="375" spans="1:3" x14ac:dyDescent="0.35">
      <c r="A375" s="6">
        <f>ROUND(HUL_Data!A375,2)</f>
        <v>44917</v>
      </c>
      <c r="B375" s="7">
        <f>ROUND(HUL_Data!B375,2)</f>
        <v>2478.58</v>
      </c>
      <c r="C375" s="42">
        <f t="shared" si="5"/>
        <v>-7.7999999999999996E-3</v>
      </c>
    </row>
    <row r="376" spans="1:3" x14ac:dyDescent="0.35">
      <c r="A376" s="6">
        <f>ROUND(HUL_Data!A376,2)</f>
        <v>44918</v>
      </c>
      <c r="B376" s="7">
        <f>ROUND(HUL_Data!B376,2)</f>
        <v>2455.86</v>
      </c>
      <c r="C376" s="42">
        <f t="shared" si="5"/>
        <v>-9.1999999999999998E-3</v>
      </c>
    </row>
    <row r="377" spans="1:3" x14ac:dyDescent="0.35">
      <c r="A377" s="6">
        <f>ROUND(HUL_Data!A377,2)</f>
        <v>44921</v>
      </c>
      <c r="B377" s="7">
        <f>ROUND(HUL_Data!B377,2)</f>
        <v>2452.44</v>
      </c>
      <c r="C377" s="42">
        <f t="shared" si="5"/>
        <v>-1.4E-3</v>
      </c>
    </row>
    <row r="378" spans="1:3" x14ac:dyDescent="0.35">
      <c r="A378" s="6">
        <f>ROUND(HUL_Data!A378,2)</f>
        <v>44922</v>
      </c>
      <c r="B378" s="7">
        <f>ROUND(HUL_Data!B378,2)</f>
        <v>2429.77</v>
      </c>
      <c r="C378" s="42">
        <f t="shared" si="5"/>
        <v>-9.1999999999999998E-3</v>
      </c>
    </row>
    <row r="379" spans="1:3" x14ac:dyDescent="0.35">
      <c r="A379" s="6">
        <f>ROUND(HUL_Data!A379,2)</f>
        <v>44923</v>
      </c>
      <c r="B379" s="7">
        <f>ROUND(HUL_Data!B379,2)</f>
        <v>2420.7199999999998</v>
      </c>
      <c r="C379" s="42">
        <f t="shared" si="5"/>
        <v>-3.7000000000000002E-3</v>
      </c>
    </row>
    <row r="380" spans="1:3" x14ac:dyDescent="0.35">
      <c r="A380" s="6">
        <f>ROUND(HUL_Data!A380,2)</f>
        <v>44924</v>
      </c>
      <c r="B380" s="7">
        <f>ROUND(HUL_Data!B380,2)</f>
        <v>2406.15</v>
      </c>
      <c r="C380" s="42">
        <f t="shared" si="5"/>
        <v>-6.0000000000000001E-3</v>
      </c>
    </row>
    <row r="381" spans="1:3" x14ac:dyDescent="0.35">
      <c r="A381" s="6">
        <f>ROUND(HUL_Data!A381,2)</f>
        <v>44925</v>
      </c>
      <c r="B381" s="7">
        <f>ROUND(HUL_Data!B381,2)</f>
        <v>2399.6</v>
      </c>
      <c r="C381" s="42">
        <f t="shared" si="5"/>
        <v>-2.7000000000000001E-3</v>
      </c>
    </row>
    <row r="382" spans="1:3" x14ac:dyDescent="0.35">
      <c r="A382" s="6">
        <f>ROUND(HUL_Data!A382,2)</f>
        <v>44928</v>
      </c>
      <c r="B382" s="7">
        <f>ROUND(HUL_Data!B382,2)</f>
        <v>2397.11</v>
      </c>
      <c r="C382" s="42">
        <f t="shared" si="5"/>
        <v>-1E-3</v>
      </c>
    </row>
    <row r="383" spans="1:3" x14ac:dyDescent="0.35">
      <c r="A383" s="6">
        <f>ROUND(HUL_Data!A383,2)</f>
        <v>44929</v>
      </c>
      <c r="B383" s="7">
        <f>ROUND(HUL_Data!B383,2)</f>
        <v>2381.79</v>
      </c>
      <c r="C383" s="42">
        <f t="shared" si="5"/>
        <v>-6.4000000000000003E-3</v>
      </c>
    </row>
    <row r="384" spans="1:3" x14ac:dyDescent="0.35">
      <c r="A384" s="6">
        <f>ROUND(HUL_Data!A384,2)</f>
        <v>44930</v>
      </c>
      <c r="B384" s="7">
        <f>ROUND(HUL_Data!B384,2)</f>
        <v>2376.2199999999998</v>
      </c>
      <c r="C384" s="42">
        <f t="shared" si="5"/>
        <v>-2.3E-3</v>
      </c>
    </row>
    <row r="385" spans="1:3" x14ac:dyDescent="0.35">
      <c r="A385" s="6">
        <f>ROUND(HUL_Data!A385,2)</f>
        <v>44931</v>
      </c>
      <c r="B385" s="7">
        <f>ROUND(HUL_Data!B385,2)</f>
        <v>2420.8200000000002</v>
      </c>
      <c r="C385" s="42">
        <f t="shared" si="5"/>
        <v>1.8800000000000001E-2</v>
      </c>
    </row>
    <row r="386" spans="1:3" x14ac:dyDescent="0.35">
      <c r="A386" s="6">
        <f>ROUND(HUL_Data!A386,2)</f>
        <v>44932</v>
      </c>
      <c r="B386" s="7">
        <f>ROUND(HUL_Data!B386,2)</f>
        <v>2414.02</v>
      </c>
      <c r="C386" s="42">
        <f t="shared" si="5"/>
        <v>-2.8E-3</v>
      </c>
    </row>
    <row r="387" spans="1:3" x14ac:dyDescent="0.35">
      <c r="A387" s="6">
        <f>ROUND(HUL_Data!A387,2)</f>
        <v>44935</v>
      </c>
      <c r="B387" s="7">
        <f>ROUND(HUL_Data!B387,2)</f>
        <v>2458.62</v>
      </c>
      <c r="C387" s="42">
        <f t="shared" si="5"/>
        <v>1.8499999999999999E-2</v>
      </c>
    </row>
    <row r="388" spans="1:3" x14ac:dyDescent="0.35">
      <c r="A388" s="6">
        <f>ROUND(HUL_Data!A388,2)</f>
        <v>44936</v>
      </c>
      <c r="B388" s="7">
        <f>ROUND(HUL_Data!B388,2)</f>
        <v>2477.1799999999998</v>
      </c>
      <c r="C388" s="42">
        <f t="shared" si="5"/>
        <v>7.4999999999999997E-3</v>
      </c>
    </row>
    <row r="389" spans="1:3" x14ac:dyDescent="0.35">
      <c r="A389" s="6">
        <f>ROUND(HUL_Data!A389,2)</f>
        <v>44937</v>
      </c>
      <c r="B389" s="7">
        <f>ROUND(HUL_Data!B389,2)</f>
        <v>2429.77</v>
      </c>
      <c r="C389" s="42">
        <f t="shared" si="5"/>
        <v>-1.9099999999999999E-2</v>
      </c>
    </row>
    <row r="390" spans="1:3" x14ac:dyDescent="0.35">
      <c r="A390" s="6">
        <f>ROUND(HUL_Data!A390,2)</f>
        <v>44938</v>
      </c>
      <c r="B390" s="7">
        <f>ROUND(HUL_Data!B390,2)</f>
        <v>2426.77</v>
      </c>
      <c r="C390" s="42">
        <f t="shared" ref="C390:C453" si="6">ROUND(B390/B389-1,4)</f>
        <v>-1.1999999999999999E-3</v>
      </c>
    </row>
    <row r="391" spans="1:3" x14ac:dyDescent="0.35">
      <c r="A391" s="6">
        <f>ROUND(HUL_Data!A391,2)</f>
        <v>44939</v>
      </c>
      <c r="B391" s="7">
        <f>ROUND(HUL_Data!B391,2)</f>
        <v>2458.58</v>
      </c>
      <c r="C391" s="42">
        <f t="shared" si="6"/>
        <v>1.3100000000000001E-2</v>
      </c>
    </row>
    <row r="392" spans="1:3" x14ac:dyDescent="0.35">
      <c r="A392" s="6">
        <f>ROUND(HUL_Data!A392,2)</f>
        <v>44942</v>
      </c>
      <c r="B392" s="7">
        <f>ROUND(HUL_Data!B392,2)</f>
        <v>2433.37</v>
      </c>
      <c r="C392" s="42">
        <f t="shared" si="6"/>
        <v>-1.03E-2</v>
      </c>
    </row>
    <row r="393" spans="1:3" x14ac:dyDescent="0.35">
      <c r="A393" s="6">
        <f>ROUND(HUL_Data!A393,2)</f>
        <v>44943</v>
      </c>
      <c r="B393" s="7">
        <f>ROUND(HUL_Data!B393,2)</f>
        <v>2499.38</v>
      </c>
      <c r="C393" s="42">
        <f t="shared" si="6"/>
        <v>2.7099999999999999E-2</v>
      </c>
    </row>
    <row r="394" spans="1:3" x14ac:dyDescent="0.35">
      <c r="A394" s="6">
        <f>ROUND(HUL_Data!A394,2)</f>
        <v>44944</v>
      </c>
      <c r="B394" s="7">
        <f>ROUND(HUL_Data!B394,2)</f>
        <v>2516.86</v>
      </c>
      <c r="C394" s="42">
        <f t="shared" si="6"/>
        <v>7.0000000000000001E-3</v>
      </c>
    </row>
    <row r="395" spans="1:3" x14ac:dyDescent="0.35">
      <c r="A395" s="6">
        <f>ROUND(HUL_Data!A395,2)</f>
        <v>44945</v>
      </c>
      <c r="B395" s="7">
        <f>ROUND(HUL_Data!B395,2)</f>
        <v>2482.6999999999998</v>
      </c>
      <c r="C395" s="42">
        <f t="shared" si="6"/>
        <v>-1.3599999999999999E-2</v>
      </c>
    </row>
    <row r="396" spans="1:3" x14ac:dyDescent="0.35">
      <c r="A396" s="6">
        <f>ROUND(HUL_Data!A396,2)</f>
        <v>44946</v>
      </c>
      <c r="B396" s="7">
        <f>ROUND(HUL_Data!B396,2)</f>
        <v>2388.0700000000002</v>
      </c>
      <c r="C396" s="42">
        <f t="shared" si="6"/>
        <v>-3.8100000000000002E-2</v>
      </c>
    </row>
    <row r="397" spans="1:3" x14ac:dyDescent="0.35">
      <c r="A397" s="6">
        <f>ROUND(HUL_Data!A397,2)</f>
        <v>44949</v>
      </c>
      <c r="B397" s="7">
        <f>ROUND(HUL_Data!B397,2)</f>
        <v>2432.7199999999998</v>
      </c>
      <c r="C397" s="42">
        <f t="shared" si="6"/>
        <v>1.8700000000000001E-2</v>
      </c>
    </row>
    <row r="398" spans="1:3" x14ac:dyDescent="0.35">
      <c r="A398" s="6">
        <f>ROUND(HUL_Data!A398,2)</f>
        <v>44950</v>
      </c>
      <c r="B398" s="7">
        <f>ROUND(HUL_Data!B398,2)</f>
        <v>2436.56</v>
      </c>
      <c r="C398" s="42">
        <f t="shared" si="6"/>
        <v>1.6000000000000001E-3</v>
      </c>
    </row>
    <row r="399" spans="1:3" x14ac:dyDescent="0.35">
      <c r="A399" s="6">
        <f>ROUND(HUL_Data!A399,2)</f>
        <v>44951</v>
      </c>
      <c r="B399" s="7">
        <f>ROUND(HUL_Data!B399,2)</f>
        <v>2457.0300000000002</v>
      </c>
      <c r="C399" s="42">
        <f t="shared" si="6"/>
        <v>8.3999999999999995E-3</v>
      </c>
    </row>
    <row r="400" spans="1:3" x14ac:dyDescent="0.35">
      <c r="A400" s="6">
        <f>ROUND(HUL_Data!A400,2)</f>
        <v>44953</v>
      </c>
      <c r="B400" s="7">
        <f>ROUND(HUL_Data!B400,2)</f>
        <v>2447.4699999999998</v>
      </c>
      <c r="C400" s="42">
        <f t="shared" si="6"/>
        <v>-3.8999999999999998E-3</v>
      </c>
    </row>
    <row r="401" spans="1:3" x14ac:dyDescent="0.35">
      <c r="A401" s="6">
        <f>ROUND(HUL_Data!A401,2)</f>
        <v>44956</v>
      </c>
      <c r="B401" s="7">
        <f>ROUND(HUL_Data!B401,2)</f>
        <v>2406.25</v>
      </c>
      <c r="C401" s="42">
        <f t="shared" si="6"/>
        <v>-1.6799999999999999E-2</v>
      </c>
    </row>
    <row r="402" spans="1:3" x14ac:dyDescent="0.35">
      <c r="A402" s="6">
        <f>ROUND(HUL_Data!A402,2)</f>
        <v>44957</v>
      </c>
      <c r="B402" s="7">
        <f>ROUND(HUL_Data!B402,2)</f>
        <v>2414.31</v>
      </c>
      <c r="C402" s="42">
        <f t="shared" si="6"/>
        <v>3.3E-3</v>
      </c>
    </row>
    <row r="403" spans="1:3" x14ac:dyDescent="0.35">
      <c r="A403" s="6">
        <f>ROUND(HUL_Data!A403,2)</f>
        <v>44958</v>
      </c>
      <c r="B403" s="7">
        <f>ROUND(HUL_Data!B403,2)</f>
        <v>2411.96</v>
      </c>
      <c r="C403" s="42">
        <f t="shared" si="6"/>
        <v>-1E-3</v>
      </c>
    </row>
    <row r="404" spans="1:3" x14ac:dyDescent="0.35">
      <c r="A404" s="6">
        <f>ROUND(HUL_Data!A404,2)</f>
        <v>44959</v>
      </c>
      <c r="B404" s="7">
        <f>ROUND(HUL_Data!B404,2)</f>
        <v>2468.7399999999998</v>
      </c>
      <c r="C404" s="42">
        <f t="shared" si="6"/>
        <v>2.35E-2</v>
      </c>
    </row>
    <row r="405" spans="1:3" x14ac:dyDescent="0.35">
      <c r="A405" s="6">
        <f>ROUND(HUL_Data!A405,2)</f>
        <v>44960</v>
      </c>
      <c r="B405" s="7">
        <f>ROUND(HUL_Data!B405,2)</f>
        <v>2481.77</v>
      </c>
      <c r="C405" s="42">
        <f t="shared" si="6"/>
        <v>5.3E-3</v>
      </c>
    </row>
    <row r="406" spans="1:3" x14ac:dyDescent="0.35">
      <c r="A406" s="6">
        <f>ROUND(HUL_Data!A406,2)</f>
        <v>44963</v>
      </c>
      <c r="B406" s="7">
        <f>ROUND(HUL_Data!B406,2)</f>
        <v>2471.3200000000002</v>
      </c>
      <c r="C406" s="42">
        <f t="shared" si="6"/>
        <v>-4.1999999999999997E-3</v>
      </c>
    </row>
    <row r="407" spans="1:3" x14ac:dyDescent="0.35">
      <c r="A407" s="6">
        <f>ROUND(HUL_Data!A407,2)</f>
        <v>44964</v>
      </c>
      <c r="B407" s="7">
        <f>ROUND(HUL_Data!B407,2)</f>
        <v>2437.21</v>
      </c>
      <c r="C407" s="42">
        <f t="shared" si="6"/>
        <v>-1.38E-2</v>
      </c>
    </row>
    <row r="408" spans="1:3" x14ac:dyDescent="0.35">
      <c r="A408" s="6">
        <f>ROUND(HUL_Data!A408,2)</f>
        <v>44965</v>
      </c>
      <c r="B408" s="7">
        <f>ROUND(HUL_Data!B408,2)</f>
        <v>2419.9699999999998</v>
      </c>
      <c r="C408" s="42">
        <f t="shared" si="6"/>
        <v>-7.1000000000000004E-3</v>
      </c>
    </row>
    <row r="409" spans="1:3" x14ac:dyDescent="0.35">
      <c r="A409" s="6">
        <f>ROUND(HUL_Data!A409,2)</f>
        <v>44966</v>
      </c>
      <c r="B409" s="7">
        <f>ROUND(HUL_Data!B409,2)</f>
        <v>2423.63</v>
      </c>
      <c r="C409" s="42">
        <f t="shared" si="6"/>
        <v>1.5E-3</v>
      </c>
    </row>
    <row r="410" spans="1:3" x14ac:dyDescent="0.35">
      <c r="A410" s="6">
        <f>ROUND(HUL_Data!A410,2)</f>
        <v>44967</v>
      </c>
      <c r="B410" s="7">
        <f>ROUND(HUL_Data!B410,2)</f>
        <v>2415.0100000000002</v>
      </c>
      <c r="C410" s="42">
        <f t="shared" si="6"/>
        <v>-3.5999999999999999E-3</v>
      </c>
    </row>
    <row r="411" spans="1:3" x14ac:dyDescent="0.35">
      <c r="A411" s="6">
        <f>ROUND(HUL_Data!A411,2)</f>
        <v>44970</v>
      </c>
      <c r="B411" s="7">
        <f>ROUND(HUL_Data!B411,2)</f>
        <v>2418.29</v>
      </c>
      <c r="C411" s="42">
        <f t="shared" si="6"/>
        <v>1.4E-3</v>
      </c>
    </row>
    <row r="412" spans="1:3" x14ac:dyDescent="0.35">
      <c r="A412" s="6">
        <f>ROUND(HUL_Data!A412,2)</f>
        <v>44971</v>
      </c>
      <c r="B412" s="7">
        <f>ROUND(HUL_Data!B412,2)</f>
        <v>2416.98</v>
      </c>
      <c r="C412" s="42">
        <f t="shared" si="6"/>
        <v>-5.0000000000000001E-4</v>
      </c>
    </row>
    <row r="413" spans="1:3" x14ac:dyDescent="0.35">
      <c r="A413" s="6">
        <f>ROUND(HUL_Data!A413,2)</f>
        <v>44972</v>
      </c>
      <c r="B413" s="7">
        <f>ROUND(HUL_Data!B413,2)</f>
        <v>2387.79</v>
      </c>
      <c r="C413" s="42">
        <f t="shared" si="6"/>
        <v>-1.21E-2</v>
      </c>
    </row>
    <row r="414" spans="1:3" x14ac:dyDescent="0.35">
      <c r="A414" s="6">
        <f>ROUND(HUL_Data!A414,2)</f>
        <v>44973</v>
      </c>
      <c r="B414" s="7">
        <f>ROUND(HUL_Data!B414,2)</f>
        <v>2367.79</v>
      </c>
      <c r="C414" s="42">
        <f t="shared" si="6"/>
        <v>-8.3999999999999995E-3</v>
      </c>
    </row>
    <row r="415" spans="1:3" x14ac:dyDescent="0.35">
      <c r="A415" s="6">
        <f>ROUND(HUL_Data!A415,2)</f>
        <v>44974</v>
      </c>
      <c r="B415" s="7">
        <f>ROUND(HUL_Data!B415,2)</f>
        <v>2356.92</v>
      </c>
      <c r="C415" s="42">
        <f t="shared" si="6"/>
        <v>-4.5999999999999999E-3</v>
      </c>
    </row>
    <row r="416" spans="1:3" x14ac:dyDescent="0.35">
      <c r="A416" s="6">
        <f>ROUND(HUL_Data!A416,2)</f>
        <v>44977</v>
      </c>
      <c r="B416" s="7">
        <f>ROUND(HUL_Data!B416,2)</f>
        <v>2353.12</v>
      </c>
      <c r="C416" s="42">
        <f t="shared" si="6"/>
        <v>-1.6000000000000001E-3</v>
      </c>
    </row>
    <row r="417" spans="1:3" x14ac:dyDescent="0.35">
      <c r="A417" s="6">
        <f>ROUND(HUL_Data!A417,2)</f>
        <v>44978</v>
      </c>
      <c r="B417" s="7">
        <f>ROUND(HUL_Data!B417,2)</f>
        <v>2357.5300000000002</v>
      </c>
      <c r="C417" s="42">
        <f t="shared" si="6"/>
        <v>1.9E-3</v>
      </c>
    </row>
    <row r="418" spans="1:3" x14ac:dyDescent="0.35">
      <c r="A418" s="6">
        <f>ROUND(HUL_Data!A418,2)</f>
        <v>44979</v>
      </c>
      <c r="B418" s="7">
        <f>ROUND(HUL_Data!B418,2)</f>
        <v>2336.8200000000002</v>
      </c>
      <c r="C418" s="42">
        <f t="shared" si="6"/>
        <v>-8.8000000000000005E-3</v>
      </c>
    </row>
    <row r="419" spans="1:3" x14ac:dyDescent="0.35">
      <c r="A419" s="6">
        <f>ROUND(HUL_Data!A419,2)</f>
        <v>44980</v>
      </c>
      <c r="B419" s="7">
        <f>ROUND(HUL_Data!B419,2)</f>
        <v>2333.63</v>
      </c>
      <c r="C419" s="42">
        <f t="shared" si="6"/>
        <v>-1.4E-3</v>
      </c>
    </row>
    <row r="420" spans="1:3" x14ac:dyDescent="0.35">
      <c r="A420" s="6">
        <f>ROUND(HUL_Data!A420,2)</f>
        <v>44981</v>
      </c>
      <c r="B420" s="7">
        <f>ROUND(HUL_Data!B420,2)</f>
        <v>2327.59</v>
      </c>
      <c r="C420" s="42">
        <f t="shared" si="6"/>
        <v>-2.5999999999999999E-3</v>
      </c>
    </row>
    <row r="421" spans="1:3" x14ac:dyDescent="0.35">
      <c r="A421" s="6">
        <f>ROUND(HUL_Data!A421,2)</f>
        <v>44984</v>
      </c>
      <c r="B421" s="7">
        <f>ROUND(HUL_Data!B421,2)</f>
        <v>2312.5500000000002</v>
      </c>
      <c r="C421" s="42">
        <f t="shared" si="6"/>
        <v>-6.4999999999999997E-3</v>
      </c>
    </row>
    <row r="422" spans="1:3" x14ac:dyDescent="0.35">
      <c r="A422" s="6">
        <f>ROUND(HUL_Data!A422,2)</f>
        <v>44985</v>
      </c>
      <c r="B422" s="7">
        <f>ROUND(HUL_Data!B422,2)</f>
        <v>2305.52</v>
      </c>
      <c r="C422" s="42">
        <f t="shared" si="6"/>
        <v>-3.0000000000000001E-3</v>
      </c>
    </row>
    <row r="423" spans="1:3" x14ac:dyDescent="0.35">
      <c r="A423" s="6">
        <f>ROUND(HUL_Data!A423,2)</f>
        <v>44986</v>
      </c>
      <c r="B423" s="7">
        <f>ROUND(HUL_Data!B423,2)</f>
        <v>2310.77</v>
      </c>
      <c r="C423" s="42">
        <f t="shared" si="6"/>
        <v>2.3E-3</v>
      </c>
    </row>
    <row r="424" spans="1:3" x14ac:dyDescent="0.35">
      <c r="A424" s="6">
        <f>ROUND(HUL_Data!A424,2)</f>
        <v>44987</v>
      </c>
      <c r="B424" s="7">
        <f>ROUND(HUL_Data!B424,2)</f>
        <v>2300.56</v>
      </c>
      <c r="C424" s="42">
        <f t="shared" si="6"/>
        <v>-4.4000000000000003E-3</v>
      </c>
    </row>
    <row r="425" spans="1:3" x14ac:dyDescent="0.35">
      <c r="A425" s="6">
        <f>ROUND(HUL_Data!A425,2)</f>
        <v>44988</v>
      </c>
      <c r="B425" s="7">
        <f>ROUND(HUL_Data!B425,2)</f>
        <v>2315.2199999999998</v>
      </c>
      <c r="C425" s="42">
        <f t="shared" si="6"/>
        <v>6.4000000000000003E-3</v>
      </c>
    </row>
    <row r="426" spans="1:3" x14ac:dyDescent="0.35">
      <c r="A426" s="6">
        <f>ROUND(HUL_Data!A426,2)</f>
        <v>44991</v>
      </c>
      <c r="B426" s="7">
        <f>ROUND(HUL_Data!B426,2)</f>
        <v>2328.1999999999998</v>
      </c>
      <c r="C426" s="42">
        <f t="shared" si="6"/>
        <v>5.5999999999999999E-3</v>
      </c>
    </row>
    <row r="427" spans="1:3" x14ac:dyDescent="0.35">
      <c r="A427" s="6">
        <f>ROUND(HUL_Data!A427,2)</f>
        <v>44993</v>
      </c>
      <c r="B427" s="7">
        <f>ROUND(HUL_Data!B427,2)</f>
        <v>2328.4299999999998</v>
      </c>
      <c r="C427" s="42">
        <f t="shared" si="6"/>
        <v>1E-4</v>
      </c>
    </row>
    <row r="428" spans="1:3" x14ac:dyDescent="0.35">
      <c r="A428" s="6">
        <f>ROUND(HUL_Data!A428,2)</f>
        <v>44994</v>
      </c>
      <c r="B428" s="7">
        <f>ROUND(HUL_Data!B428,2)</f>
        <v>2306.23</v>
      </c>
      <c r="C428" s="42">
        <f t="shared" si="6"/>
        <v>-9.4999999999999998E-3</v>
      </c>
    </row>
    <row r="429" spans="1:3" x14ac:dyDescent="0.35">
      <c r="A429" s="6">
        <f>ROUND(HUL_Data!A429,2)</f>
        <v>44995</v>
      </c>
      <c r="B429" s="7">
        <f>ROUND(HUL_Data!B429,2)</f>
        <v>2310.02</v>
      </c>
      <c r="C429" s="42">
        <f t="shared" si="6"/>
        <v>1.6000000000000001E-3</v>
      </c>
    </row>
    <row r="430" spans="1:3" x14ac:dyDescent="0.35">
      <c r="A430" s="6">
        <f>ROUND(HUL_Data!A430,2)</f>
        <v>44998</v>
      </c>
      <c r="B430" s="7">
        <f>ROUND(HUL_Data!B430,2)</f>
        <v>2300.3200000000002</v>
      </c>
      <c r="C430" s="42">
        <f t="shared" si="6"/>
        <v>-4.1999999999999997E-3</v>
      </c>
    </row>
    <row r="431" spans="1:3" x14ac:dyDescent="0.35">
      <c r="A431" s="6">
        <f>ROUND(HUL_Data!A431,2)</f>
        <v>44999</v>
      </c>
      <c r="B431" s="7">
        <f>ROUND(HUL_Data!B431,2)</f>
        <v>2288.4699999999998</v>
      </c>
      <c r="C431" s="42">
        <f t="shared" si="6"/>
        <v>-5.1999999999999998E-3</v>
      </c>
    </row>
    <row r="432" spans="1:3" x14ac:dyDescent="0.35">
      <c r="A432" s="6">
        <f>ROUND(HUL_Data!A432,2)</f>
        <v>45000</v>
      </c>
      <c r="B432" s="7">
        <f>ROUND(HUL_Data!B432,2)</f>
        <v>2254.41</v>
      </c>
      <c r="C432" s="42">
        <f t="shared" si="6"/>
        <v>-1.49E-2</v>
      </c>
    </row>
    <row r="433" spans="1:3" x14ac:dyDescent="0.35">
      <c r="A433" s="6">
        <f>ROUND(HUL_Data!A433,2)</f>
        <v>45001</v>
      </c>
      <c r="B433" s="7">
        <f>ROUND(HUL_Data!B433,2)</f>
        <v>2304.31</v>
      </c>
      <c r="C433" s="42">
        <f t="shared" si="6"/>
        <v>2.2100000000000002E-2</v>
      </c>
    </row>
    <row r="434" spans="1:3" x14ac:dyDescent="0.35">
      <c r="A434" s="6">
        <f>ROUND(HUL_Data!A434,2)</f>
        <v>45002</v>
      </c>
      <c r="B434" s="7">
        <f>ROUND(HUL_Data!B434,2)</f>
        <v>2293.11</v>
      </c>
      <c r="C434" s="42">
        <f t="shared" si="6"/>
        <v>-4.8999999999999998E-3</v>
      </c>
    </row>
    <row r="435" spans="1:3" x14ac:dyDescent="0.35">
      <c r="A435" s="6">
        <f>ROUND(HUL_Data!A435,2)</f>
        <v>45005</v>
      </c>
      <c r="B435" s="7">
        <f>ROUND(HUL_Data!B435,2)</f>
        <v>2352.89</v>
      </c>
      <c r="C435" s="42">
        <f t="shared" si="6"/>
        <v>2.6100000000000002E-2</v>
      </c>
    </row>
    <row r="436" spans="1:3" x14ac:dyDescent="0.35">
      <c r="A436" s="6">
        <f>ROUND(HUL_Data!A436,2)</f>
        <v>45006</v>
      </c>
      <c r="B436" s="7">
        <f>ROUND(HUL_Data!B436,2)</f>
        <v>2307.35</v>
      </c>
      <c r="C436" s="42">
        <f t="shared" si="6"/>
        <v>-1.9400000000000001E-2</v>
      </c>
    </row>
    <row r="437" spans="1:3" x14ac:dyDescent="0.35">
      <c r="A437" s="6">
        <f>ROUND(HUL_Data!A437,2)</f>
        <v>45007</v>
      </c>
      <c r="B437" s="7">
        <f>ROUND(HUL_Data!B437,2)</f>
        <v>2320.2399999999998</v>
      </c>
      <c r="C437" s="42">
        <f t="shared" si="6"/>
        <v>5.5999999999999999E-3</v>
      </c>
    </row>
    <row r="438" spans="1:3" x14ac:dyDescent="0.35">
      <c r="A438" s="6">
        <f>ROUND(HUL_Data!A438,2)</f>
        <v>45008</v>
      </c>
      <c r="B438" s="7">
        <f>ROUND(HUL_Data!B438,2)</f>
        <v>2328.4299999999998</v>
      </c>
      <c r="C438" s="42">
        <f t="shared" si="6"/>
        <v>3.5000000000000001E-3</v>
      </c>
    </row>
    <row r="439" spans="1:3" x14ac:dyDescent="0.35">
      <c r="A439" s="6">
        <f>ROUND(HUL_Data!A439,2)</f>
        <v>45009</v>
      </c>
      <c r="B439" s="7">
        <f>ROUND(HUL_Data!B439,2)</f>
        <v>2324.4</v>
      </c>
      <c r="C439" s="42">
        <f t="shared" si="6"/>
        <v>-1.6999999999999999E-3</v>
      </c>
    </row>
    <row r="440" spans="1:3" x14ac:dyDescent="0.35">
      <c r="A440" s="6">
        <f>ROUND(HUL_Data!A440,2)</f>
        <v>45012</v>
      </c>
      <c r="B440" s="7">
        <f>ROUND(HUL_Data!B440,2)</f>
        <v>2341.46</v>
      </c>
      <c r="C440" s="42">
        <f t="shared" si="6"/>
        <v>7.3000000000000001E-3</v>
      </c>
    </row>
    <row r="441" spans="1:3" x14ac:dyDescent="0.35">
      <c r="A441" s="6">
        <f>ROUND(HUL_Data!A441,2)</f>
        <v>45013</v>
      </c>
      <c r="B441" s="7">
        <f>ROUND(HUL_Data!B441,2)</f>
        <v>2326.2800000000002</v>
      </c>
      <c r="C441" s="42">
        <f t="shared" si="6"/>
        <v>-6.4999999999999997E-3</v>
      </c>
    </row>
    <row r="442" spans="1:3" x14ac:dyDescent="0.35">
      <c r="A442" s="6">
        <f>ROUND(HUL_Data!A442,2)</f>
        <v>45014</v>
      </c>
      <c r="B442" s="7">
        <f>ROUND(HUL_Data!B442,2)</f>
        <v>2371.3000000000002</v>
      </c>
      <c r="C442" s="42">
        <f t="shared" si="6"/>
        <v>1.9400000000000001E-2</v>
      </c>
    </row>
    <row r="443" spans="1:3" x14ac:dyDescent="0.35">
      <c r="A443" s="6">
        <f>ROUND(HUL_Data!A443,2)</f>
        <v>45016</v>
      </c>
      <c r="B443" s="7">
        <f>ROUND(HUL_Data!B443,2)</f>
        <v>2398.94</v>
      </c>
      <c r="C443" s="42">
        <f t="shared" si="6"/>
        <v>1.17E-2</v>
      </c>
    </row>
    <row r="444" spans="1:3" x14ac:dyDescent="0.35">
      <c r="A444" s="6">
        <f>ROUND(HUL_Data!A444,2)</f>
        <v>45019</v>
      </c>
      <c r="B444" s="7">
        <f>ROUND(HUL_Data!B444,2)</f>
        <v>2376.2199999999998</v>
      </c>
      <c r="C444" s="42">
        <f t="shared" si="6"/>
        <v>-9.4999999999999998E-3</v>
      </c>
    </row>
    <row r="445" spans="1:3" x14ac:dyDescent="0.35">
      <c r="A445" s="6">
        <f>ROUND(HUL_Data!A445,2)</f>
        <v>45021</v>
      </c>
      <c r="B445" s="7">
        <f>ROUND(HUL_Data!B445,2)</f>
        <v>2419.9299999999998</v>
      </c>
      <c r="C445" s="42">
        <f t="shared" si="6"/>
        <v>1.84E-2</v>
      </c>
    </row>
    <row r="446" spans="1:3" x14ac:dyDescent="0.35">
      <c r="A446" s="6">
        <f>ROUND(HUL_Data!A446,2)</f>
        <v>45022</v>
      </c>
      <c r="B446" s="7">
        <f>ROUND(HUL_Data!B446,2)</f>
        <v>2403.5300000000002</v>
      </c>
      <c r="C446" s="42">
        <f t="shared" si="6"/>
        <v>-6.7999999999999996E-3</v>
      </c>
    </row>
    <row r="447" spans="1:3" x14ac:dyDescent="0.35">
      <c r="A447" s="6">
        <f>ROUND(HUL_Data!A447,2)</f>
        <v>45026</v>
      </c>
      <c r="B447" s="7">
        <f>ROUND(HUL_Data!B447,2)</f>
        <v>2372.52</v>
      </c>
      <c r="C447" s="42">
        <f t="shared" si="6"/>
        <v>-1.29E-2</v>
      </c>
    </row>
    <row r="448" spans="1:3" x14ac:dyDescent="0.35">
      <c r="A448" s="6">
        <f>ROUND(HUL_Data!A448,2)</f>
        <v>45027</v>
      </c>
      <c r="B448" s="7">
        <f>ROUND(HUL_Data!B448,2)</f>
        <v>2387.13</v>
      </c>
      <c r="C448" s="42">
        <f t="shared" si="6"/>
        <v>6.1999999999999998E-3</v>
      </c>
    </row>
    <row r="449" spans="1:3" x14ac:dyDescent="0.35">
      <c r="A449" s="6">
        <f>ROUND(HUL_Data!A449,2)</f>
        <v>45028</v>
      </c>
      <c r="B449" s="7">
        <f>ROUND(HUL_Data!B449,2)</f>
        <v>2369.52</v>
      </c>
      <c r="C449" s="42">
        <f t="shared" si="6"/>
        <v>-7.4000000000000003E-3</v>
      </c>
    </row>
    <row r="450" spans="1:3" x14ac:dyDescent="0.35">
      <c r="A450" s="6">
        <f>ROUND(HUL_Data!A450,2)</f>
        <v>45029</v>
      </c>
      <c r="B450" s="7">
        <f>ROUND(HUL_Data!B450,2)</f>
        <v>2376.31</v>
      </c>
      <c r="C450" s="42">
        <f t="shared" si="6"/>
        <v>2.8999999999999998E-3</v>
      </c>
    </row>
    <row r="451" spans="1:3" x14ac:dyDescent="0.35">
      <c r="A451" s="6">
        <f>ROUND(HUL_Data!A451,2)</f>
        <v>45033</v>
      </c>
      <c r="B451" s="7">
        <f>ROUND(HUL_Data!B451,2)</f>
        <v>2390.98</v>
      </c>
      <c r="C451" s="42">
        <f t="shared" si="6"/>
        <v>6.1999999999999998E-3</v>
      </c>
    </row>
    <row r="452" spans="1:3" x14ac:dyDescent="0.35">
      <c r="A452" s="6">
        <f>ROUND(HUL_Data!A452,2)</f>
        <v>45034</v>
      </c>
      <c r="B452" s="7">
        <f>ROUND(HUL_Data!B452,2)</f>
        <v>2380.86</v>
      </c>
      <c r="C452" s="42">
        <f t="shared" si="6"/>
        <v>-4.1999999999999997E-3</v>
      </c>
    </row>
    <row r="453" spans="1:3" x14ac:dyDescent="0.35">
      <c r="A453" s="6">
        <f>ROUND(HUL_Data!A453,2)</f>
        <v>45035</v>
      </c>
      <c r="B453" s="7">
        <f>ROUND(HUL_Data!B453,2)</f>
        <v>2372</v>
      </c>
      <c r="C453" s="42">
        <f t="shared" si="6"/>
        <v>-3.7000000000000002E-3</v>
      </c>
    </row>
    <row r="454" spans="1:3" x14ac:dyDescent="0.35">
      <c r="A454" s="6">
        <f>ROUND(HUL_Data!A454,2)</f>
        <v>45036</v>
      </c>
      <c r="B454" s="7">
        <f>ROUND(HUL_Data!B454,2)</f>
        <v>2335.46</v>
      </c>
      <c r="C454" s="42">
        <f t="shared" ref="C454:C517" si="7">ROUND(B454/B453-1,4)</f>
        <v>-1.54E-2</v>
      </c>
    </row>
    <row r="455" spans="1:3" x14ac:dyDescent="0.35">
      <c r="A455" s="6">
        <f>ROUND(HUL_Data!A455,2)</f>
        <v>45037</v>
      </c>
      <c r="B455" s="7">
        <f>ROUND(HUL_Data!B455,2)</f>
        <v>2340.4699999999998</v>
      </c>
      <c r="C455" s="42">
        <f t="shared" si="7"/>
        <v>2.0999999999999999E-3</v>
      </c>
    </row>
    <row r="456" spans="1:3" x14ac:dyDescent="0.35">
      <c r="A456" s="6">
        <f>ROUND(HUL_Data!A456,2)</f>
        <v>45040</v>
      </c>
      <c r="B456" s="7">
        <f>ROUND(HUL_Data!B456,2)</f>
        <v>2342.16</v>
      </c>
      <c r="C456" s="42">
        <f t="shared" si="7"/>
        <v>6.9999999999999999E-4</v>
      </c>
    </row>
    <row r="457" spans="1:3" x14ac:dyDescent="0.35">
      <c r="A457" s="6">
        <f>ROUND(HUL_Data!A457,2)</f>
        <v>45041</v>
      </c>
      <c r="B457" s="7">
        <f>ROUND(HUL_Data!B457,2)</f>
        <v>2333.4499999999998</v>
      </c>
      <c r="C457" s="42">
        <f t="shared" si="7"/>
        <v>-3.7000000000000002E-3</v>
      </c>
    </row>
    <row r="458" spans="1:3" x14ac:dyDescent="0.35">
      <c r="A458" s="6">
        <f>ROUND(HUL_Data!A458,2)</f>
        <v>45042</v>
      </c>
      <c r="B458" s="7">
        <f>ROUND(HUL_Data!B458,2)</f>
        <v>2352.5100000000002</v>
      </c>
      <c r="C458" s="42">
        <f t="shared" si="7"/>
        <v>8.2000000000000007E-3</v>
      </c>
    </row>
    <row r="459" spans="1:3" x14ac:dyDescent="0.35">
      <c r="A459" s="6">
        <f>ROUND(HUL_Data!A459,2)</f>
        <v>45043</v>
      </c>
      <c r="B459" s="7">
        <f>ROUND(HUL_Data!B459,2)</f>
        <v>2313.3000000000002</v>
      </c>
      <c r="C459" s="42">
        <f t="shared" si="7"/>
        <v>-1.67E-2</v>
      </c>
    </row>
    <row r="460" spans="1:3" x14ac:dyDescent="0.35">
      <c r="A460" s="6">
        <f>ROUND(HUL_Data!A460,2)</f>
        <v>45044</v>
      </c>
      <c r="B460" s="7">
        <f>ROUND(HUL_Data!B460,2)</f>
        <v>2302.39</v>
      </c>
      <c r="C460" s="42">
        <f t="shared" si="7"/>
        <v>-4.7000000000000002E-3</v>
      </c>
    </row>
    <row r="461" spans="1:3" x14ac:dyDescent="0.35">
      <c r="A461" s="6">
        <f>ROUND(HUL_Data!A461,2)</f>
        <v>45048</v>
      </c>
      <c r="B461" s="7">
        <f>ROUND(HUL_Data!B461,2)</f>
        <v>2297.14</v>
      </c>
      <c r="C461" s="42">
        <f t="shared" si="7"/>
        <v>-2.3E-3</v>
      </c>
    </row>
    <row r="462" spans="1:3" x14ac:dyDescent="0.35">
      <c r="A462" s="6">
        <f>ROUND(HUL_Data!A462,2)</f>
        <v>45049</v>
      </c>
      <c r="B462" s="7">
        <f>ROUND(HUL_Data!B462,2)</f>
        <v>2329.2800000000002</v>
      </c>
      <c r="C462" s="42">
        <f t="shared" si="7"/>
        <v>1.4E-2</v>
      </c>
    </row>
    <row r="463" spans="1:3" x14ac:dyDescent="0.35">
      <c r="A463" s="6">
        <f>ROUND(HUL_Data!A463,2)</f>
        <v>45050</v>
      </c>
      <c r="B463" s="7">
        <f>ROUND(HUL_Data!B463,2)</f>
        <v>2348.7199999999998</v>
      </c>
      <c r="C463" s="42">
        <f t="shared" si="7"/>
        <v>8.3000000000000001E-3</v>
      </c>
    </row>
    <row r="464" spans="1:3" x14ac:dyDescent="0.35">
      <c r="A464" s="6">
        <f>ROUND(HUL_Data!A464,2)</f>
        <v>45051</v>
      </c>
      <c r="B464" s="7">
        <f>ROUND(HUL_Data!B464,2)</f>
        <v>2343.1</v>
      </c>
      <c r="C464" s="42">
        <f t="shared" si="7"/>
        <v>-2.3999999999999998E-3</v>
      </c>
    </row>
    <row r="465" spans="1:3" x14ac:dyDescent="0.35">
      <c r="A465" s="6">
        <f>ROUND(HUL_Data!A465,2)</f>
        <v>45054</v>
      </c>
      <c r="B465" s="7">
        <f>ROUND(HUL_Data!B465,2)</f>
        <v>2357.67</v>
      </c>
      <c r="C465" s="42">
        <f t="shared" si="7"/>
        <v>6.1999999999999998E-3</v>
      </c>
    </row>
    <row r="466" spans="1:3" x14ac:dyDescent="0.35">
      <c r="A466" s="6">
        <f>ROUND(HUL_Data!A466,2)</f>
        <v>45055</v>
      </c>
      <c r="B466" s="7">
        <f>ROUND(HUL_Data!B466,2)</f>
        <v>2357.1999999999998</v>
      </c>
      <c r="C466" s="42">
        <f t="shared" si="7"/>
        <v>-2.0000000000000001E-4</v>
      </c>
    </row>
    <row r="467" spans="1:3" x14ac:dyDescent="0.35">
      <c r="A467" s="6">
        <f>ROUND(HUL_Data!A467,2)</f>
        <v>45056</v>
      </c>
      <c r="B467" s="7">
        <f>ROUND(HUL_Data!B467,2)</f>
        <v>2363.66</v>
      </c>
      <c r="C467" s="42">
        <f t="shared" si="7"/>
        <v>2.7000000000000001E-3</v>
      </c>
    </row>
    <row r="468" spans="1:3" x14ac:dyDescent="0.35">
      <c r="A468" s="6">
        <f>ROUND(HUL_Data!A468,2)</f>
        <v>45057</v>
      </c>
      <c r="B468" s="7">
        <f>ROUND(HUL_Data!B468,2)</f>
        <v>2428.9699999999998</v>
      </c>
      <c r="C468" s="42">
        <f t="shared" si="7"/>
        <v>2.76E-2</v>
      </c>
    </row>
    <row r="469" spans="1:3" x14ac:dyDescent="0.35">
      <c r="A469" s="6">
        <f>ROUND(HUL_Data!A469,2)</f>
        <v>45058</v>
      </c>
      <c r="B469" s="7">
        <f>ROUND(HUL_Data!B469,2)</f>
        <v>2458.0100000000002</v>
      </c>
      <c r="C469" s="42">
        <f t="shared" si="7"/>
        <v>1.2E-2</v>
      </c>
    </row>
    <row r="470" spans="1:3" x14ac:dyDescent="0.35">
      <c r="A470" s="6">
        <f>ROUND(HUL_Data!A470,2)</f>
        <v>45061</v>
      </c>
      <c r="B470" s="7">
        <f>ROUND(HUL_Data!B470,2)</f>
        <v>2494.42</v>
      </c>
      <c r="C470" s="42">
        <f t="shared" si="7"/>
        <v>1.4800000000000001E-2</v>
      </c>
    </row>
    <row r="471" spans="1:3" x14ac:dyDescent="0.35">
      <c r="A471" s="6">
        <f>ROUND(HUL_Data!A471,2)</f>
        <v>45062</v>
      </c>
      <c r="B471" s="7">
        <f>ROUND(HUL_Data!B471,2)</f>
        <v>2507.1999999999998</v>
      </c>
      <c r="C471" s="42">
        <f t="shared" si="7"/>
        <v>5.1000000000000004E-3</v>
      </c>
    </row>
    <row r="472" spans="1:3" x14ac:dyDescent="0.35">
      <c r="A472" s="6">
        <f>ROUND(HUL_Data!A472,2)</f>
        <v>45063</v>
      </c>
      <c r="B472" s="7">
        <f>ROUND(HUL_Data!B472,2)</f>
        <v>2493.9499999999998</v>
      </c>
      <c r="C472" s="42">
        <f t="shared" si="7"/>
        <v>-5.3E-3</v>
      </c>
    </row>
    <row r="473" spans="1:3" x14ac:dyDescent="0.35">
      <c r="A473" s="6">
        <f>ROUND(HUL_Data!A473,2)</f>
        <v>45064</v>
      </c>
      <c r="B473" s="7">
        <f>ROUND(HUL_Data!B473,2)</f>
        <v>2461.9</v>
      </c>
      <c r="C473" s="42">
        <f t="shared" si="7"/>
        <v>-1.29E-2</v>
      </c>
    </row>
    <row r="474" spans="1:3" x14ac:dyDescent="0.35">
      <c r="A474" s="6">
        <f>ROUND(HUL_Data!A474,2)</f>
        <v>45065</v>
      </c>
      <c r="B474" s="7">
        <f>ROUND(HUL_Data!B474,2)</f>
        <v>2474.9299999999998</v>
      </c>
      <c r="C474" s="42">
        <f t="shared" si="7"/>
        <v>5.3E-3</v>
      </c>
    </row>
    <row r="475" spans="1:3" x14ac:dyDescent="0.35">
      <c r="A475" s="6">
        <f>ROUND(HUL_Data!A475,2)</f>
        <v>45068</v>
      </c>
      <c r="B475" s="7">
        <f>ROUND(HUL_Data!B475,2)</f>
        <v>2471.79</v>
      </c>
      <c r="C475" s="42">
        <f t="shared" si="7"/>
        <v>-1.2999999999999999E-3</v>
      </c>
    </row>
    <row r="476" spans="1:3" x14ac:dyDescent="0.35">
      <c r="A476" s="6">
        <f>ROUND(HUL_Data!A476,2)</f>
        <v>45069</v>
      </c>
      <c r="B476" s="7">
        <f>ROUND(HUL_Data!B476,2)</f>
        <v>2462.61</v>
      </c>
      <c r="C476" s="42">
        <f t="shared" si="7"/>
        <v>-3.7000000000000002E-3</v>
      </c>
    </row>
    <row r="477" spans="1:3" x14ac:dyDescent="0.35">
      <c r="A477" s="6">
        <f>ROUND(HUL_Data!A477,2)</f>
        <v>45070</v>
      </c>
      <c r="B477" s="7">
        <f>ROUND(HUL_Data!B477,2)</f>
        <v>2450.1</v>
      </c>
      <c r="C477" s="42">
        <f t="shared" si="7"/>
        <v>-5.1000000000000004E-3</v>
      </c>
    </row>
    <row r="478" spans="1:3" x14ac:dyDescent="0.35">
      <c r="A478" s="6">
        <f>ROUND(HUL_Data!A478,2)</f>
        <v>45071</v>
      </c>
      <c r="B478" s="7">
        <f>ROUND(HUL_Data!B478,2)</f>
        <v>2433.5100000000002</v>
      </c>
      <c r="C478" s="42">
        <f t="shared" si="7"/>
        <v>-6.7999999999999996E-3</v>
      </c>
    </row>
    <row r="479" spans="1:3" x14ac:dyDescent="0.35">
      <c r="A479" s="6">
        <f>ROUND(HUL_Data!A479,2)</f>
        <v>45072</v>
      </c>
      <c r="B479" s="7">
        <f>ROUND(HUL_Data!B479,2)</f>
        <v>2485.14</v>
      </c>
      <c r="C479" s="42">
        <f t="shared" si="7"/>
        <v>2.12E-2</v>
      </c>
    </row>
    <row r="480" spans="1:3" x14ac:dyDescent="0.35">
      <c r="A480" s="6">
        <f>ROUND(HUL_Data!A480,2)</f>
        <v>45075</v>
      </c>
      <c r="B480" s="7">
        <f>ROUND(HUL_Data!B480,2)</f>
        <v>2483.2199999999998</v>
      </c>
      <c r="C480" s="42">
        <f t="shared" si="7"/>
        <v>-8.0000000000000004E-4</v>
      </c>
    </row>
    <row r="481" spans="1:3" x14ac:dyDescent="0.35">
      <c r="A481" s="6">
        <f>ROUND(HUL_Data!A481,2)</f>
        <v>45076</v>
      </c>
      <c r="B481" s="7">
        <f>ROUND(HUL_Data!B481,2)</f>
        <v>2489.0700000000002</v>
      </c>
      <c r="C481" s="42">
        <f t="shared" si="7"/>
        <v>2.3999999999999998E-3</v>
      </c>
    </row>
    <row r="482" spans="1:3" x14ac:dyDescent="0.35">
      <c r="A482" s="6">
        <f>ROUND(HUL_Data!A482,2)</f>
        <v>45077</v>
      </c>
      <c r="B482" s="7">
        <f>ROUND(HUL_Data!B482,2)</f>
        <v>2499.38</v>
      </c>
      <c r="C482" s="42">
        <f t="shared" si="7"/>
        <v>4.1000000000000003E-3</v>
      </c>
    </row>
    <row r="483" spans="1:3" x14ac:dyDescent="0.35">
      <c r="A483" s="6">
        <f>ROUND(HUL_Data!A483,2)</f>
        <v>45078</v>
      </c>
      <c r="B483" s="7">
        <f>ROUND(HUL_Data!B483,2)</f>
        <v>2527.8200000000002</v>
      </c>
      <c r="C483" s="42">
        <f t="shared" si="7"/>
        <v>1.14E-2</v>
      </c>
    </row>
    <row r="484" spans="1:3" x14ac:dyDescent="0.35">
      <c r="A484" s="6">
        <f>ROUND(HUL_Data!A484,2)</f>
        <v>45079</v>
      </c>
      <c r="B484" s="7">
        <f>ROUND(HUL_Data!B484,2)</f>
        <v>2545.4299999999998</v>
      </c>
      <c r="C484" s="42">
        <f t="shared" si="7"/>
        <v>7.0000000000000001E-3</v>
      </c>
    </row>
    <row r="485" spans="1:3" x14ac:dyDescent="0.35">
      <c r="A485" s="6">
        <f>ROUND(HUL_Data!A485,2)</f>
        <v>45082</v>
      </c>
      <c r="B485" s="7">
        <f>ROUND(HUL_Data!B485,2)</f>
        <v>2525.85</v>
      </c>
      <c r="C485" s="42">
        <f t="shared" si="7"/>
        <v>-7.7000000000000002E-3</v>
      </c>
    </row>
    <row r="486" spans="1:3" x14ac:dyDescent="0.35">
      <c r="A486" s="6">
        <f>ROUND(HUL_Data!A486,2)</f>
        <v>45083</v>
      </c>
      <c r="B486" s="7">
        <f>ROUND(HUL_Data!B486,2)</f>
        <v>2521.4899999999998</v>
      </c>
      <c r="C486" s="42">
        <f t="shared" si="7"/>
        <v>-1.6999999999999999E-3</v>
      </c>
    </row>
    <row r="487" spans="1:3" x14ac:dyDescent="0.35">
      <c r="A487" s="6">
        <f>ROUND(HUL_Data!A487,2)</f>
        <v>45084</v>
      </c>
      <c r="B487" s="7">
        <f>ROUND(HUL_Data!B487,2)</f>
        <v>2544.96</v>
      </c>
      <c r="C487" s="42">
        <f t="shared" si="7"/>
        <v>9.2999999999999992E-3</v>
      </c>
    </row>
    <row r="488" spans="1:3" x14ac:dyDescent="0.35">
      <c r="A488" s="6">
        <f>ROUND(HUL_Data!A488,2)</f>
        <v>45085</v>
      </c>
      <c r="B488" s="7">
        <f>ROUND(HUL_Data!B488,2)</f>
        <v>2510.9499999999998</v>
      </c>
      <c r="C488" s="42">
        <f t="shared" si="7"/>
        <v>-1.34E-2</v>
      </c>
    </row>
    <row r="489" spans="1:3" x14ac:dyDescent="0.35">
      <c r="A489" s="6">
        <f>ROUND(HUL_Data!A489,2)</f>
        <v>45086</v>
      </c>
      <c r="B489" s="7">
        <f>ROUND(HUL_Data!B489,2)</f>
        <v>2470.0100000000002</v>
      </c>
      <c r="C489" s="42">
        <f t="shared" si="7"/>
        <v>-1.6299999999999999E-2</v>
      </c>
    </row>
    <row r="490" spans="1:3" x14ac:dyDescent="0.35">
      <c r="A490" s="6">
        <f>ROUND(HUL_Data!A490,2)</f>
        <v>45089</v>
      </c>
      <c r="B490" s="7">
        <f>ROUND(HUL_Data!B490,2)</f>
        <v>2476.8000000000002</v>
      </c>
      <c r="C490" s="42">
        <f t="shared" si="7"/>
        <v>2.7000000000000001E-3</v>
      </c>
    </row>
    <row r="491" spans="1:3" x14ac:dyDescent="0.35">
      <c r="A491" s="6">
        <f>ROUND(HUL_Data!A491,2)</f>
        <v>45090</v>
      </c>
      <c r="B491" s="7">
        <f>ROUND(HUL_Data!B491,2)</f>
        <v>2507.1999999999998</v>
      </c>
      <c r="C491" s="42">
        <f t="shared" si="7"/>
        <v>1.23E-2</v>
      </c>
    </row>
    <row r="492" spans="1:3" x14ac:dyDescent="0.35">
      <c r="A492" s="6">
        <f>ROUND(HUL_Data!A492,2)</f>
        <v>45091</v>
      </c>
      <c r="B492" s="7">
        <f>ROUND(HUL_Data!B492,2)</f>
        <v>2528.61</v>
      </c>
      <c r="C492" s="42">
        <f t="shared" si="7"/>
        <v>8.5000000000000006E-3</v>
      </c>
    </row>
    <row r="493" spans="1:3" x14ac:dyDescent="0.35">
      <c r="A493" s="6">
        <f>ROUND(HUL_Data!A493,2)</f>
        <v>45092</v>
      </c>
      <c r="B493" s="7">
        <f>ROUND(HUL_Data!B493,2)</f>
        <v>2520.13</v>
      </c>
      <c r="C493" s="42">
        <f t="shared" si="7"/>
        <v>-3.3999999999999998E-3</v>
      </c>
    </row>
    <row r="494" spans="1:3" x14ac:dyDescent="0.35">
      <c r="A494" s="6">
        <f>ROUND(HUL_Data!A494,2)</f>
        <v>45093</v>
      </c>
      <c r="B494" s="7">
        <f>ROUND(HUL_Data!B494,2)</f>
        <v>2544.4499999999998</v>
      </c>
      <c r="C494" s="42">
        <f t="shared" si="7"/>
        <v>9.7000000000000003E-3</v>
      </c>
    </row>
    <row r="495" spans="1:3" x14ac:dyDescent="0.35">
      <c r="A495" s="6">
        <f>ROUND(HUL_Data!A495,2)</f>
        <v>45096</v>
      </c>
      <c r="B495" s="7">
        <f>ROUND(HUL_Data!B495,2)</f>
        <v>2534.62</v>
      </c>
      <c r="C495" s="42">
        <f t="shared" si="7"/>
        <v>-3.8999999999999998E-3</v>
      </c>
    </row>
    <row r="496" spans="1:3" x14ac:dyDescent="0.35">
      <c r="A496" s="6">
        <f>ROUND(HUL_Data!A496,2)</f>
        <v>45097</v>
      </c>
      <c r="B496" s="7">
        <f>ROUND(HUL_Data!B496,2)</f>
        <v>2527.87</v>
      </c>
      <c r="C496" s="42">
        <f t="shared" si="7"/>
        <v>-2.7000000000000001E-3</v>
      </c>
    </row>
    <row r="497" spans="1:3" x14ac:dyDescent="0.35">
      <c r="A497" s="6">
        <f>ROUND(HUL_Data!A497,2)</f>
        <v>45098</v>
      </c>
      <c r="B497" s="7">
        <f>ROUND(HUL_Data!B497,2)</f>
        <v>2528.34</v>
      </c>
      <c r="C497" s="42">
        <f t="shared" si="7"/>
        <v>2.0000000000000001E-4</v>
      </c>
    </row>
    <row r="498" spans="1:3" x14ac:dyDescent="0.35">
      <c r="A498" s="6">
        <f>ROUND(HUL_Data!A498,2)</f>
        <v>45099</v>
      </c>
      <c r="B498" s="7">
        <f>ROUND(HUL_Data!B498,2)</f>
        <v>2507.33</v>
      </c>
      <c r="C498" s="42">
        <f t="shared" si="7"/>
        <v>-8.3000000000000001E-3</v>
      </c>
    </row>
    <row r="499" spans="1:3" x14ac:dyDescent="0.35">
      <c r="A499" s="6">
        <f>ROUND(HUL_Data!A499,2)</f>
        <v>45100</v>
      </c>
      <c r="B499" s="7">
        <f>ROUND(HUL_Data!B499,2)</f>
        <v>2495.2800000000002</v>
      </c>
      <c r="C499" s="42">
        <f t="shared" si="7"/>
        <v>-4.7999999999999996E-3</v>
      </c>
    </row>
    <row r="500" spans="1:3" x14ac:dyDescent="0.35">
      <c r="A500" s="6">
        <f>ROUND(HUL_Data!A500,2)</f>
        <v>45103</v>
      </c>
      <c r="B500" s="7">
        <f>ROUND(HUL_Data!B500,2)</f>
        <v>2505.1999999999998</v>
      </c>
      <c r="C500" s="42">
        <f t="shared" si="7"/>
        <v>4.0000000000000001E-3</v>
      </c>
    </row>
    <row r="501" spans="1:3" x14ac:dyDescent="0.35">
      <c r="A501" s="6">
        <f>ROUND(HUL_Data!A501,2)</f>
        <v>45104</v>
      </c>
      <c r="B501" s="7">
        <f>ROUND(HUL_Data!B501,2)</f>
        <v>2504.4899999999998</v>
      </c>
      <c r="C501" s="42">
        <f t="shared" si="7"/>
        <v>-2.9999999999999997E-4</v>
      </c>
    </row>
    <row r="502" spans="1:3" x14ac:dyDescent="0.35">
      <c r="A502" s="6">
        <f>ROUND(HUL_Data!A502,2)</f>
        <v>45105</v>
      </c>
      <c r="B502" s="7">
        <f>ROUND(HUL_Data!B502,2)</f>
        <v>2513.84</v>
      </c>
      <c r="C502" s="42">
        <f t="shared" si="7"/>
        <v>3.7000000000000002E-3</v>
      </c>
    </row>
    <row r="503" spans="1:3" x14ac:dyDescent="0.35">
      <c r="A503" s="6">
        <f>ROUND(HUL_Data!A503,2)</f>
        <v>45107</v>
      </c>
      <c r="B503" s="7">
        <f>ROUND(HUL_Data!B503,2)</f>
        <v>2529.81</v>
      </c>
      <c r="C503" s="42">
        <f t="shared" si="7"/>
        <v>6.4000000000000003E-3</v>
      </c>
    </row>
    <row r="504" spans="1:3" x14ac:dyDescent="0.35">
      <c r="A504" s="6">
        <f>ROUND(HUL_Data!A504,2)</f>
        <v>45110</v>
      </c>
      <c r="B504" s="7">
        <f>ROUND(HUL_Data!B504,2)</f>
        <v>2551.44</v>
      </c>
      <c r="C504" s="42">
        <f t="shared" si="7"/>
        <v>8.6E-3</v>
      </c>
    </row>
    <row r="505" spans="1:3" x14ac:dyDescent="0.35">
      <c r="A505" s="6">
        <f>ROUND(HUL_Data!A505,2)</f>
        <v>45111</v>
      </c>
      <c r="B505" s="7">
        <f>ROUND(HUL_Data!B505,2)</f>
        <v>2550.4499999999998</v>
      </c>
      <c r="C505" s="42">
        <f t="shared" si="7"/>
        <v>-4.0000000000000002E-4</v>
      </c>
    </row>
    <row r="506" spans="1:3" x14ac:dyDescent="0.35">
      <c r="A506" s="6">
        <f>ROUND(HUL_Data!A506,2)</f>
        <v>45112</v>
      </c>
      <c r="B506" s="7">
        <f>ROUND(HUL_Data!B506,2)</f>
        <v>2603.1999999999998</v>
      </c>
      <c r="C506" s="42">
        <f t="shared" si="7"/>
        <v>2.07E-2</v>
      </c>
    </row>
    <row r="507" spans="1:3" x14ac:dyDescent="0.35">
      <c r="A507" s="6">
        <f>ROUND(HUL_Data!A507,2)</f>
        <v>45113</v>
      </c>
      <c r="B507" s="7">
        <f>ROUND(HUL_Data!B507,2)</f>
        <v>2604.38</v>
      </c>
      <c r="C507" s="42">
        <f t="shared" si="7"/>
        <v>5.0000000000000001E-4</v>
      </c>
    </row>
    <row r="508" spans="1:3" x14ac:dyDescent="0.35">
      <c r="A508" s="6">
        <f>ROUND(HUL_Data!A508,2)</f>
        <v>45114</v>
      </c>
      <c r="B508" s="7">
        <f>ROUND(HUL_Data!B508,2)</f>
        <v>2548.65</v>
      </c>
      <c r="C508" s="42">
        <f t="shared" si="7"/>
        <v>-2.1399999999999999E-2</v>
      </c>
    </row>
    <row r="509" spans="1:3" x14ac:dyDescent="0.35">
      <c r="A509" s="6">
        <f>ROUND(HUL_Data!A509,2)</f>
        <v>45117</v>
      </c>
      <c r="B509" s="7">
        <f>ROUND(HUL_Data!B509,2)</f>
        <v>2509.4</v>
      </c>
      <c r="C509" s="42">
        <f t="shared" si="7"/>
        <v>-1.54E-2</v>
      </c>
    </row>
    <row r="510" spans="1:3" x14ac:dyDescent="0.35">
      <c r="A510" s="6">
        <f>ROUND(HUL_Data!A510,2)</f>
        <v>45118</v>
      </c>
      <c r="B510" s="7">
        <f>ROUND(HUL_Data!B510,2)</f>
        <v>2535.81</v>
      </c>
      <c r="C510" s="42">
        <f t="shared" si="7"/>
        <v>1.0500000000000001E-2</v>
      </c>
    </row>
    <row r="511" spans="1:3" x14ac:dyDescent="0.35">
      <c r="A511" s="6">
        <f>ROUND(HUL_Data!A511,2)</f>
        <v>45119</v>
      </c>
      <c r="B511" s="7">
        <f>ROUND(HUL_Data!B511,2)</f>
        <v>2525.56</v>
      </c>
      <c r="C511" s="42">
        <f t="shared" si="7"/>
        <v>-4.0000000000000001E-3</v>
      </c>
    </row>
    <row r="512" spans="1:3" x14ac:dyDescent="0.35">
      <c r="A512" s="6">
        <f>ROUND(HUL_Data!A512,2)</f>
        <v>45120</v>
      </c>
      <c r="B512" s="7">
        <f>ROUND(HUL_Data!B512,2)</f>
        <v>2507.66</v>
      </c>
      <c r="C512" s="42">
        <f t="shared" si="7"/>
        <v>-7.1000000000000004E-3</v>
      </c>
    </row>
    <row r="513" spans="1:3" x14ac:dyDescent="0.35">
      <c r="A513" s="6">
        <f>ROUND(HUL_Data!A513,2)</f>
        <v>45121</v>
      </c>
      <c r="B513" s="7">
        <f>ROUND(HUL_Data!B513,2)</f>
        <v>2528.63</v>
      </c>
      <c r="C513" s="42">
        <f t="shared" si="7"/>
        <v>8.3999999999999995E-3</v>
      </c>
    </row>
    <row r="514" spans="1:3" x14ac:dyDescent="0.35">
      <c r="A514" s="6">
        <f>ROUND(HUL_Data!A514,2)</f>
        <v>45124</v>
      </c>
      <c r="B514" s="7">
        <f>ROUND(HUL_Data!B514,2)</f>
        <v>2533.16</v>
      </c>
      <c r="C514" s="42">
        <f t="shared" si="7"/>
        <v>1.8E-3</v>
      </c>
    </row>
    <row r="515" spans="1:3" x14ac:dyDescent="0.35">
      <c r="A515" s="6">
        <f>ROUND(HUL_Data!A515,2)</f>
        <v>45125</v>
      </c>
      <c r="B515" s="7">
        <f>ROUND(HUL_Data!B515,2)</f>
        <v>2534.1999999999998</v>
      </c>
      <c r="C515" s="42">
        <f t="shared" si="7"/>
        <v>4.0000000000000002E-4</v>
      </c>
    </row>
    <row r="516" spans="1:3" x14ac:dyDescent="0.35">
      <c r="A516" s="6">
        <f>ROUND(HUL_Data!A516,2)</f>
        <v>45126</v>
      </c>
      <c r="B516" s="7">
        <f>ROUND(HUL_Data!B516,2)</f>
        <v>2523.62</v>
      </c>
      <c r="C516" s="42">
        <f t="shared" si="7"/>
        <v>-4.1999999999999997E-3</v>
      </c>
    </row>
    <row r="517" spans="1:3" x14ac:dyDescent="0.35">
      <c r="A517" s="6">
        <f>ROUND(HUL_Data!A517,2)</f>
        <v>45127</v>
      </c>
      <c r="B517" s="7">
        <f>ROUND(HUL_Data!B517,2)</f>
        <v>2553.52</v>
      </c>
      <c r="C517" s="42">
        <f t="shared" si="7"/>
        <v>1.18E-2</v>
      </c>
    </row>
    <row r="518" spans="1:3" x14ac:dyDescent="0.35">
      <c r="A518" s="6">
        <f>ROUND(HUL_Data!A518,2)</f>
        <v>45128</v>
      </c>
      <c r="B518" s="7">
        <f>ROUND(HUL_Data!B518,2)</f>
        <v>2459.7600000000002</v>
      </c>
      <c r="C518" s="42">
        <f t="shared" ref="C518:C581" si="8">ROUND(B518/B517-1,4)</f>
        <v>-3.6700000000000003E-2</v>
      </c>
    </row>
    <row r="519" spans="1:3" x14ac:dyDescent="0.35">
      <c r="A519" s="6">
        <f>ROUND(HUL_Data!A519,2)</f>
        <v>45131</v>
      </c>
      <c r="B519" s="7">
        <f>ROUND(HUL_Data!B519,2)</f>
        <v>2437.33</v>
      </c>
      <c r="C519" s="42">
        <f t="shared" si="8"/>
        <v>-9.1000000000000004E-3</v>
      </c>
    </row>
    <row r="520" spans="1:3" x14ac:dyDescent="0.35">
      <c r="A520" s="6">
        <f>ROUND(HUL_Data!A520,2)</f>
        <v>45132</v>
      </c>
      <c r="B520" s="7">
        <f>ROUND(HUL_Data!B520,2)</f>
        <v>2425.9</v>
      </c>
      <c r="C520" s="42">
        <f t="shared" si="8"/>
        <v>-4.7000000000000002E-3</v>
      </c>
    </row>
    <row r="521" spans="1:3" x14ac:dyDescent="0.35">
      <c r="A521" s="6">
        <f>ROUND(HUL_Data!A521,2)</f>
        <v>45133</v>
      </c>
      <c r="B521" s="7">
        <f>ROUND(HUL_Data!B521,2)</f>
        <v>2440.21</v>
      </c>
      <c r="C521" s="42">
        <f t="shared" si="8"/>
        <v>5.8999999999999999E-3</v>
      </c>
    </row>
    <row r="522" spans="1:3" x14ac:dyDescent="0.35">
      <c r="A522" s="6">
        <f>ROUND(HUL_Data!A522,2)</f>
        <v>45134</v>
      </c>
      <c r="B522" s="7">
        <f>ROUND(HUL_Data!B522,2)</f>
        <v>2427.5100000000002</v>
      </c>
      <c r="C522" s="42">
        <f t="shared" si="8"/>
        <v>-5.1999999999999998E-3</v>
      </c>
    </row>
    <row r="523" spans="1:3" x14ac:dyDescent="0.35">
      <c r="A523" s="6">
        <f>ROUND(HUL_Data!A523,2)</f>
        <v>45135</v>
      </c>
      <c r="B523" s="7">
        <f>ROUND(HUL_Data!B523,2)</f>
        <v>2441.44</v>
      </c>
      <c r="C523" s="42">
        <f t="shared" si="8"/>
        <v>5.7000000000000002E-3</v>
      </c>
    </row>
    <row r="524" spans="1:3" x14ac:dyDescent="0.35">
      <c r="A524" s="6">
        <f>ROUND(HUL_Data!A524,2)</f>
        <v>45138</v>
      </c>
      <c r="B524" s="7">
        <f>ROUND(HUL_Data!B524,2)</f>
        <v>2418.96</v>
      </c>
      <c r="C524" s="42">
        <f t="shared" si="8"/>
        <v>-9.1999999999999998E-3</v>
      </c>
    </row>
    <row r="525" spans="1:3" x14ac:dyDescent="0.35">
      <c r="A525" s="6">
        <f>ROUND(HUL_Data!A525,2)</f>
        <v>45139</v>
      </c>
      <c r="B525" s="7">
        <f>ROUND(HUL_Data!B525,2)</f>
        <v>2409.79</v>
      </c>
      <c r="C525" s="42">
        <f t="shared" si="8"/>
        <v>-3.8E-3</v>
      </c>
    </row>
    <row r="526" spans="1:3" x14ac:dyDescent="0.35">
      <c r="A526" s="6">
        <f>ROUND(HUL_Data!A526,2)</f>
        <v>45140</v>
      </c>
      <c r="B526" s="7">
        <f>ROUND(HUL_Data!B526,2)</f>
        <v>2426.66</v>
      </c>
      <c r="C526" s="42">
        <f t="shared" si="8"/>
        <v>7.0000000000000001E-3</v>
      </c>
    </row>
    <row r="527" spans="1:3" x14ac:dyDescent="0.35">
      <c r="A527" s="6">
        <f>ROUND(HUL_Data!A527,2)</f>
        <v>45141</v>
      </c>
      <c r="B527" s="7">
        <f>ROUND(HUL_Data!B527,2)</f>
        <v>2409.98</v>
      </c>
      <c r="C527" s="42">
        <f t="shared" si="8"/>
        <v>-6.8999999999999999E-3</v>
      </c>
    </row>
    <row r="528" spans="1:3" x14ac:dyDescent="0.35">
      <c r="A528" s="6">
        <f>ROUND(HUL_Data!A528,2)</f>
        <v>45142</v>
      </c>
      <c r="B528" s="7">
        <f>ROUND(HUL_Data!B528,2)</f>
        <v>2404.98</v>
      </c>
      <c r="C528" s="42">
        <f t="shared" si="8"/>
        <v>-2.0999999999999999E-3</v>
      </c>
    </row>
    <row r="529" spans="1:3" x14ac:dyDescent="0.35">
      <c r="A529" s="6">
        <f>ROUND(HUL_Data!A529,2)</f>
        <v>45145</v>
      </c>
      <c r="B529" s="7">
        <f>ROUND(HUL_Data!B529,2)</f>
        <v>2426.89</v>
      </c>
      <c r="C529" s="42">
        <f t="shared" si="8"/>
        <v>9.1000000000000004E-3</v>
      </c>
    </row>
    <row r="530" spans="1:3" x14ac:dyDescent="0.35">
      <c r="A530" s="6">
        <f>ROUND(HUL_Data!A530,2)</f>
        <v>45146</v>
      </c>
      <c r="B530" s="7">
        <f>ROUND(HUL_Data!B530,2)</f>
        <v>2423.73</v>
      </c>
      <c r="C530" s="42">
        <f t="shared" si="8"/>
        <v>-1.2999999999999999E-3</v>
      </c>
    </row>
    <row r="531" spans="1:3" x14ac:dyDescent="0.35">
      <c r="A531" s="6">
        <f>ROUND(HUL_Data!A531,2)</f>
        <v>45147</v>
      </c>
      <c r="B531" s="7">
        <f>ROUND(HUL_Data!B531,2)</f>
        <v>2410.83</v>
      </c>
      <c r="C531" s="42">
        <f t="shared" si="8"/>
        <v>-5.3E-3</v>
      </c>
    </row>
    <row r="532" spans="1:3" x14ac:dyDescent="0.35">
      <c r="A532" s="6">
        <f>ROUND(HUL_Data!A532,2)</f>
        <v>45148</v>
      </c>
      <c r="B532" s="7">
        <f>ROUND(HUL_Data!B532,2)</f>
        <v>2396.19</v>
      </c>
      <c r="C532" s="42">
        <f t="shared" si="8"/>
        <v>-6.1000000000000004E-3</v>
      </c>
    </row>
    <row r="533" spans="1:3" x14ac:dyDescent="0.35">
      <c r="A533" s="6">
        <f>ROUND(HUL_Data!A533,2)</f>
        <v>45149</v>
      </c>
      <c r="B533" s="7">
        <f>ROUND(HUL_Data!B533,2)</f>
        <v>2363.23</v>
      </c>
      <c r="C533" s="42">
        <f t="shared" si="8"/>
        <v>-1.38E-2</v>
      </c>
    </row>
    <row r="534" spans="1:3" x14ac:dyDescent="0.35">
      <c r="A534" s="6">
        <f>ROUND(HUL_Data!A534,2)</f>
        <v>45152</v>
      </c>
      <c r="B534" s="7">
        <f>ROUND(HUL_Data!B534,2)</f>
        <v>2392.79</v>
      </c>
      <c r="C534" s="42">
        <f t="shared" si="8"/>
        <v>1.2500000000000001E-2</v>
      </c>
    </row>
    <row r="535" spans="1:3" x14ac:dyDescent="0.35">
      <c r="A535" s="6">
        <f>ROUND(HUL_Data!A535,2)</f>
        <v>45154</v>
      </c>
      <c r="B535" s="7">
        <f>ROUND(HUL_Data!B535,2)</f>
        <v>2411.21</v>
      </c>
      <c r="C535" s="42">
        <f t="shared" si="8"/>
        <v>7.7000000000000002E-3</v>
      </c>
    </row>
    <row r="536" spans="1:3" x14ac:dyDescent="0.35">
      <c r="A536" s="6">
        <f>ROUND(HUL_Data!A536,2)</f>
        <v>45155</v>
      </c>
      <c r="B536" s="7">
        <f>ROUND(HUL_Data!B536,2)</f>
        <v>2402.38</v>
      </c>
      <c r="C536" s="42">
        <f t="shared" si="8"/>
        <v>-3.7000000000000002E-3</v>
      </c>
    </row>
    <row r="537" spans="1:3" x14ac:dyDescent="0.35">
      <c r="A537" s="6">
        <f>ROUND(HUL_Data!A537,2)</f>
        <v>45156</v>
      </c>
      <c r="B537" s="7">
        <f>ROUND(HUL_Data!B537,2)</f>
        <v>2413.2399999999998</v>
      </c>
      <c r="C537" s="42">
        <f t="shared" si="8"/>
        <v>4.4999999999999997E-3</v>
      </c>
    </row>
    <row r="538" spans="1:3" x14ac:dyDescent="0.35">
      <c r="A538" s="6">
        <f>ROUND(HUL_Data!A538,2)</f>
        <v>45159</v>
      </c>
      <c r="B538" s="7">
        <f>ROUND(HUL_Data!B538,2)</f>
        <v>2420.8000000000002</v>
      </c>
      <c r="C538" s="42">
        <f t="shared" si="8"/>
        <v>3.0999999999999999E-3</v>
      </c>
    </row>
    <row r="539" spans="1:3" x14ac:dyDescent="0.35">
      <c r="A539" s="6">
        <f>ROUND(HUL_Data!A539,2)</f>
        <v>45160</v>
      </c>
      <c r="B539" s="7">
        <f>ROUND(HUL_Data!B539,2)</f>
        <v>2423.6799999999998</v>
      </c>
      <c r="C539" s="42">
        <f t="shared" si="8"/>
        <v>1.1999999999999999E-3</v>
      </c>
    </row>
    <row r="540" spans="1:3" x14ac:dyDescent="0.35">
      <c r="A540" s="6">
        <f>ROUND(HUL_Data!A540,2)</f>
        <v>45161</v>
      </c>
      <c r="B540" s="7">
        <f>ROUND(HUL_Data!B540,2)</f>
        <v>2431.4699999999998</v>
      </c>
      <c r="C540" s="42">
        <f t="shared" si="8"/>
        <v>3.2000000000000002E-3</v>
      </c>
    </row>
    <row r="541" spans="1:3" x14ac:dyDescent="0.35">
      <c r="A541" s="6">
        <f>ROUND(HUL_Data!A541,2)</f>
        <v>45162</v>
      </c>
      <c r="B541" s="7">
        <f>ROUND(HUL_Data!B541,2)</f>
        <v>2438.27</v>
      </c>
      <c r="C541" s="42">
        <f t="shared" si="8"/>
        <v>2.8E-3</v>
      </c>
    </row>
    <row r="542" spans="1:3" x14ac:dyDescent="0.35">
      <c r="A542" s="6">
        <f>ROUND(HUL_Data!A542,2)</f>
        <v>45163</v>
      </c>
      <c r="B542" s="7">
        <f>ROUND(HUL_Data!B542,2)</f>
        <v>2421.5500000000002</v>
      </c>
      <c r="C542" s="42">
        <f t="shared" si="8"/>
        <v>-6.8999999999999999E-3</v>
      </c>
    </row>
    <row r="543" spans="1:3" x14ac:dyDescent="0.35">
      <c r="A543" s="6">
        <f>ROUND(HUL_Data!A543,2)</f>
        <v>45166</v>
      </c>
      <c r="B543" s="7">
        <f>ROUND(HUL_Data!B543,2)</f>
        <v>2414.14</v>
      </c>
      <c r="C543" s="42">
        <f t="shared" si="8"/>
        <v>-3.0999999999999999E-3</v>
      </c>
    </row>
    <row r="544" spans="1:3" x14ac:dyDescent="0.35">
      <c r="A544" s="6">
        <f>ROUND(HUL_Data!A544,2)</f>
        <v>45167</v>
      </c>
      <c r="B544" s="7">
        <f>ROUND(HUL_Data!B544,2)</f>
        <v>2386.23</v>
      </c>
      <c r="C544" s="42">
        <f t="shared" si="8"/>
        <v>-1.1599999999999999E-2</v>
      </c>
    </row>
    <row r="545" spans="1:3" x14ac:dyDescent="0.35">
      <c r="A545" s="6">
        <f>ROUND(HUL_Data!A545,2)</f>
        <v>45168</v>
      </c>
      <c r="B545" s="7">
        <f>ROUND(HUL_Data!B545,2)</f>
        <v>2391.71</v>
      </c>
      <c r="C545" s="42">
        <f t="shared" si="8"/>
        <v>2.3E-3</v>
      </c>
    </row>
    <row r="546" spans="1:3" x14ac:dyDescent="0.35">
      <c r="A546" s="6">
        <f>ROUND(HUL_Data!A546,2)</f>
        <v>45169</v>
      </c>
      <c r="B546" s="7">
        <f>ROUND(HUL_Data!B546,2)</f>
        <v>2366.3000000000002</v>
      </c>
      <c r="C546" s="42">
        <f t="shared" si="8"/>
        <v>-1.06E-2</v>
      </c>
    </row>
    <row r="547" spans="1:3" x14ac:dyDescent="0.35">
      <c r="A547" s="6">
        <f>ROUND(HUL_Data!A547,2)</f>
        <v>45170</v>
      </c>
      <c r="B547" s="7">
        <f>ROUND(HUL_Data!B547,2)</f>
        <v>2366.06</v>
      </c>
      <c r="C547" s="42">
        <f t="shared" si="8"/>
        <v>-1E-4</v>
      </c>
    </row>
    <row r="548" spans="1:3" x14ac:dyDescent="0.35">
      <c r="A548" s="6">
        <f>ROUND(HUL_Data!A548,2)</f>
        <v>45173</v>
      </c>
      <c r="B548" s="7">
        <f>ROUND(HUL_Data!B548,2)</f>
        <v>2362.85</v>
      </c>
      <c r="C548" s="42">
        <f t="shared" si="8"/>
        <v>-1.4E-3</v>
      </c>
    </row>
    <row r="549" spans="1:3" x14ac:dyDescent="0.35">
      <c r="A549" s="6">
        <f>ROUND(HUL_Data!A549,2)</f>
        <v>45174</v>
      </c>
      <c r="B549" s="7">
        <f>ROUND(HUL_Data!B549,2)</f>
        <v>2368.1799999999998</v>
      </c>
      <c r="C549" s="42">
        <f t="shared" si="8"/>
        <v>2.3E-3</v>
      </c>
    </row>
    <row r="550" spans="1:3" x14ac:dyDescent="0.35">
      <c r="A550" s="6">
        <f>ROUND(HUL_Data!A550,2)</f>
        <v>45175</v>
      </c>
      <c r="B550" s="7">
        <f>ROUND(HUL_Data!B550,2)</f>
        <v>2383.7199999999998</v>
      </c>
      <c r="C550" s="42">
        <f t="shared" si="8"/>
        <v>6.6E-3</v>
      </c>
    </row>
    <row r="551" spans="1:3" x14ac:dyDescent="0.35">
      <c r="A551" s="6">
        <f>ROUND(HUL_Data!A551,2)</f>
        <v>45176</v>
      </c>
      <c r="B551" s="7">
        <f>ROUND(HUL_Data!B551,2)</f>
        <v>2368.56</v>
      </c>
      <c r="C551" s="42">
        <f t="shared" si="8"/>
        <v>-6.4000000000000003E-3</v>
      </c>
    </row>
    <row r="552" spans="1:3" x14ac:dyDescent="0.35">
      <c r="A552" s="6">
        <f>ROUND(HUL_Data!A552,2)</f>
        <v>45177</v>
      </c>
      <c r="B552" s="7">
        <f>ROUND(HUL_Data!B552,2)</f>
        <v>2374.56</v>
      </c>
      <c r="C552" s="42">
        <f t="shared" si="8"/>
        <v>2.5000000000000001E-3</v>
      </c>
    </row>
    <row r="553" spans="1:3" x14ac:dyDescent="0.35">
      <c r="A553" s="6">
        <f>ROUND(HUL_Data!A553,2)</f>
        <v>45180</v>
      </c>
      <c r="B553" s="7">
        <f>ROUND(HUL_Data!B553,2)</f>
        <v>2395.77</v>
      </c>
      <c r="C553" s="42">
        <f t="shared" si="8"/>
        <v>8.8999999999999999E-3</v>
      </c>
    </row>
    <row r="554" spans="1:3" x14ac:dyDescent="0.35">
      <c r="A554" s="6">
        <f>ROUND(HUL_Data!A554,2)</f>
        <v>45181</v>
      </c>
      <c r="B554" s="7">
        <f>ROUND(HUL_Data!B554,2)</f>
        <v>2360.44</v>
      </c>
      <c r="C554" s="42">
        <f t="shared" si="8"/>
        <v>-1.47E-2</v>
      </c>
    </row>
    <row r="555" spans="1:3" x14ac:dyDescent="0.35">
      <c r="A555" s="6">
        <f>ROUND(HUL_Data!A555,2)</f>
        <v>45182</v>
      </c>
      <c r="B555" s="7">
        <f>ROUND(HUL_Data!B555,2)</f>
        <v>2367.71</v>
      </c>
      <c r="C555" s="42">
        <f t="shared" si="8"/>
        <v>3.0999999999999999E-3</v>
      </c>
    </row>
    <row r="556" spans="1:3" x14ac:dyDescent="0.35">
      <c r="A556" s="6">
        <f>ROUND(HUL_Data!A556,2)</f>
        <v>45183</v>
      </c>
      <c r="B556" s="7">
        <f>ROUND(HUL_Data!B556,2)</f>
        <v>2362.2800000000002</v>
      </c>
      <c r="C556" s="42">
        <f t="shared" si="8"/>
        <v>-2.3E-3</v>
      </c>
    </row>
    <row r="557" spans="1:3" x14ac:dyDescent="0.35">
      <c r="A557" s="6">
        <f>ROUND(HUL_Data!A557,2)</f>
        <v>45184</v>
      </c>
      <c r="B557" s="7">
        <f>ROUND(HUL_Data!B557,2)</f>
        <v>2332.9</v>
      </c>
      <c r="C557" s="42">
        <f t="shared" si="8"/>
        <v>-1.24E-2</v>
      </c>
    </row>
    <row r="558" spans="1:3" x14ac:dyDescent="0.35">
      <c r="A558" s="6">
        <f>ROUND(HUL_Data!A558,2)</f>
        <v>45187</v>
      </c>
      <c r="B558" s="7">
        <f>ROUND(HUL_Data!B558,2)</f>
        <v>2350.8000000000002</v>
      </c>
      <c r="C558" s="42">
        <f t="shared" si="8"/>
        <v>7.7000000000000002E-3</v>
      </c>
    </row>
    <row r="559" spans="1:3" x14ac:dyDescent="0.35">
      <c r="A559" s="6">
        <f>ROUND(HUL_Data!A559,2)</f>
        <v>45189</v>
      </c>
      <c r="B559" s="7">
        <f>ROUND(HUL_Data!B559,2)</f>
        <v>2330.21</v>
      </c>
      <c r="C559" s="42">
        <f t="shared" si="8"/>
        <v>-8.8000000000000005E-3</v>
      </c>
    </row>
    <row r="560" spans="1:3" x14ac:dyDescent="0.35">
      <c r="A560" s="6">
        <f>ROUND(HUL_Data!A560,2)</f>
        <v>45190</v>
      </c>
      <c r="B560" s="7">
        <f>ROUND(HUL_Data!B560,2)</f>
        <v>2336.35</v>
      </c>
      <c r="C560" s="42">
        <f t="shared" si="8"/>
        <v>2.5999999999999999E-3</v>
      </c>
    </row>
    <row r="561" spans="1:3" x14ac:dyDescent="0.35">
      <c r="A561" s="6">
        <f>ROUND(HUL_Data!A561,2)</f>
        <v>45191</v>
      </c>
      <c r="B561" s="7">
        <f>ROUND(HUL_Data!B561,2)</f>
        <v>2344.9499999999998</v>
      </c>
      <c r="C561" s="42">
        <f t="shared" si="8"/>
        <v>3.7000000000000002E-3</v>
      </c>
    </row>
    <row r="562" spans="1:3" x14ac:dyDescent="0.35">
      <c r="A562" s="6">
        <f>ROUND(HUL_Data!A562,2)</f>
        <v>45194</v>
      </c>
      <c r="B562" s="7">
        <f>ROUND(HUL_Data!B562,2)</f>
        <v>2338.71</v>
      </c>
      <c r="C562" s="42">
        <f t="shared" si="8"/>
        <v>-2.7000000000000001E-3</v>
      </c>
    </row>
    <row r="563" spans="1:3" x14ac:dyDescent="0.35">
      <c r="A563" s="6">
        <f>ROUND(HUL_Data!A563,2)</f>
        <v>45195</v>
      </c>
      <c r="B563" s="7">
        <f>ROUND(HUL_Data!B563,2)</f>
        <v>2341.64</v>
      </c>
      <c r="C563" s="42">
        <f t="shared" si="8"/>
        <v>1.2999999999999999E-3</v>
      </c>
    </row>
    <row r="564" spans="1:3" x14ac:dyDescent="0.35">
      <c r="A564" s="6">
        <f>ROUND(HUL_Data!A564,2)</f>
        <v>45196</v>
      </c>
      <c r="B564" s="7">
        <f>ROUND(HUL_Data!B564,2)</f>
        <v>2363.1799999999998</v>
      </c>
      <c r="C564" s="42">
        <f t="shared" si="8"/>
        <v>9.1999999999999998E-3</v>
      </c>
    </row>
    <row r="565" spans="1:3" x14ac:dyDescent="0.35">
      <c r="A565" s="6">
        <f>ROUND(HUL_Data!A565,2)</f>
        <v>45197</v>
      </c>
      <c r="B565" s="7">
        <f>ROUND(HUL_Data!B565,2)</f>
        <v>2324.0700000000002</v>
      </c>
      <c r="C565" s="42">
        <f t="shared" si="8"/>
        <v>-1.6500000000000001E-2</v>
      </c>
    </row>
    <row r="566" spans="1:3" x14ac:dyDescent="0.35">
      <c r="A566" s="6">
        <f>ROUND(HUL_Data!A566,2)</f>
        <v>45198</v>
      </c>
      <c r="B566" s="7">
        <f>ROUND(HUL_Data!B566,2)</f>
        <v>2329.0300000000002</v>
      </c>
      <c r="C566" s="42">
        <f t="shared" si="8"/>
        <v>2.0999999999999999E-3</v>
      </c>
    </row>
    <row r="567" spans="1:3" x14ac:dyDescent="0.35">
      <c r="A567" s="6">
        <f>ROUND(HUL_Data!A567,2)</f>
        <v>45202</v>
      </c>
      <c r="B567" s="7">
        <f>ROUND(HUL_Data!B567,2)</f>
        <v>2332.15</v>
      </c>
      <c r="C567" s="42">
        <f t="shared" si="8"/>
        <v>1.2999999999999999E-3</v>
      </c>
    </row>
    <row r="568" spans="1:3" x14ac:dyDescent="0.35">
      <c r="A568" s="6">
        <f>ROUND(HUL_Data!A568,2)</f>
        <v>45203</v>
      </c>
      <c r="B568" s="7">
        <f>ROUND(HUL_Data!B568,2)</f>
        <v>2368.94</v>
      </c>
      <c r="C568" s="42">
        <f t="shared" si="8"/>
        <v>1.5800000000000002E-2</v>
      </c>
    </row>
    <row r="569" spans="1:3" x14ac:dyDescent="0.35">
      <c r="A569" s="6">
        <f>ROUND(HUL_Data!A569,2)</f>
        <v>45204</v>
      </c>
      <c r="B569" s="7">
        <f>ROUND(HUL_Data!B569,2)</f>
        <v>2379.9899999999998</v>
      </c>
      <c r="C569" s="42">
        <f t="shared" si="8"/>
        <v>4.7000000000000002E-3</v>
      </c>
    </row>
    <row r="570" spans="1:3" x14ac:dyDescent="0.35">
      <c r="A570" s="6">
        <f>ROUND(HUL_Data!A570,2)</f>
        <v>45205</v>
      </c>
      <c r="B570" s="7">
        <f>ROUND(HUL_Data!B570,2)</f>
        <v>2360.96</v>
      </c>
      <c r="C570" s="42">
        <f t="shared" si="8"/>
        <v>-8.0000000000000002E-3</v>
      </c>
    </row>
    <row r="571" spans="1:3" x14ac:dyDescent="0.35">
      <c r="A571" s="6">
        <f>ROUND(HUL_Data!A571,2)</f>
        <v>45208</v>
      </c>
      <c r="B571" s="7">
        <f>ROUND(HUL_Data!B571,2)</f>
        <v>2372.1999999999998</v>
      </c>
      <c r="C571" s="42">
        <f t="shared" si="8"/>
        <v>4.7999999999999996E-3</v>
      </c>
    </row>
    <row r="572" spans="1:3" x14ac:dyDescent="0.35">
      <c r="A572" s="6">
        <f>ROUND(HUL_Data!A572,2)</f>
        <v>45209</v>
      </c>
      <c r="B572" s="7">
        <f>ROUND(HUL_Data!B572,2)</f>
        <v>2376.83</v>
      </c>
      <c r="C572" s="42">
        <f t="shared" si="8"/>
        <v>2E-3</v>
      </c>
    </row>
    <row r="573" spans="1:3" x14ac:dyDescent="0.35">
      <c r="A573" s="6">
        <f>ROUND(HUL_Data!A573,2)</f>
        <v>45210</v>
      </c>
      <c r="B573" s="7">
        <f>ROUND(HUL_Data!B573,2)</f>
        <v>2414.8000000000002</v>
      </c>
      <c r="C573" s="42">
        <f t="shared" si="8"/>
        <v>1.6E-2</v>
      </c>
    </row>
    <row r="574" spans="1:3" x14ac:dyDescent="0.35">
      <c r="A574" s="6">
        <f>ROUND(HUL_Data!A574,2)</f>
        <v>45211</v>
      </c>
      <c r="B574" s="7">
        <f>ROUND(HUL_Data!B574,2)</f>
        <v>2415.37</v>
      </c>
      <c r="C574" s="42">
        <f t="shared" si="8"/>
        <v>2.0000000000000001E-4</v>
      </c>
    </row>
    <row r="575" spans="1:3" x14ac:dyDescent="0.35">
      <c r="A575" s="6">
        <f>ROUND(HUL_Data!A575,2)</f>
        <v>45212</v>
      </c>
      <c r="B575" s="7">
        <f>ROUND(HUL_Data!B575,2)</f>
        <v>2427.13</v>
      </c>
      <c r="C575" s="42">
        <f t="shared" si="8"/>
        <v>4.8999999999999998E-3</v>
      </c>
    </row>
    <row r="576" spans="1:3" x14ac:dyDescent="0.35">
      <c r="A576" s="6">
        <f>ROUND(HUL_Data!A576,2)</f>
        <v>45215</v>
      </c>
      <c r="B576" s="7">
        <f>ROUND(HUL_Data!B576,2)</f>
        <v>2416.6</v>
      </c>
      <c r="C576" s="42">
        <f t="shared" si="8"/>
        <v>-4.3E-3</v>
      </c>
    </row>
    <row r="577" spans="1:3" x14ac:dyDescent="0.35">
      <c r="A577" s="6">
        <f>ROUND(HUL_Data!A577,2)</f>
        <v>45216</v>
      </c>
      <c r="B577" s="7">
        <f>ROUND(HUL_Data!B577,2)</f>
        <v>2414.56</v>
      </c>
      <c r="C577" s="42">
        <f t="shared" si="8"/>
        <v>-8.0000000000000004E-4</v>
      </c>
    </row>
    <row r="578" spans="1:3" x14ac:dyDescent="0.35">
      <c r="A578" s="6">
        <f>ROUND(HUL_Data!A578,2)</f>
        <v>45217</v>
      </c>
      <c r="B578" s="7">
        <f>ROUND(HUL_Data!B578,2)</f>
        <v>2407.1</v>
      </c>
      <c r="C578" s="42">
        <f t="shared" si="8"/>
        <v>-3.0999999999999999E-3</v>
      </c>
    </row>
    <row r="579" spans="1:3" x14ac:dyDescent="0.35">
      <c r="A579" s="6">
        <f>ROUND(HUL_Data!A579,2)</f>
        <v>45218</v>
      </c>
      <c r="B579" s="7">
        <f>ROUND(HUL_Data!B579,2)</f>
        <v>2406.96</v>
      </c>
      <c r="C579" s="42">
        <f t="shared" si="8"/>
        <v>-1E-4</v>
      </c>
    </row>
    <row r="580" spans="1:3" x14ac:dyDescent="0.35">
      <c r="A580" s="6">
        <f>ROUND(HUL_Data!A580,2)</f>
        <v>45219</v>
      </c>
      <c r="B580" s="7">
        <f>ROUND(HUL_Data!B580,2)</f>
        <v>2356.94</v>
      </c>
      <c r="C580" s="42">
        <f t="shared" si="8"/>
        <v>-2.0799999999999999E-2</v>
      </c>
    </row>
    <row r="581" spans="1:3" x14ac:dyDescent="0.35">
      <c r="A581" s="6">
        <f>ROUND(HUL_Data!A581,2)</f>
        <v>45222</v>
      </c>
      <c r="B581" s="7">
        <f>ROUND(HUL_Data!B581,2)</f>
        <v>2345.94</v>
      </c>
      <c r="C581" s="42">
        <f t="shared" si="8"/>
        <v>-4.7000000000000002E-3</v>
      </c>
    </row>
    <row r="582" spans="1:3" x14ac:dyDescent="0.35">
      <c r="A582" s="6">
        <f>ROUND(HUL_Data!A582,2)</f>
        <v>45224</v>
      </c>
      <c r="B582" s="7">
        <f>ROUND(HUL_Data!B582,2)</f>
        <v>2340.08</v>
      </c>
      <c r="C582" s="42">
        <f t="shared" ref="C582:C645" si="9">ROUND(B582/B581-1,4)</f>
        <v>-2.5000000000000001E-3</v>
      </c>
    </row>
    <row r="583" spans="1:3" x14ac:dyDescent="0.35">
      <c r="A583" s="6">
        <f>ROUND(HUL_Data!A583,2)</f>
        <v>45225</v>
      </c>
      <c r="B583" s="7">
        <f>ROUND(HUL_Data!B583,2)</f>
        <v>2339.23</v>
      </c>
      <c r="C583" s="42">
        <f t="shared" si="9"/>
        <v>-4.0000000000000002E-4</v>
      </c>
    </row>
    <row r="584" spans="1:3" x14ac:dyDescent="0.35">
      <c r="A584" s="6">
        <f>ROUND(HUL_Data!A584,2)</f>
        <v>45226</v>
      </c>
      <c r="B584" s="7">
        <f>ROUND(HUL_Data!B584,2)</f>
        <v>2344.5700000000002</v>
      </c>
      <c r="C584" s="42">
        <f t="shared" si="9"/>
        <v>2.3E-3</v>
      </c>
    </row>
    <row r="585" spans="1:3" x14ac:dyDescent="0.35">
      <c r="A585" s="6">
        <f>ROUND(HUL_Data!A585,2)</f>
        <v>45229</v>
      </c>
      <c r="B585" s="7">
        <f>ROUND(HUL_Data!B585,2)</f>
        <v>2341.59</v>
      </c>
      <c r="C585" s="42">
        <f t="shared" si="9"/>
        <v>-1.2999999999999999E-3</v>
      </c>
    </row>
    <row r="586" spans="1:3" x14ac:dyDescent="0.35">
      <c r="A586" s="6">
        <f>ROUND(HUL_Data!A586,2)</f>
        <v>45230</v>
      </c>
      <c r="B586" s="7">
        <f>ROUND(HUL_Data!B586,2)</f>
        <v>2346.41</v>
      </c>
      <c r="C586" s="42">
        <f t="shared" si="9"/>
        <v>2.0999999999999999E-3</v>
      </c>
    </row>
    <row r="587" spans="1:3" x14ac:dyDescent="0.35">
      <c r="A587" s="6">
        <f>ROUND(HUL_Data!A587,2)</f>
        <v>45231</v>
      </c>
      <c r="B587" s="7">
        <f>ROUND(HUL_Data!B587,2)</f>
        <v>2335.31</v>
      </c>
      <c r="C587" s="42">
        <f t="shared" si="9"/>
        <v>-4.7000000000000002E-3</v>
      </c>
    </row>
    <row r="588" spans="1:3" x14ac:dyDescent="0.35">
      <c r="A588" s="6">
        <f>ROUND(HUL_Data!A588,2)</f>
        <v>45232</v>
      </c>
      <c r="B588" s="7">
        <f>ROUND(HUL_Data!B588,2)</f>
        <v>2366.2800000000002</v>
      </c>
      <c r="C588" s="42">
        <f t="shared" si="9"/>
        <v>1.3299999999999999E-2</v>
      </c>
    </row>
    <row r="589" spans="1:3" x14ac:dyDescent="0.35">
      <c r="A589" s="6">
        <f>ROUND(HUL_Data!A589,2)</f>
        <v>45233</v>
      </c>
      <c r="B589" s="7">
        <f>ROUND(HUL_Data!B589,2)</f>
        <v>2387.65</v>
      </c>
      <c r="C589" s="42">
        <f t="shared" si="9"/>
        <v>8.9999999999999993E-3</v>
      </c>
    </row>
    <row r="590" spans="1:3" x14ac:dyDescent="0.35">
      <c r="A590" s="6">
        <f>ROUND(HUL_Data!A590,2)</f>
        <v>45236</v>
      </c>
      <c r="B590" s="7">
        <f>ROUND(HUL_Data!B590,2)</f>
        <v>2376.37</v>
      </c>
      <c r="C590" s="42">
        <f t="shared" si="9"/>
        <v>-4.7000000000000002E-3</v>
      </c>
    </row>
    <row r="591" spans="1:3" x14ac:dyDescent="0.35">
      <c r="A591" s="6">
        <f>ROUND(HUL_Data!A591,2)</f>
        <v>45237</v>
      </c>
      <c r="B591" s="7">
        <f>ROUND(HUL_Data!B591,2)</f>
        <v>2375.4699999999998</v>
      </c>
      <c r="C591" s="42">
        <f t="shared" si="9"/>
        <v>-4.0000000000000002E-4</v>
      </c>
    </row>
    <row r="592" spans="1:3" x14ac:dyDescent="0.35">
      <c r="A592" s="6">
        <f>ROUND(HUL_Data!A592,2)</f>
        <v>45238</v>
      </c>
      <c r="B592" s="7">
        <f>ROUND(HUL_Data!B592,2)</f>
        <v>2397.2600000000002</v>
      </c>
      <c r="C592" s="42">
        <f t="shared" si="9"/>
        <v>9.1999999999999998E-3</v>
      </c>
    </row>
    <row r="593" spans="1:3" x14ac:dyDescent="0.35">
      <c r="A593" s="6">
        <f>ROUND(HUL_Data!A593,2)</f>
        <v>45239</v>
      </c>
      <c r="B593" s="7">
        <f>ROUND(HUL_Data!B593,2)</f>
        <v>2356.67</v>
      </c>
      <c r="C593" s="42">
        <f t="shared" si="9"/>
        <v>-1.6899999999999998E-2</v>
      </c>
    </row>
    <row r="594" spans="1:3" x14ac:dyDescent="0.35">
      <c r="A594" s="6">
        <f>ROUND(HUL_Data!A594,2)</f>
        <v>45240</v>
      </c>
      <c r="B594" s="7">
        <f>ROUND(HUL_Data!B594,2)</f>
        <v>2366.0500000000002</v>
      </c>
      <c r="C594" s="42">
        <f t="shared" si="9"/>
        <v>4.0000000000000001E-3</v>
      </c>
    </row>
    <row r="595" spans="1:3" x14ac:dyDescent="0.35">
      <c r="A595" s="6">
        <f>ROUND(HUL_Data!A595,2)</f>
        <v>45243</v>
      </c>
      <c r="B595" s="7">
        <f>ROUND(HUL_Data!B595,2)</f>
        <v>2358.0500000000002</v>
      </c>
      <c r="C595" s="42">
        <f t="shared" si="9"/>
        <v>-3.3999999999999998E-3</v>
      </c>
    </row>
    <row r="596" spans="1:3" x14ac:dyDescent="0.35">
      <c r="A596" s="6">
        <f>ROUND(HUL_Data!A596,2)</f>
        <v>45245</v>
      </c>
      <c r="B596" s="7">
        <f>ROUND(HUL_Data!B596,2)</f>
        <v>2365.9</v>
      </c>
      <c r="C596" s="42">
        <f t="shared" si="9"/>
        <v>3.3E-3</v>
      </c>
    </row>
    <row r="597" spans="1:3" x14ac:dyDescent="0.35">
      <c r="A597" s="6">
        <f>ROUND(HUL_Data!A597,2)</f>
        <v>45246</v>
      </c>
      <c r="B597" s="7">
        <f>ROUND(HUL_Data!B597,2)</f>
        <v>2370.4699999999998</v>
      </c>
      <c r="C597" s="42">
        <f t="shared" si="9"/>
        <v>1.9E-3</v>
      </c>
    </row>
    <row r="598" spans="1:3" x14ac:dyDescent="0.35">
      <c r="A598" s="6">
        <f>ROUND(HUL_Data!A598,2)</f>
        <v>45247</v>
      </c>
      <c r="B598" s="7">
        <f>ROUND(HUL_Data!B598,2)</f>
        <v>2406.25</v>
      </c>
      <c r="C598" s="42">
        <f t="shared" si="9"/>
        <v>1.5100000000000001E-2</v>
      </c>
    </row>
    <row r="599" spans="1:3" x14ac:dyDescent="0.35">
      <c r="A599" s="6">
        <f>ROUND(HUL_Data!A599,2)</f>
        <v>45250</v>
      </c>
      <c r="B599" s="7">
        <f>ROUND(HUL_Data!B599,2)</f>
        <v>2384.98</v>
      </c>
      <c r="C599" s="42">
        <f t="shared" si="9"/>
        <v>-8.8000000000000005E-3</v>
      </c>
    </row>
    <row r="600" spans="1:3" x14ac:dyDescent="0.35">
      <c r="A600" s="6">
        <f>ROUND(HUL_Data!A600,2)</f>
        <v>45251</v>
      </c>
      <c r="B600" s="7">
        <f>ROUND(HUL_Data!B600,2)</f>
        <v>2383.84</v>
      </c>
      <c r="C600" s="42">
        <f t="shared" si="9"/>
        <v>-5.0000000000000001E-4</v>
      </c>
    </row>
    <row r="601" spans="1:3" x14ac:dyDescent="0.35">
      <c r="A601" s="6">
        <f>ROUND(HUL_Data!A601,2)</f>
        <v>45252</v>
      </c>
      <c r="B601" s="7">
        <f>ROUND(HUL_Data!B601,2)</f>
        <v>2399.6799999999998</v>
      </c>
      <c r="C601" s="42">
        <f t="shared" si="9"/>
        <v>6.6E-3</v>
      </c>
    </row>
    <row r="602" spans="1:3" x14ac:dyDescent="0.35">
      <c r="A602" s="6">
        <f>ROUND(HUL_Data!A602,2)</f>
        <v>45253</v>
      </c>
      <c r="B602" s="7">
        <f>ROUND(HUL_Data!B602,2)</f>
        <v>2397.7800000000002</v>
      </c>
      <c r="C602" s="42">
        <f t="shared" si="9"/>
        <v>-8.0000000000000004E-4</v>
      </c>
    </row>
    <row r="603" spans="1:3" x14ac:dyDescent="0.35">
      <c r="A603" s="6">
        <f>ROUND(HUL_Data!A603,2)</f>
        <v>45254</v>
      </c>
      <c r="B603" s="7">
        <f>ROUND(HUL_Data!B603,2)</f>
        <v>2393.31</v>
      </c>
      <c r="C603" s="42">
        <f t="shared" si="9"/>
        <v>-1.9E-3</v>
      </c>
    </row>
    <row r="604" spans="1:3" x14ac:dyDescent="0.35">
      <c r="A604" s="6">
        <f>ROUND(HUL_Data!A604,2)</f>
        <v>45258</v>
      </c>
      <c r="B604" s="7">
        <f>ROUND(HUL_Data!B604,2)</f>
        <v>2388.88</v>
      </c>
      <c r="C604" s="42">
        <f t="shared" si="9"/>
        <v>-1.9E-3</v>
      </c>
    </row>
    <row r="605" spans="1:3" x14ac:dyDescent="0.35">
      <c r="A605" s="6">
        <f>ROUND(HUL_Data!A605,2)</f>
        <v>45259</v>
      </c>
      <c r="B605" s="7">
        <f>ROUND(HUL_Data!B605,2)</f>
        <v>2402.6799999999998</v>
      </c>
      <c r="C605" s="42">
        <f t="shared" si="9"/>
        <v>5.7999999999999996E-3</v>
      </c>
    </row>
    <row r="606" spans="1:3" x14ac:dyDescent="0.35">
      <c r="A606" s="6">
        <f>ROUND(HUL_Data!A606,2)</f>
        <v>45260</v>
      </c>
      <c r="B606" s="7">
        <f>ROUND(HUL_Data!B606,2)</f>
        <v>2422.19</v>
      </c>
      <c r="C606" s="42">
        <f t="shared" si="9"/>
        <v>8.0999999999999996E-3</v>
      </c>
    </row>
    <row r="607" spans="1:3" x14ac:dyDescent="0.35">
      <c r="A607" s="6">
        <f>ROUND(HUL_Data!A607,2)</f>
        <v>45261</v>
      </c>
      <c r="B607" s="7">
        <f>ROUND(HUL_Data!B607,2)</f>
        <v>2439.41</v>
      </c>
      <c r="C607" s="42">
        <f t="shared" si="9"/>
        <v>7.1000000000000004E-3</v>
      </c>
    </row>
    <row r="608" spans="1:3" x14ac:dyDescent="0.35">
      <c r="A608" s="6">
        <f>ROUND(HUL_Data!A608,2)</f>
        <v>45264</v>
      </c>
      <c r="B608" s="7">
        <f>ROUND(HUL_Data!B608,2)</f>
        <v>2476.19</v>
      </c>
      <c r="C608" s="42">
        <f t="shared" si="9"/>
        <v>1.5100000000000001E-2</v>
      </c>
    </row>
    <row r="609" spans="1:3" x14ac:dyDescent="0.35">
      <c r="A609" s="6">
        <f>ROUND(HUL_Data!A609,2)</f>
        <v>45265</v>
      </c>
      <c r="B609" s="7">
        <f>ROUND(HUL_Data!B609,2)</f>
        <v>2439.0300000000002</v>
      </c>
      <c r="C609" s="42">
        <f t="shared" si="9"/>
        <v>-1.4999999999999999E-2</v>
      </c>
    </row>
    <row r="610" spans="1:3" x14ac:dyDescent="0.35">
      <c r="A610" s="6">
        <f>ROUND(HUL_Data!A610,2)</f>
        <v>45266</v>
      </c>
      <c r="B610" s="7">
        <f>ROUND(HUL_Data!B610,2)</f>
        <v>2443.2199999999998</v>
      </c>
      <c r="C610" s="42">
        <f t="shared" si="9"/>
        <v>1.6999999999999999E-3</v>
      </c>
    </row>
    <row r="611" spans="1:3" x14ac:dyDescent="0.35">
      <c r="A611" s="6">
        <f>ROUND(HUL_Data!A611,2)</f>
        <v>45267</v>
      </c>
      <c r="B611" s="7">
        <f>ROUND(HUL_Data!B611,2)</f>
        <v>2396.21</v>
      </c>
      <c r="C611" s="42">
        <f t="shared" si="9"/>
        <v>-1.9199999999999998E-2</v>
      </c>
    </row>
    <row r="612" spans="1:3" x14ac:dyDescent="0.35">
      <c r="A612" s="6">
        <f>ROUND(HUL_Data!A612,2)</f>
        <v>45268</v>
      </c>
      <c r="B612" s="7">
        <f>ROUND(HUL_Data!B612,2)</f>
        <v>2400.06</v>
      </c>
      <c r="C612" s="42">
        <f t="shared" si="9"/>
        <v>1.6000000000000001E-3</v>
      </c>
    </row>
    <row r="613" spans="1:3" x14ac:dyDescent="0.35">
      <c r="A613" s="6">
        <f>ROUND(HUL_Data!A613,2)</f>
        <v>45271</v>
      </c>
      <c r="B613" s="7">
        <f>ROUND(HUL_Data!B613,2)</f>
        <v>2382.3200000000002</v>
      </c>
      <c r="C613" s="42">
        <f t="shared" si="9"/>
        <v>-7.4000000000000003E-3</v>
      </c>
    </row>
    <row r="614" spans="1:3" x14ac:dyDescent="0.35">
      <c r="A614" s="6">
        <f>ROUND(HUL_Data!A614,2)</f>
        <v>45272</v>
      </c>
      <c r="B614" s="7">
        <f>ROUND(HUL_Data!B614,2)</f>
        <v>2381.46</v>
      </c>
      <c r="C614" s="42">
        <f t="shared" si="9"/>
        <v>-4.0000000000000002E-4</v>
      </c>
    </row>
    <row r="615" spans="1:3" x14ac:dyDescent="0.35">
      <c r="A615" s="6">
        <f>ROUND(HUL_Data!A615,2)</f>
        <v>45273</v>
      </c>
      <c r="B615" s="7">
        <f>ROUND(HUL_Data!B615,2)</f>
        <v>2390.17</v>
      </c>
      <c r="C615" s="42">
        <f t="shared" si="9"/>
        <v>3.7000000000000002E-3</v>
      </c>
    </row>
    <row r="616" spans="1:3" x14ac:dyDescent="0.35">
      <c r="A616" s="6">
        <f>ROUND(HUL_Data!A616,2)</f>
        <v>45274</v>
      </c>
      <c r="B616" s="7">
        <f>ROUND(HUL_Data!B616,2)</f>
        <v>2394.4</v>
      </c>
      <c r="C616" s="42">
        <f t="shared" si="9"/>
        <v>1.8E-3</v>
      </c>
    </row>
    <row r="617" spans="1:3" x14ac:dyDescent="0.35">
      <c r="A617" s="6">
        <f>ROUND(HUL_Data!A617,2)</f>
        <v>45275</v>
      </c>
      <c r="B617" s="7">
        <f>ROUND(HUL_Data!B617,2)</f>
        <v>2400.64</v>
      </c>
      <c r="C617" s="42">
        <f t="shared" si="9"/>
        <v>2.5999999999999999E-3</v>
      </c>
    </row>
    <row r="618" spans="1:3" x14ac:dyDescent="0.35">
      <c r="A618" s="6">
        <f>ROUND(HUL_Data!A618,2)</f>
        <v>45278</v>
      </c>
      <c r="B618" s="7">
        <f>ROUND(HUL_Data!B618,2)</f>
        <v>2412.62</v>
      </c>
      <c r="C618" s="42">
        <f t="shared" si="9"/>
        <v>5.0000000000000001E-3</v>
      </c>
    </row>
    <row r="619" spans="1:3" x14ac:dyDescent="0.35">
      <c r="A619" s="6">
        <f>ROUND(HUL_Data!A619,2)</f>
        <v>45279</v>
      </c>
      <c r="B619" s="7">
        <f>ROUND(HUL_Data!B619,2)</f>
        <v>2436.6</v>
      </c>
      <c r="C619" s="42">
        <f t="shared" si="9"/>
        <v>9.9000000000000008E-3</v>
      </c>
    </row>
    <row r="620" spans="1:3" x14ac:dyDescent="0.35">
      <c r="A620" s="6">
        <f>ROUND(HUL_Data!A620,2)</f>
        <v>45280</v>
      </c>
      <c r="B620" s="7">
        <f>ROUND(HUL_Data!B620,2)</f>
        <v>2433.56</v>
      </c>
      <c r="C620" s="42">
        <f t="shared" si="9"/>
        <v>-1.1999999999999999E-3</v>
      </c>
    </row>
    <row r="621" spans="1:3" x14ac:dyDescent="0.35">
      <c r="A621" s="6">
        <f>ROUND(HUL_Data!A621,2)</f>
        <v>45281</v>
      </c>
      <c r="B621" s="7">
        <f>ROUND(HUL_Data!B621,2)</f>
        <v>2429.4699999999998</v>
      </c>
      <c r="C621" s="42">
        <f t="shared" si="9"/>
        <v>-1.6999999999999999E-3</v>
      </c>
    </row>
    <row r="622" spans="1:3" x14ac:dyDescent="0.35">
      <c r="A622" s="6">
        <f>ROUND(HUL_Data!A622,2)</f>
        <v>45282</v>
      </c>
      <c r="B622" s="7">
        <f>ROUND(HUL_Data!B622,2)</f>
        <v>2450.7800000000002</v>
      </c>
      <c r="C622" s="42">
        <f t="shared" si="9"/>
        <v>8.8000000000000005E-3</v>
      </c>
    </row>
    <row r="623" spans="1:3" x14ac:dyDescent="0.35">
      <c r="A623" s="6">
        <f>ROUND(HUL_Data!A623,2)</f>
        <v>45286</v>
      </c>
      <c r="B623" s="7">
        <f>ROUND(HUL_Data!B623,2)</f>
        <v>2459.4899999999998</v>
      </c>
      <c r="C623" s="42">
        <f t="shared" si="9"/>
        <v>3.5999999999999999E-3</v>
      </c>
    </row>
    <row r="624" spans="1:3" x14ac:dyDescent="0.35">
      <c r="A624" s="6">
        <f>ROUND(HUL_Data!A624,2)</f>
        <v>45287</v>
      </c>
      <c r="B624" s="7">
        <f>ROUND(HUL_Data!B624,2)</f>
        <v>2481.9</v>
      </c>
      <c r="C624" s="42">
        <f t="shared" si="9"/>
        <v>9.1000000000000004E-3</v>
      </c>
    </row>
    <row r="625" spans="1:3" x14ac:dyDescent="0.35">
      <c r="A625" s="6">
        <f>ROUND(HUL_Data!A625,2)</f>
        <v>45288</v>
      </c>
      <c r="B625" s="7">
        <f>ROUND(HUL_Data!B625,2)</f>
        <v>2506.16</v>
      </c>
      <c r="C625" s="42">
        <f t="shared" si="9"/>
        <v>9.7999999999999997E-3</v>
      </c>
    </row>
    <row r="626" spans="1:3" x14ac:dyDescent="0.35">
      <c r="A626" s="6">
        <f>ROUND(HUL_Data!A626,2)</f>
        <v>45289</v>
      </c>
      <c r="B626" s="7">
        <f>ROUND(HUL_Data!B626,2)</f>
        <v>2534.85</v>
      </c>
      <c r="C626" s="42">
        <f t="shared" si="9"/>
        <v>1.14E-2</v>
      </c>
    </row>
    <row r="627" spans="1:3" x14ac:dyDescent="0.35">
      <c r="A627" s="6">
        <f>ROUND(HUL_Data!A627,2)</f>
        <v>45292</v>
      </c>
      <c r="B627" s="7">
        <f>ROUND(HUL_Data!B627,2)</f>
        <v>2526.1</v>
      </c>
      <c r="C627" s="42">
        <f t="shared" si="9"/>
        <v>-3.5000000000000001E-3</v>
      </c>
    </row>
    <row r="628" spans="1:3" x14ac:dyDescent="0.35">
      <c r="A628" s="6">
        <f>ROUND(HUL_Data!A628,2)</f>
        <v>45293</v>
      </c>
      <c r="B628" s="7">
        <f>ROUND(HUL_Data!B628,2)</f>
        <v>2487.13</v>
      </c>
      <c r="C628" s="42">
        <f t="shared" si="9"/>
        <v>-1.54E-2</v>
      </c>
    </row>
    <row r="629" spans="1:3" x14ac:dyDescent="0.35">
      <c r="A629" s="6">
        <f>ROUND(HUL_Data!A629,2)</f>
        <v>45294</v>
      </c>
      <c r="B629" s="7">
        <f>ROUND(HUL_Data!B629,2)</f>
        <v>2480.23</v>
      </c>
      <c r="C629" s="42">
        <f t="shared" si="9"/>
        <v>-2.8E-3</v>
      </c>
    </row>
    <row r="630" spans="1:3" x14ac:dyDescent="0.35">
      <c r="A630" s="6">
        <f>ROUND(HUL_Data!A630,2)</f>
        <v>45295</v>
      </c>
      <c r="B630" s="7">
        <f>ROUND(HUL_Data!B630,2)</f>
        <v>2466.91</v>
      </c>
      <c r="C630" s="42">
        <f t="shared" si="9"/>
        <v>-5.4000000000000003E-3</v>
      </c>
    </row>
    <row r="631" spans="1:3" x14ac:dyDescent="0.35">
      <c r="A631" s="6">
        <f>ROUND(HUL_Data!A631,2)</f>
        <v>45296</v>
      </c>
      <c r="B631" s="7">
        <f>ROUND(HUL_Data!B631,2)</f>
        <v>2493.08</v>
      </c>
      <c r="C631" s="42">
        <f t="shared" si="9"/>
        <v>1.06E-2</v>
      </c>
    </row>
    <row r="632" spans="1:3" x14ac:dyDescent="0.35">
      <c r="A632" s="6">
        <f>ROUND(HUL_Data!A632,2)</f>
        <v>45299</v>
      </c>
      <c r="B632" s="7">
        <f>ROUND(HUL_Data!B632,2)</f>
        <v>2453.3000000000002</v>
      </c>
      <c r="C632" s="42">
        <f t="shared" si="9"/>
        <v>-1.6E-2</v>
      </c>
    </row>
    <row r="633" spans="1:3" x14ac:dyDescent="0.35">
      <c r="A633" s="6">
        <f>ROUND(HUL_Data!A633,2)</f>
        <v>45300</v>
      </c>
      <c r="B633" s="7">
        <f>ROUND(HUL_Data!B633,2)</f>
        <v>2454.73</v>
      </c>
      <c r="C633" s="42">
        <f t="shared" si="9"/>
        <v>5.9999999999999995E-4</v>
      </c>
    </row>
    <row r="634" spans="1:3" x14ac:dyDescent="0.35">
      <c r="A634" s="6">
        <f>ROUND(HUL_Data!A634,2)</f>
        <v>45301</v>
      </c>
      <c r="B634" s="7">
        <f>ROUND(HUL_Data!B634,2)</f>
        <v>2452.4899999999998</v>
      </c>
      <c r="C634" s="42">
        <f t="shared" si="9"/>
        <v>-8.9999999999999998E-4</v>
      </c>
    </row>
    <row r="635" spans="1:3" x14ac:dyDescent="0.35">
      <c r="A635" s="6">
        <f>ROUND(HUL_Data!A635,2)</f>
        <v>45302</v>
      </c>
      <c r="B635" s="7">
        <f>ROUND(HUL_Data!B635,2)</f>
        <v>2413.29</v>
      </c>
      <c r="C635" s="42">
        <f t="shared" si="9"/>
        <v>-1.6E-2</v>
      </c>
    </row>
    <row r="636" spans="1:3" x14ac:dyDescent="0.35">
      <c r="A636" s="6">
        <f>ROUND(HUL_Data!A636,2)</f>
        <v>45303</v>
      </c>
      <c r="B636" s="7">
        <f>ROUND(HUL_Data!B636,2)</f>
        <v>2420.71</v>
      </c>
      <c r="C636" s="42">
        <f t="shared" si="9"/>
        <v>3.0999999999999999E-3</v>
      </c>
    </row>
    <row r="637" spans="1:3" x14ac:dyDescent="0.35">
      <c r="A637" s="6">
        <f>ROUND(HUL_Data!A637,2)</f>
        <v>45306</v>
      </c>
      <c r="B637" s="7">
        <f>ROUND(HUL_Data!B637,2)</f>
        <v>2448.5</v>
      </c>
      <c r="C637" s="42">
        <f t="shared" si="9"/>
        <v>1.15E-2</v>
      </c>
    </row>
    <row r="638" spans="1:3" x14ac:dyDescent="0.35">
      <c r="A638" s="6">
        <f>ROUND(HUL_Data!A638,2)</f>
        <v>45307</v>
      </c>
      <c r="B638" s="7">
        <f>ROUND(HUL_Data!B638,2)</f>
        <v>2444.6</v>
      </c>
      <c r="C638" s="42">
        <f t="shared" si="9"/>
        <v>-1.6000000000000001E-3</v>
      </c>
    </row>
    <row r="639" spans="1:3" x14ac:dyDescent="0.35">
      <c r="A639" s="6">
        <f>ROUND(HUL_Data!A639,2)</f>
        <v>45308</v>
      </c>
      <c r="B639" s="7">
        <f>ROUND(HUL_Data!B639,2)</f>
        <v>2438.6999999999998</v>
      </c>
      <c r="C639" s="42">
        <f t="shared" si="9"/>
        <v>-2.3999999999999998E-3</v>
      </c>
    </row>
    <row r="640" spans="1:3" x14ac:dyDescent="0.35">
      <c r="A640" s="6">
        <f>ROUND(HUL_Data!A640,2)</f>
        <v>45309</v>
      </c>
      <c r="B640" s="7">
        <f>ROUND(HUL_Data!B640,2)</f>
        <v>2424.52</v>
      </c>
      <c r="C640" s="42">
        <f t="shared" si="9"/>
        <v>-5.7999999999999996E-3</v>
      </c>
    </row>
    <row r="641" spans="1:3" x14ac:dyDescent="0.35">
      <c r="A641" s="6">
        <f>ROUND(HUL_Data!A641,2)</f>
        <v>45310</v>
      </c>
      <c r="B641" s="7">
        <f>ROUND(HUL_Data!B641,2)</f>
        <v>2441.08</v>
      </c>
      <c r="C641" s="42">
        <f t="shared" si="9"/>
        <v>6.7999999999999996E-3</v>
      </c>
    </row>
    <row r="642" spans="1:3" x14ac:dyDescent="0.35">
      <c r="A642" s="6">
        <f>ROUND(HUL_Data!A642,2)</f>
        <v>45314</v>
      </c>
      <c r="B642" s="7">
        <f>ROUND(HUL_Data!B642,2)</f>
        <v>2260.4299999999998</v>
      </c>
      <c r="C642" s="42">
        <f t="shared" si="9"/>
        <v>-7.3999999999999996E-2</v>
      </c>
    </row>
    <row r="643" spans="1:3" x14ac:dyDescent="0.35">
      <c r="A643" s="6">
        <f>ROUND(HUL_Data!A643,2)</f>
        <v>45315</v>
      </c>
      <c r="B643" s="7">
        <f>ROUND(HUL_Data!B643,2)</f>
        <v>2323.3200000000002</v>
      </c>
      <c r="C643" s="42">
        <f t="shared" si="9"/>
        <v>2.7799999999999998E-2</v>
      </c>
    </row>
    <row r="644" spans="1:3" x14ac:dyDescent="0.35">
      <c r="A644" s="6">
        <f>ROUND(HUL_Data!A644,2)</f>
        <v>45316</v>
      </c>
      <c r="B644" s="7">
        <f>ROUND(HUL_Data!B644,2)</f>
        <v>2310.62</v>
      </c>
      <c r="C644" s="42">
        <f t="shared" si="9"/>
        <v>-5.4999999999999997E-3</v>
      </c>
    </row>
    <row r="645" spans="1:3" x14ac:dyDescent="0.35">
      <c r="A645" s="6">
        <f>ROUND(HUL_Data!A645,2)</f>
        <v>45320</v>
      </c>
      <c r="B645" s="7">
        <f>ROUND(HUL_Data!B645,2)</f>
        <v>2325.94</v>
      </c>
      <c r="C645" s="42">
        <f t="shared" si="9"/>
        <v>6.6E-3</v>
      </c>
    </row>
    <row r="646" spans="1:3" x14ac:dyDescent="0.35">
      <c r="A646" s="6">
        <f>ROUND(HUL_Data!A646,2)</f>
        <v>45321</v>
      </c>
      <c r="B646" s="7">
        <f>ROUND(HUL_Data!B646,2)</f>
        <v>2339.5</v>
      </c>
      <c r="C646" s="42">
        <f t="shared" ref="C646:C709" si="10">ROUND(B646/B645-1,4)</f>
        <v>5.7999999999999996E-3</v>
      </c>
    </row>
    <row r="647" spans="1:3" x14ac:dyDescent="0.35">
      <c r="A647" s="6">
        <f>ROUND(HUL_Data!A647,2)</f>
        <v>45322</v>
      </c>
      <c r="B647" s="7">
        <f>ROUND(HUL_Data!B647,2)</f>
        <v>2361.29</v>
      </c>
      <c r="C647" s="42">
        <f t="shared" si="10"/>
        <v>9.2999999999999992E-3</v>
      </c>
    </row>
    <row r="648" spans="1:3" x14ac:dyDescent="0.35">
      <c r="A648" s="6">
        <f>ROUND(HUL_Data!A648,2)</f>
        <v>45323</v>
      </c>
      <c r="B648" s="7">
        <f>ROUND(HUL_Data!B648,2)</f>
        <v>2353.7199999999998</v>
      </c>
      <c r="C648" s="42">
        <f t="shared" si="10"/>
        <v>-3.2000000000000002E-3</v>
      </c>
    </row>
    <row r="649" spans="1:3" x14ac:dyDescent="0.35">
      <c r="A649" s="6">
        <f>ROUND(HUL_Data!A649,2)</f>
        <v>45324</v>
      </c>
      <c r="B649" s="7">
        <f>ROUND(HUL_Data!B649,2)</f>
        <v>2333.7399999999998</v>
      </c>
      <c r="C649" s="42">
        <f t="shared" si="10"/>
        <v>-8.5000000000000006E-3</v>
      </c>
    </row>
    <row r="650" spans="1:3" x14ac:dyDescent="0.35">
      <c r="A650" s="6">
        <f>ROUND(HUL_Data!A650,2)</f>
        <v>45327</v>
      </c>
      <c r="B650" s="7">
        <f>ROUND(HUL_Data!B650,2)</f>
        <v>2302.25</v>
      </c>
      <c r="C650" s="42">
        <f t="shared" si="10"/>
        <v>-1.35E-2</v>
      </c>
    </row>
    <row r="651" spans="1:3" x14ac:dyDescent="0.35">
      <c r="A651" s="6">
        <f>ROUND(HUL_Data!A651,2)</f>
        <v>45328</v>
      </c>
      <c r="B651" s="7">
        <f>ROUND(HUL_Data!B651,2)</f>
        <v>2308.7600000000002</v>
      </c>
      <c r="C651" s="42">
        <f t="shared" si="10"/>
        <v>2.8E-3</v>
      </c>
    </row>
    <row r="652" spans="1:3" x14ac:dyDescent="0.35">
      <c r="A652" s="6">
        <f>ROUND(HUL_Data!A652,2)</f>
        <v>45329</v>
      </c>
      <c r="B652" s="7">
        <f>ROUND(HUL_Data!B652,2)</f>
        <v>2307.91</v>
      </c>
      <c r="C652" s="42">
        <f t="shared" si="10"/>
        <v>-4.0000000000000002E-4</v>
      </c>
    </row>
    <row r="653" spans="1:3" x14ac:dyDescent="0.35">
      <c r="A653" s="6">
        <f>ROUND(HUL_Data!A653,2)</f>
        <v>45330</v>
      </c>
      <c r="B653" s="7">
        <f>ROUND(HUL_Data!B653,2)</f>
        <v>2299.92</v>
      </c>
      <c r="C653" s="42">
        <f t="shared" si="10"/>
        <v>-3.5000000000000001E-3</v>
      </c>
    </row>
    <row r="654" spans="1:3" x14ac:dyDescent="0.35">
      <c r="A654" s="6">
        <f>ROUND(HUL_Data!A654,2)</f>
        <v>45331</v>
      </c>
      <c r="B654" s="7">
        <f>ROUND(HUL_Data!B654,2)</f>
        <v>2306.67</v>
      </c>
      <c r="C654" s="42">
        <f t="shared" si="10"/>
        <v>2.8999999999999998E-3</v>
      </c>
    </row>
    <row r="655" spans="1:3" x14ac:dyDescent="0.35">
      <c r="A655" s="6">
        <f>ROUND(HUL_Data!A655,2)</f>
        <v>45334</v>
      </c>
      <c r="B655" s="7">
        <f>ROUND(HUL_Data!B655,2)</f>
        <v>2270.04</v>
      </c>
      <c r="C655" s="42">
        <f t="shared" si="10"/>
        <v>-1.5900000000000001E-2</v>
      </c>
    </row>
    <row r="656" spans="1:3" x14ac:dyDescent="0.35">
      <c r="A656" s="6">
        <f>ROUND(HUL_Data!A656,2)</f>
        <v>45335</v>
      </c>
      <c r="B656" s="7">
        <f>ROUND(HUL_Data!B656,2)</f>
        <v>2277.98</v>
      </c>
      <c r="C656" s="42">
        <f t="shared" si="10"/>
        <v>3.5000000000000001E-3</v>
      </c>
    </row>
    <row r="657" spans="1:3" x14ac:dyDescent="0.35">
      <c r="A657" s="6">
        <f>ROUND(HUL_Data!A657,2)</f>
        <v>45336</v>
      </c>
      <c r="B657" s="7">
        <f>ROUND(HUL_Data!B657,2)</f>
        <v>2272.23</v>
      </c>
      <c r="C657" s="42">
        <f t="shared" si="10"/>
        <v>-2.5000000000000001E-3</v>
      </c>
    </row>
    <row r="658" spans="1:3" x14ac:dyDescent="0.35">
      <c r="A658" s="6">
        <f>ROUND(HUL_Data!A658,2)</f>
        <v>45337</v>
      </c>
      <c r="B658" s="7">
        <f>ROUND(HUL_Data!B658,2)</f>
        <v>2236.92</v>
      </c>
      <c r="C658" s="42">
        <f t="shared" si="10"/>
        <v>-1.55E-2</v>
      </c>
    </row>
    <row r="659" spans="1:3" x14ac:dyDescent="0.35">
      <c r="A659" s="6">
        <f>ROUND(HUL_Data!A659,2)</f>
        <v>45338</v>
      </c>
      <c r="B659" s="7">
        <f>ROUND(HUL_Data!B659,2)</f>
        <v>2260.14</v>
      </c>
      <c r="C659" s="42">
        <f t="shared" si="10"/>
        <v>1.04E-2</v>
      </c>
    </row>
    <row r="660" spans="1:3" x14ac:dyDescent="0.35">
      <c r="A660" s="6">
        <f>ROUND(HUL_Data!A660,2)</f>
        <v>45341</v>
      </c>
      <c r="B660" s="7">
        <f>ROUND(HUL_Data!B660,2)</f>
        <v>2271.46</v>
      </c>
      <c r="C660" s="42">
        <f t="shared" si="10"/>
        <v>5.0000000000000001E-3</v>
      </c>
    </row>
    <row r="661" spans="1:3" x14ac:dyDescent="0.35">
      <c r="A661" s="6">
        <f>ROUND(HUL_Data!A661,2)</f>
        <v>45342</v>
      </c>
      <c r="B661" s="7">
        <f>ROUND(HUL_Data!B661,2)</f>
        <v>2287.59</v>
      </c>
      <c r="C661" s="42">
        <f t="shared" si="10"/>
        <v>7.1000000000000004E-3</v>
      </c>
    </row>
    <row r="662" spans="1:3" x14ac:dyDescent="0.35">
      <c r="A662" s="6">
        <f>ROUND(HUL_Data!A662,2)</f>
        <v>45343</v>
      </c>
      <c r="B662" s="7">
        <f>ROUND(HUL_Data!B662,2)</f>
        <v>2290.4499999999998</v>
      </c>
      <c r="C662" s="42">
        <f t="shared" si="10"/>
        <v>1.2999999999999999E-3</v>
      </c>
    </row>
    <row r="663" spans="1:3" x14ac:dyDescent="0.35">
      <c r="A663" s="6">
        <f>ROUND(HUL_Data!A663,2)</f>
        <v>45344</v>
      </c>
      <c r="B663" s="7">
        <f>ROUND(HUL_Data!B663,2)</f>
        <v>2272.37</v>
      </c>
      <c r="C663" s="42">
        <f t="shared" si="10"/>
        <v>-7.9000000000000008E-3</v>
      </c>
    </row>
    <row r="664" spans="1:3" x14ac:dyDescent="0.35">
      <c r="A664" s="6">
        <f>ROUND(HUL_Data!A664,2)</f>
        <v>45345</v>
      </c>
      <c r="B664" s="7">
        <f>ROUND(HUL_Data!B664,2)</f>
        <v>2278.08</v>
      </c>
      <c r="C664" s="42">
        <f t="shared" si="10"/>
        <v>2.5000000000000001E-3</v>
      </c>
    </row>
    <row r="665" spans="1:3" x14ac:dyDescent="0.35">
      <c r="A665" s="6">
        <f>ROUND(HUL_Data!A665,2)</f>
        <v>45348</v>
      </c>
      <c r="B665" s="7">
        <f>ROUND(HUL_Data!B665,2)</f>
        <v>2287.7399999999998</v>
      </c>
      <c r="C665" s="42">
        <f t="shared" si="10"/>
        <v>4.1999999999999997E-3</v>
      </c>
    </row>
    <row r="666" spans="1:3" x14ac:dyDescent="0.35">
      <c r="A666" s="6">
        <f>ROUND(HUL_Data!A666,2)</f>
        <v>45349</v>
      </c>
      <c r="B666" s="7">
        <f>ROUND(HUL_Data!B666,2)</f>
        <v>2288.73</v>
      </c>
      <c r="C666" s="42">
        <f t="shared" si="10"/>
        <v>4.0000000000000002E-4</v>
      </c>
    </row>
    <row r="667" spans="1:3" x14ac:dyDescent="0.35">
      <c r="A667" s="6">
        <f>ROUND(HUL_Data!A667,2)</f>
        <v>45350</v>
      </c>
      <c r="B667" s="7">
        <f>ROUND(HUL_Data!B667,2)</f>
        <v>2304.1999999999998</v>
      </c>
      <c r="C667" s="42">
        <f t="shared" si="10"/>
        <v>6.7999999999999996E-3</v>
      </c>
    </row>
    <row r="668" spans="1:3" x14ac:dyDescent="0.35">
      <c r="A668" s="6">
        <f>ROUND(HUL_Data!A668,2)</f>
        <v>45351</v>
      </c>
      <c r="B668" s="7">
        <f>ROUND(HUL_Data!B668,2)</f>
        <v>2295.4</v>
      </c>
      <c r="C668" s="42">
        <f t="shared" si="10"/>
        <v>-3.8E-3</v>
      </c>
    </row>
    <row r="669" spans="1:3" x14ac:dyDescent="0.35">
      <c r="A669" s="6">
        <f>ROUND(HUL_Data!A669,2)</f>
        <v>45352</v>
      </c>
      <c r="B669" s="7">
        <f>ROUND(HUL_Data!B669,2)</f>
        <v>2292.92</v>
      </c>
      <c r="C669" s="42">
        <f t="shared" si="10"/>
        <v>-1.1000000000000001E-3</v>
      </c>
    </row>
    <row r="670" spans="1:3" x14ac:dyDescent="0.35">
      <c r="A670" s="6">
        <f>ROUND(HUL_Data!A670,2)</f>
        <v>45355</v>
      </c>
      <c r="B670" s="7">
        <f>ROUND(HUL_Data!B670,2)</f>
        <v>2304.63</v>
      </c>
      <c r="C670" s="42">
        <f t="shared" si="10"/>
        <v>5.1000000000000004E-3</v>
      </c>
    </row>
    <row r="671" spans="1:3" x14ac:dyDescent="0.35">
      <c r="A671" s="6">
        <f>ROUND(HUL_Data!A671,2)</f>
        <v>45356</v>
      </c>
      <c r="B671" s="7">
        <f>ROUND(HUL_Data!B671,2)</f>
        <v>2283.5500000000002</v>
      </c>
      <c r="C671" s="42">
        <f t="shared" si="10"/>
        <v>-9.1000000000000004E-3</v>
      </c>
    </row>
    <row r="672" spans="1:3" x14ac:dyDescent="0.35">
      <c r="A672" s="6">
        <f>ROUND(HUL_Data!A672,2)</f>
        <v>45357</v>
      </c>
      <c r="B672" s="7">
        <f>ROUND(HUL_Data!B672,2)</f>
        <v>2284.4499999999998</v>
      </c>
      <c r="C672" s="42">
        <f t="shared" si="10"/>
        <v>4.0000000000000002E-4</v>
      </c>
    </row>
    <row r="673" spans="1:3" x14ac:dyDescent="0.35">
      <c r="A673" s="6">
        <f>ROUND(HUL_Data!A673,2)</f>
        <v>45358</v>
      </c>
      <c r="B673" s="7">
        <f>ROUND(HUL_Data!B673,2)</f>
        <v>2302.29</v>
      </c>
      <c r="C673" s="42">
        <f t="shared" si="10"/>
        <v>7.7999999999999996E-3</v>
      </c>
    </row>
    <row r="674" spans="1:3" x14ac:dyDescent="0.35">
      <c r="A674" s="6">
        <f>ROUND(HUL_Data!A674,2)</f>
        <v>45362</v>
      </c>
      <c r="B674" s="7">
        <f>ROUND(HUL_Data!B674,2)</f>
        <v>2274.0300000000002</v>
      </c>
      <c r="C674" s="42">
        <f t="shared" si="10"/>
        <v>-1.23E-2</v>
      </c>
    </row>
    <row r="675" spans="1:3" x14ac:dyDescent="0.35">
      <c r="A675" s="6">
        <f>ROUND(HUL_Data!A675,2)</f>
        <v>45363</v>
      </c>
      <c r="B675" s="7">
        <f>ROUND(HUL_Data!B675,2)</f>
        <v>2262.9</v>
      </c>
      <c r="C675" s="42">
        <f t="shared" si="10"/>
        <v>-4.8999999999999998E-3</v>
      </c>
    </row>
    <row r="676" spans="1:3" x14ac:dyDescent="0.35">
      <c r="A676" s="6">
        <f>ROUND(HUL_Data!A676,2)</f>
        <v>45364</v>
      </c>
      <c r="B676" s="7">
        <f>ROUND(HUL_Data!B676,2)</f>
        <v>2200.5300000000002</v>
      </c>
      <c r="C676" s="42">
        <f t="shared" si="10"/>
        <v>-2.76E-2</v>
      </c>
    </row>
    <row r="677" spans="1:3" x14ac:dyDescent="0.35">
      <c r="A677" s="6">
        <f>ROUND(HUL_Data!A677,2)</f>
        <v>45365</v>
      </c>
      <c r="B677" s="7">
        <f>ROUND(HUL_Data!B677,2)</f>
        <v>2221.46</v>
      </c>
      <c r="C677" s="42">
        <f t="shared" si="10"/>
        <v>9.4999999999999998E-3</v>
      </c>
    </row>
    <row r="678" spans="1:3" x14ac:dyDescent="0.35">
      <c r="A678" s="6">
        <f>ROUND(HUL_Data!A678,2)</f>
        <v>45366</v>
      </c>
      <c r="B678" s="7">
        <f>ROUND(HUL_Data!B678,2)</f>
        <v>2214.9</v>
      </c>
      <c r="C678" s="42">
        <f t="shared" si="10"/>
        <v>-3.0000000000000001E-3</v>
      </c>
    </row>
    <row r="679" spans="1:3" x14ac:dyDescent="0.35">
      <c r="A679" s="6">
        <f>ROUND(HUL_Data!A679,2)</f>
        <v>45369</v>
      </c>
      <c r="B679" s="7">
        <f>ROUND(HUL_Data!B679,2)</f>
        <v>2188.4899999999998</v>
      </c>
      <c r="C679" s="42">
        <f t="shared" si="10"/>
        <v>-1.1900000000000001E-2</v>
      </c>
    </row>
    <row r="680" spans="1:3" x14ac:dyDescent="0.35">
      <c r="A680" s="6">
        <f>ROUND(HUL_Data!A680,2)</f>
        <v>45370</v>
      </c>
      <c r="B680" s="7">
        <f>ROUND(HUL_Data!B680,2)</f>
        <v>2157.09</v>
      </c>
      <c r="C680" s="42">
        <f t="shared" si="10"/>
        <v>-1.43E-2</v>
      </c>
    </row>
    <row r="681" spans="1:3" x14ac:dyDescent="0.35">
      <c r="A681" s="6">
        <f>ROUND(HUL_Data!A681,2)</f>
        <v>45371</v>
      </c>
      <c r="B681" s="7">
        <f>ROUND(HUL_Data!B681,2)</f>
        <v>2133.3000000000002</v>
      </c>
      <c r="C681" s="42">
        <f t="shared" si="10"/>
        <v>-1.0999999999999999E-2</v>
      </c>
    </row>
    <row r="682" spans="1:3" x14ac:dyDescent="0.35">
      <c r="A682" s="6">
        <f>ROUND(HUL_Data!A682,2)</f>
        <v>45372</v>
      </c>
      <c r="B682" s="7">
        <f>ROUND(HUL_Data!B682,2)</f>
        <v>2133.6799999999998</v>
      </c>
      <c r="C682" s="42">
        <f t="shared" si="10"/>
        <v>2.0000000000000001E-4</v>
      </c>
    </row>
    <row r="683" spans="1:3" x14ac:dyDescent="0.35">
      <c r="A683" s="6">
        <f>ROUND(HUL_Data!A683,2)</f>
        <v>45373</v>
      </c>
      <c r="B683" s="7">
        <f>ROUND(HUL_Data!B683,2)</f>
        <v>2147.19</v>
      </c>
      <c r="C683" s="42">
        <f t="shared" si="10"/>
        <v>6.3E-3</v>
      </c>
    </row>
    <row r="684" spans="1:3" x14ac:dyDescent="0.35">
      <c r="A684" s="6">
        <f>ROUND(HUL_Data!A684,2)</f>
        <v>45377</v>
      </c>
      <c r="B684" s="7">
        <f>ROUND(HUL_Data!B684,2)</f>
        <v>2131.4499999999998</v>
      </c>
      <c r="C684" s="42">
        <f t="shared" si="10"/>
        <v>-7.3000000000000001E-3</v>
      </c>
    </row>
    <row r="685" spans="1:3" x14ac:dyDescent="0.35">
      <c r="A685" s="6">
        <f>ROUND(HUL_Data!A685,2)</f>
        <v>45378</v>
      </c>
      <c r="B685" s="7">
        <f>ROUND(HUL_Data!B685,2)</f>
        <v>2131.16</v>
      </c>
      <c r="C685" s="42">
        <f t="shared" si="10"/>
        <v>-1E-4</v>
      </c>
    </row>
    <row r="686" spans="1:3" x14ac:dyDescent="0.35">
      <c r="A686" s="6">
        <f>ROUND(HUL_Data!A686,2)</f>
        <v>45379</v>
      </c>
      <c r="B686" s="7">
        <f>ROUND(HUL_Data!B686,2)</f>
        <v>2154.62</v>
      </c>
      <c r="C686" s="42">
        <f t="shared" si="10"/>
        <v>1.0999999999999999E-2</v>
      </c>
    </row>
    <row r="687" spans="1:3" x14ac:dyDescent="0.35">
      <c r="A687" s="6">
        <f>ROUND(HUL_Data!A687,2)</f>
        <v>45383</v>
      </c>
      <c r="B687" s="7">
        <f>ROUND(HUL_Data!B687,2)</f>
        <v>2175.12</v>
      </c>
      <c r="C687" s="42">
        <f t="shared" si="10"/>
        <v>9.4999999999999998E-3</v>
      </c>
    </row>
    <row r="688" spans="1:3" x14ac:dyDescent="0.35">
      <c r="A688" s="6">
        <f>ROUND(HUL_Data!A688,2)</f>
        <v>45384</v>
      </c>
      <c r="B688" s="7">
        <f>ROUND(HUL_Data!B688,2)</f>
        <v>2175.88</v>
      </c>
      <c r="C688" s="42">
        <f t="shared" si="10"/>
        <v>2.9999999999999997E-4</v>
      </c>
    </row>
    <row r="689" spans="1:3" x14ac:dyDescent="0.35">
      <c r="A689" s="6">
        <f>ROUND(HUL_Data!A689,2)</f>
        <v>45385</v>
      </c>
      <c r="B689" s="7">
        <f>ROUND(HUL_Data!B689,2)</f>
        <v>2155.42</v>
      </c>
      <c r="C689" s="42">
        <f t="shared" si="10"/>
        <v>-9.4000000000000004E-3</v>
      </c>
    </row>
    <row r="690" spans="1:3" x14ac:dyDescent="0.35">
      <c r="A690" s="6">
        <f>ROUND(HUL_Data!A690,2)</f>
        <v>45386</v>
      </c>
      <c r="B690" s="7">
        <f>ROUND(HUL_Data!B690,2)</f>
        <v>2155.19</v>
      </c>
      <c r="C690" s="42">
        <f t="shared" si="10"/>
        <v>-1E-4</v>
      </c>
    </row>
    <row r="691" spans="1:3" x14ac:dyDescent="0.35">
      <c r="A691" s="6">
        <f>ROUND(HUL_Data!A691,2)</f>
        <v>45387</v>
      </c>
      <c r="B691" s="7">
        <f>ROUND(HUL_Data!B691,2)</f>
        <v>2157.09</v>
      </c>
      <c r="C691" s="42">
        <f t="shared" si="10"/>
        <v>8.9999999999999998E-4</v>
      </c>
    </row>
    <row r="692" spans="1:3" x14ac:dyDescent="0.35">
      <c r="A692" s="6">
        <f>ROUND(HUL_Data!A692,2)</f>
        <v>45390</v>
      </c>
      <c r="B692" s="7">
        <f>ROUND(HUL_Data!B692,2)</f>
        <v>2158.9899999999998</v>
      </c>
      <c r="C692" s="42">
        <f t="shared" si="10"/>
        <v>8.9999999999999998E-4</v>
      </c>
    </row>
    <row r="693" spans="1:3" x14ac:dyDescent="0.35">
      <c r="A693" s="6">
        <f>ROUND(HUL_Data!A693,2)</f>
        <v>45391</v>
      </c>
      <c r="B693" s="7">
        <f>ROUND(HUL_Data!B693,2)</f>
        <v>2154.42</v>
      </c>
      <c r="C693" s="42">
        <f t="shared" si="10"/>
        <v>-2.0999999999999999E-3</v>
      </c>
    </row>
    <row r="694" spans="1:3" x14ac:dyDescent="0.35">
      <c r="A694" s="6">
        <f>ROUND(HUL_Data!A694,2)</f>
        <v>45392</v>
      </c>
      <c r="B694" s="7">
        <f>ROUND(HUL_Data!B694,2)</f>
        <v>2151.33</v>
      </c>
      <c r="C694" s="42">
        <f t="shared" si="10"/>
        <v>-1.4E-3</v>
      </c>
    </row>
    <row r="695" spans="1:3" x14ac:dyDescent="0.35">
      <c r="A695" s="6">
        <f>ROUND(HUL_Data!A695,2)</f>
        <v>45394</v>
      </c>
      <c r="B695" s="7">
        <f>ROUND(HUL_Data!B695,2)</f>
        <v>2124.12</v>
      </c>
      <c r="C695" s="42">
        <f t="shared" si="10"/>
        <v>-1.26E-2</v>
      </c>
    </row>
    <row r="696" spans="1:3" x14ac:dyDescent="0.35">
      <c r="A696" s="6">
        <f>ROUND(HUL_Data!A696,2)</f>
        <v>45397</v>
      </c>
      <c r="B696" s="7">
        <f>ROUND(HUL_Data!B696,2)</f>
        <v>2087.7199999999998</v>
      </c>
      <c r="C696" s="42">
        <f t="shared" si="10"/>
        <v>-1.7100000000000001E-2</v>
      </c>
    </row>
    <row r="697" spans="1:3" x14ac:dyDescent="0.35">
      <c r="A697" s="6">
        <f>ROUND(HUL_Data!A697,2)</f>
        <v>45398</v>
      </c>
      <c r="B697" s="7">
        <f>ROUND(HUL_Data!B697,2)</f>
        <v>2113.1799999999998</v>
      </c>
      <c r="C697" s="42">
        <f t="shared" si="10"/>
        <v>1.2200000000000001E-2</v>
      </c>
    </row>
    <row r="698" spans="1:3" x14ac:dyDescent="0.35">
      <c r="A698" s="6">
        <f>ROUND(HUL_Data!A698,2)</f>
        <v>45400</v>
      </c>
      <c r="B698" s="7">
        <f>ROUND(HUL_Data!B698,2)</f>
        <v>2107.4699999999998</v>
      </c>
      <c r="C698" s="42">
        <f t="shared" si="10"/>
        <v>-2.7000000000000001E-3</v>
      </c>
    </row>
    <row r="699" spans="1:3" x14ac:dyDescent="0.35">
      <c r="A699" s="6">
        <f>ROUND(HUL_Data!A699,2)</f>
        <v>45401</v>
      </c>
      <c r="B699" s="7">
        <f>ROUND(HUL_Data!B699,2)</f>
        <v>2123.4499999999998</v>
      </c>
      <c r="C699" s="42">
        <f t="shared" si="10"/>
        <v>7.6E-3</v>
      </c>
    </row>
    <row r="700" spans="1:3" x14ac:dyDescent="0.35">
      <c r="A700" s="6">
        <f>ROUND(HUL_Data!A700,2)</f>
        <v>45404</v>
      </c>
      <c r="B700" s="7">
        <f>ROUND(HUL_Data!B700,2)</f>
        <v>2132.87</v>
      </c>
      <c r="C700" s="42">
        <f t="shared" si="10"/>
        <v>4.4000000000000003E-3</v>
      </c>
    </row>
    <row r="701" spans="1:3" x14ac:dyDescent="0.35">
      <c r="A701" s="6">
        <f>ROUND(HUL_Data!A701,2)</f>
        <v>45405</v>
      </c>
      <c r="B701" s="7">
        <f>ROUND(HUL_Data!B701,2)</f>
        <v>2153.09</v>
      </c>
      <c r="C701" s="42">
        <f t="shared" si="10"/>
        <v>9.4999999999999998E-3</v>
      </c>
    </row>
    <row r="702" spans="1:3" x14ac:dyDescent="0.35">
      <c r="A702" s="6">
        <f>ROUND(HUL_Data!A702,2)</f>
        <v>45406</v>
      </c>
      <c r="B702" s="7">
        <f>ROUND(HUL_Data!B702,2)</f>
        <v>2150.71</v>
      </c>
      <c r="C702" s="42">
        <f t="shared" si="10"/>
        <v>-1.1000000000000001E-3</v>
      </c>
    </row>
    <row r="703" spans="1:3" x14ac:dyDescent="0.35">
      <c r="A703" s="6">
        <f>ROUND(HUL_Data!A703,2)</f>
        <v>45407</v>
      </c>
      <c r="B703" s="7">
        <f>ROUND(HUL_Data!B703,2)</f>
        <v>2122.7399999999998</v>
      </c>
      <c r="C703" s="42">
        <f t="shared" si="10"/>
        <v>-1.2999999999999999E-2</v>
      </c>
    </row>
    <row r="704" spans="1:3" x14ac:dyDescent="0.35">
      <c r="A704" s="6">
        <f>ROUND(HUL_Data!A704,2)</f>
        <v>45408</v>
      </c>
      <c r="B704" s="7">
        <f>ROUND(HUL_Data!B704,2)</f>
        <v>2114.94</v>
      </c>
      <c r="C704" s="42">
        <f t="shared" si="10"/>
        <v>-3.7000000000000002E-3</v>
      </c>
    </row>
    <row r="705" spans="1:3" x14ac:dyDescent="0.35">
      <c r="A705" s="6">
        <f>ROUND(HUL_Data!A705,2)</f>
        <v>45411</v>
      </c>
      <c r="B705" s="7">
        <f>ROUND(HUL_Data!B705,2)</f>
        <v>2118.2199999999998</v>
      </c>
      <c r="C705" s="42">
        <f t="shared" si="10"/>
        <v>1.6000000000000001E-3</v>
      </c>
    </row>
    <row r="706" spans="1:3" x14ac:dyDescent="0.35">
      <c r="A706" s="6">
        <f>ROUND(HUL_Data!A706,2)</f>
        <v>45412</v>
      </c>
      <c r="B706" s="7">
        <f>ROUND(HUL_Data!B706,2)</f>
        <v>2122.36</v>
      </c>
      <c r="C706" s="42">
        <f t="shared" si="10"/>
        <v>2E-3</v>
      </c>
    </row>
    <row r="707" spans="1:3" x14ac:dyDescent="0.35">
      <c r="A707" s="6">
        <f>ROUND(HUL_Data!A707,2)</f>
        <v>45414</v>
      </c>
      <c r="B707" s="7">
        <f>ROUND(HUL_Data!B707,2)</f>
        <v>2118.41</v>
      </c>
      <c r="C707" s="42">
        <f t="shared" si="10"/>
        <v>-1.9E-3</v>
      </c>
    </row>
    <row r="708" spans="1:3" x14ac:dyDescent="0.35">
      <c r="A708" s="6">
        <f>ROUND(HUL_Data!A708,2)</f>
        <v>45415</v>
      </c>
      <c r="B708" s="7">
        <f>ROUND(HUL_Data!B708,2)</f>
        <v>2109.61</v>
      </c>
      <c r="C708" s="42">
        <f t="shared" si="10"/>
        <v>-4.1999999999999997E-3</v>
      </c>
    </row>
    <row r="709" spans="1:3" x14ac:dyDescent="0.35">
      <c r="A709" s="6">
        <f>ROUND(HUL_Data!A709,2)</f>
        <v>45418</v>
      </c>
      <c r="B709" s="7">
        <f>ROUND(HUL_Data!B709,2)</f>
        <v>2146.86</v>
      </c>
      <c r="C709" s="42">
        <f t="shared" si="10"/>
        <v>1.77E-2</v>
      </c>
    </row>
    <row r="710" spans="1:3" x14ac:dyDescent="0.35">
      <c r="A710" s="6">
        <f>ROUND(HUL_Data!A710,2)</f>
        <v>45419</v>
      </c>
      <c r="B710" s="7">
        <f>ROUND(HUL_Data!B710,2)</f>
        <v>2264.09</v>
      </c>
      <c r="C710" s="42">
        <f t="shared" ref="C710:C773" si="11">ROUND(B710/B709-1,4)</f>
        <v>5.4600000000000003E-2</v>
      </c>
    </row>
    <row r="711" spans="1:3" x14ac:dyDescent="0.35">
      <c r="A711" s="6">
        <f>ROUND(HUL_Data!A711,2)</f>
        <v>45420</v>
      </c>
      <c r="B711" s="7">
        <f>ROUND(HUL_Data!B711,2)</f>
        <v>2227.6</v>
      </c>
      <c r="C711" s="42">
        <f t="shared" si="11"/>
        <v>-1.61E-2</v>
      </c>
    </row>
    <row r="712" spans="1:3" x14ac:dyDescent="0.35">
      <c r="A712" s="6">
        <f>ROUND(HUL_Data!A712,2)</f>
        <v>45421</v>
      </c>
      <c r="B712" s="7">
        <f>ROUND(HUL_Data!B712,2)</f>
        <v>2212.94</v>
      </c>
      <c r="C712" s="42">
        <f t="shared" si="11"/>
        <v>-6.6E-3</v>
      </c>
    </row>
    <row r="713" spans="1:3" x14ac:dyDescent="0.35">
      <c r="A713" s="6">
        <f>ROUND(HUL_Data!A713,2)</f>
        <v>45422</v>
      </c>
      <c r="B713" s="7">
        <f>ROUND(HUL_Data!B713,2)</f>
        <v>2248.06</v>
      </c>
      <c r="C713" s="42">
        <f t="shared" si="11"/>
        <v>1.5900000000000001E-2</v>
      </c>
    </row>
    <row r="714" spans="1:3" x14ac:dyDescent="0.35">
      <c r="A714" s="6">
        <f>ROUND(HUL_Data!A714,2)</f>
        <v>45425</v>
      </c>
      <c r="B714" s="7">
        <f>ROUND(HUL_Data!B714,2)</f>
        <v>2246.25</v>
      </c>
      <c r="C714" s="42">
        <f t="shared" si="11"/>
        <v>-8.0000000000000004E-4</v>
      </c>
    </row>
    <row r="715" spans="1:3" x14ac:dyDescent="0.35">
      <c r="A715" s="6">
        <f>ROUND(HUL_Data!A715,2)</f>
        <v>45426</v>
      </c>
      <c r="B715" s="7">
        <f>ROUND(HUL_Data!B715,2)</f>
        <v>2235.73</v>
      </c>
      <c r="C715" s="42">
        <f t="shared" si="11"/>
        <v>-4.7000000000000002E-3</v>
      </c>
    </row>
    <row r="716" spans="1:3" x14ac:dyDescent="0.35">
      <c r="A716" s="6">
        <f>ROUND(HUL_Data!A716,2)</f>
        <v>45427</v>
      </c>
      <c r="B716" s="7">
        <f>ROUND(HUL_Data!B716,2)</f>
        <v>2210.71</v>
      </c>
      <c r="C716" s="42">
        <f t="shared" si="11"/>
        <v>-1.12E-2</v>
      </c>
    </row>
    <row r="717" spans="1:3" x14ac:dyDescent="0.35">
      <c r="A717" s="6">
        <f>ROUND(HUL_Data!A717,2)</f>
        <v>45428</v>
      </c>
      <c r="B717" s="7">
        <f>ROUND(HUL_Data!B717,2)</f>
        <v>2229.6</v>
      </c>
      <c r="C717" s="42">
        <f t="shared" si="11"/>
        <v>8.5000000000000006E-3</v>
      </c>
    </row>
    <row r="718" spans="1:3" x14ac:dyDescent="0.35">
      <c r="A718" s="6">
        <f>ROUND(HUL_Data!A718,2)</f>
        <v>45429</v>
      </c>
      <c r="B718" s="7">
        <f>ROUND(HUL_Data!B718,2)</f>
        <v>2207.9</v>
      </c>
      <c r="C718" s="42">
        <f t="shared" si="11"/>
        <v>-9.7000000000000003E-3</v>
      </c>
    </row>
    <row r="719" spans="1:3" x14ac:dyDescent="0.35">
      <c r="A719" s="6">
        <f>ROUND(HUL_Data!A719,2)</f>
        <v>45433</v>
      </c>
      <c r="B719" s="7">
        <f>ROUND(HUL_Data!B719,2)</f>
        <v>2198.7199999999998</v>
      </c>
      <c r="C719" s="42">
        <f t="shared" si="11"/>
        <v>-4.1999999999999997E-3</v>
      </c>
    </row>
    <row r="720" spans="1:3" x14ac:dyDescent="0.35">
      <c r="A720" s="6">
        <f>ROUND(HUL_Data!A720,2)</f>
        <v>45434</v>
      </c>
      <c r="B720" s="7">
        <f>ROUND(HUL_Data!B720,2)</f>
        <v>2252.1999999999998</v>
      </c>
      <c r="C720" s="42">
        <f t="shared" si="11"/>
        <v>2.4299999999999999E-2</v>
      </c>
    </row>
    <row r="721" spans="1:3" x14ac:dyDescent="0.35">
      <c r="A721" s="6">
        <f>ROUND(HUL_Data!A721,2)</f>
        <v>45435</v>
      </c>
      <c r="B721" s="7">
        <f>ROUND(HUL_Data!B721,2)</f>
        <v>2267.04</v>
      </c>
      <c r="C721" s="42">
        <f t="shared" si="11"/>
        <v>6.6E-3</v>
      </c>
    </row>
    <row r="722" spans="1:3" x14ac:dyDescent="0.35">
      <c r="A722" s="6">
        <f>ROUND(HUL_Data!A722,2)</f>
        <v>45436</v>
      </c>
      <c r="B722" s="7">
        <f>ROUND(HUL_Data!B722,2)</f>
        <v>2254.2399999999998</v>
      </c>
      <c r="C722" s="42">
        <f t="shared" si="11"/>
        <v>-5.5999999999999999E-3</v>
      </c>
    </row>
    <row r="723" spans="1:3" x14ac:dyDescent="0.35">
      <c r="A723" s="6">
        <f>ROUND(HUL_Data!A723,2)</f>
        <v>45439</v>
      </c>
      <c r="B723" s="7">
        <f>ROUND(HUL_Data!B723,2)</f>
        <v>2268.94</v>
      </c>
      <c r="C723" s="42">
        <f t="shared" si="11"/>
        <v>6.4999999999999997E-3</v>
      </c>
    </row>
    <row r="724" spans="1:3" x14ac:dyDescent="0.35">
      <c r="A724" s="6">
        <f>ROUND(HUL_Data!A724,2)</f>
        <v>45440</v>
      </c>
      <c r="B724" s="7">
        <f>ROUND(HUL_Data!B724,2)</f>
        <v>2279.84</v>
      </c>
      <c r="C724" s="42">
        <f t="shared" si="11"/>
        <v>4.7999999999999996E-3</v>
      </c>
    </row>
    <row r="725" spans="1:3" x14ac:dyDescent="0.35">
      <c r="A725" s="6">
        <f>ROUND(HUL_Data!A725,2)</f>
        <v>45441</v>
      </c>
      <c r="B725" s="7">
        <f>ROUND(HUL_Data!B725,2)</f>
        <v>2258.38</v>
      </c>
      <c r="C725" s="42">
        <f t="shared" si="11"/>
        <v>-9.4000000000000004E-3</v>
      </c>
    </row>
    <row r="726" spans="1:3" x14ac:dyDescent="0.35">
      <c r="A726" s="6">
        <f>ROUND(HUL_Data!A726,2)</f>
        <v>45442</v>
      </c>
      <c r="B726" s="7">
        <f>ROUND(HUL_Data!B726,2)</f>
        <v>2237.4499999999998</v>
      </c>
      <c r="C726" s="42">
        <f t="shared" si="11"/>
        <v>-9.2999999999999992E-3</v>
      </c>
    </row>
    <row r="727" spans="1:3" x14ac:dyDescent="0.35">
      <c r="A727" s="6">
        <f>ROUND(HUL_Data!A727,2)</f>
        <v>45443</v>
      </c>
      <c r="B727" s="7">
        <f>ROUND(HUL_Data!B727,2)</f>
        <v>2216.1799999999998</v>
      </c>
      <c r="C727" s="42">
        <f t="shared" si="11"/>
        <v>-9.4999999999999998E-3</v>
      </c>
    </row>
    <row r="728" spans="1:3" x14ac:dyDescent="0.35">
      <c r="A728" s="6">
        <f>ROUND(HUL_Data!A728,2)</f>
        <v>45446</v>
      </c>
      <c r="B728" s="7">
        <f>ROUND(HUL_Data!B728,2)</f>
        <v>2241.73</v>
      </c>
      <c r="C728" s="42">
        <f t="shared" si="11"/>
        <v>1.15E-2</v>
      </c>
    </row>
    <row r="729" spans="1:3" x14ac:dyDescent="0.35">
      <c r="A729" s="6">
        <f>ROUND(HUL_Data!A729,2)</f>
        <v>45447</v>
      </c>
      <c r="B729" s="7">
        <f>ROUND(HUL_Data!B729,2)</f>
        <v>2375.3200000000002</v>
      </c>
      <c r="C729" s="42">
        <f t="shared" si="11"/>
        <v>5.96E-2</v>
      </c>
    </row>
    <row r="730" spans="1:3" x14ac:dyDescent="0.35">
      <c r="A730" s="6">
        <f>ROUND(HUL_Data!A730,2)</f>
        <v>45448</v>
      </c>
      <c r="B730" s="7">
        <f>ROUND(HUL_Data!B730,2)</f>
        <v>2476.62</v>
      </c>
      <c r="C730" s="42">
        <f t="shared" si="11"/>
        <v>4.2599999999999999E-2</v>
      </c>
    </row>
    <row r="731" spans="1:3" x14ac:dyDescent="0.35">
      <c r="A731" s="6">
        <f>ROUND(HUL_Data!A731,2)</f>
        <v>45449</v>
      </c>
      <c r="B731" s="7">
        <f>ROUND(HUL_Data!B731,2)</f>
        <v>2426.04</v>
      </c>
      <c r="C731" s="42">
        <f t="shared" si="11"/>
        <v>-2.0400000000000001E-2</v>
      </c>
    </row>
    <row r="732" spans="1:3" x14ac:dyDescent="0.35">
      <c r="A732" s="6">
        <f>ROUND(HUL_Data!A732,2)</f>
        <v>45450</v>
      </c>
      <c r="B732" s="7">
        <f>ROUND(HUL_Data!B732,2)</f>
        <v>2452.87</v>
      </c>
      <c r="C732" s="42">
        <f t="shared" si="11"/>
        <v>1.11E-2</v>
      </c>
    </row>
    <row r="733" spans="1:3" x14ac:dyDescent="0.35">
      <c r="A733" s="6">
        <f>ROUND(HUL_Data!A733,2)</f>
        <v>45453</v>
      </c>
      <c r="B733" s="7">
        <f>ROUND(HUL_Data!B733,2)</f>
        <v>2441.0300000000002</v>
      </c>
      <c r="C733" s="42">
        <f t="shared" si="11"/>
        <v>-4.7999999999999996E-3</v>
      </c>
    </row>
    <row r="734" spans="1:3" x14ac:dyDescent="0.35">
      <c r="A734" s="6">
        <f>ROUND(HUL_Data!A734,2)</f>
        <v>45454</v>
      </c>
      <c r="B734" s="7">
        <f>ROUND(HUL_Data!B734,2)</f>
        <v>2432.46</v>
      </c>
      <c r="C734" s="42">
        <f t="shared" si="11"/>
        <v>-3.5000000000000001E-3</v>
      </c>
    </row>
    <row r="735" spans="1:3" x14ac:dyDescent="0.35">
      <c r="A735" s="6">
        <f>ROUND(HUL_Data!A735,2)</f>
        <v>45455</v>
      </c>
      <c r="B735" s="7">
        <f>ROUND(HUL_Data!B735,2)</f>
        <v>2406.15</v>
      </c>
      <c r="C735" s="42">
        <f t="shared" si="11"/>
        <v>-1.0800000000000001E-2</v>
      </c>
    </row>
    <row r="736" spans="1:3" x14ac:dyDescent="0.35">
      <c r="A736" s="6">
        <f>ROUND(HUL_Data!A736,2)</f>
        <v>45456</v>
      </c>
      <c r="B736" s="7">
        <f>ROUND(HUL_Data!B736,2)</f>
        <v>2366.86</v>
      </c>
      <c r="C736" s="42">
        <f t="shared" si="11"/>
        <v>-1.6299999999999999E-2</v>
      </c>
    </row>
    <row r="737" spans="1:3" x14ac:dyDescent="0.35">
      <c r="A737" s="6">
        <f>ROUND(HUL_Data!A737,2)</f>
        <v>45457</v>
      </c>
      <c r="B737" s="7">
        <f>ROUND(HUL_Data!B737,2)</f>
        <v>2382.5700000000002</v>
      </c>
      <c r="C737" s="42">
        <f t="shared" si="11"/>
        <v>6.6E-3</v>
      </c>
    </row>
    <row r="738" spans="1:3" x14ac:dyDescent="0.35">
      <c r="A738" s="6">
        <f>ROUND(HUL_Data!A738,2)</f>
        <v>45461</v>
      </c>
      <c r="B738" s="7">
        <f>ROUND(HUL_Data!B738,2)</f>
        <v>2388.81</v>
      </c>
      <c r="C738" s="42">
        <f t="shared" si="11"/>
        <v>2.5999999999999999E-3</v>
      </c>
    </row>
    <row r="739" spans="1:3" x14ac:dyDescent="0.35">
      <c r="A739" s="6">
        <f>ROUND(HUL_Data!A739,2)</f>
        <v>45462</v>
      </c>
      <c r="B739" s="7">
        <f>ROUND(HUL_Data!B739,2)</f>
        <v>2360.71</v>
      </c>
      <c r="C739" s="42">
        <f t="shared" si="11"/>
        <v>-1.18E-2</v>
      </c>
    </row>
    <row r="740" spans="1:3" x14ac:dyDescent="0.35">
      <c r="A740" s="6">
        <f>ROUND(HUL_Data!A740,2)</f>
        <v>45463</v>
      </c>
      <c r="B740" s="7">
        <f>ROUND(HUL_Data!B740,2)</f>
        <v>2384.92</v>
      </c>
      <c r="C740" s="42">
        <f t="shared" si="11"/>
        <v>1.03E-2</v>
      </c>
    </row>
    <row r="741" spans="1:3" x14ac:dyDescent="0.35">
      <c r="A741" s="6">
        <f>ROUND(HUL_Data!A741,2)</f>
        <v>45464</v>
      </c>
      <c r="B741" s="7">
        <f>ROUND(HUL_Data!B741,2)</f>
        <v>2345.62</v>
      </c>
      <c r="C741" s="42">
        <f t="shared" si="11"/>
        <v>-1.6500000000000001E-2</v>
      </c>
    </row>
    <row r="742" spans="1:3" x14ac:dyDescent="0.35">
      <c r="A742" s="6">
        <f>ROUND(HUL_Data!A742,2)</f>
        <v>45467</v>
      </c>
      <c r="B742" s="7">
        <f>ROUND(HUL_Data!B742,2)</f>
        <v>2346.4899999999998</v>
      </c>
      <c r="C742" s="42">
        <f t="shared" si="11"/>
        <v>4.0000000000000002E-4</v>
      </c>
    </row>
    <row r="743" spans="1:3" x14ac:dyDescent="0.35">
      <c r="A743" s="6">
        <f>ROUND(HUL_Data!A743,2)</f>
        <v>45468</v>
      </c>
      <c r="B743" s="7">
        <f>ROUND(HUL_Data!B743,2)</f>
        <v>2336.88</v>
      </c>
      <c r="C743" s="42">
        <f t="shared" si="11"/>
        <v>-4.1000000000000003E-3</v>
      </c>
    </row>
    <row r="744" spans="1:3" x14ac:dyDescent="0.35">
      <c r="A744" s="6">
        <f>ROUND(HUL_Data!A744,2)</f>
        <v>45469</v>
      </c>
      <c r="B744" s="7">
        <f>ROUND(HUL_Data!B744,2)</f>
        <v>2349.75</v>
      </c>
      <c r="C744" s="42">
        <f t="shared" si="11"/>
        <v>5.4999999999999997E-3</v>
      </c>
    </row>
    <row r="745" spans="1:3" x14ac:dyDescent="0.35">
      <c r="A745" s="6">
        <f>ROUND(HUL_Data!A745,2)</f>
        <v>45470</v>
      </c>
      <c r="B745" s="7">
        <f>ROUND(HUL_Data!B745,2)</f>
        <v>2365.65</v>
      </c>
      <c r="C745" s="42">
        <f t="shared" si="11"/>
        <v>6.7999999999999996E-3</v>
      </c>
    </row>
    <row r="746" spans="1:3" x14ac:dyDescent="0.35">
      <c r="A746" s="6">
        <f>ROUND(HUL_Data!A746,2)</f>
        <v>45471</v>
      </c>
      <c r="B746" s="7">
        <f>ROUND(HUL_Data!B746,2)</f>
        <v>2376.13</v>
      </c>
      <c r="C746" s="42">
        <f t="shared" si="11"/>
        <v>4.4000000000000003E-3</v>
      </c>
    </row>
    <row r="747" spans="1:3" x14ac:dyDescent="0.35">
      <c r="A747" s="6">
        <f>ROUND(HUL_Data!A747,2)</f>
        <v>45474</v>
      </c>
      <c r="B747" s="7">
        <f>ROUND(HUL_Data!B747,2)</f>
        <v>2406.92</v>
      </c>
      <c r="C747" s="42">
        <f t="shared" si="11"/>
        <v>1.2999999999999999E-2</v>
      </c>
    </row>
    <row r="748" spans="1:3" x14ac:dyDescent="0.35">
      <c r="A748" s="6">
        <f>ROUND(HUL_Data!A748,2)</f>
        <v>45475</v>
      </c>
      <c r="B748" s="7">
        <f>ROUND(HUL_Data!B748,2)</f>
        <v>2387.75</v>
      </c>
      <c r="C748" s="42">
        <f t="shared" si="11"/>
        <v>-8.0000000000000002E-3</v>
      </c>
    </row>
    <row r="749" spans="1:3" x14ac:dyDescent="0.35">
      <c r="A749" s="6">
        <f>ROUND(HUL_Data!A749,2)</f>
        <v>45476</v>
      </c>
      <c r="B749" s="7">
        <f>ROUND(HUL_Data!B749,2)</f>
        <v>2411.9699999999998</v>
      </c>
      <c r="C749" s="42">
        <f t="shared" si="11"/>
        <v>1.01E-2</v>
      </c>
    </row>
    <row r="750" spans="1:3" x14ac:dyDescent="0.35">
      <c r="A750" s="6">
        <f>ROUND(HUL_Data!A750,2)</f>
        <v>45477</v>
      </c>
      <c r="B750" s="7">
        <f>ROUND(HUL_Data!B750,2)</f>
        <v>2398.13</v>
      </c>
      <c r="C750" s="42">
        <f t="shared" si="11"/>
        <v>-5.7000000000000002E-3</v>
      </c>
    </row>
    <row r="751" spans="1:3" x14ac:dyDescent="0.35">
      <c r="A751" s="6">
        <f>ROUND(HUL_Data!A751,2)</f>
        <v>45478</v>
      </c>
      <c r="B751" s="7">
        <f>ROUND(HUL_Data!B751,2)</f>
        <v>2447.1799999999998</v>
      </c>
      <c r="C751" s="42">
        <f t="shared" si="11"/>
        <v>2.0500000000000001E-2</v>
      </c>
    </row>
    <row r="752" spans="1:3" x14ac:dyDescent="0.35">
      <c r="A752" s="6">
        <f>ROUND(HUL_Data!A752,2)</f>
        <v>45481</v>
      </c>
      <c r="B752" s="7">
        <f>ROUND(HUL_Data!B752,2)</f>
        <v>2485.7600000000002</v>
      </c>
      <c r="C752" s="42">
        <f t="shared" si="11"/>
        <v>1.5800000000000002E-2</v>
      </c>
    </row>
    <row r="753" spans="1:3" x14ac:dyDescent="0.35">
      <c r="A753" s="6">
        <f>ROUND(HUL_Data!A753,2)</f>
        <v>45482</v>
      </c>
      <c r="B753" s="7">
        <f>ROUND(HUL_Data!B753,2)</f>
        <v>2488.64</v>
      </c>
      <c r="C753" s="42">
        <f t="shared" si="11"/>
        <v>1.1999999999999999E-3</v>
      </c>
    </row>
    <row r="754" spans="1:3" x14ac:dyDescent="0.35">
      <c r="A754" s="6">
        <f>ROUND(HUL_Data!A754,2)</f>
        <v>45483</v>
      </c>
      <c r="B754" s="7">
        <f>ROUND(HUL_Data!B754,2)</f>
        <v>2508.14</v>
      </c>
      <c r="C754" s="42">
        <f t="shared" si="11"/>
        <v>7.7999999999999996E-3</v>
      </c>
    </row>
    <row r="755" spans="1:3" x14ac:dyDescent="0.35">
      <c r="A755" s="6">
        <f>ROUND(HUL_Data!A755,2)</f>
        <v>45484</v>
      </c>
      <c r="B755" s="7">
        <f>ROUND(HUL_Data!B755,2)</f>
        <v>2506.61</v>
      </c>
      <c r="C755" s="42">
        <f t="shared" si="11"/>
        <v>-5.9999999999999995E-4</v>
      </c>
    </row>
    <row r="756" spans="1:3" x14ac:dyDescent="0.35">
      <c r="A756" s="6">
        <f>ROUND(HUL_Data!A756,2)</f>
        <v>45485</v>
      </c>
      <c r="B756" s="7">
        <f>ROUND(HUL_Data!B756,2)</f>
        <v>2519.48</v>
      </c>
      <c r="C756" s="42">
        <f t="shared" si="11"/>
        <v>5.1000000000000004E-3</v>
      </c>
    </row>
    <row r="757" spans="1:3" x14ac:dyDescent="0.35">
      <c r="A757" s="6">
        <f>ROUND(HUL_Data!A757,2)</f>
        <v>45488</v>
      </c>
      <c r="B757" s="7">
        <f>ROUND(HUL_Data!B757,2)</f>
        <v>2517.61</v>
      </c>
      <c r="C757" s="42">
        <f t="shared" si="11"/>
        <v>-6.9999999999999999E-4</v>
      </c>
    </row>
    <row r="758" spans="1:3" x14ac:dyDescent="0.35">
      <c r="A758" s="6">
        <f>ROUND(HUL_Data!A758,2)</f>
        <v>45489</v>
      </c>
      <c r="B758" s="7">
        <f>ROUND(HUL_Data!B758,2)</f>
        <v>2583.09</v>
      </c>
      <c r="C758" s="42">
        <f t="shared" si="11"/>
        <v>2.5999999999999999E-2</v>
      </c>
    </row>
    <row r="759" spans="1:3" x14ac:dyDescent="0.35">
      <c r="A759" s="6">
        <f>ROUND(HUL_Data!A759,2)</f>
        <v>45491</v>
      </c>
      <c r="B759" s="7">
        <f>ROUND(HUL_Data!B759,2)</f>
        <v>2631.08</v>
      </c>
      <c r="C759" s="42">
        <f t="shared" si="11"/>
        <v>1.8599999999999998E-2</v>
      </c>
    </row>
    <row r="760" spans="1:3" x14ac:dyDescent="0.35">
      <c r="A760" s="6">
        <f>ROUND(HUL_Data!A760,2)</f>
        <v>45492</v>
      </c>
      <c r="B760" s="7">
        <f>ROUND(HUL_Data!B760,2)</f>
        <v>2620.12</v>
      </c>
      <c r="C760" s="42">
        <f t="shared" si="11"/>
        <v>-4.1999999999999997E-3</v>
      </c>
    </row>
    <row r="761" spans="1:3" x14ac:dyDescent="0.35">
      <c r="A761" s="6">
        <f>ROUND(HUL_Data!A761,2)</f>
        <v>45495</v>
      </c>
      <c r="B761" s="7">
        <f>ROUND(HUL_Data!B761,2)</f>
        <v>2628.1</v>
      </c>
      <c r="C761" s="42">
        <f t="shared" si="11"/>
        <v>3.0000000000000001E-3</v>
      </c>
    </row>
    <row r="762" spans="1:3" x14ac:dyDescent="0.35">
      <c r="A762" s="6">
        <f>ROUND(HUL_Data!A762,2)</f>
        <v>45496</v>
      </c>
      <c r="B762" s="7">
        <f>ROUND(HUL_Data!B762,2)</f>
        <v>2657.93</v>
      </c>
      <c r="C762" s="42">
        <f t="shared" si="11"/>
        <v>1.14E-2</v>
      </c>
    </row>
    <row r="763" spans="1:3" x14ac:dyDescent="0.35">
      <c r="A763" s="6">
        <f>ROUND(HUL_Data!A763,2)</f>
        <v>45497</v>
      </c>
      <c r="B763" s="7">
        <f>ROUND(HUL_Data!B763,2)</f>
        <v>2610.56</v>
      </c>
      <c r="C763" s="42">
        <f t="shared" si="11"/>
        <v>-1.78E-2</v>
      </c>
    </row>
    <row r="764" spans="1:3" x14ac:dyDescent="0.35">
      <c r="A764" s="6">
        <f>ROUND(HUL_Data!A764,2)</f>
        <v>45498</v>
      </c>
      <c r="B764" s="7">
        <f>ROUND(HUL_Data!B764,2)</f>
        <v>2601.1</v>
      </c>
      <c r="C764" s="42">
        <f t="shared" si="11"/>
        <v>-3.5999999999999999E-3</v>
      </c>
    </row>
    <row r="765" spans="1:3" x14ac:dyDescent="0.35">
      <c r="A765" s="6">
        <f>ROUND(HUL_Data!A765,2)</f>
        <v>45499</v>
      </c>
      <c r="B765" s="7">
        <f>ROUND(HUL_Data!B765,2)</f>
        <v>2604.8000000000002</v>
      </c>
      <c r="C765" s="42">
        <f t="shared" si="11"/>
        <v>1.4E-3</v>
      </c>
    </row>
    <row r="766" spans="1:3" x14ac:dyDescent="0.35">
      <c r="A766" s="6">
        <f>ROUND(HUL_Data!A766,2)</f>
        <v>45502</v>
      </c>
      <c r="B766" s="7">
        <f>ROUND(HUL_Data!B766,2)</f>
        <v>2605.33</v>
      </c>
      <c r="C766" s="42">
        <f t="shared" si="11"/>
        <v>2.0000000000000001E-4</v>
      </c>
    </row>
    <row r="767" spans="1:3" x14ac:dyDescent="0.35">
      <c r="A767" s="6">
        <f>ROUND(HUL_Data!A767,2)</f>
        <v>45503</v>
      </c>
      <c r="B767" s="7">
        <f>ROUND(HUL_Data!B767,2)</f>
        <v>2585.92</v>
      </c>
      <c r="C767" s="42">
        <f t="shared" si="11"/>
        <v>-7.4999999999999997E-3</v>
      </c>
    </row>
    <row r="768" spans="1:3" x14ac:dyDescent="0.35">
      <c r="A768" s="6">
        <f>ROUND(HUL_Data!A768,2)</f>
        <v>45504</v>
      </c>
      <c r="B768" s="7">
        <f>ROUND(HUL_Data!B768,2)</f>
        <v>2599.61</v>
      </c>
      <c r="C768" s="42">
        <f t="shared" si="11"/>
        <v>5.3E-3</v>
      </c>
    </row>
    <row r="769" spans="1:3" x14ac:dyDescent="0.35">
      <c r="A769" s="6">
        <f>ROUND(HUL_Data!A769,2)</f>
        <v>45505</v>
      </c>
      <c r="B769" s="7">
        <f>ROUND(HUL_Data!B769,2)</f>
        <v>2609.12</v>
      </c>
      <c r="C769" s="42">
        <f t="shared" si="11"/>
        <v>3.7000000000000002E-3</v>
      </c>
    </row>
    <row r="770" spans="1:3" x14ac:dyDescent="0.35">
      <c r="A770" s="6">
        <f>ROUND(HUL_Data!A770,2)</f>
        <v>45506</v>
      </c>
      <c r="B770" s="7">
        <f>ROUND(HUL_Data!B770,2)</f>
        <v>2587.02</v>
      </c>
      <c r="C770" s="42">
        <f t="shared" si="11"/>
        <v>-8.5000000000000006E-3</v>
      </c>
    </row>
    <row r="771" spans="1:3" x14ac:dyDescent="0.35">
      <c r="A771" s="6">
        <f>ROUND(HUL_Data!A771,2)</f>
        <v>45509</v>
      </c>
      <c r="B771" s="7">
        <f>ROUND(HUL_Data!B771,2)</f>
        <v>2609.46</v>
      </c>
      <c r="C771" s="42">
        <f t="shared" si="11"/>
        <v>8.6999999999999994E-3</v>
      </c>
    </row>
    <row r="772" spans="1:3" x14ac:dyDescent="0.35">
      <c r="A772" s="6">
        <f>ROUND(HUL_Data!A772,2)</f>
        <v>45510</v>
      </c>
      <c r="B772" s="7">
        <f>ROUND(HUL_Data!B772,2)</f>
        <v>2642.27</v>
      </c>
      <c r="C772" s="42">
        <f t="shared" si="11"/>
        <v>1.26E-2</v>
      </c>
    </row>
    <row r="773" spans="1:3" x14ac:dyDescent="0.35">
      <c r="A773" s="6">
        <f>ROUND(HUL_Data!A773,2)</f>
        <v>45511</v>
      </c>
      <c r="B773" s="7">
        <f>ROUND(HUL_Data!B773,2)</f>
        <v>2636.51</v>
      </c>
      <c r="C773" s="42">
        <f t="shared" si="11"/>
        <v>-2.2000000000000001E-3</v>
      </c>
    </row>
    <row r="774" spans="1:3" x14ac:dyDescent="0.35">
      <c r="A774" s="6">
        <f>ROUND(HUL_Data!A774,2)</f>
        <v>45512</v>
      </c>
      <c r="B774" s="7">
        <f>ROUND(HUL_Data!B774,2)</f>
        <v>2626.08</v>
      </c>
      <c r="C774" s="42">
        <f t="shared" ref="C774:C837" si="12">ROUND(B774/B773-1,4)</f>
        <v>-4.0000000000000001E-3</v>
      </c>
    </row>
    <row r="775" spans="1:3" x14ac:dyDescent="0.35">
      <c r="A775" s="6">
        <f>ROUND(HUL_Data!A775,2)</f>
        <v>45513</v>
      </c>
      <c r="B775" s="7">
        <f>ROUND(HUL_Data!B775,2)</f>
        <v>2639.53</v>
      </c>
      <c r="C775" s="42">
        <f t="shared" si="12"/>
        <v>5.1000000000000004E-3</v>
      </c>
    </row>
    <row r="776" spans="1:3" x14ac:dyDescent="0.35">
      <c r="A776" s="6">
        <f>ROUND(HUL_Data!A776,2)</f>
        <v>45516</v>
      </c>
      <c r="B776" s="7">
        <f>ROUND(HUL_Data!B776,2)</f>
        <v>2640.97</v>
      </c>
      <c r="C776" s="42">
        <f t="shared" si="12"/>
        <v>5.0000000000000001E-4</v>
      </c>
    </row>
    <row r="777" spans="1:3" x14ac:dyDescent="0.35">
      <c r="A777" s="6">
        <f>ROUND(HUL_Data!A777,2)</f>
        <v>45517</v>
      </c>
      <c r="B777" s="7">
        <f>ROUND(HUL_Data!B777,2)</f>
        <v>2633.96</v>
      </c>
      <c r="C777" s="42">
        <f t="shared" si="12"/>
        <v>-2.7000000000000001E-3</v>
      </c>
    </row>
    <row r="778" spans="1:3" x14ac:dyDescent="0.35">
      <c r="A778" s="6">
        <f>ROUND(HUL_Data!A778,2)</f>
        <v>45518</v>
      </c>
      <c r="B778" s="7">
        <f>ROUND(HUL_Data!B778,2)</f>
        <v>2615.37</v>
      </c>
      <c r="C778" s="42">
        <f t="shared" si="12"/>
        <v>-7.1000000000000004E-3</v>
      </c>
    </row>
    <row r="779" spans="1:3" x14ac:dyDescent="0.35">
      <c r="A779" s="6">
        <f>ROUND(HUL_Data!A779,2)</f>
        <v>45520</v>
      </c>
      <c r="B779" s="7">
        <f>ROUND(HUL_Data!B779,2)</f>
        <v>2640.54</v>
      </c>
      <c r="C779" s="42">
        <f t="shared" si="12"/>
        <v>9.5999999999999992E-3</v>
      </c>
    </row>
    <row r="780" spans="1:3" x14ac:dyDescent="0.35">
      <c r="A780" s="6">
        <f>ROUND(HUL_Data!A780,2)</f>
        <v>45523</v>
      </c>
      <c r="B780" s="7">
        <f>ROUND(HUL_Data!B780,2)</f>
        <v>2635.07</v>
      </c>
      <c r="C780" s="42">
        <f t="shared" si="12"/>
        <v>-2.0999999999999999E-3</v>
      </c>
    </row>
    <row r="781" spans="1:3" x14ac:dyDescent="0.35">
      <c r="A781" s="6">
        <f>ROUND(HUL_Data!A781,2)</f>
        <v>45524</v>
      </c>
      <c r="B781" s="7">
        <f>ROUND(HUL_Data!B781,2)</f>
        <v>2643.23</v>
      </c>
      <c r="C781" s="42">
        <f t="shared" si="12"/>
        <v>3.0999999999999999E-3</v>
      </c>
    </row>
    <row r="782" spans="1:3" x14ac:dyDescent="0.35">
      <c r="A782" s="6">
        <f>ROUND(HUL_Data!A782,2)</f>
        <v>45525</v>
      </c>
      <c r="B782" s="7">
        <f>ROUND(HUL_Data!B782,2)</f>
        <v>2681.81</v>
      </c>
      <c r="C782" s="42">
        <f t="shared" si="12"/>
        <v>1.46E-2</v>
      </c>
    </row>
    <row r="783" spans="1:3" x14ac:dyDescent="0.35">
      <c r="A783" s="6">
        <f>ROUND(HUL_Data!A783,2)</f>
        <v>45526</v>
      </c>
      <c r="B783" s="7">
        <f>ROUND(HUL_Data!B783,2)</f>
        <v>2683.35</v>
      </c>
      <c r="C783" s="42">
        <f t="shared" si="12"/>
        <v>5.9999999999999995E-4</v>
      </c>
    </row>
    <row r="784" spans="1:3" x14ac:dyDescent="0.35">
      <c r="A784" s="6">
        <f>ROUND(HUL_Data!A784,2)</f>
        <v>45527</v>
      </c>
      <c r="B784" s="7">
        <f>ROUND(HUL_Data!B784,2)</f>
        <v>2705.25</v>
      </c>
      <c r="C784" s="42">
        <f t="shared" si="12"/>
        <v>8.2000000000000007E-3</v>
      </c>
    </row>
    <row r="785" spans="1:3" x14ac:dyDescent="0.35">
      <c r="A785" s="6">
        <f>ROUND(HUL_Data!A785,2)</f>
        <v>45530</v>
      </c>
      <c r="B785" s="7">
        <f>ROUND(HUL_Data!B785,2)</f>
        <v>2710.58</v>
      </c>
      <c r="C785" s="42">
        <f t="shared" si="12"/>
        <v>2E-3</v>
      </c>
    </row>
    <row r="786" spans="1:3" x14ac:dyDescent="0.35">
      <c r="A786" s="6">
        <f>ROUND(HUL_Data!A786,2)</f>
        <v>45531</v>
      </c>
      <c r="B786" s="7">
        <f>ROUND(HUL_Data!B786,2)</f>
        <v>2658.46</v>
      </c>
      <c r="C786" s="42">
        <f t="shared" si="12"/>
        <v>-1.9199999999999998E-2</v>
      </c>
    </row>
    <row r="787" spans="1:3" x14ac:dyDescent="0.35">
      <c r="A787" s="6">
        <f>ROUND(HUL_Data!A787,2)</f>
        <v>45532</v>
      </c>
      <c r="B787" s="7">
        <f>ROUND(HUL_Data!B787,2)</f>
        <v>2656.01</v>
      </c>
      <c r="C787" s="42">
        <f t="shared" si="12"/>
        <v>-8.9999999999999998E-4</v>
      </c>
    </row>
    <row r="788" spans="1:3" x14ac:dyDescent="0.35">
      <c r="A788" s="6">
        <f>ROUND(HUL_Data!A788,2)</f>
        <v>45533</v>
      </c>
      <c r="B788" s="7">
        <f>ROUND(HUL_Data!B788,2)</f>
        <v>2676.09</v>
      </c>
      <c r="C788" s="42">
        <f t="shared" si="12"/>
        <v>7.6E-3</v>
      </c>
    </row>
    <row r="789" spans="1:3" x14ac:dyDescent="0.35">
      <c r="A789" s="6">
        <f>ROUND(HUL_Data!A789,2)</f>
        <v>45534</v>
      </c>
      <c r="B789" s="7">
        <f>ROUND(HUL_Data!B789,2)</f>
        <v>2669.13</v>
      </c>
      <c r="C789" s="42">
        <f t="shared" si="12"/>
        <v>-2.5999999999999999E-3</v>
      </c>
    </row>
    <row r="790" spans="1:3" x14ac:dyDescent="0.35">
      <c r="A790" s="6">
        <f>ROUND(HUL_Data!A790,2)</f>
        <v>45537</v>
      </c>
      <c r="B790" s="7">
        <f>ROUND(HUL_Data!B790,2)</f>
        <v>2679.74</v>
      </c>
      <c r="C790" s="42">
        <f t="shared" si="12"/>
        <v>4.0000000000000001E-3</v>
      </c>
    </row>
    <row r="791" spans="1:3" x14ac:dyDescent="0.35">
      <c r="A791" s="6">
        <f>ROUND(HUL_Data!A791,2)</f>
        <v>45538</v>
      </c>
      <c r="B791" s="7">
        <f>ROUND(HUL_Data!B791,2)</f>
        <v>2684.79</v>
      </c>
      <c r="C791" s="42">
        <f t="shared" si="12"/>
        <v>1.9E-3</v>
      </c>
    </row>
    <row r="792" spans="1:3" x14ac:dyDescent="0.35">
      <c r="A792" s="6">
        <f>ROUND(HUL_Data!A792,2)</f>
        <v>45539</v>
      </c>
      <c r="B792" s="7">
        <f>ROUND(HUL_Data!B792,2)</f>
        <v>2729.9</v>
      </c>
      <c r="C792" s="42">
        <f t="shared" si="12"/>
        <v>1.6799999999999999E-2</v>
      </c>
    </row>
    <row r="793" spans="1:3" x14ac:dyDescent="0.35">
      <c r="A793" s="6">
        <f>ROUND(HUL_Data!A793,2)</f>
        <v>45540</v>
      </c>
      <c r="B793" s="7">
        <f>ROUND(HUL_Data!B793,2)</f>
        <v>2727.21</v>
      </c>
      <c r="C793" s="42">
        <f t="shared" si="12"/>
        <v>-1E-3</v>
      </c>
    </row>
    <row r="794" spans="1:3" x14ac:dyDescent="0.35">
      <c r="A794" s="6">
        <f>ROUND(HUL_Data!A794,2)</f>
        <v>45541</v>
      </c>
      <c r="B794" s="7">
        <f>ROUND(HUL_Data!B794,2)</f>
        <v>2727.69</v>
      </c>
      <c r="C794" s="42">
        <f t="shared" si="12"/>
        <v>2.0000000000000001E-4</v>
      </c>
    </row>
    <row r="795" spans="1:3" x14ac:dyDescent="0.35">
      <c r="A795" s="6">
        <f>ROUND(HUL_Data!A795,2)</f>
        <v>45544</v>
      </c>
      <c r="B795" s="7">
        <f>ROUND(HUL_Data!B795,2)</f>
        <v>2807.29</v>
      </c>
      <c r="C795" s="42">
        <f t="shared" si="12"/>
        <v>2.92E-2</v>
      </c>
    </row>
    <row r="796" spans="1:3" x14ac:dyDescent="0.35">
      <c r="A796" s="6">
        <f>ROUND(HUL_Data!A796,2)</f>
        <v>45545</v>
      </c>
      <c r="B796" s="7">
        <f>ROUND(HUL_Data!B796,2)</f>
        <v>2785</v>
      </c>
      <c r="C796" s="42">
        <f t="shared" si="12"/>
        <v>-7.9000000000000008E-3</v>
      </c>
    </row>
    <row r="797" spans="1:3" x14ac:dyDescent="0.35">
      <c r="A797" s="6">
        <f>ROUND(HUL_Data!A797,2)</f>
        <v>45546</v>
      </c>
      <c r="B797" s="7">
        <f>ROUND(HUL_Data!B797,2)</f>
        <v>2790.33</v>
      </c>
      <c r="C797" s="42">
        <f t="shared" si="12"/>
        <v>1.9E-3</v>
      </c>
    </row>
    <row r="798" spans="1:3" x14ac:dyDescent="0.35">
      <c r="A798" s="6">
        <f>ROUND(HUL_Data!A798,2)</f>
        <v>45547</v>
      </c>
      <c r="B798" s="7">
        <f>ROUND(HUL_Data!B798,2)</f>
        <v>2840.53</v>
      </c>
      <c r="C798" s="42">
        <f t="shared" si="12"/>
        <v>1.7999999999999999E-2</v>
      </c>
    </row>
    <row r="799" spans="1:3" x14ac:dyDescent="0.35">
      <c r="A799" s="6">
        <f>ROUND(HUL_Data!A799,2)</f>
        <v>45548</v>
      </c>
      <c r="B799" s="7">
        <f>ROUND(HUL_Data!B799,2)</f>
        <v>2818</v>
      </c>
      <c r="C799" s="42">
        <f t="shared" si="12"/>
        <v>-7.9000000000000008E-3</v>
      </c>
    </row>
    <row r="800" spans="1:3" x14ac:dyDescent="0.35">
      <c r="A800" s="6">
        <f>ROUND(HUL_Data!A800,2)</f>
        <v>45551</v>
      </c>
      <c r="B800" s="7">
        <f>ROUND(HUL_Data!B800,2)</f>
        <v>2754.73</v>
      </c>
      <c r="C800" s="42">
        <f t="shared" si="12"/>
        <v>-2.2499999999999999E-2</v>
      </c>
    </row>
    <row r="801" spans="1:3" x14ac:dyDescent="0.35">
      <c r="A801" s="6">
        <f>ROUND(HUL_Data!A801,2)</f>
        <v>45552</v>
      </c>
      <c r="B801" s="7">
        <f>ROUND(HUL_Data!B801,2)</f>
        <v>2760.88</v>
      </c>
      <c r="C801" s="42">
        <f t="shared" si="12"/>
        <v>2.2000000000000001E-3</v>
      </c>
    </row>
    <row r="802" spans="1:3" x14ac:dyDescent="0.35">
      <c r="A802" s="6">
        <f>ROUND(HUL_Data!A802,2)</f>
        <v>45553</v>
      </c>
      <c r="B802" s="7">
        <f>ROUND(HUL_Data!B802,2)</f>
        <v>2763.14</v>
      </c>
      <c r="C802" s="42">
        <f t="shared" si="12"/>
        <v>8.0000000000000004E-4</v>
      </c>
    </row>
    <row r="803" spans="1:3" x14ac:dyDescent="0.35">
      <c r="A803" s="6">
        <f>ROUND(HUL_Data!A803,2)</f>
        <v>45554</v>
      </c>
      <c r="B803" s="7">
        <f>ROUND(HUL_Data!B803,2)</f>
        <v>2797.63</v>
      </c>
      <c r="C803" s="42">
        <f t="shared" si="12"/>
        <v>1.2500000000000001E-2</v>
      </c>
    </row>
    <row r="804" spans="1:3" x14ac:dyDescent="0.35">
      <c r="A804" s="6">
        <f>ROUND(HUL_Data!A804,2)</f>
        <v>45555</v>
      </c>
      <c r="B804" s="7">
        <f>ROUND(HUL_Data!B804,2)</f>
        <v>2860.9</v>
      </c>
      <c r="C804" s="42">
        <f t="shared" si="12"/>
        <v>2.2599999999999999E-2</v>
      </c>
    </row>
    <row r="805" spans="1:3" x14ac:dyDescent="0.35">
      <c r="A805" s="6">
        <f>ROUND(HUL_Data!A805,2)</f>
        <v>45558</v>
      </c>
      <c r="B805" s="7">
        <f>ROUND(HUL_Data!B805,2)</f>
        <v>2909.86</v>
      </c>
      <c r="C805" s="42">
        <f t="shared" si="12"/>
        <v>1.7100000000000001E-2</v>
      </c>
    </row>
    <row r="806" spans="1:3" x14ac:dyDescent="0.35">
      <c r="A806" s="6">
        <f>ROUND(HUL_Data!A806,2)</f>
        <v>45559</v>
      </c>
      <c r="B806" s="7">
        <f>ROUND(HUL_Data!B806,2)</f>
        <v>2834.91</v>
      </c>
      <c r="C806" s="42">
        <f t="shared" si="12"/>
        <v>-2.58E-2</v>
      </c>
    </row>
    <row r="807" spans="1:3" x14ac:dyDescent="0.35">
      <c r="A807" s="6">
        <f>ROUND(HUL_Data!A807,2)</f>
        <v>45560</v>
      </c>
      <c r="B807" s="7">
        <f>ROUND(HUL_Data!B807,2)</f>
        <v>2833.38</v>
      </c>
      <c r="C807" s="42">
        <f t="shared" si="12"/>
        <v>-5.0000000000000001E-4</v>
      </c>
    </row>
    <row r="808" spans="1:3" x14ac:dyDescent="0.35">
      <c r="A808" s="6">
        <f>ROUND(HUL_Data!A808,2)</f>
        <v>45561</v>
      </c>
      <c r="B808" s="7">
        <f>ROUND(HUL_Data!B808,2)</f>
        <v>2869.07</v>
      </c>
      <c r="C808" s="42">
        <f t="shared" si="12"/>
        <v>1.26E-2</v>
      </c>
    </row>
    <row r="809" spans="1:3" x14ac:dyDescent="0.35">
      <c r="A809" s="6">
        <f>ROUND(HUL_Data!A809,2)</f>
        <v>45562</v>
      </c>
      <c r="B809" s="7">
        <f>ROUND(HUL_Data!B809,2)</f>
        <v>2850</v>
      </c>
      <c r="C809" s="42">
        <f t="shared" si="12"/>
        <v>-6.6E-3</v>
      </c>
    </row>
    <row r="810" spans="1:3" x14ac:dyDescent="0.35">
      <c r="A810" s="6">
        <f>ROUND(HUL_Data!A810,2)</f>
        <v>45565</v>
      </c>
      <c r="B810" s="7">
        <f>ROUND(HUL_Data!B810,2)</f>
        <v>2842.36</v>
      </c>
      <c r="C810" s="42">
        <f t="shared" si="12"/>
        <v>-2.7000000000000001E-3</v>
      </c>
    </row>
    <row r="811" spans="1:3" x14ac:dyDescent="0.35">
      <c r="A811" s="6">
        <f>ROUND(HUL_Data!A811,2)</f>
        <v>45566</v>
      </c>
      <c r="B811" s="7">
        <f>ROUND(HUL_Data!B811,2)</f>
        <v>2809.16</v>
      </c>
      <c r="C811" s="42">
        <f t="shared" si="12"/>
        <v>-1.17E-2</v>
      </c>
    </row>
    <row r="812" spans="1:3" x14ac:dyDescent="0.35">
      <c r="A812" s="6">
        <f>ROUND(HUL_Data!A812,2)</f>
        <v>45568</v>
      </c>
      <c r="B812" s="7">
        <f>ROUND(HUL_Data!B812,2)</f>
        <v>2779.96</v>
      </c>
      <c r="C812" s="42">
        <f t="shared" si="12"/>
        <v>-1.04E-2</v>
      </c>
    </row>
    <row r="813" spans="1:3" x14ac:dyDescent="0.35">
      <c r="A813" s="6">
        <f>ROUND(HUL_Data!A813,2)</f>
        <v>45569</v>
      </c>
      <c r="B813" s="7">
        <f>ROUND(HUL_Data!B813,2)</f>
        <v>2737.1</v>
      </c>
      <c r="C813" s="42">
        <f t="shared" si="12"/>
        <v>-1.54E-2</v>
      </c>
    </row>
    <row r="814" spans="1:3" x14ac:dyDescent="0.35">
      <c r="A814" s="6">
        <f>ROUND(HUL_Data!A814,2)</f>
        <v>45572</v>
      </c>
      <c r="B814" s="7">
        <f>ROUND(HUL_Data!B814,2)</f>
        <v>2722.35</v>
      </c>
      <c r="C814" s="42">
        <f t="shared" si="12"/>
        <v>-5.4000000000000003E-3</v>
      </c>
    </row>
    <row r="815" spans="1:3" x14ac:dyDescent="0.35">
      <c r="A815" s="6">
        <f>ROUND(HUL_Data!A815,2)</f>
        <v>45573</v>
      </c>
      <c r="B815" s="7">
        <f>ROUND(HUL_Data!B815,2)</f>
        <v>2708.33</v>
      </c>
      <c r="C815" s="42">
        <f t="shared" si="12"/>
        <v>-5.1000000000000004E-3</v>
      </c>
    </row>
    <row r="816" spans="1:3" x14ac:dyDescent="0.35">
      <c r="A816" s="6">
        <f>ROUND(HUL_Data!A816,2)</f>
        <v>45574</v>
      </c>
      <c r="B816" s="7">
        <f>ROUND(HUL_Data!B816,2)</f>
        <v>2660.43</v>
      </c>
      <c r="C816" s="42">
        <f t="shared" si="12"/>
        <v>-1.77E-2</v>
      </c>
    </row>
    <row r="817" spans="1:3" x14ac:dyDescent="0.35">
      <c r="A817" s="6">
        <f>ROUND(HUL_Data!A817,2)</f>
        <v>45575</v>
      </c>
      <c r="B817" s="7">
        <f>ROUND(HUL_Data!B817,2)</f>
        <v>2646.74</v>
      </c>
      <c r="C817" s="42">
        <f t="shared" si="12"/>
        <v>-5.1000000000000004E-3</v>
      </c>
    </row>
    <row r="818" spans="1:3" x14ac:dyDescent="0.35">
      <c r="A818" s="6">
        <f>ROUND(HUL_Data!A818,2)</f>
        <v>45576</v>
      </c>
      <c r="B818" s="7">
        <f>ROUND(HUL_Data!B818,2)</f>
        <v>2674.12</v>
      </c>
      <c r="C818" s="42">
        <f t="shared" si="12"/>
        <v>1.03E-2</v>
      </c>
    </row>
    <row r="819" spans="1:3" x14ac:dyDescent="0.35">
      <c r="A819" s="6">
        <f>ROUND(HUL_Data!A819,2)</f>
        <v>45579</v>
      </c>
      <c r="B819" s="7">
        <f>ROUND(HUL_Data!B819,2)</f>
        <v>2679.79</v>
      </c>
      <c r="C819" s="42">
        <f t="shared" si="12"/>
        <v>2.0999999999999999E-3</v>
      </c>
    </row>
    <row r="820" spans="1:3" x14ac:dyDescent="0.35">
      <c r="A820" s="6">
        <f>ROUND(HUL_Data!A820,2)</f>
        <v>45580</v>
      </c>
      <c r="B820" s="7">
        <f>ROUND(HUL_Data!B820,2)</f>
        <v>2672.44</v>
      </c>
      <c r="C820" s="42">
        <f t="shared" si="12"/>
        <v>-2.7000000000000001E-3</v>
      </c>
    </row>
    <row r="821" spans="1:3" x14ac:dyDescent="0.35">
      <c r="A821" s="6">
        <f>ROUND(HUL_Data!A821,2)</f>
        <v>45581</v>
      </c>
      <c r="B821" s="7">
        <f>ROUND(HUL_Data!B821,2)</f>
        <v>2672.25</v>
      </c>
      <c r="C821" s="42">
        <f t="shared" si="12"/>
        <v>-1E-4</v>
      </c>
    </row>
    <row r="822" spans="1:3" x14ac:dyDescent="0.35">
      <c r="A822" s="6">
        <f>ROUND(HUL_Data!A822,2)</f>
        <v>45582</v>
      </c>
      <c r="B822" s="7">
        <f>ROUND(HUL_Data!B822,2)</f>
        <v>2631.32</v>
      </c>
      <c r="C822" s="42">
        <f t="shared" si="12"/>
        <v>-1.5299999999999999E-2</v>
      </c>
    </row>
    <row r="823" spans="1:3" x14ac:dyDescent="0.35">
      <c r="A823" s="6">
        <f>ROUND(HUL_Data!A823,2)</f>
        <v>45583</v>
      </c>
      <c r="B823" s="7">
        <f>ROUND(HUL_Data!B823,2)</f>
        <v>2610.61</v>
      </c>
      <c r="C823" s="42">
        <f t="shared" si="12"/>
        <v>-7.9000000000000008E-3</v>
      </c>
    </row>
    <row r="824" spans="1:3" x14ac:dyDescent="0.35">
      <c r="A824" s="6">
        <f>ROUND(HUL_Data!A824,2)</f>
        <v>45586</v>
      </c>
      <c r="B824" s="7">
        <f>ROUND(HUL_Data!B824,2)</f>
        <v>2587.9899999999998</v>
      </c>
      <c r="C824" s="42">
        <f t="shared" si="12"/>
        <v>-8.6999999999999994E-3</v>
      </c>
    </row>
    <row r="825" spans="1:3" x14ac:dyDescent="0.35">
      <c r="A825" s="6">
        <f>ROUND(HUL_Data!A825,2)</f>
        <v>45587</v>
      </c>
      <c r="B825" s="7">
        <f>ROUND(HUL_Data!B825,2)</f>
        <v>2576.6</v>
      </c>
      <c r="C825" s="42">
        <f t="shared" si="12"/>
        <v>-4.4000000000000003E-3</v>
      </c>
    </row>
    <row r="826" spans="1:3" x14ac:dyDescent="0.35">
      <c r="A826" s="6">
        <f>ROUND(HUL_Data!A826,2)</f>
        <v>45588</v>
      </c>
      <c r="B826" s="7">
        <f>ROUND(HUL_Data!B826,2)</f>
        <v>2555.08</v>
      </c>
      <c r="C826" s="42">
        <f t="shared" si="12"/>
        <v>-8.3999999999999995E-3</v>
      </c>
    </row>
    <row r="827" spans="1:3" x14ac:dyDescent="0.35">
      <c r="A827" s="6">
        <f>ROUND(HUL_Data!A827,2)</f>
        <v>45589</v>
      </c>
      <c r="B827" s="7">
        <f>ROUND(HUL_Data!B827,2)</f>
        <v>2406.92</v>
      </c>
      <c r="C827" s="42">
        <f t="shared" si="12"/>
        <v>-5.8000000000000003E-2</v>
      </c>
    </row>
    <row r="828" spans="1:3" x14ac:dyDescent="0.35">
      <c r="A828" s="6">
        <f>ROUND(HUL_Data!A828,2)</f>
        <v>45590</v>
      </c>
      <c r="B828" s="7">
        <f>ROUND(HUL_Data!B828,2)</f>
        <v>2428.9699999999998</v>
      </c>
      <c r="C828" s="42">
        <f t="shared" si="12"/>
        <v>9.1999999999999998E-3</v>
      </c>
    </row>
    <row r="829" spans="1:3" x14ac:dyDescent="0.35">
      <c r="A829" s="6">
        <f>ROUND(HUL_Data!A829,2)</f>
        <v>45593</v>
      </c>
      <c r="B829" s="7">
        <f>ROUND(HUL_Data!B829,2)</f>
        <v>2474.85</v>
      </c>
      <c r="C829" s="42">
        <f t="shared" si="12"/>
        <v>1.89E-2</v>
      </c>
    </row>
    <row r="830" spans="1:3" x14ac:dyDescent="0.35">
      <c r="A830" s="6">
        <f>ROUND(HUL_Data!A830,2)</f>
        <v>45594</v>
      </c>
      <c r="B830" s="7">
        <f>ROUND(HUL_Data!B830,2)</f>
        <v>2447.8000000000002</v>
      </c>
      <c r="C830" s="42">
        <f t="shared" si="12"/>
        <v>-1.09E-2</v>
      </c>
    </row>
    <row r="831" spans="1:3" x14ac:dyDescent="0.35">
      <c r="A831" s="6">
        <f>ROUND(HUL_Data!A831,2)</f>
        <v>45595</v>
      </c>
      <c r="B831" s="7">
        <f>ROUND(HUL_Data!B831,2)</f>
        <v>2454.8200000000002</v>
      </c>
      <c r="C831" s="42">
        <f t="shared" si="12"/>
        <v>2.8999999999999998E-3</v>
      </c>
    </row>
    <row r="832" spans="1:3" x14ac:dyDescent="0.35">
      <c r="A832" s="6">
        <f>ROUND(HUL_Data!A832,2)</f>
        <v>45596</v>
      </c>
      <c r="B832" s="7">
        <f>ROUND(HUL_Data!B832,2)</f>
        <v>2429.16</v>
      </c>
      <c r="C832" s="42">
        <f t="shared" si="12"/>
        <v>-1.0500000000000001E-2</v>
      </c>
    </row>
    <row r="833" spans="1:3" x14ac:dyDescent="0.35">
      <c r="A833" s="6">
        <f>ROUND(HUL_Data!A833,2)</f>
        <v>45597</v>
      </c>
      <c r="B833" s="7">
        <f>ROUND(HUL_Data!B833,2)</f>
        <v>2438.0500000000002</v>
      </c>
      <c r="C833" s="42">
        <f t="shared" si="12"/>
        <v>3.7000000000000002E-3</v>
      </c>
    </row>
    <row r="834" spans="1:3" x14ac:dyDescent="0.35">
      <c r="A834" s="6">
        <f>ROUND(HUL_Data!A834,2)</f>
        <v>45600</v>
      </c>
      <c r="B834" s="7">
        <f>ROUND(HUL_Data!B834,2)</f>
        <v>2425.85</v>
      </c>
      <c r="C834" s="42">
        <f t="shared" si="12"/>
        <v>-5.0000000000000001E-3</v>
      </c>
    </row>
    <row r="835" spans="1:3" x14ac:dyDescent="0.35">
      <c r="A835" s="6">
        <f>ROUND(HUL_Data!A835,2)</f>
        <v>45601</v>
      </c>
      <c r="B835" s="7">
        <f>ROUND(HUL_Data!B835,2)</f>
        <v>2422.5300000000002</v>
      </c>
      <c r="C835" s="42">
        <f t="shared" si="12"/>
        <v>-1.4E-3</v>
      </c>
    </row>
    <row r="836" spans="1:3" x14ac:dyDescent="0.35">
      <c r="A836" s="6">
        <f>ROUND(HUL_Data!A836,2)</f>
        <v>45602</v>
      </c>
      <c r="B836" s="7">
        <f>ROUND(HUL_Data!B836,2)</f>
        <v>2430.65</v>
      </c>
      <c r="C836" s="42">
        <f t="shared" si="12"/>
        <v>3.3999999999999998E-3</v>
      </c>
    </row>
    <row r="837" spans="1:3" x14ac:dyDescent="0.35">
      <c r="A837" s="6">
        <f>ROUND(HUL_Data!A837,2)</f>
        <v>45603</v>
      </c>
      <c r="B837" s="7">
        <f>ROUND(HUL_Data!B837,2)</f>
        <v>2406.16</v>
      </c>
      <c r="C837" s="42">
        <f t="shared" si="12"/>
        <v>-1.01E-2</v>
      </c>
    </row>
    <row r="838" spans="1:3" x14ac:dyDescent="0.35">
      <c r="A838" s="6">
        <f>ROUND(HUL_Data!A838,2)</f>
        <v>45604</v>
      </c>
      <c r="B838" s="7">
        <f>ROUND(HUL_Data!B838,2)</f>
        <v>2437.4499999999998</v>
      </c>
      <c r="C838" s="42">
        <f t="shared" ref="C838:C901" si="13">ROUND(B838/B837-1,4)</f>
        <v>1.2999999999999999E-2</v>
      </c>
    </row>
    <row r="839" spans="1:3" x14ac:dyDescent="0.35">
      <c r="A839" s="6">
        <f>ROUND(HUL_Data!A839,2)</f>
        <v>45607</v>
      </c>
      <c r="B839" s="7">
        <f>ROUND(HUL_Data!B839,2)</f>
        <v>2421.27</v>
      </c>
      <c r="C839" s="42">
        <f t="shared" si="13"/>
        <v>-6.6E-3</v>
      </c>
    </row>
    <row r="840" spans="1:3" x14ac:dyDescent="0.35">
      <c r="A840" s="6">
        <f>ROUND(HUL_Data!A840,2)</f>
        <v>45608</v>
      </c>
      <c r="B840" s="7">
        <f>ROUND(HUL_Data!B840,2)</f>
        <v>2392.5500000000002</v>
      </c>
      <c r="C840" s="42">
        <f t="shared" si="13"/>
        <v>-1.1900000000000001E-2</v>
      </c>
    </row>
    <row r="841" spans="1:3" x14ac:dyDescent="0.35">
      <c r="A841" s="6">
        <f>ROUND(HUL_Data!A841,2)</f>
        <v>45609</v>
      </c>
      <c r="B841" s="7">
        <f>ROUND(HUL_Data!B841,2)</f>
        <v>2395.9</v>
      </c>
      <c r="C841" s="42">
        <f t="shared" si="13"/>
        <v>1.4E-3</v>
      </c>
    </row>
    <row r="842" spans="1:3" x14ac:dyDescent="0.35">
      <c r="A842" s="6">
        <f>ROUND(HUL_Data!A842,2)</f>
        <v>45610</v>
      </c>
      <c r="B842" s="7">
        <f>ROUND(HUL_Data!B842,2)</f>
        <v>2322.27</v>
      </c>
      <c r="C842" s="42">
        <f t="shared" si="13"/>
        <v>-3.0700000000000002E-2</v>
      </c>
    </row>
    <row r="843" spans="1:3" x14ac:dyDescent="0.35">
      <c r="A843" s="6">
        <f>ROUND(HUL_Data!A843,2)</f>
        <v>45614</v>
      </c>
      <c r="B843" s="7">
        <f>ROUND(HUL_Data!B843,2)</f>
        <v>2355.0300000000002</v>
      </c>
      <c r="C843" s="42">
        <f t="shared" si="13"/>
        <v>1.41E-2</v>
      </c>
    </row>
    <row r="844" spans="1:3" x14ac:dyDescent="0.35">
      <c r="A844" s="6">
        <f>ROUND(HUL_Data!A844,2)</f>
        <v>45615</v>
      </c>
      <c r="B844" s="7">
        <f>ROUND(HUL_Data!B844,2)</f>
        <v>2342.83</v>
      </c>
      <c r="C844" s="42">
        <f t="shared" si="13"/>
        <v>-5.1999999999999998E-3</v>
      </c>
    </row>
    <row r="845" spans="1:3" x14ac:dyDescent="0.35">
      <c r="A845" s="6">
        <f>ROUND(HUL_Data!A845,2)</f>
        <v>45617</v>
      </c>
      <c r="B845" s="7">
        <f>ROUND(HUL_Data!B845,2)</f>
        <v>2316.0500000000002</v>
      </c>
      <c r="C845" s="42">
        <f t="shared" si="13"/>
        <v>-1.14E-2</v>
      </c>
    </row>
    <row r="846" spans="1:3" x14ac:dyDescent="0.35">
      <c r="A846" s="6">
        <f>ROUND(HUL_Data!A846,2)</f>
        <v>45618</v>
      </c>
      <c r="B846" s="7">
        <f>ROUND(HUL_Data!B846,2)</f>
        <v>2376.75</v>
      </c>
      <c r="C846" s="42">
        <f t="shared" si="13"/>
        <v>2.6200000000000001E-2</v>
      </c>
    </row>
    <row r="847" spans="1:3" x14ac:dyDescent="0.35">
      <c r="A847" s="6">
        <f>ROUND(HUL_Data!A847,2)</f>
        <v>45621</v>
      </c>
      <c r="B847" s="7">
        <f>ROUND(HUL_Data!B847,2)</f>
        <v>2402.2199999999998</v>
      </c>
      <c r="C847" s="42">
        <f t="shared" si="13"/>
        <v>1.0699999999999999E-2</v>
      </c>
    </row>
    <row r="848" spans="1:3" x14ac:dyDescent="0.35">
      <c r="A848" s="6">
        <f>ROUND(HUL_Data!A848,2)</f>
        <v>45622</v>
      </c>
      <c r="B848" s="7">
        <f>ROUND(HUL_Data!B848,2)</f>
        <v>2409.75</v>
      </c>
      <c r="C848" s="42">
        <f t="shared" si="13"/>
        <v>3.0999999999999999E-3</v>
      </c>
    </row>
    <row r="849" spans="1:3" x14ac:dyDescent="0.35">
      <c r="A849" s="6">
        <f>ROUND(HUL_Data!A849,2)</f>
        <v>45623</v>
      </c>
      <c r="B849" s="7">
        <f>ROUND(HUL_Data!B849,2)</f>
        <v>2417.2399999999998</v>
      </c>
      <c r="C849" s="42">
        <f t="shared" si="13"/>
        <v>3.0999999999999999E-3</v>
      </c>
    </row>
    <row r="850" spans="1:3" x14ac:dyDescent="0.35">
      <c r="A850" s="6">
        <f>ROUND(HUL_Data!A850,2)</f>
        <v>45624</v>
      </c>
      <c r="B850" s="7">
        <f>ROUND(HUL_Data!B850,2)</f>
        <v>2393.23</v>
      </c>
      <c r="C850" s="42">
        <f t="shared" si="13"/>
        <v>-9.9000000000000008E-3</v>
      </c>
    </row>
    <row r="851" spans="1:3" x14ac:dyDescent="0.35">
      <c r="A851" s="6">
        <f>ROUND(HUL_Data!A851,2)</f>
        <v>45625</v>
      </c>
      <c r="B851" s="7">
        <f>ROUND(HUL_Data!B851,2)</f>
        <v>2426.23</v>
      </c>
      <c r="C851" s="42">
        <f t="shared" si="13"/>
        <v>1.38E-2</v>
      </c>
    </row>
    <row r="852" spans="1:3" x14ac:dyDescent="0.35">
      <c r="A852" s="6">
        <f>ROUND(HUL_Data!A852,2)</f>
        <v>45628</v>
      </c>
      <c r="B852" s="7">
        <f>ROUND(HUL_Data!B852,2)</f>
        <v>2409.6999999999998</v>
      </c>
      <c r="C852" s="42">
        <f t="shared" si="13"/>
        <v>-6.7999999999999996E-3</v>
      </c>
    </row>
    <row r="853" spans="1:3" x14ac:dyDescent="0.35">
      <c r="A853" s="6">
        <f>ROUND(HUL_Data!A853,2)</f>
        <v>45629</v>
      </c>
      <c r="B853" s="7">
        <f>ROUND(HUL_Data!B853,2)</f>
        <v>2413.3000000000002</v>
      </c>
      <c r="C853" s="42">
        <f t="shared" si="13"/>
        <v>1.5E-3</v>
      </c>
    </row>
    <row r="854" spans="1:3" x14ac:dyDescent="0.35">
      <c r="A854" s="6">
        <f>ROUND(HUL_Data!A854,2)</f>
        <v>45630</v>
      </c>
      <c r="B854" s="7">
        <f>ROUND(HUL_Data!B854,2)</f>
        <v>2395.46</v>
      </c>
      <c r="C854" s="42">
        <f t="shared" si="13"/>
        <v>-7.4000000000000003E-3</v>
      </c>
    </row>
    <row r="855" spans="1:3" x14ac:dyDescent="0.35">
      <c r="A855" s="6">
        <f>ROUND(HUL_Data!A855,2)</f>
        <v>45631</v>
      </c>
      <c r="B855" s="7">
        <f>ROUND(HUL_Data!B855,2)</f>
        <v>2424.7199999999998</v>
      </c>
      <c r="C855" s="42">
        <f t="shared" si="13"/>
        <v>1.2200000000000001E-2</v>
      </c>
    </row>
    <row r="856" spans="1:3" x14ac:dyDescent="0.35">
      <c r="A856" s="6">
        <f>ROUND(HUL_Data!A856,2)</f>
        <v>45632</v>
      </c>
      <c r="B856" s="7">
        <f>ROUND(HUL_Data!B856,2)</f>
        <v>2414.2199999999998</v>
      </c>
      <c r="C856" s="42">
        <f t="shared" si="13"/>
        <v>-4.3E-3</v>
      </c>
    </row>
    <row r="857" spans="1:3" x14ac:dyDescent="0.35">
      <c r="A857" s="6">
        <f>ROUND(HUL_Data!A857,2)</f>
        <v>45635</v>
      </c>
      <c r="B857" s="7">
        <f>ROUND(HUL_Data!B857,2)</f>
        <v>2333.5</v>
      </c>
      <c r="C857" s="42">
        <f t="shared" si="13"/>
        <v>-3.3399999999999999E-2</v>
      </c>
    </row>
    <row r="858" spans="1:3" x14ac:dyDescent="0.35">
      <c r="A858" s="6">
        <f>ROUND(HUL_Data!A858,2)</f>
        <v>45636</v>
      </c>
      <c r="B858" s="7">
        <f>ROUND(HUL_Data!B858,2)</f>
        <v>2330.1999999999998</v>
      </c>
      <c r="C858" s="42">
        <f t="shared" si="13"/>
        <v>-1.4E-3</v>
      </c>
    </row>
    <row r="859" spans="1:3" x14ac:dyDescent="0.35">
      <c r="A859" s="6">
        <f>ROUND(HUL_Data!A859,2)</f>
        <v>45637</v>
      </c>
      <c r="B859" s="7">
        <f>ROUND(HUL_Data!B859,2)</f>
        <v>2334.08</v>
      </c>
      <c r="C859" s="42">
        <f t="shared" si="13"/>
        <v>1.6999999999999999E-3</v>
      </c>
    </row>
    <row r="860" spans="1:3" x14ac:dyDescent="0.35">
      <c r="A860" s="6">
        <f>ROUND(HUL_Data!A860,2)</f>
        <v>45638</v>
      </c>
      <c r="B860" s="7">
        <f>ROUND(HUL_Data!B860,2)</f>
        <v>2279.2600000000002</v>
      </c>
      <c r="C860" s="42">
        <f t="shared" si="13"/>
        <v>-2.35E-2</v>
      </c>
    </row>
    <row r="861" spans="1:3" x14ac:dyDescent="0.35">
      <c r="A861" s="6">
        <f>ROUND(HUL_Data!A861,2)</f>
        <v>45639</v>
      </c>
      <c r="B861" s="7">
        <f>ROUND(HUL_Data!B861,2)</f>
        <v>2323.15</v>
      </c>
      <c r="C861" s="42">
        <f t="shared" si="13"/>
        <v>1.9300000000000001E-2</v>
      </c>
    </row>
    <row r="862" spans="1:3" x14ac:dyDescent="0.35">
      <c r="A862" s="6">
        <f>ROUND(HUL_Data!A862,2)</f>
        <v>45642</v>
      </c>
      <c r="B862" s="7">
        <f>ROUND(HUL_Data!B862,2)</f>
        <v>2299.87</v>
      </c>
      <c r="C862" s="42">
        <f t="shared" si="13"/>
        <v>-0.01</v>
      </c>
    </row>
    <row r="863" spans="1:3" x14ac:dyDescent="0.35">
      <c r="A863" s="6">
        <f>ROUND(HUL_Data!A863,2)</f>
        <v>45643</v>
      </c>
      <c r="B863" s="7">
        <f>ROUND(HUL_Data!B863,2)</f>
        <v>2297.0500000000002</v>
      </c>
      <c r="C863" s="42">
        <f t="shared" si="13"/>
        <v>-1.1999999999999999E-3</v>
      </c>
    </row>
    <row r="864" spans="1:3" x14ac:dyDescent="0.35">
      <c r="A864" s="6">
        <f>ROUND(HUL_Data!A864,2)</f>
        <v>45644</v>
      </c>
      <c r="B864" s="7">
        <f>ROUND(HUL_Data!B864,2)</f>
        <v>2293.11</v>
      </c>
      <c r="C864" s="42">
        <f t="shared" si="13"/>
        <v>-1.6999999999999999E-3</v>
      </c>
    </row>
    <row r="865" spans="1:3" x14ac:dyDescent="0.35">
      <c r="A865" s="6">
        <f>ROUND(HUL_Data!A865,2)</f>
        <v>45645</v>
      </c>
      <c r="B865" s="7">
        <f>ROUND(HUL_Data!B865,2)</f>
        <v>2293.75</v>
      </c>
      <c r="C865" s="42">
        <f t="shared" si="13"/>
        <v>2.9999999999999997E-4</v>
      </c>
    </row>
    <row r="866" spans="1:3" x14ac:dyDescent="0.35">
      <c r="A866" s="6">
        <f>ROUND(HUL_Data!A866,2)</f>
        <v>45646</v>
      </c>
      <c r="B866" s="7">
        <f>ROUND(HUL_Data!B866,2)</f>
        <v>2268.52</v>
      </c>
      <c r="C866" s="42">
        <f t="shared" si="13"/>
        <v>-1.0999999999999999E-2</v>
      </c>
    </row>
    <row r="867" spans="1:3" x14ac:dyDescent="0.35">
      <c r="A867" s="6">
        <f>ROUND(HUL_Data!A867,2)</f>
        <v>45649</v>
      </c>
      <c r="B867" s="7">
        <f>ROUND(HUL_Data!B867,2)</f>
        <v>2273.38</v>
      </c>
      <c r="C867" s="42">
        <f t="shared" si="13"/>
        <v>2.0999999999999999E-3</v>
      </c>
    </row>
    <row r="868" spans="1:3" x14ac:dyDescent="0.35">
      <c r="A868" s="6">
        <f>ROUND(HUL_Data!A868,2)</f>
        <v>45650</v>
      </c>
      <c r="B868" s="7">
        <f>ROUND(HUL_Data!B868,2)</f>
        <v>2270.13</v>
      </c>
      <c r="C868" s="42">
        <f t="shared" si="13"/>
        <v>-1.4E-3</v>
      </c>
    </row>
    <row r="869" spans="1:3" x14ac:dyDescent="0.35">
      <c r="A869" s="6">
        <f>ROUND(HUL_Data!A869,2)</f>
        <v>45652</v>
      </c>
      <c r="B869" s="7">
        <f>ROUND(HUL_Data!B869,2)</f>
        <v>2267.41</v>
      </c>
      <c r="C869" s="42">
        <f t="shared" si="13"/>
        <v>-1.1999999999999999E-3</v>
      </c>
    </row>
    <row r="870" spans="1:3" x14ac:dyDescent="0.35">
      <c r="A870" s="6">
        <f>ROUND(HUL_Data!A870,2)</f>
        <v>45653</v>
      </c>
      <c r="B870" s="7">
        <f>ROUND(HUL_Data!B870,2)</f>
        <v>2275.67</v>
      </c>
      <c r="C870" s="42">
        <f t="shared" si="13"/>
        <v>3.5999999999999999E-3</v>
      </c>
    </row>
    <row r="871" spans="1:3" x14ac:dyDescent="0.35">
      <c r="A871" s="6">
        <f>ROUND(HUL_Data!A871,2)</f>
        <v>45656</v>
      </c>
      <c r="B871" s="7">
        <f>ROUND(HUL_Data!B871,2)</f>
        <v>2277.85</v>
      </c>
      <c r="C871" s="42">
        <f t="shared" si="13"/>
        <v>1E-3</v>
      </c>
    </row>
    <row r="872" spans="1:3" x14ac:dyDescent="0.35">
      <c r="A872" s="6">
        <f>ROUND(HUL_Data!A872,2)</f>
        <v>45657</v>
      </c>
      <c r="B872" s="7">
        <f>ROUND(HUL_Data!B872,2)</f>
        <v>2261.67</v>
      </c>
      <c r="C872" s="42">
        <f t="shared" si="13"/>
        <v>-7.1000000000000004E-3</v>
      </c>
    </row>
    <row r="873" spans="1:3" x14ac:dyDescent="0.35">
      <c r="A873" s="6">
        <f>ROUND(HUL_Data!A873,2)</f>
        <v>45658</v>
      </c>
      <c r="B873" s="7">
        <f>ROUND(HUL_Data!B873,2)</f>
        <v>2257.0500000000002</v>
      </c>
      <c r="C873" s="42">
        <f t="shared" si="13"/>
        <v>-2E-3</v>
      </c>
    </row>
    <row r="874" spans="1:3" x14ac:dyDescent="0.35">
      <c r="A874" s="6">
        <f>ROUND(HUL_Data!A874,2)</f>
        <v>45659</v>
      </c>
      <c r="B874" s="7">
        <f>ROUND(HUL_Data!B874,2)</f>
        <v>2303.61</v>
      </c>
      <c r="C874" s="42">
        <f t="shared" si="13"/>
        <v>2.06E-2</v>
      </c>
    </row>
    <row r="875" spans="1:3" x14ac:dyDescent="0.35">
      <c r="A875" s="6">
        <f>ROUND(HUL_Data!A875,2)</f>
        <v>45660</v>
      </c>
      <c r="B875" s="7">
        <f>ROUND(HUL_Data!B875,2)</f>
        <v>2338.85</v>
      </c>
      <c r="C875" s="42">
        <f t="shared" si="13"/>
        <v>1.5299999999999999E-2</v>
      </c>
    </row>
    <row r="876" spans="1:3" x14ac:dyDescent="0.35">
      <c r="A876" s="6">
        <f>ROUND(HUL_Data!A876,2)</f>
        <v>45663</v>
      </c>
      <c r="B876" s="7">
        <f>ROUND(HUL_Data!B876,2)</f>
        <v>2309.64</v>
      </c>
      <c r="C876" s="42">
        <f t="shared" si="13"/>
        <v>-1.2500000000000001E-2</v>
      </c>
    </row>
    <row r="877" spans="1:3" x14ac:dyDescent="0.35">
      <c r="A877" s="6">
        <f>ROUND(HUL_Data!A877,2)</f>
        <v>45664</v>
      </c>
      <c r="B877" s="7">
        <f>ROUND(HUL_Data!B877,2)</f>
        <v>2323.83</v>
      </c>
      <c r="C877" s="42">
        <f t="shared" si="13"/>
        <v>6.1000000000000004E-3</v>
      </c>
    </row>
    <row r="878" spans="1:3" x14ac:dyDescent="0.35">
      <c r="A878" s="6">
        <f>ROUND(HUL_Data!A878,2)</f>
        <v>45665</v>
      </c>
      <c r="B878" s="7">
        <f>ROUND(HUL_Data!B878,2)</f>
        <v>2333.7399999999998</v>
      </c>
      <c r="C878" s="42">
        <f t="shared" si="13"/>
        <v>4.3E-3</v>
      </c>
    </row>
    <row r="879" spans="1:3" x14ac:dyDescent="0.35">
      <c r="A879" s="6">
        <f>ROUND(HUL_Data!A879,2)</f>
        <v>45666</v>
      </c>
      <c r="B879" s="7">
        <f>ROUND(HUL_Data!B879,2)</f>
        <v>2367.1799999999998</v>
      </c>
      <c r="C879" s="42">
        <f t="shared" si="13"/>
        <v>1.43E-2</v>
      </c>
    </row>
    <row r="880" spans="1:3" x14ac:dyDescent="0.35">
      <c r="A880" s="6">
        <f>ROUND(HUL_Data!A880,2)</f>
        <v>45667</v>
      </c>
      <c r="B880" s="7">
        <f>ROUND(HUL_Data!B880,2)</f>
        <v>2373.64</v>
      </c>
      <c r="C880" s="42">
        <f t="shared" si="13"/>
        <v>2.7000000000000001E-3</v>
      </c>
    </row>
    <row r="881" spans="1:3" x14ac:dyDescent="0.35">
      <c r="A881" s="6">
        <f>ROUND(HUL_Data!A881,2)</f>
        <v>45670</v>
      </c>
      <c r="B881" s="7">
        <f>ROUND(HUL_Data!B881,2)</f>
        <v>2382.34</v>
      </c>
      <c r="C881" s="42">
        <f t="shared" si="13"/>
        <v>3.7000000000000002E-3</v>
      </c>
    </row>
    <row r="882" spans="1:3" x14ac:dyDescent="0.35">
      <c r="A882" s="6">
        <f>ROUND(HUL_Data!A882,2)</f>
        <v>45671</v>
      </c>
      <c r="B882" s="7">
        <f>ROUND(HUL_Data!B882,2)</f>
        <v>2301.62</v>
      </c>
      <c r="C882" s="42">
        <f t="shared" si="13"/>
        <v>-3.39E-2</v>
      </c>
    </row>
    <row r="883" spans="1:3" x14ac:dyDescent="0.35">
      <c r="A883" s="6">
        <f>ROUND(HUL_Data!A883,2)</f>
        <v>45672</v>
      </c>
      <c r="B883" s="7">
        <f>ROUND(HUL_Data!B883,2)</f>
        <v>2306.5300000000002</v>
      </c>
      <c r="C883" s="42">
        <f t="shared" si="13"/>
        <v>2.0999999999999999E-3</v>
      </c>
    </row>
    <row r="884" spans="1:3" x14ac:dyDescent="0.35">
      <c r="A884" s="6">
        <f>ROUND(HUL_Data!A884,2)</f>
        <v>45673</v>
      </c>
      <c r="B884" s="7">
        <f>ROUND(HUL_Data!B884,2)</f>
        <v>2279.31</v>
      </c>
      <c r="C884" s="42">
        <f t="shared" si="13"/>
        <v>-1.18E-2</v>
      </c>
    </row>
    <row r="885" spans="1:3" x14ac:dyDescent="0.35">
      <c r="A885" s="6">
        <f>ROUND(HUL_Data!A885,2)</f>
        <v>45674</v>
      </c>
      <c r="B885" s="7">
        <f>ROUND(HUL_Data!B885,2)</f>
        <v>2288.06</v>
      </c>
      <c r="C885" s="42">
        <f t="shared" si="13"/>
        <v>3.8E-3</v>
      </c>
    </row>
    <row r="886" spans="1:3" x14ac:dyDescent="0.35">
      <c r="A886" s="6">
        <f>ROUND(HUL_Data!A886,2)</f>
        <v>45677</v>
      </c>
      <c r="B886" s="7">
        <f>ROUND(HUL_Data!B886,2)</f>
        <v>2279.5100000000002</v>
      </c>
      <c r="C886" s="42">
        <f t="shared" si="13"/>
        <v>-3.7000000000000002E-3</v>
      </c>
    </row>
    <row r="887" spans="1:3" x14ac:dyDescent="0.35">
      <c r="A887" s="6">
        <f>ROUND(HUL_Data!A887,2)</f>
        <v>45678</v>
      </c>
      <c r="B887" s="7">
        <f>ROUND(HUL_Data!B887,2)</f>
        <v>2274.94</v>
      </c>
      <c r="C887" s="42">
        <f t="shared" si="13"/>
        <v>-2E-3</v>
      </c>
    </row>
    <row r="888" spans="1:3" x14ac:dyDescent="0.35">
      <c r="A888" s="6">
        <f>ROUND(HUL_Data!A888,2)</f>
        <v>45679</v>
      </c>
      <c r="B888" s="7">
        <f>ROUND(HUL_Data!B888,2)</f>
        <v>2277.3200000000002</v>
      </c>
      <c r="C888" s="42">
        <f t="shared" si="13"/>
        <v>1E-3</v>
      </c>
    </row>
    <row r="889" spans="1:3" x14ac:dyDescent="0.35">
      <c r="A889" s="6">
        <f>ROUND(HUL_Data!A889,2)</f>
        <v>45680</v>
      </c>
      <c r="B889" s="7">
        <f>ROUND(HUL_Data!B889,2)</f>
        <v>2256.66</v>
      </c>
      <c r="C889" s="42">
        <f t="shared" si="13"/>
        <v>-9.1000000000000004E-3</v>
      </c>
    </row>
    <row r="890" spans="1:3" x14ac:dyDescent="0.35">
      <c r="A890" s="6">
        <f>ROUND(HUL_Data!A890,2)</f>
        <v>45681</v>
      </c>
      <c r="B890" s="7">
        <f>ROUND(HUL_Data!B890,2)</f>
        <v>2301.77</v>
      </c>
      <c r="C890" s="42">
        <f t="shared" si="13"/>
        <v>0.02</v>
      </c>
    </row>
    <row r="891" spans="1:3" x14ac:dyDescent="0.35">
      <c r="A891" s="6">
        <f>ROUND(HUL_Data!A891,2)</f>
        <v>45684</v>
      </c>
      <c r="B891" s="7">
        <f>ROUND(HUL_Data!B891,2)</f>
        <v>2325.8200000000002</v>
      </c>
      <c r="C891" s="42">
        <f t="shared" si="13"/>
        <v>1.04E-2</v>
      </c>
    </row>
    <row r="892" spans="1:3" x14ac:dyDescent="0.35">
      <c r="A892" s="6">
        <f>ROUND(HUL_Data!A892,2)</f>
        <v>45685</v>
      </c>
      <c r="B892" s="7">
        <f>ROUND(HUL_Data!B892,2)</f>
        <v>2321.9299999999998</v>
      </c>
      <c r="C892" s="42">
        <f t="shared" si="13"/>
        <v>-1.6999999999999999E-3</v>
      </c>
    </row>
    <row r="893" spans="1:3" x14ac:dyDescent="0.35">
      <c r="A893" s="6">
        <f>ROUND(HUL_Data!A893,2)</f>
        <v>45686</v>
      </c>
      <c r="B893" s="7">
        <f>ROUND(HUL_Data!B893,2)</f>
        <v>2317.17</v>
      </c>
      <c r="C893" s="42">
        <f t="shared" si="13"/>
        <v>-2.0999999999999999E-3</v>
      </c>
    </row>
    <row r="894" spans="1:3" x14ac:dyDescent="0.35">
      <c r="A894" s="6">
        <f>ROUND(HUL_Data!A894,2)</f>
        <v>45687</v>
      </c>
      <c r="B894" s="7">
        <f>ROUND(HUL_Data!B894,2)</f>
        <v>2341.2800000000002</v>
      </c>
      <c r="C894" s="42">
        <f t="shared" si="13"/>
        <v>1.04E-2</v>
      </c>
    </row>
    <row r="895" spans="1:3" x14ac:dyDescent="0.35">
      <c r="A895" s="6">
        <f>ROUND(HUL_Data!A895,2)</f>
        <v>45688</v>
      </c>
      <c r="B895" s="7">
        <f>ROUND(HUL_Data!B895,2)</f>
        <v>2399.64</v>
      </c>
      <c r="C895" s="42">
        <f t="shared" si="13"/>
        <v>2.4899999999999999E-2</v>
      </c>
    </row>
    <row r="896" spans="1:3" x14ac:dyDescent="0.35">
      <c r="A896" s="6">
        <f>ROUND(HUL_Data!A896,2)</f>
        <v>45689</v>
      </c>
      <c r="B896" s="7">
        <f>ROUND(HUL_Data!B896,2)</f>
        <v>2435.85</v>
      </c>
      <c r="C896" s="42">
        <f t="shared" si="13"/>
        <v>1.5100000000000001E-2</v>
      </c>
    </row>
    <row r="897" spans="1:3" x14ac:dyDescent="0.35">
      <c r="A897" s="6">
        <f>ROUND(HUL_Data!A897,2)</f>
        <v>45691</v>
      </c>
      <c r="B897" s="7">
        <f>ROUND(HUL_Data!B897,2)</f>
        <v>2373.5500000000002</v>
      </c>
      <c r="C897" s="42">
        <f t="shared" si="13"/>
        <v>-2.5600000000000001E-2</v>
      </c>
    </row>
    <row r="898" spans="1:3" x14ac:dyDescent="0.35">
      <c r="A898" s="6">
        <f>ROUND(HUL_Data!A898,2)</f>
        <v>45692</v>
      </c>
      <c r="B898" s="7">
        <f>ROUND(HUL_Data!B898,2)</f>
        <v>2369.7600000000002</v>
      </c>
      <c r="C898" s="42">
        <f t="shared" si="13"/>
        <v>-1.6000000000000001E-3</v>
      </c>
    </row>
    <row r="899" spans="1:3" x14ac:dyDescent="0.35">
      <c r="A899" s="6">
        <f>ROUND(HUL_Data!A899,2)</f>
        <v>45693</v>
      </c>
      <c r="B899" s="7">
        <f>ROUND(HUL_Data!B899,2)</f>
        <v>2324.0700000000002</v>
      </c>
      <c r="C899" s="42">
        <f t="shared" si="13"/>
        <v>-1.9300000000000001E-2</v>
      </c>
    </row>
    <row r="900" spans="1:3" x14ac:dyDescent="0.35">
      <c r="A900" s="6">
        <f>ROUND(HUL_Data!A900,2)</f>
        <v>45694</v>
      </c>
      <c r="B900" s="7">
        <f>ROUND(HUL_Data!B900,2)</f>
        <v>2306.2399999999998</v>
      </c>
      <c r="C900" s="42">
        <f t="shared" si="13"/>
        <v>-7.7000000000000002E-3</v>
      </c>
    </row>
    <row r="901" spans="1:3" x14ac:dyDescent="0.35">
      <c r="A901" s="6">
        <f>ROUND(HUL_Data!A901,2)</f>
        <v>45695</v>
      </c>
      <c r="B901" s="7">
        <f>ROUND(HUL_Data!B901,2)</f>
        <v>2297.63</v>
      </c>
      <c r="C901" s="42">
        <f t="shared" si="13"/>
        <v>-3.7000000000000002E-3</v>
      </c>
    </row>
    <row r="902" spans="1:3" x14ac:dyDescent="0.35">
      <c r="A902" s="6">
        <f>ROUND(HUL_Data!A902,2)</f>
        <v>45698</v>
      </c>
      <c r="B902" s="7">
        <f>ROUND(HUL_Data!B902,2)</f>
        <v>2295.3000000000002</v>
      </c>
      <c r="C902" s="42">
        <f t="shared" ref="C902:C965" si="14">ROUND(B902/B901-1,4)</f>
        <v>-1E-3</v>
      </c>
    </row>
    <row r="903" spans="1:3" x14ac:dyDescent="0.35">
      <c r="A903" s="6">
        <f>ROUND(HUL_Data!A903,2)</f>
        <v>45699</v>
      </c>
      <c r="B903" s="7">
        <f>ROUND(HUL_Data!B903,2)</f>
        <v>2250.4</v>
      </c>
      <c r="C903" s="42">
        <f t="shared" si="14"/>
        <v>-1.9599999999999999E-2</v>
      </c>
    </row>
    <row r="904" spans="1:3" x14ac:dyDescent="0.35">
      <c r="A904" s="6">
        <f>ROUND(HUL_Data!A904,2)</f>
        <v>45700</v>
      </c>
      <c r="B904" s="7">
        <f>ROUND(HUL_Data!B904,2)</f>
        <v>2267.16</v>
      </c>
      <c r="C904" s="42">
        <f t="shared" si="14"/>
        <v>7.4000000000000003E-3</v>
      </c>
    </row>
    <row r="905" spans="1:3" x14ac:dyDescent="0.35">
      <c r="A905" s="6">
        <f>ROUND(HUL_Data!A905,2)</f>
        <v>45701</v>
      </c>
      <c r="B905" s="7">
        <f>ROUND(HUL_Data!B905,2)</f>
        <v>2256.4699999999998</v>
      </c>
      <c r="C905" s="42">
        <f t="shared" si="14"/>
        <v>-4.7000000000000002E-3</v>
      </c>
    </row>
    <row r="906" spans="1:3" x14ac:dyDescent="0.35">
      <c r="A906" s="6">
        <f>ROUND(HUL_Data!A906,2)</f>
        <v>45702</v>
      </c>
      <c r="B906" s="7">
        <f>ROUND(HUL_Data!B906,2)</f>
        <v>2253.41</v>
      </c>
      <c r="C906" s="42">
        <f t="shared" si="14"/>
        <v>-1.4E-3</v>
      </c>
    </row>
    <row r="907" spans="1:3" x14ac:dyDescent="0.35">
      <c r="A907" s="6">
        <f>ROUND(HUL_Data!A907,2)</f>
        <v>45705</v>
      </c>
      <c r="B907" s="7">
        <f>ROUND(HUL_Data!B907,2)</f>
        <v>2264.15</v>
      </c>
      <c r="C907" s="42">
        <f t="shared" si="14"/>
        <v>4.7999999999999996E-3</v>
      </c>
    </row>
    <row r="908" spans="1:3" x14ac:dyDescent="0.35">
      <c r="A908" s="6">
        <f>ROUND(HUL_Data!A908,2)</f>
        <v>45706</v>
      </c>
      <c r="B908" s="7">
        <f>ROUND(HUL_Data!B908,2)</f>
        <v>2231.6799999999998</v>
      </c>
      <c r="C908" s="42">
        <f t="shared" si="14"/>
        <v>-1.43E-2</v>
      </c>
    </row>
    <row r="909" spans="1:3" x14ac:dyDescent="0.35">
      <c r="A909" s="6">
        <f>ROUND(HUL_Data!A909,2)</f>
        <v>45707</v>
      </c>
      <c r="B909" s="7">
        <f>ROUND(HUL_Data!B909,2)</f>
        <v>2187.36</v>
      </c>
      <c r="C909" s="42">
        <f t="shared" si="14"/>
        <v>-1.9900000000000001E-2</v>
      </c>
    </row>
    <row r="910" spans="1:3" x14ac:dyDescent="0.35">
      <c r="A910" s="6">
        <f>ROUND(HUL_Data!A910,2)</f>
        <v>45708</v>
      </c>
      <c r="B910" s="7">
        <f>ROUND(HUL_Data!B910,2)</f>
        <v>2185.08</v>
      </c>
      <c r="C910" s="42">
        <f t="shared" si="14"/>
        <v>-1E-3</v>
      </c>
    </row>
    <row r="911" spans="1:3" x14ac:dyDescent="0.35">
      <c r="A911" s="6">
        <f>ROUND(HUL_Data!A911,2)</f>
        <v>45709</v>
      </c>
      <c r="B911" s="7">
        <f>ROUND(HUL_Data!B911,2)</f>
        <v>2178.86</v>
      </c>
      <c r="C911" s="42">
        <f t="shared" si="14"/>
        <v>-2.8E-3</v>
      </c>
    </row>
    <row r="912" spans="1:3" x14ac:dyDescent="0.35">
      <c r="A912" s="6">
        <f>ROUND(HUL_Data!A912,2)</f>
        <v>45712</v>
      </c>
      <c r="B912" s="7">
        <f>ROUND(HUL_Data!B912,2)</f>
        <v>2178.66</v>
      </c>
      <c r="C912" s="42">
        <f t="shared" si="14"/>
        <v>-1E-4</v>
      </c>
    </row>
    <row r="913" spans="1:3" x14ac:dyDescent="0.35">
      <c r="A913" s="6">
        <f>ROUND(HUL_Data!A913,2)</f>
        <v>45713</v>
      </c>
      <c r="B913" s="7">
        <f>ROUND(HUL_Data!B913,2)</f>
        <v>2196.0100000000002</v>
      </c>
      <c r="C913" s="42">
        <f t="shared" si="14"/>
        <v>8.0000000000000002E-3</v>
      </c>
    </row>
    <row r="914" spans="1:3" x14ac:dyDescent="0.35">
      <c r="A914" s="6">
        <f>ROUND(HUL_Data!A914,2)</f>
        <v>45715</v>
      </c>
      <c r="B914" s="7">
        <f>ROUND(HUL_Data!B914,2)</f>
        <v>2182.06</v>
      </c>
      <c r="C914" s="42">
        <f t="shared" si="14"/>
        <v>-6.4000000000000003E-3</v>
      </c>
    </row>
    <row r="915" spans="1:3" x14ac:dyDescent="0.35">
      <c r="A915" s="6">
        <f>ROUND(HUL_Data!A915,2)</f>
        <v>45716</v>
      </c>
      <c r="B915" s="7">
        <f>ROUND(HUL_Data!B915,2)</f>
        <v>2128.9</v>
      </c>
      <c r="C915" s="42">
        <f t="shared" si="14"/>
        <v>-2.4400000000000002E-2</v>
      </c>
    </row>
    <row r="916" spans="1:3" x14ac:dyDescent="0.35">
      <c r="A916" s="6">
        <f>ROUND(HUL_Data!A916,2)</f>
        <v>45719</v>
      </c>
      <c r="B916" s="7">
        <f>ROUND(HUL_Data!B916,2)</f>
        <v>2115.87</v>
      </c>
      <c r="C916" s="42">
        <f t="shared" si="14"/>
        <v>-6.1000000000000004E-3</v>
      </c>
    </row>
    <row r="917" spans="1:3" x14ac:dyDescent="0.35">
      <c r="A917" s="6">
        <f>ROUND(HUL_Data!A917,2)</f>
        <v>45720</v>
      </c>
      <c r="B917" s="7">
        <f>ROUND(HUL_Data!B917,2)</f>
        <v>2096.92</v>
      </c>
      <c r="C917" s="42">
        <f t="shared" si="14"/>
        <v>-8.9999999999999993E-3</v>
      </c>
    </row>
    <row r="918" spans="1:3" x14ac:dyDescent="0.35">
      <c r="A918" s="6">
        <f>ROUND(HUL_Data!A918,2)</f>
        <v>45721</v>
      </c>
      <c r="B918" s="7">
        <f>ROUND(HUL_Data!B918,2)</f>
        <v>2109.65</v>
      </c>
      <c r="C918" s="42">
        <f t="shared" si="14"/>
        <v>6.1000000000000004E-3</v>
      </c>
    </row>
    <row r="919" spans="1:3" x14ac:dyDescent="0.35">
      <c r="A919" s="6">
        <f>ROUND(HUL_Data!A919,2)</f>
        <v>45722</v>
      </c>
      <c r="B919" s="7">
        <f>ROUND(HUL_Data!B919,2)</f>
        <v>2156.79</v>
      </c>
      <c r="C919" s="42">
        <f t="shared" si="14"/>
        <v>2.23E-2</v>
      </c>
    </row>
    <row r="920" spans="1:3" x14ac:dyDescent="0.35">
      <c r="A920" s="6">
        <f>ROUND(HUL_Data!A920,2)</f>
        <v>45723</v>
      </c>
      <c r="B920" s="7">
        <f>ROUND(HUL_Data!B920,2)</f>
        <v>2142.8000000000002</v>
      </c>
      <c r="C920" s="42">
        <f t="shared" si="14"/>
        <v>-6.4999999999999997E-3</v>
      </c>
    </row>
    <row r="921" spans="1:3" x14ac:dyDescent="0.35">
      <c r="A921" s="6">
        <f>ROUND(HUL_Data!A921,2)</f>
        <v>45726</v>
      </c>
      <c r="B921" s="7">
        <f>ROUND(HUL_Data!B921,2)</f>
        <v>2184.79</v>
      </c>
      <c r="C921" s="42">
        <f t="shared" si="14"/>
        <v>1.9599999999999999E-2</v>
      </c>
    </row>
    <row r="922" spans="1:3" x14ac:dyDescent="0.35">
      <c r="A922" s="6">
        <f>ROUND(HUL_Data!A922,2)</f>
        <v>45727</v>
      </c>
      <c r="B922" s="7">
        <f>ROUND(HUL_Data!B922,2)</f>
        <v>2154.85</v>
      </c>
      <c r="C922" s="42">
        <f t="shared" si="14"/>
        <v>-1.37E-2</v>
      </c>
    </row>
    <row r="923" spans="1:3" x14ac:dyDescent="0.35">
      <c r="A923" s="6">
        <f>ROUND(HUL_Data!A923,2)</f>
        <v>45728</v>
      </c>
      <c r="B923" s="7">
        <f>ROUND(HUL_Data!B923,2)</f>
        <v>2131.4699999999998</v>
      </c>
      <c r="C923" s="42">
        <f t="shared" si="14"/>
        <v>-1.0800000000000001E-2</v>
      </c>
    </row>
    <row r="924" spans="1:3" x14ac:dyDescent="0.35">
      <c r="A924" s="6">
        <f>ROUND(HUL_Data!A924,2)</f>
        <v>45729</v>
      </c>
      <c r="B924" s="7">
        <f>ROUND(HUL_Data!B924,2)</f>
        <v>2113.88</v>
      </c>
      <c r="C924" s="42">
        <f t="shared" si="14"/>
        <v>-8.3000000000000001E-3</v>
      </c>
    </row>
    <row r="925" spans="1:3" x14ac:dyDescent="0.35">
      <c r="A925" s="6">
        <f>ROUND(HUL_Data!A925,2)</f>
        <v>45733</v>
      </c>
      <c r="B925" s="7">
        <f>ROUND(HUL_Data!B925,2)</f>
        <v>2110.4299999999998</v>
      </c>
      <c r="C925" s="42">
        <f t="shared" si="14"/>
        <v>-1.6000000000000001E-3</v>
      </c>
    </row>
    <row r="926" spans="1:3" x14ac:dyDescent="0.35">
      <c r="A926" s="6">
        <f>ROUND(HUL_Data!A926,2)</f>
        <v>45734</v>
      </c>
      <c r="B926" s="7">
        <f>ROUND(HUL_Data!B926,2)</f>
        <v>2110.4299999999998</v>
      </c>
      <c r="C926" s="42">
        <f t="shared" si="14"/>
        <v>0</v>
      </c>
    </row>
    <row r="927" spans="1:3" x14ac:dyDescent="0.35">
      <c r="A927" s="6">
        <f>ROUND(HUL_Data!A927,2)</f>
        <v>45735</v>
      </c>
      <c r="B927" s="7">
        <f>ROUND(HUL_Data!B927,2)</f>
        <v>2138.42</v>
      </c>
      <c r="C927" s="42">
        <f t="shared" si="14"/>
        <v>1.3299999999999999E-2</v>
      </c>
    </row>
    <row r="928" spans="1:3" x14ac:dyDescent="0.35">
      <c r="A928" s="6">
        <f>ROUND(HUL_Data!A928,2)</f>
        <v>45736</v>
      </c>
      <c r="B928" s="7">
        <f>ROUND(HUL_Data!B928,2)</f>
        <v>2179.59</v>
      </c>
      <c r="C928" s="42">
        <f t="shared" si="14"/>
        <v>1.9300000000000001E-2</v>
      </c>
    </row>
    <row r="929" spans="1:3" x14ac:dyDescent="0.35">
      <c r="A929" s="6">
        <f>ROUND(HUL_Data!A929,2)</f>
        <v>45737</v>
      </c>
      <c r="B929" s="7">
        <f>ROUND(HUL_Data!B929,2)</f>
        <v>2183.2800000000002</v>
      </c>
      <c r="C929" s="42">
        <f t="shared" si="14"/>
        <v>1.6999999999999999E-3</v>
      </c>
    </row>
    <row r="930" spans="1:3" x14ac:dyDescent="0.35">
      <c r="A930" s="6">
        <f>ROUND(HUL_Data!A930,2)</f>
        <v>45740</v>
      </c>
      <c r="B930" s="7">
        <f>ROUND(HUL_Data!B930,2)</f>
        <v>2193</v>
      </c>
      <c r="C930" s="42">
        <f t="shared" si="14"/>
        <v>4.4999999999999997E-3</v>
      </c>
    </row>
    <row r="931" spans="1:3" x14ac:dyDescent="0.35">
      <c r="A931" s="6">
        <f>ROUND(HUL_Data!A931,2)</f>
        <v>45741</v>
      </c>
      <c r="B931" s="7">
        <f>ROUND(HUL_Data!B931,2)</f>
        <v>2207.6799999999998</v>
      </c>
      <c r="C931" s="42">
        <f t="shared" si="14"/>
        <v>6.7000000000000002E-3</v>
      </c>
    </row>
    <row r="932" spans="1:3" x14ac:dyDescent="0.35">
      <c r="A932" s="6">
        <f>ROUND(HUL_Data!A932,2)</f>
        <v>45742</v>
      </c>
      <c r="B932" s="7">
        <f>ROUND(HUL_Data!B932,2)</f>
        <v>2183.04</v>
      </c>
      <c r="C932" s="42">
        <f t="shared" si="14"/>
        <v>-1.12E-2</v>
      </c>
    </row>
    <row r="933" spans="1:3" x14ac:dyDescent="0.35">
      <c r="A933" s="6">
        <f>ROUND(HUL_Data!A933,2)</f>
        <v>45743</v>
      </c>
      <c r="B933" s="7">
        <f>ROUND(HUL_Data!B933,2)</f>
        <v>2181.77</v>
      </c>
      <c r="C933" s="42">
        <f t="shared" si="14"/>
        <v>-5.9999999999999995E-4</v>
      </c>
    </row>
    <row r="934" spans="1:3" x14ac:dyDescent="0.35">
      <c r="A934" s="6">
        <f>ROUND(HUL_Data!A934,2)</f>
        <v>45744</v>
      </c>
      <c r="B934" s="7">
        <f>ROUND(HUL_Data!B934,2)</f>
        <v>2195.58</v>
      </c>
      <c r="C934" s="42">
        <f t="shared" si="14"/>
        <v>6.3E-3</v>
      </c>
    </row>
    <row r="935" spans="1:3" x14ac:dyDescent="0.35">
      <c r="A935" s="6">
        <f>ROUND(HUL_Data!A935,2)</f>
        <v>45748</v>
      </c>
      <c r="B935" s="7">
        <f>ROUND(HUL_Data!B935,2)</f>
        <v>2171.2800000000002</v>
      </c>
      <c r="C935" s="42">
        <f t="shared" si="14"/>
        <v>-1.11E-2</v>
      </c>
    </row>
    <row r="936" spans="1:3" x14ac:dyDescent="0.35">
      <c r="A936" s="6">
        <f>ROUND(HUL_Data!A936,2)</f>
        <v>45749</v>
      </c>
      <c r="B936" s="7">
        <f>ROUND(HUL_Data!B936,2)</f>
        <v>2175.21</v>
      </c>
      <c r="C936" s="42">
        <f t="shared" si="14"/>
        <v>1.8E-3</v>
      </c>
    </row>
    <row r="937" spans="1:3" x14ac:dyDescent="0.35">
      <c r="A937" s="6">
        <f>ROUND(HUL_Data!A937,2)</f>
        <v>45750</v>
      </c>
      <c r="B937" s="7">
        <f>ROUND(HUL_Data!B937,2)</f>
        <v>2181.6799999999998</v>
      </c>
      <c r="C937" s="42">
        <f t="shared" si="14"/>
        <v>3.0000000000000001E-3</v>
      </c>
    </row>
    <row r="938" spans="1:3" x14ac:dyDescent="0.35">
      <c r="A938" s="6">
        <f>ROUND(HUL_Data!A938,2)</f>
        <v>45751</v>
      </c>
      <c r="B938" s="7">
        <f>ROUND(HUL_Data!B938,2)</f>
        <v>2181.6799999999998</v>
      </c>
      <c r="C938" s="42">
        <f t="shared" si="14"/>
        <v>0</v>
      </c>
    </row>
    <row r="939" spans="1:3" x14ac:dyDescent="0.35">
      <c r="A939" s="6">
        <f>ROUND(HUL_Data!A939,2)</f>
        <v>45754</v>
      </c>
      <c r="B939" s="7">
        <f>ROUND(HUL_Data!B939,2)</f>
        <v>2186.39</v>
      </c>
      <c r="C939" s="42">
        <f t="shared" si="14"/>
        <v>2.2000000000000001E-3</v>
      </c>
    </row>
    <row r="940" spans="1:3" x14ac:dyDescent="0.35">
      <c r="A940" s="6">
        <f>ROUND(HUL_Data!A940,2)</f>
        <v>45755</v>
      </c>
      <c r="B940" s="7">
        <f>ROUND(HUL_Data!B940,2)</f>
        <v>2225.12</v>
      </c>
      <c r="C940" s="42">
        <f t="shared" si="14"/>
        <v>1.77E-2</v>
      </c>
    </row>
    <row r="941" spans="1:3" x14ac:dyDescent="0.35">
      <c r="A941" s="6">
        <f>ROUND(HUL_Data!A941,2)</f>
        <v>45756</v>
      </c>
      <c r="B941" s="7">
        <f>ROUND(HUL_Data!B941,2)</f>
        <v>2284.17</v>
      </c>
      <c r="C941" s="42">
        <f t="shared" si="14"/>
        <v>2.6499999999999999E-2</v>
      </c>
    </row>
    <row r="942" spans="1:3" x14ac:dyDescent="0.35">
      <c r="A942" s="6">
        <f>ROUND(HUL_Data!A942,2)</f>
        <v>45758</v>
      </c>
      <c r="B942" s="7">
        <f>ROUND(HUL_Data!B942,2)</f>
        <v>2299.87</v>
      </c>
      <c r="C942" s="42">
        <f t="shared" si="14"/>
        <v>6.8999999999999999E-3</v>
      </c>
    </row>
    <row r="943" spans="1:3" x14ac:dyDescent="0.35">
      <c r="A943" s="6">
        <f>ROUND(HUL_Data!A943,2)</f>
        <v>45762</v>
      </c>
      <c r="B943" s="7">
        <f>ROUND(HUL_Data!B943,2)</f>
        <v>2295.35</v>
      </c>
      <c r="C943" s="42">
        <f t="shared" si="14"/>
        <v>-2E-3</v>
      </c>
    </row>
    <row r="944" spans="1:3" x14ac:dyDescent="0.35">
      <c r="A944" s="6">
        <f>ROUND(HUL_Data!A944,2)</f>
        <v>45763</v>
      </c>
      <c r="B944" s="7">
        <f>ROUND(HUL_Data!B944,2)</f>
        <v>2300.31</v>
      </c>
      <c r="C944" s="42">
        <f t="shared" si="14"/>
        <v>2.2000000000000001E-3</v>
      </c>
    </row>
    <row r="945" spans="1:3" x14ac:dyDescent="0.35">
      <c r="A945" s="6">
        <f>ROUND(HUL_Data!A945,2)</f>
        <v>45764</v>
      </c>
      <c r="B945" s="7">
        <f>ROUND(HUL_Data!B945,2)</f>
        <v>2308.4699999999998</v>
      </c>
      <c r="C945" s="42">
        <f t="shared" si="14"/>
        <v>3.5000000000000001E-3</v>
      </c>
    </row>
    <row r="946" spans="1:3" x14ac:dyDescent="0.35">
      <c r="A946" s="6">
        <f>ROUND(HUL_Data!A946,2)</f>
        <v>45768</v>
      </c>
      <c r="B946" s="7">
        <f>ROUND(HUL_Data!B946,2)</f>
        <v>2285.14</v>
      </c>
      <c r="C946" s="42">
        <f t="shared" si="14"/>
        <v>-1.01E-2</v>
      </c>
    </row>
    <row r="947" spans="1:3" x14ac:dyDescent="0.35">
      <c r="A947" s="6">
        <f>ROUND(HUL_Data!A947,2)</f>
        <v>45769</v>
      </c>
      <c r="B947" s="7">
        <f>ROUND(HUL_Data!B947,2)</f>
        <v>2331.5100000000002</v>
      </c>
      <c r="C947" s="42">
        <f t="shared" si="14"/>
        <v>2.0299999999999999E-2</v>
      </c>
    </row>
    <row r="948" spans="1:3" x14ac:dyDescent="0.35">
      <c r="A948" s="6">
        <f>ROUND(HUL_Data!A948,2)</f>
        <v>45770</v>
      </c>
      <c r="B948" s="7">
        <f>ROUND(HUL_Data!B948,2)</f>
        <v>2355.9</v>
      </c>
      <c r="C948" s="42">
        <f t="shared" si="14"/>
        <v>1.0500000000000001E-2</v>
      </c>
    </row>
    <row r="949" spans="1:3" x14ac:dyDescent="0.35">
      <c r="A949" s="6">
        <f>ROUND(HUL_Data!A949,2)</f>
        <v>45771</v>
      </c>
      <c r="B949" s="7">
        <f>ROUND(HUL_Data!B949,2)</f>
        <v>2260.16</v>
      </c>
      <c r="C949" s="42">
        <f t="shared" si="14"/>
        <v>-4.0599999999999997E-2</v>
      </c>
    </row>
    <row r="950" spans="1:3" x14ac:dyDescent="0.35">
      <c r="A950" s="6">
        <f>ROUND(HUL_Data!A950,2)</f>
        <v>45772</v>
      </c>
      <c r="B950" s="7">
        <f>ROUND(HUL_Data!B950,2)</f>
        <v>2266.87</v>
      </c>
      <c r="C950" s="42">
        <f t="shared" si="14"/>
        <v>3.0000000000000001E-3</v>
      </c>
    </row>
    <row r="951" spans="1:3" x14ac:dyDescent="0.35">
      <c r="A951" s="6">
        <f>ROUND(HUL_Data!A951,2)</f>
        <v>45775</v>
      </c>
      <c r="B951" s="7">
        <f>ROUND(HUL_Data!B951,2)</f>
        <v>2253.65</v>
      </c>
      <c r="C951" s="42">
        <f t="shared" si="14"/>
        <v>-5.7999999999999996E-3</v>
      </c>
    </row>
    <row r="952" spans="1:3" x14ac:dyDescent="0.35">
      <c r="A952" s="6">
        <f>ROUND(HUL_Data!A952,2)</f>
        <v>45776</v>
      </c>
      <c r="B952" s="7">
        <f>ROUND(HUL_Data!B952,2)</f>
        <v>2256.66</v>
      </c>
      <c r="C952" s="42">
        <f t="shared" si="14"/>
        <v>1.2999999999999999E-3</v>
      </c>
    </row>
    <row r="953" spans="1:3" x14ac:dyDescent="0.35">
      <c r="A953" s="6">
        <f>ROUND(HUL_Data!A953,2)</f>
        <v>45777</v>
      </c>
      <c r="B953" s="7">
        <f>ROUND(HUL_Data!B953,2)</f>
        <v>2276.4899999999998</v>
      </c>
      <c r="C953" s="42">
        <f t="shared" si="14"/>
        <v>8.8000000000000005E-3</v>
      </c>
    </row>
    <row r="954" spans="1:3" x14ac:dyDescent="0.35">
      <c r="A954" s="6">
        <f>ROUND(HUL_Data!A954,2)</f>
        <v>45779</v>
      </c>
      <c r="B954" s="7">
        <f>ROUND(HUL_Data!B954,2)</f>
        <v>2253.65</v>
      </c>
      <c r="C954" s="42">
        <f t="shared" si="14"/>
        <v>-0.01</v>
      </c>
    </row>
    <row r="955" spans="1:3" x14ac:dyDescent="0.35">
      <c r="A955" s="6">
        <f>ROUND(HUL_Data!A955,2)</f>
        <v>45782</v>
      </c>
      <c r="B955" s="7">
        <f>ROUND(HUL_Data!B955,2)</f>
        <v>2282.81</v>
      </c>
      <c r="C955" s="42">
        <f t="shared" si="14"/>
        <v>1.29E-2</v>
      </c>
    </row>
    <row r="956" spans="1:3" x14ac:dyDescent="0.35">
      <c r="A956" s="6">
        <f>ROUND(HUL_Data!A956,2)</f>
        <v>45783</v>
      </c>
      <c r="B956" s="7">
        <f>ROUND(HUL_Data!B956,2)</f>
        <v>2315.08</v>
      </c>
      <c r="C956" s="42">
        <f t="shared" si="14"/>
        <v>1.41E-2</v>
      </c>
    </row>
    <row r="957" spans="1:3" x14ac:dyDescent="0.35">
      <c r="A957" s="6">
        <f>ROUND(HUL_Data!A957,2)</f>
        <v>45784</v>
      </c>
      <c r="B957" s="7">
        <f>ROUND(HUL_Data!B957,2)</f>
        <v>2304.39</v>
      </c>
      <c r="C957" s="42">
        <f t="shared" si="14"/>
        <v>-4.5999999999999999E-3</v>
      </c>
    </row>
    <row r="958" spans="1:3" x14ac:dyDescent="0.35">
      <c r="A958" s="6">
        <f>ROUND(HUL_Data!A958,2)</f>
        <v>45785</v>
      </c>
      <c r="B958" s="7">
        <f>ROUND(HUL_Data!B958,2)</f>
        <v>2288.9299999999998</v>
      </c>
      <c r="C958" s="42">
        <f t="shared" si="14"/>
        <v>-6.7000000000000002E-3</v>
      </c>
    </row>
    <row r="959" spans="1:3" x14ac:dyDescent="0.35">
      <c r="A959" s="6">
        <f>ROUND(HUL_Data!A959,2)</f>
        <v>45786</v>
      </c>
      <c r="B959" s="7">
        <f>ROUND(HUL_Data!B959,2)</f>
        <v>2267.5500000000002</v>
      </c>
      <c r="C959" s="42">
        <f t="shared" si="14"/>
        <v>-9.2999999999999992E-3</v>
      </c>
    </row>
    <row r="960" spans="1:3" x14ac:dyDescent="0.35">
      <c r="A960" s="6">
        <f>ROUND(HUL_Data!A960,2)</f>
        <v>45789</v>
      </c>
      <c r="B960" s="7">
        <f>ROUND(HUL_Data!B960,2)</f>
        <v>2315.7600000000002</v>
      </c>
      <c r="C960" s="42">
        <f t="shared" si="14"/>
        <v>2.1299999999999999E-2</v>
      </c>
    </row>
    <row r="961" spans="1:3" x14ac:dyDescent="0.35">
      <c r="A961" s="6">
        <f>ROUND(HUL_Data!A961,2)</f>
        <v>45790</v>
      </c>
      <c r="B961" s="7">
        <f>ROUND(HUL_Data!B961,2)</f>
        <v>2293.89</v>
      </c>
      <c r="C961" s="42">
        <f t="shared" si="14"/>
        <v>-9.4000000000000004E-3</v>
      </c>
    </row>
    <row r="962" spans="1:3" x14ac:dyDescent="0.35">
      <c r="A962" s="6">
        <f>ROUND(HUL_Data!A962,2)</f>
        <v>45791</v>
      </c>
      <c r="B962" s="7">
        <f>ROUND(HUL_Data!B962,2)</f>
        <v>2284.66</v>
      </c>
      <c r="C962" s="42">
        <f t="shared" si="14"/>
        <v>-4.0000000000000001E-3</v>
      </c>
    </row>
    <row r="963" spans="1:3" x14ac:dyDescent="0.35">
      <c r="A963" s="6">
        <f>ROUND(HUL_Data!A963,2)</f>
        <v>45792</v>
      </c>
      <c r="B963" s="7">
        <f>ROUND(HUL_Data!B963,2)</f>
        <v>2289.23</v>
      </c>
      <c r="C963" s="42">
        <f t="shared" si="14"/>
        <v>2E-3</v>
      </c>
    </row>
    <row r="964" spans="1:3" x14ac:dyDescent="0.35">
      <c r="A964" s="6">
        <f>ROUND(HUL_Data!A964,2)</f>
        <v>45793</v>
      </c>
      <c r="B964" s="7">
        <f>ROUND(HUL_Data!B964,2)</f>
        <v>2314.69</v>
      </c>
      <c r="C964" s="42">
        <f t="shared" si="14"/>
        <v>1.11E-2</v>
      </c>
    </row>
    <row r="965" spans="1:3" x14ac:dyDescent="0.35">
      <c r="A965" s="6">
        <f>ROUND(HUL_Data!A965,2)</f>
        <v>45796</v>
      </c>
      <c r="B965" s="7">
        <f>ROUND(HUL_Data!B965,2)</f>
        <v>2315.96</v>
      </c>
      <c r="C965" s="42">
        <f t="shared" si="14"/>
        <v>5.0000000000000001E-4</v>
      </c>
    </row>
    <row r="966" spans="1:3" x14ac:dyDescent="0.35">
      <c r="A966" s="6">
        <f>ROUND(HUL_Data!A966,2)</f>
        <v>45797</v>
      </c>
      <c r="B966" s="7">
        <f>ROUND(HUL_Data!B966,2)</f>
        <v>2275.52</v>
      </c>
      <c r="C966" s="42">
        <f t="shared" ref="C966:C1029" si="15">ROUND(B966/B965-1,4)</f>
        <v>-1.7500000000000002E-2</v>
      </c>
    </row>
    <row r="967" spans="1:3" x14ac:dyDescent="0.35">
      <c r="A967" s="6">
        <f>ROUND(HUL_Data!A967,2)</f>
        <v>45798</v>
      </c>
      <c r="B967" s="7">
        <f>ROUND(HUL_Data!B967,2)</f>
        <v>2297.6799999999998</v>
      </c>
      <c r="C967" s="42">
        <f t="shared" si="15"/>
        <v>9.7000000000000003E-3</v>
      </c>
    </row>
    <row r="968" spans="1:3" x14ac:dyDescent="0.35">
      <c r="A968" s="6">
        <f>ROUND(HUL_Data!A968,2)</f>
        <v>45799</v>
      </c>
      <c r="B968" s="7">
        <f>ROUND(HUL_Data!B968,2)</f>
        <v>2265.41</v>
      </c>
      <c r="C968" s="42">
        <f t="shared" si="15"/>
        <v>-1.4E-2</v>
      </c>
    </row>
    <row r="969" spans="1:3" x14ac:dyDescent="0.35">
      <c r="A969" s="6">
        <f>ROUND(HUL_Data!A969,2)</f>
        <v>45800</v>
      </c>
      <c r="B969" s="7">
        <f>ROUND(HUL_Data!B969,2)</f>
        <v>2293.11</v>
      </c>
      <c r="C969" s="42">
        <f t="shared" si="15"/>
        <v>1.2200000000000001E-2</v>
      </c>
    </row>
    <row r="970" spans="1:3" x14ac:dyDescent="0.35">
      <c r="A970" s="6">
        <f>ROUND(HUL_Data!A970,2)</f>
        <v>45803</v>
      </c>
      <c r="B970" s="7">
        <f>ROUND(HUL_Data!B970,2)</f>
        <v>2327.04</v>
      </c>
      <c r="C970" s="42">
        <f t="shared" si="15"/>
        <v>1.4800000000000001E-2</v>
      </c>
    </row>
    <row r="971" spans="1:3" x14ac:dyDescent="0.35">
      <c r="A971" s="6">
        <f>ROUND(HUL_Data!A971,2)</f>
        <v>45804</v>
      </c>
      <c r="B971" s="7">
        <f>ROUND(HUL_Data!B971,2)</f>
        <v>2313.5300000000002</v>
      </c>
      <c r="C971" s="42">
        <f t="shared" si="15"/>
        <v>-5.7999999999999996E-3</v>
      </c>
    </row>
    <row r="972" spans="1:3" x14ac:dyDescent="0.35">
      <c r="A972" s="6">
        <f>ROUND(HUL_Data!A972,2)</f>
        <v>45805</v>
      </c>
      <c r="B972" s="7">
        <f>ROUND(HUL_Data!B972,2)</f>
        <v>2295.84</v>
      </c>
      <c r="C972" s="42">
        <f t="shared" si="15"/>
        <v>-7.6E-3</v>
      </c>
    </row>
    <row r="973" spans="1:3" x14ac:dyDescent="0.35">
      <c r="A973" s="6">
        <f>ROUND(HUL_Data!A973,2)</f>
        <v>45806</v>
      </c>
      <c r="B973" s="7">
        <f>ROUND(HUL_Data!B973,2)</f>
        <v>2300.4</v>
      </c>
      <c r="C973" s="42">
        <f t="shared" si="15"/>
        <v>2E-3</v>
      </c>
    </row>
    <row r="974" spans="1:3" x14ac:dyDescent="0.35">
      <c r="A974" s="6">
        <f>ROUND(HUL_Data!A974,2)</f>
        <v>45807</v>
      </c>
      <c r="B974" s="7">
        <f>ROUND(HUL_Data!B974,2)</f>
        <v>2282.52</v>
      </c>
      <c r="C974" s="42">
        <f t="shared" si="15"/>
        <v>-7.7999999999999996E-3</v>
      </c>
    </row>
    <row r="975" spans="1:3" x14ac:dyDescent="0.35">
      <c r="A975" s="6">
        <f>ROUND(HUL_Data!A975,2)</f>
        <v>45810</v>
      </c>
      <c r="B975" s="7">
        <f>ROUND(HUL_Data!B975,2)</f>
        <v>2305.17</v>
      </c>
      <c r="C975" s="42">
        <f t="shared" si="15"/>
        <v>9.9000000000000008E-3</v>
      </c>
    </row>
    <row r="976" spans="1:3" x14ac:dyDescent="0.35">
      <c r="A976" s="6">
        <f>ROUND(HUL_Data!A976,2)</f>
        <v>45811</v>
      </c>
      <c r="B976" s="7">
        <f>ROUND(HUL_Data!B976,2)</f>
        <v>2286.41</v>
      </c>
      <c r="C976" s="42">
        <f t="shared" si="15"/>
        <v>-8.0999999999999996E-3</v>
      </c>
    </row>
    <row r="977" spans="1:3" x14ac:dyDescent="0.35">
      <c r="A977" s="6">
        <f>ROUND(HUL_Data!A977,2)</f>
        <v>45812</v>
      </c>
      <c r="B977" s="7">
        <f>ROUND(HUL_Data!B977,2)</f>
        <v>2298.27</v>
      </c>
      <c r="C977" s="42">
        <f t="shared" si="15"/>
        <v>5.1999999999999998E-3</v>
      </c>
    </row>
    <row r="978" spans="1:3" x14ac:dyDescent="0.35">
      <c r="A978" s="6">
        <f>ROUND(HUL_Data!A978,2)</f>
        <v>45813</v>
      </c>
      <c r="B978" s="7">
        <f>ROUND(HUL_Data!B978,2)</f>
        <v>2309.83</v>
      </c>
      <c r="C978" s="42">
        <f t="shared" si="15"/>
        <v>5.0000000000000001E-3</v>
      </c>
    </row>
    <row r="979" spans="1:3" x14ac:dyDescent="0.35">
      <c r="A979" s="6">
        <f>ROUND(HUL_Data!A979,2)</f>
        <v>45814</v>
      </c>
      <c r="B979" s="7">
        <f>ROUND(HUL_Data!B979,2)</f>
        <v>2322.86</v>
      </c>
      <c r="C979" s="42">
        <f t="shared" si="15"/>
        <v>5.5999999999999999E-3</v>
      </c>
    </row>
    <row r="980" spans="1:3" x14ac:dyDescent="0.35">
      <c r="A980" s="6">
        <f>ROUND(HUL_Data!A980,2)</f>
        <v>45817</v>
      </c>
      <c r="B980" s="7">
        <f>ROUND(HUL_Data!B980,2)</f>
        <v>2326.16</v>
      </c>
      <c r="C980" s="42">
        <f t="shared" si="15"/>
        <v>1.4E-3</v>
      </c>
    </row>
    <row r="981" spans="1:3" x14ac:dyDescent="0.35">
      <c r="A981" s="6">
        <f>ROUND(HUL_Data!A981,2)</f>
        <v>45818</v>
      </c>
      <c r="B981" s="7">
        <f>ROUND(HUL_Data!B981,2)</f>
        <v>2328.11</v>
      </c>
      <c r="C981" s="42">
        <f t="shared" si="15"/>
        <v>8.0000000000000004E-4</v>
      </c>
    </row>
    <row r="982" spans="1:3" x14ac:dyDescent="0.35">
      <c r="A982" s="6">
        <f>ROUND(HUL_Data!A982,2)</f>
        <v>45819</v>
      </c>
      <c r="B982" s="7">
        <f>ROUND(HUL_Data!B982,2)</f>
        <v>2309.83</v>
      </c>
      <c r="C982" s="42">
        <f t="shared" si="15"/>
        <v>-7.9000000000000008E-3</v>
      </c>
    </row>
    <row r="983" spans="1:3" x14ac:dyDescent="0.35">
      <c r="A983" s="6">
        <f>ROUND(HUL_Data!A983,2)</f>
        <v>45820</v>
      </c>
      <c r="B983" s="7">
        <f>ROUND(HUL_Data!B983,2)</f>
        <v>2267.36</v>
      </c>
      <c r="C983" s="42">
        <f t="shared" si="15"/>
        <v>-1.84E-2</v>
      </c>
    </row>
    <row r="984" spans="1:3" x14ac:dyDescent="0.35">
      <c r="A984" s="6">
        <f>ROUND(HUL_Data!A984,2)</f>
        <v>45821</v>
      </c>
      <c r="B984" s="7">
        <f>ROUND(HUL_Data!B984,2)</f>
        <v>2254.04</v>
      </c>
      <c r="C984" s="42">
        <f t="shared" si="15"/>
        <v>-5.8999999999999999E-3</v>
      </c>
    </row>
    <row r="985" spans="1:3" x14ac:dyDescent="0.35">
      <c r="A985" s="6">
        <f>ROUND(HUL_Data!A985,2)</f>
        <v>45824</v>
      </c>
      <c r="B985" s="7">
        <f>ROUND(HUL_Data!B985,2)</f>
        <v>2262.21</v>
      </c>
      <c r="C985" s="42">
        <f t="shared" si="15"/>
        <v>3.5999999999999999E-3</v>
      </c>
    </row>
    <row r="986" spans="1:3" x14ac:dyDescent="0.35">
      <c r="A986" s="6">
        <f>ROUND(HUL_Data!A986,2)</f>
        <v>45825</v>
      </c>
      <c r="B986" s="7">
        <f>ROUND(HUL_Data!B986,2)</f>
        <v>2263.37</v>
      </c>
      <c r="C986" s="42">
        <f t="shared" si="15"/>
        <v>5.0000000000000001E-4</v>
      </c>
    </row>
    <row r="987" spans="1:3" x14ac:dyDescent="0.35">
      <c r="A987" s="6">
        <f>ROUND(HUL_Data!A987,2)</f>
        <v>45826</v>
      </c>
      <c r="B987" s="7">
        <f>ROUND(HUL_Data!B987,2)</f>
        <v>2232.9499999999998</v>
      </c>
      <c r="C987" s="42">
        <f t="shared" si="15"/>
        <v>-1.34E-2</v>
      </c>
    </row>
    <row r="988" spans="1:3" x14ac:dyDescent="0.35">
      <c r="A988" s="6">
        <f>ROUND(HUL_Data!A988,2)</f>
        <v>45827</v>
      </c>
      <c r="B988" s="7">
        <f>ROUND(HUL_Data!B988,2)</f>
        <v>2229.94</v>
      </c>
      <c r="C988" s="42">
        <f t="shared" si="15"/>
        <v>-1.2999999999999999E-3</v>
      </c>
    </row>
    <row r="989" spans="1:3" x14ac:dyDescent="0.35">
      <c r="A989" s="6">
        <f>ROUND(HUL_Data!A989,2)</f>
        <v>45828</v>
      </c>
      <c r="B989" s="7">
        <f>ROUND(HUL_Data!B989,2)</f>
        <v>2241.6</v>
      </c>
      <c r="C989" s="42">
        <f t="shared" si="15"/>
        <v>5.1999999999999998E-3</v>
      </c>
    </row>
    <row r="990" spans="1:3" x14ac:dyDescent="0.35">
      <c r="A990" s="6">
        <f>ROUND(HUL_Data!A990,2)</f>
        <v>45831</v>
      </c>
      <c r="B990" s="7">
        <f>ROUND(HUL_Data!B990,2)</f>
        <v>2234.63</v>
      </c>
      <c r="C990" s="42">
        <f t="shared" si="15"/>
        <v>-3.0999999999999999E-3</v>
      </c>
    </row>
    <row r="991" spans="1:3" x14ac:dyDescent="0.35">
      <c r="A991" s="6">
        <f>ROUND(HUL_Data!A991,2)</f>
        <v>45832</v>
      </c>
      <c r="B991" s="7">
        <f>ROUND(HUL_Data!B991,2)</f>
        <v>2222.84</v>
      </c>
      <c r="C991" s="42">
        <f t="shared" si="15"/>
        <v>-5.3E-3</v>
      </c>
    </row>
    <row r="992" spans="1:3" x14ac:dyDescent="0.35">
      <c r="A992" s="6">
        <f>ROUND(HUL_Data!A992,2)</f>
        <v>45833</v>
      </c>
      <c r="B992" s="7">
        <f>ROUND(HUL_Data!B992,2)</f>
        <v>2238.16</v>
      </c>
      <c r="C992" s="42">
        <f t="shared" si="15"/>
        <v>6.8999999999999999E-3</v>
      </c>
    </row>
    <row r="993" spans="1:3" x14ac:dyDescent="0.35">
      <c r="A993" s="6">
        <f>ROUND(HUL_Data!A993,2)</f>
        <v>45834</v>
      </c>
      <c r="B993" s="7">
        <f>ROUND(HUL_Data!B993,2)</f>
        <v>2240.2199999999998</v>
      </c>
      <c r="C993" s="42">
        <f t="shared" si="15"/>
        <v>8.9999999999999998E-4</v>
      </c>
    </row>
    <row r="994" spans="1:3" x14ac:dyDescent="0.35">
      <c r="A994" s="6">
        <f>ROUND(HUL_Data!A994,2)</f>
        <v>45835</v>
      </c>
      <c r="B994" s="7">
        <f>ROUND(HUL_Data!B994,2)</f>
        <v>2265.86</v>
      </c>
      <c r="C994" s="42">
        <f t="shared" si="15"/>
        <v>1.14E-2</v>
      </c>
    </row>
    <row r="995" spans="1:3" x14ac:dyDescent="0.35">
      <c r="A995" s="6">
        <f>ROUND(HUL_Data!A995,2)</f>
        <v>45838</v>
      </c>
      <c r="B995" s="7">
        <f>ROUND(HUL_Data!B995,2)</f>
        <v>2253.7800000000002</v>
      </c>
      <c r="C995" s="42">
        <f t="shared" si="15"/>
        <v>-5.3E-3</v>
      </c>
    </row>
    <row r="996" spans="1:3" x14ac:dyDescent="0.35">
      <c r="A996" s="6">
        <f>ROUND(HUL_Data!A996,2)</f>
        <v>45839</v>
      </c>
      <c r="B996" s="7">
        <f>ROUND(HUL_Data!B996,2)</f>
        <v>2254.66</v>
      </c>
      <c r="C996" s="42">
        <f t="shared" si="15"/>
        <v>4.0000000000000002E-4</v>
      </c>
    </row>
    <row r="997" spans="1:3" x14ac:dyDescent="0.35">
      <c r="A997" s="6">
        <f>ROUND(HUL_Data!A997,2)</f>
        <v>45840</v>
      </c>
      <c r="B997" s="7">
        <f>ROUND(HUL_Data!B997,2)</f>
        <v>2266.06</v>
      </c>
      <c r="C997" s="42">
        <f t="shared" si="15"/>
        <v>5.1000000000000004E-3</v>
      </c>
    </row>
    <row r="998" spans="1:3" x14ac:dyDescent="0.35">
      <c r="A998" s="6">
        <f>ROUND(HUL_Data!A998,2)</f>
        <v>45841</v>
      </c>
      <c r="B998" s="7">
        <f>ROUND(HUL_Data!B998,2)</f>
        <v>2272.2399999999998</v>
      </c>
      <c r="C998" s="42">
        <f t="shared" si="15"/>
        <v>2.7000000000000001E-3</v>
      </c>
    </row>
    <row r="999" spans="1:3" x14ac:dyDescent="0.35">
      <c r="A999" s="6">
        <f>ROUND(HUL_Data!A999,2)</f>
        <v>45842</v>
      </c>
      <c r="B999" s="7">
        <f>ROUND(HUL_Data!B999,2)</f>
        <v>2297.6799999999998</v>
      </c>
      <c r="C999" s="42">
        <f t="shared" si="15"/>
        <v>1.12E-2</v>
      </c>
    </row>
    <row r="1000" spans="1:3" x14ac:dyDescent="0.35">
      <c r="A1000" s="6">
        <f>ROUND(HUL_Data!A1000,2)</f>
        <v>45845</v>
      </c>
      <c r="B1000" s="7">
        <f>ROUND(HUL_Data!B1000,2)</f>
        <v>2367.52</v>
      </c>
      <c r="C1000" s="42">
        <f t="shared" si="15"/>
        <v>3.04E-2</v>
      </c>
    </row>
    <row r="1001" spans="1:3" x14ac:dyDescent="0.35">
      <c r="A1001" s="6">
        <f>ROUND(HUL_Data!A1001,2)</f>
        <v>45846</v>
      </c>
      <c r="B1001" s="7">
        <f>ROUND(HUL_Data!B1001,2)</f>
        <v>2350.13</v>
      </c>
      <c r="C1001" s="42">
        <f t="shared" si="15"/>
        <v>-7.3000000000000001E-3</v>
      </c>
    </row>
    <row r="1002" spans="1:3" x14ac:dyDescent="0.35">
      <c r="A1002" s="6">
        <f>ROUND(HUL_Data!A1002,2)</f>
        <v>45847</v>
      </c>
      <c r="B1002" s="7">
        <f>ROUND(HUL_Data!B1002,2)</f>
        <v>2380.29</v>
      </c>
      <c r="C1002" s="42">
        <f t="shared" si="15"/>
        <v>1.2800000000000001E-2</v>
      </c>
    </row>
    <row r="1003" spans="1:3" x14ac:dyDescent="0.35">
      <c r="A1003" s="6">
        <f>ROUND(HUL_Data!A1003,2)</f>
        <v>45848</v>
      </c>
      <c r="B1003" s="7">
        <f>ROUND(HUL_Data!B1003,2)</f>
        <v>2365.5500000000002</v>
      </c>
      <c r="C1003" s="42">
        <f t="shared" si="15"/>
        <v>-6.1999999999999998E-3</v>
      </c>
    </row>
    <row r="1004" spans="1:3" x14ac:dyDescent="0.35">
      <c r="A1004" s="6">
        <f>ROUND(HUL_Data!A1004,2)</f>
        <v>45849</v>
      </c>
      <c r="B1004" s="7">
        <f>ROUND(HUL_Data!B1004,2)</f>
        <v>2474.7800000000002</v>
      </c>
      <c r="C1004" s="42">
        <f t="shared" si="15"/>
        <v>4.6199999999999998E-2</v>
      </c>
    </row>
    <row r="1005" spans="1:3" x14ac:dyDescent="0.35">
      <c r="A1005" s="6">
        <f>ROUND(HUL_Data!A1005,2)</f>
        <v>45852</v>
      </c>
      <c r="B1005" s="7">
        <f>ROUND(HUL_Data!B1005,2)</f>
        <v>2471.83</v>
      </c>
      <c r="C1005" s="42">
        <f t="shared" si="15"/>
        <v>-1.1999999999999999E-3</v>
      </c>
    </row>
    <row r="1006" spans="1:3" x14ac:dyDescent="0.35">
      <c r="A1006" s="6">
        <f>ROUND(HUL_Data!A1006,2)</f>
        <v>45853</v>
      </c>
      <c r="B1006" s="7">
        <f>ROUND(HUL_Data!B1006,2)</f>
        <v>2481.9499999999998</v>
      </c>
      <c r="C1006" s="42">
        <f t="shared" si="15"/>
        <v>4.1000000000000003E-3</v>
      </c>
    </row>
    <row r="1007" spans="1:3" x14ac:dyDescent="0.35">
      <c r="A1007" s="6">
        <f>ROUND(HUL_Data!A1007,2)</f>
        <v>45854</v>
      </c>
      <c r="B1007" s="7">
        <f>ROUND(HUL_Data!B1007,2)</f>
        <v>2472.81</v>
      </c>
      <c r="C1007" s="42">
        <f t="shared" si="15"/>
        <v>-3.7000000000000002E-3</v>
      </c>
    </row>
    <row r="1008" spans="1:3" x14ac:dyDescent="0.35">
      <c r="A1008" s="6">
        <f>ROUND(HUL_Data!A1008,2)</f>
        <v>45855</v>
      </c>
      <c r="B1008" s="7">
        <f>ROUND(HUL_Data!B1008,2)</f>
        <v>2465.15</v>
      </c>
      <c r="C1008" s="42">
        <f t="shared" si="15"/>
        <v>-3.0999999999999999E-3</v>
      </c>
    </row>
    <row r="1009" spans="1:3" x14ac:dyDescent="0.35">
      <c r="A1009" s="6">
        <f>ROUND(HUL_Data!A1009,2)</f>
        <v>45856</v>
      </c>
      <c r="B1009" s="7">
        <f>ROUND(HUL_Data!B1009,2)</f>
        <v>2445.31</v>
      </c>
      <c r="C1009" s="42">
        <f t="shared" si="15"/>
        <v>-8.0000000000000002E-3</v>
      </c>
    </row>
    <row r="1010" spans="1:3" x14ac:dyDescent="0.35">
      <c r="A1010" s="6">
        <f>ROUND(HUL_Data!A1010,2)</f>
        <v>45859</v>
      </c>
      <c r="B1010" s="7">
        <f>ROUND(HUL_Data!B1010,2)</f>
        <v>2421.0500000000002</v>
      </c>
      <c r="C1010" s="42">
        <f t="shared" si="15"/>
        <v>-9.9000000000000008E-3</v>
      </c>
    </row>
    <row r="1011" spans="1:3" x14ac:dyDescent="0.35">
      <c r="A1011" s="6">
        <f>ROUND(HUL_Data!A1011,2)</f>
        <v>45860</v>
      </c>
      <c r="B1011" s="7">
        <f>ROUND(HUL_Data!B1011,2)</f>
        <v>2435.59</v>
      </c>
      <c r="C1011" s="42">
        <f t="shared" si="15"/>
        <v>6.0000000000000001E-3</v>
      </c>
    </row>
    <row r="1012" spans="1:3" x14ac:dyDescent="0.35">
      <c r="A1012" s="6">
        <f>ROUND(HUL_Data!A1012,2)</f>
        <v>45861</v>
      </c>
      <c r="B1012" s="7">
        <f>ROUND(HUL_Data!B1012,2)</f>
        <v>2406.81</v>
      </c>
      <c r="C1012" s="42">
        <f t="shared" si="15"/>
        <v>-1.18E-2</v>
      </c>
    </row>
    <row r="1013" spans="1:3" x14ac:dyDescent="0.35">
      <c r="A1013" s="6">
        <f>ROUND(HUL_Data!A1013,2)</f>
        <v>45862</v>
      </c>
      <c r="B1013" s="7">
        <f>ROUND(HUL_Data!B1013,2)</f>
        <v>2394.4299999999998</v>
      </c>
      <c r="C1013" s="42">
        <f t="shared" si="15"/>
        <v>-5.1000000000000004E-3</v>
      </c>
    </row>
    <row r="1014" spans="1:3" x14ac:dyDescent="0.35">
      <c r="A1014" s="6">
        <f>ROUND(HUL_Data!A1014,2)</f>
        <v>45863</v>
      </c>
      <c r="B1014" s="7">
        <f>ROUND(HUL_Data!B1014,2)</f>
        <v>2372.4299999999998</v>
      </c>
      <c r="C1014" s="42">
        <f t="shared" si="15"/>
        <v>-9.1999999999999998E-3</v>
      </c>
    </row>
    <row r="1015" spans="1:3" x14ac:dyDescent="0.35">
      <c r="A1015" s="6">
        <f>ROUND(HUL_Data!A1015,2)</f>
        <v>45866</v>
      </c>
      <c r="B1015" s="7">
        <f>ROUND(HUL_Data!B1015,2)</f>
        <v>2398.16</v>
      </c>
      <c r="C1015" s="42">
        <f t="shared" si="15"/>
        <v>1.0800000000000001E-2</v>
      </c>
    </row>
    <row r="1016" spans="1:3" x14ac:dyDescent="0.35">
      <c r="A1016" s="6">
        <f>ROUND(HUL_Data!A1016,2)</f>
        <v>45867</v>
      </c>
      <c r="B1016" s="7">
        <f>ROUND(HUL_Data!B1016,2)</f>
        <v>2409.9499999999998</v>
      </c>
      <c r="C1016" s="42">
        <f t="shared" si="15"/>
        <v>4.8999999999999998E-3</v>
      </c>
    </row>
    <row r="1017" spans="1:3" x14ac:dyDescent="0.35">
      <c r="A1017" s="6">
        <f>ROUND(HUL_Data!A1017,2)</f>
        <v>45868</v>
      </c>
      <c r="B1017" s="7">
        <f>ROUND(HUL_Data!B1017,2)</f>
        <v>2394.04</v>
      </c>
      <c r="C1017" s="42">
        <f t="shared" si="15"/>
        <v>-6.6E-3</v>
      </c>
    </row>
    <row r="1018" spans="1:3" x14ac:dyDescent="0.35">
      <c r="A1018" s="6">
        <f>ROUND(HUL_Data!A1018,2)</f>
        <v>45869</v>
      </c>
      <c r="B1018" s="7">
        <f>ROUND(HUL_Data!B1018,2)</f>
        <v>2476.35</v>
      </c>
      <c r="C1018" s="42">
        <f t="shared" si="15"/>
        <v>3.44E-2</v>
      </c>
    </row>
    <row r="1019" spans="1:3" x14ac:dyDescent="0.35">
      <c r="A1019" s="6">
        <f>ROUND(HUL_Data!A1019,2)</f>
        <v>45870</v>
      </c>
      <c r="B1019" s="7">
        <f>ROUND(HUL_Data!B1019,2)</f>
        <v>2508.27</v>
      </c>
      <c r="C1019" s="42">
        <f t="shared" si="15"/>
        <v>1.29E-2</v>
      </c>
    </row>
    <row r="1020" spans="1:3" x14ac:dyDescent="0.35">
      <c r="A1020" s="6">
        <f>ROUND(HUL_Data!A1020,2)</f>
        <v>45873</v>
      </c>
      <c r="B1020" s="7">
        <f>ROUND(HUL_Data!B1020,2)</f>
        <v>2498.4499999999998</v>
      </c>
      <c r="C1020" s="42">
        <f t="shared" si="15"/>
        <v>-3.8999999999999998E-3</v>
      </c>
    </row>
    <row r="1021" spans="1:3" x14ac:dyDescent="0.35">
      <c r="A1021" s="6">
        <f>ROUND(HUL_Data!A1021,2)</f>
        <v>45874</v>
      </c>
      <c r="B1021" s="7">
        <f>ROUND(HUL_Data!B1021,2)</f>
        <v>2489.61</v>
      </c>
      <c r="C1021" s="42">
        <f t="shared" si="15"/>
        <v>-3.5000000000000001E-3</v>
      </c>
    </row>
    <row r="1022" spans="1:3" x14ac:dyDescent="0.35">
      <c r="A1022" s="6">
        <f>ROUND(HUL_Data!A1022,2)</f>
        <v>45875</v>
      </c>
      <c r="B1022" s="7">
        <f>ROUND(HUL_Data!B1022,2)</f>
        <v>2490.4899999999998</v>
      </c>
      <c r="C1022" s="42">
        <f t="shared" si="15"/>
        <v>4.0000000000000002E-4</v>
      </c>
    </row>
    <row r="1023" spans="1:3" x14ac:dyDescent="0.35">
      <c r="A1023" s="6">
        <f>ROUND(HUL_Data!A1023,2)</f>
        <v>45876</v>
      </c>
      <c r="B1023" s="7">
        <f>ROUND(HUL_Data!B1023,2)</f>
        <v>2472.71</v>
      </c>
      <c r="C1023" s="42">
        <f t="shared" si="15"/>
        <v>-7.1000000000000004E-3</v>
      </c>
    </row>
    <row r="1024" spans="1:3" x14ac:dyDescent="0.35">
      <c r="A1024" s="6">
        <f>ROUND(HUL_Data!A1024,2)</f>
        <v>45877</v>
      </c>
      <c r="B1024" s="7">
        <f>ROUND(HUL_Data!B1024,2)</f>
        <v>2454.15</v>
      </c>
      <c r="C1024" s="42">
        <f t="shared" si="15"/>
        <v>-7.4999999999999997E-3</v>
      </c>
    </row>
    <row r="1025" spans="1:3" x14ac:dyDescent="0.35">
      <c r="A1025" s="6">
        <f>ROUND(HUL_Data!A1025,2)</f>
        <v>45880</v>
      </c>
      <c r="B1025" s="7">
        <f>ROUND(HUL_Data!B1025,2)</f>
        <v>2473.6</v>
      </c>
      <c r="C1025" s="42">
        <f t="shared" si="15"/>
        <v>7.9000000000000008E-3</v>
      </c>
    </row>
    <row r="1026" spans="1:3" x14ac:dyDescent="0.35">
      <c r="A1026" s="6">
        <f>ROUND(HUL_Data!A1026,2)</f>
        <v>45881</v>
      </c>
      <c r="B1026" s="7">
        <f>ROUND(HUL_Data!B1026,2)</f>
        <v>2439.61</v>
      </c>
      <c r="C1026" s="42">
        <f t="shared" si="15"/>
        <v>-1.37E-2</v>
      </c>
    </row>
    <row r="1027" spans="1:3" x14ac:dyDescent="0.35">
      <c r="A1027" s="6">
        <f>ROUND(HUL_Data!A1027,2)</f>
        <v>45882</v>
      </c>
      <c r="B1027" s="7">
        <f>ROUND(HUL_Data!B1027,2)</f>
        <v>2450.71</v>
      </c>
      <c r="C1027" s="42">
        <f t="shared" si="15"/>
        <v>4.4999999999999997E-3</v>
      </c>
    </row>
    <row r="1028" spans="1:3" x14ac:dyDescent="0.35">
      <c r="A1028" s="6">
        <f>ROUND(HUL_Data!A1028,2)</f>
        <v>45883</v>
      </c>
      <c r="B1028" s="7">
        <f>ROUND(HUL_Data!B1028,2)</f>
        <v>2436.4699999999998</v>
      </c>
      <c r="C1028" s="42">
        <f t="shared" si="15"/>
        <v>-5.7999999999999996E-3</v>
      </c>
    </row>
    <row r="1029" spans="1:3" x14ac:dyDescent="0.35">
      <c r="A1029" s="6">
        <f>ROUND(HUL_Data!A1029,2)</f>
        <v>45887</v>
      </c>
      <c r="B1029" s="7">
        <f>ROUND(HUL_Data!B1029,2)</f>
        <v>2522.41</v>
      </c>
      <c r="C1029" s="42">
        <f t="shared" si="15"/>
        <v>3.5299999999999998E-2</v>
      </c>
    </row>
    <row r="1030" spans="1:3" x14ac:dyDescent="0.35">
      <c r="A1030" s="6">
        <f>ROUND(HUL_Data!A1030,2)</f>
        <v>45888</v>
      </c>
      <c r="B1030" s="7">
        <f>ROUND(HUL_Data!B1030,2)</f>
        <v>2558.46</v>
      </c>
      <c r="C1030" s="42">
        <f t="shared" ref="C1030:C1093" si="16">ROUND(B1030/B1029-1,4)</f>
        <v>1.43E-2</v>
      </c>
    </row>
    <row r="1031" spans="1:3" x14ac:dyDescent="0.35">
      <c r="A1031" s="6">
        <f>ROUND(HUL_Data!A1031,2)</f>
        <v>45889</v>
      </c>
      <c r="B1031" s="7">
        <f>ROUND(HUL_Data!B1031,2)</f>
        <v>2622.3</v>
      </c>
      <c r="C1031" s="42">
        <f t="shared" si="16"/>
        <v>2.5000000000000001E-2</v>
      </c>
    </row>
    <row r="1032" spans="1:3" x14ac:dyDescent="0.35">
      <c r="A1032" s="6">
        <f>ROUND(HUL_Data!A1032,2)</f>
        <v>45890</v>
      </c>
      <c r="B1032" s="7">
        <f>ROUND(HUL_Data!B1032,2)</f>
        <v>2600.89</v>
      </c>
      <c r="C1032" s="42">
        <f t="shared" si="16"/>
        <v>-8.2000000000000007E-3</v>
      </c>
    </row>
    <row r="1033" spans="1:3" x14ac:dyDescent="0.35">
      <c r="A1033" s="6">
        <f>ROUND(HUL_Data!A1033,2)</f>
        <v>45891</v>
      </c>
      <c r="B1033" s="7">
        <f>ROUND(HUL_Data!B1033,2)</f>
        <v>2583.11</v>
      </c>
      <c r="C1033" s="42">
        <f t="shared" si="16"/>
        <v>-6.7999999999999996E-3</v>
      </c>
    </row>
    <row r="1034" spans="1:3" x14ac:dyDescent="0.35">
      <c r="A1034" s="6">
        <f>ROUND(HUL_Data!A1034,2)</f>
        <v>45894</v>
      </c>
      <c r="B1034" s="7">
        <f>ROUND(HUL_Data!B1034,2)</f>
        <v>2584.7800000000002</v>
      </c>
      <c r="C1034" s="42">
        <f t="shared" si="16"/>
        <v>5.9999999999999995E-4</v>
      </c>
    </row>
    <row r="1035" spans="1:3" x14ac:dyDescent="0.35">
      <c r="A1035" s="6">
        <f>ROUND(HUL_Data!A1035,2)</f>
        <v>45895</v>
      </c>
      <c r="B1035" s="7">
        <f>ROUND(HUL_Data!B1035,2)</f>
        <v>2644.7</v>
      </c>
      <c r="C1035" s="42">
        <f t="shared" si="16"/>
        <v>2.3199999999999998E-2</v>
      </c>
    </row>
    <row r="1036" spans="1:3" x14ac:dyDescent="0.35">
      <c r="A1036" s="6">
        <f>ROUND(HUL_Data!A1036,2)</f>
        <v>45897</v>
      </c>
      <c r="B1036" s="7">
        <f>ROUND(HUL_Data!B1036,2)</f>
        <v>2607.1799999999998</v>
      </c>
      <c r="C1036" s="42">
        <f t="shared" si="16"/>
        <v>-1.4200000000000001E-2</v>
      </c>
    </row>
    <row r="1037" spans="1:3" x14ac:dyDescent="0.35">
      <c r="A1037" s="6">
        <f>ROUND(HUL_Data!A1037,2)</f>
        <v>45898</v>
      </c>
      <c r="B1037" s="7">
        <f>ROUND(HUL_Data!B1037,2)</f>
        <v>2612.48</v>
      </c>
      <c r="C1037" s="42">
        <f t="shared" si="16"/>
        <v>2E-3</v>
      </c>
    </row>
    <row r="1038" spans="1:3" x14ac:dyDescent="0.35">
      <c r="A1038" s="6">
        <f>ROUND(HUL_Data!A1038,2)</f>
        <v>45901</v>
      </c>
      <c r="B1038" s="7">
        <f>ROUND(HUL_Data!B1038,2)</f>
        <v>2602.36</v>
      </c>
      <c r="C1038" s="42">
        <f t="shared" si="16"/>
        <v>-3.8999999999999998E-3</v>
      </c>
    </row>
    <row r="1039" spans="1:3" x14ac:dyDescent="0.35">
      <c r="A1039" s="6">
        <f>ROUND(HUL_Data!A1039,2)</f>
        <v>45902</v>
      </c>
      <c r="B1039" s="7">
        <f>ROUND(HUL_Data!B1039,2)</f>
        <v>2629.38</v>
      </c>
      <c r="C1039" s="42">
        <f t="shared" si="16"/>
        <v>1.04E-2</v>
      </c>
    </row>
    <row r="1040" spans="1:3" x14ac:dyDescent="0.35">
      <c r="A1040" s="6">
        <f>ROUND(HUL_Data!A1040,2)</f>
        <v>45903</v>
      </c>
      <c r="B1040" s="7">
        <f>ROUND(HUL_Data!B1040,2)</f>
        <v>2617.29</v>
      </c>
      <c r="C1040" s="42">
        <f t="shared" si="16"/>
        <v>-4.5999999999999999E-3</v>
      </c>
    </row>
    <row r="1041" spans="1:3" x14ac:dyDescent="0.35">
      <c r="A1041" s="6">
        <f>ROUND(HUL_Data!A1041,2)</f>
        <v>45904</v>
      </c>
      <c r="B1041" s="7">
        <f>ROUND(HUL_Data!B1041,2)</f>
        <v>2619.16</v>
      </c>
      <c r="C1041" s="42">
        <f t="shared" si="16"/>
        <v>6.9999999999999999E-4</v>
      </c>
    </row>
    <row r="1042" spans="1:3" x14ac:dyDescent="0.35">
      <c r="A1042" s="6">
        <f>ROUND(HUL_Data!A1042,2)</f>
        <v>45905</v>
      </c>
      <c r="B1042" s="7">
        <f>ROUND(HUL_Data!B1042,2)</f>
        <v>2586.5500000000002</v>
      </c>
      <c r="C1042" s="42">
        <f t="shared" si="16"/>
        <v>-1.2500000000000001E-2</v>
      </c>
    </row>
    <row r="1043" spans="1:3" x14ac:dyDescent="0.35">
      <c r="A1043" s="6">
        <f>ROUND(HUL_Data!A1043,2)</f>
        <v>45908</v>
      </c>
      <c r="B1043" s="7">
        <f>ROUND(HUL_Data!B1043,2)</f>
        <v>2577.2199999999998</v>
      </c>
      <c r="C1043" s="42">
        <f t="shared" si="16"/>
        <v>-3.5999999999999999E-3</v>
      </c>
    </row>
    <row r="1044" spans="1:3" x14ac:dyDescent="0.35">
      <c r="A1044" s="6">
        <f>ROUND(HUL_Data!A1044,2)</f>
        <v>45909</v>
      </c>
      <c r="B1044" s="7">
        <f>ROUND(HUL_Data!B1044,2)</f>
        <v>2595</v>
      </c>
      <c r="C1044" s="42">
        <f t="shared" si="16"/>
        <v>6.8999999999999999E-3</v>
      </c>
    </row>
    <row r="1045" spans="1:3" x14ac:dyDescent="0.35">
      <c r="A1045" s="6">
        <f>ROUND(HUL_Data!A1045,2)</f>
        <v>45910</v>
      </c>
      <c r="B1045" s="7">
        <f>ROUND(HUL_Data!B1045,2)</f>
        <v>2596.4699999999998</v>
      </c>
      <c r="C1045" s="42">
        <f t="shared" si="16"/>
        <v>5.9999999999999995E-4</v>
      </c>
    </row>
    <row r="1046" spans="1:3" x14ac:dyDescent="0.35">
      <c r="A1046" s="6">
        <f>ROUND(HUL_Data!A1046,2)</f>
        <v>45911</v>
      </c>
      <c r="B1046" s="7">
        <f>ROUND(HUL_Data!B1046,2)</f>
        <v>2575.35</v>
      </c>
      <c r="C1046" s="42">
        <f t="shared" si="16"/>
        <v>-8.0999999999999996E-3</v>
      </c>
    </row>
    <row r="1047" spans="1:3" x14ac:dyDescent="0.35">
      <c r="A1047" s="6">
        <f>ROUND(HUL_Data!A1047,2)</f>
        <v>45912</v>
      </c>
      <c r="B1047" s="7">
        <f>ROUND(HUL_Data!B1047,2)</f>
        <v>2534.59</v>
      </c>
      <c r="C1047" s="42">
        <f t="shared" si="16"/>
        <v>-1.5800000000000002E-2</v>
      </c>
    </row>
    <row r="1048" spans="1:3" x14ac:dyDescent="0.35">
      <c r="A1048" s="6">
        <f>ROUND(HUL_Data!A1048,2)</f>
        <v>45915</v>
      </c>
      <c r="B1048" s="7">
        <f>ROUND(HUL_Data!B1048,2)</f>
        <v>2535.08</v>
      </c>
      <c r="C1048" s="42">
        <f t="shared" si="16"/>
        <v>2.0000000000000001E-4</v>
      </c>
    </row>
    <row r="1049" spans="1:3" x14ac:dyDescent="0.35">
      <c r="A1049" s="6">
        <f>ROUND(HUL_Data!A1049,2)</f>
        <v>45916</v>
      </c>
      <c r="B1049" s="7">
        <f>ROUND(HUL_Data!B1049,2)</f>
        <v>2534.9899999999998</v>
      </c>
      <c r="C1049" s="42">
        <f t="shared" si="16"/>
        <v>0</v>
      </c>
    </row>
    <row r="1050" spans="1:3" x14ac:dyDescent="0.35">
      <c r="A1050" s="6">
        <f>ROUND(HUL_Data!A1050,2)</f>
        <v>45917</v>
      </c>
      <c r="B1050" s="7">
        <f>ROUND(HUL_Data!B1050,2)</f>
        <v>2523.98</v>
      </c>
      <c r="C1050" s="42">
        <f t="shared" si="16"/>
        <v>-4.3E-3</v>
      </c>
    </row>
    <row r="1051" spans="1:3" x14ac:dyDescent="0.35">
      <c r="A1051" s="6">
        <f>ROUND(HUL_Data!A1051,2)</f>
        <v>45918</v>
      </c>
      <c r="B1051" s="7">
        <f>ROUND(HUL_Data!B1051,2)</f>
        <v>2540.7800000000002</v>
      </c>
      <c r="C1051" s="42">
        <f t="shared" si="16"/>
        <v>6.7000000000000002E-3</v>
      </c>
    </row>
    <row r="1052" spans="1:3" x14ac:dyDescent="0.35">
      <c r="A1052" s="6">
        <f>ROUND(HUL_Data!A1052,2)</f>
        <v>45919</v>
      </c>
      <c r="B1052" s="7">
        <f>ROUND(HUL_Data!B1052,2)</f>
        <v>2514.06</v>
      </c>
      <c r="C1052" s="42">
        <f t="shared" si="16"/>
        <v>-1.0500000000000001E-2</v>
      </c>
    </row>
    <row r="1053" spans="1:3" x14ac:dyDescent="0.35">
      <c r="A1053" s="6">
        <f>ROUND(HUL_Data!A1053,2)</f>
        <v>45922</v>
      </c>
      <c r="B1053" s="7">
        <f>ROUND(HUL_Data!B1053,2)</f>
        <v>2526.44</v>
      </c>
      <c r="C1053" s="42">
        <f t="shared" si="16"/>
        <v>4.8999999999999998E-3</v>
      </c>
    </row>
    <row r="1054" spans="1:3" x14ac:dyDescent="0.35">
      <c r="A1054" s="6">
        <f>ROUND(HUL_Data!A1054,2)</f>
        <v>45923</v>
      </c>
      <c r="B1054" s="7">
        <f>ROUND(HUL_Data!B1054,2)</f>
        <v>2477.33</v>
      </c>
      <c r="C1054" s="42">
        <f t="shared" si="16"/>
        <v>-1.9400000000000001E-2</v>
      </c>
    </row>
    <row r="1055" spans="1:3" x14ac:dyDescent="0.35">
      <c r="A1055" s="6">
        <f>ROUND(HUL_Data!A1055,2)</f>
        <v>45924</v>
      </c>
      <c r="B1055" s="7">
        <f>ROUND(HUL_Data!B1055,2)</f>
        <v>2504.14</v>
      </c>
      <c r="C1055" s="42">
        <f t="shared" si="16"/>
        <v>1.0800000000000001E-2</v>
      </c>
    </row>
    <row r="1056" spans="1:3" x14ac:dyDescent="0.35">
      <c r="A1056" s="6">
        <f>ROUND(HUL_Data!A1056,2)</f>
        <v>45925</v>
      </c>
      <c r="B1056" s="7">
        <f>ROUND(HUL_Data!B1056,2)</f>
        <v>2493.14</v>
      </c>
      <c r="C1056" s="42">
        <f t="shared" si="16"/>
        <v>-4.4000000000000003E-3</v>
      </c>
    </row>
    <row r="1057" spans="1:3" x14ac:dyDescent="0.35">
      <c r="A1057" s="6">
        <f>ROUND(HUL_Data!A1057,2)</f>
        <v>45926</v>
      </c>
      <c r="B1057" s="7">
        <f>ROUND(HUL_Data!B1057,2)</f>
        <v>2467.11</v>
      </c>
      <c r="C1057" s="42">
        <f t="shared" si="16"/>
        <v>-1.04E-2</v>
      </c>
    </row>
    <row r="1058" spans="1:3" x14ac:dyDescent="0.35">
      <c r="A1058" s="6">
        <f>ROUND(HUL_Data!A1058,2)</f>
        <v>45929</v>
      </c>
      <c r="B1058" s="7">
        <f>ROUND(HUL_Data!B1058,2)</f>
        <v>2453.46</v>
      </c>
      <c r="C1058" s="42">
        <f t="shared" si="16"/>
        <v>-5.4999999999999997E-3</v>
      </c>
    </row>
    <row r="1059" spans="1:3" x14ac:dyDescent="0.35">
      <c r="A1059" s="6">
        <f>ROUND(HUL_Data!A1059,2)</f>
        <v>45930</v>
      </c>
      <c r="B1059" s="7">
        <f>ROUND(HUL_Data!B1059,2)</f>
        <v>2469.67</v>
      </c>
      <c r="C1059" s="42">
        <f t="shared" si="16"/>
        <v>6.6E-3</v>
      </c>
    </row>
    <row r="1060" spans="1:3" x14ac:dyDescent="0.35">
      <c r="A1060" s="6">
        <f>ROUND(HUL_Data!A1060,2)</f>
        <v>45931</v>
      </c>
      <c r="B1060" s="7">
        <f>ROUND(HUL_Data!B1060,2)</f>
        <v>2491.08</v>
      </c>
      <c r="C1060" s="42">
        <f t="shared" si="16"/>
        <v>8.6999999999999994E-3</v>
      </c>
    </row>
    <row r="1061" spans="1:3" x14ac:dyDescent="0.35">
      <c r="A1061" s="6">
        <f>ROUND(HUL_Data!A1061,2)</f>
        <v>45933</v>
      </c>
      <c r="B1061" s="7">
        <f>ROUND(HUL_Data!B1061,2)</f>
        <v>2499.63</v>
      </c>
      <c r="C1061" s="42">
        <f t="shared" si="16"/>
        <v>3.3999999999999998E-3</v>
      </c>
    </row>
    <row r="1062" spans="1:3" x14ac:dyDescent="0.35">
      <c r="A1062" s="6">
        <f>ROUND(HUL_Data!A1062,2)</f>
        <v>45936</v>
      </c>
      <c r="B1062" s="7">
        <f>ROUND(HUL_Data!B1062,2)</f>
        <v>2496.58</v>
      </c>
      <c r="C1062" s="42">
        <f t="shared" si="16"/>
        <v>-1.1999999999999999E-3</v>
      </c>
    </row>
    <row r="1063" spans="1:3" x14ac:dyDescent="0.35">
      <c r="A1063" s="6">
        <f>ROUND(HUL_Data!A1063,2)</f>
        <v>45937</v>
      </c>
      <c r="B1063" s="7">
        <f>ROUND(HUL_Data!B1063,2)</f>
        <v>2472.42</v>
      </c>
      <c r="C1063" s="42">
        <f t="shared" si="16"/>
        <v>-9.7000000000000003E-3</v>
      </c>
    </row>
    <row r="1064" spans="1:3" x14ac:dyDescent="0.35">
      <c r="A1064" s="6">
        <f>ROUND(HUL_Data!A1064,2)</f>
        <v>45938</v>
      </c>
      <c r="B1064" s="7">
        <f>ROUND(HUL_Data!B1064,2)</f>
        <v>2455.62</v>
      </c>
      <c r="C1064" s="42">
        <f t="shared" si="16"/>
        <v>-6.7999999999999996E-3</v>
      </c>
    </row>
    <row r="1065" spans="1:3" x14ac:dyDescent="0.35">
      <c r="A1065" s="6">
        <f>ROUND(HUL_Data!A1065,2)</f>
        <v>45939</v>
      </c>
      <c r="B1065" s="7">
        <f>ROUND(HUL_Data!B1065,2)</f>
        <v>2472.81</v>
      </c>
      <c r="C1065" s="42">
        <f t="shared" si="16"/>
        <v>7.0000000000000001E-3</v>
      </c>
    </row>
    <row r="1066" spans="1:3" x14ac:dyDescent="0.35">
      <c r="A1066" s="6">
        <f>ROUND(HUL_Data!A1066,2)</f>
        <v>45940</v>
      </c>
      <c r="B1066" s="7">
        <f>ROUND(HUL_Data!B1066,2)</f>
        <v>2483.91</v>
      </c>
      <c r="C1066" s="42">
        <f t="shared" si="16"/>
        <v>4.4999999999999997E-3</v>
      </c>
    </row>
    <row r="1067" spans="1:3" x14ac:dyDescent="0.35">
      <c r="A1067" s="6">
        <f>ROUND(HUL_Data!A1067,2)</f>
        <v>45943</v>
      </c>
      <c r="B1067" s="7">
        <f>ROUND(HUL_Data!B1067,2)</f>
        <v>2448.4499999999998</v>
      </c>
      <c r="C1067" s="42">
        <f t="shared" si="16"/>
        <v>-1.43E-2</v>
      </c>
    </row>
    <row r="1068" spans="1:3" x14ac:dyDescent="0.35">
      <c r="A1068" s="6">
        <f>ROUND(HUL_Data!A1068,2)</f>
        <v>45944</v>
      </c>
      <c r="B1068" s="7">
        <f>ROUND(HUL_Data!B1068,2)</f>
        <v>2457.7800000000002</v>
      </c>
      <c r="C1068" s="42">
        <f t="shared" si="16"/>
        <v>3.8E-3</v>
      </c>
    </row>
    <row r="1069" spans="1:3" x14ac:dyDescent="0.35">
      <c r="A1069" s="6">
        <f>ROUND(HUL_Data!A1069,2)</f>
        <v>45945</v>
      </c>
      <c r="B1069" s="7">
        <f>ROUND(HUL_Data!B1069,2)</f>
        <v>2474.19</v>
      </c>
      <c r="C1069" s="42">
        <f t="shared" si="16"/>
        <v>6.7000000000000002E-3</v>
      </c>
    </row>
    <row r="1070" spans="1:3" x14ac:dyDescent="0.35">
      <c r="A1070" s="6">
        <f>ROUND(HUL_Data!A1070,2)</f>
        <v>45946</v>
      </c>
      <c r="B1070" s="7">
        <f>ROUND(HUL_Data!B1070,2)</f>
        <v>2515.9299999999998</v>
      </c>
      <c r="C1070" s="42">
        <f t="shared" si="16"/>
        <v>1.6899999999999998E-2</v>
      </c>
    </row>
    <row r="1071" spans="1:3" x14ac:dyDescent="0.35">
      <c r="A1071" s="6">
        <f>ROUND(HUL_Data!A1071,2)</f>
        <v>45947</v>
      </c>
      <c r="B1071" s="7">
        <f>ROUND(HUL_Data!B1071,2)</f>
        <v>2557.38</v>
      </c>
      <c r="C1071" s="42">
        <f t="shared" si="16"/>
        <v>1.6500000000000001E-2</v>
      </c>
    </row>
    <row r="1072" spans="1:3" x14ac:dyDescent="0.35">
      <c r="A1072" s="6">
        <f>ROUND(HUL_Data!A1072,2)</f>
        <v>45950</v>
      </c>
      <c r="B1072" s="7">
        <f>ROUND(HUL_Data!B1072,2)</f>
        <v>2548.2399999999998</v>
      </c>
      <c r="C1072" s="42">
        <f t="shared" si="16"/>
        <v>-3.5999999999999999E-3</v>
      </c>
    </row>
    <row r="1073" spans="1:3" x14ac:dyDescent="0.35">
      <c r="A1073" s="6">
        <f>ROUND(HUL_Data!A1073,2)</f>
        <v>45951</v>
      </c>
      <c r="B1073" s="7">
        <f>ROUND(HUL_Data!B1073,2)</f>
        <v>2545.59</v>
      </c>
      <c r="C1073" s="42">
        <f t="shared" si="16"/>
        <v>-1E-3</v>
      </c>
    </row>
    <row r="1074" spans="1:3" x14ac:dyDescent="0.35">
      <c r="A1074" s="6">
        <f>ROUND(HUL_Data!A1074,2)</f>
        <v>45953</v>
      </c>
      <c r="B1074" s="7">
        <f>ROUND(HUL_Data!B1074,2)</f>
        <v>2555.3200000000002</v>
      </c>
      <c r="C1074" s="42">
        <f t="shared" si="16"/>
        <v>3.8E-3</v>
      </c>
    </row>
    <row r="1075" spans="1:3" x14ac:dyDescent="0.35">
      <c r="A1075" s="6">
        <f>ROUND(HUL_Data!A1075,2)</f>
        <v>45954</v>
      </c>
      <c r="B1075" s="7">
        <f>ROUND(HUL_Data!B1075,2)</f>
        <v>2471.63</v>
      </c>
      <c r="C1075" s="42">
        <f t="shared" si="16"/>
        <v>-3.2800000000000003E-2</v>
      </c>
    </row>
    <row r="1076" spans="1:3" x14ac:dyDescent="0.35">
      <c r="A1076" s="6">
        <f>ROUND(HUL_Data!A1076,2)</f>
        <v>45957</v>
      </c>
      <c r="B1076" s="7">
        <f>ROUND(HUL_Data!B1076,2)</f>
        <v>2467.11</v>
      </c>
      <c r="C1076" s="42">
        <f t="shared" si="16"/>
        <v>-1.8E-3</v>
      </c>
    </row>
    <row r="1077" spans="1:3" x14ac:dyDescent="0.35">
      <c r="A1077" s="6">
        <f>ROUND(HUL_Data!A1077,2)</f>
        <v>45958</v>
      </c>
      <c r="B1077" s="7">
        <f>ROUND(HUL_Data!B1077,2)</f>
        <v>2452.6799999999998</v>
      </c>
      <c r="C1077" s="42">
        <f t="shared" si="16"/>
        <v>-5.7999999999999996E-3</v>
      </c>
    </row>
    <row r="1078" spans="1:3" x14ac:dyDescent="0.35">
      <c r="A1078" s="6">
        <f>ROUND(HUL_Data!A1078,2)</f>
        <v>45959</v>
      </c>
      <c r="B1078" s="7">
        <f>ROUND(HUL_Data!B1078,2)</f>
        <v>2443.84</v>
      </c>
      <c r="C1078" s="42">
        <f t="shared" si="16"/>
        <v>-3.5999999999999999E-3</v>
      </c>
    </row>
    <row r="1079" spans="1:3" x14ac:dyDescent="0.35">
      <c r="A1079" s="6">
        <f>ROUND(HUL_Data!A1079,2)</f>
        <v>45960</v>
      </c>
      <c r="B1079" s="7">
        <f>ROUND(HUL_Data!B1079,2)</f>
        <v>2425.67</v>
      </c>
      <c r="C1079" s="42">
        <f t="shared" si="16"/>
        <v>-7.4000000000000003E-3</v>
      </c>
    </row>
    <row r="1080" spans="1:3" x14ac:dyDescent="0.35">
      <c r="A1080" s="6">
        <f>ROUND(HUL_Data!A1080,2)</f>
        <v>45961</v>
      </c>
      <c r="B1080" s="7">
        <f>ROUND(HUL_Data!B1080,2)</f>
        <v>2421.64</v>
      </c>
      <c r="C1080" s="42">
        <f t="shared" si="16"/>
        <v>-1.6999999999999999E-3</v>
      </c>
    </row>
    <row r="1081" spans="1:3" x14ac:dyDescent="0.35">
      <c r="A1081" s="6">
        <f>ROUND(HUL_Data!A1081,2)</f>
        <v>45964</v>
      </c>
      <c r="B1081" s="7">
        <f>ROUND(HUL_Data!B1081,2)</f>
        <v>2416.2399999999998</v>
      </c>
      <c r="C1081" s="42">
        <f t="shared" si="16"/>
        <v>-2.2000000000000001E-3</v>
      </c>
    </row>
    <row r="1082" spans="1:3" x14ac:dyDescent="0.35">
      <c r="A1082" s="6">
        <f>ROUND(HUL_Data!A1082,2)</f>
        <v>45965</v>
      </c>
      <c r="B1082" s="7">
        <f>ROUND(HUL_Data!B1082,2)</f>
        <v>2402.19</v>
      </c>
      <c r="C1082" s="42">
        <f t="shared" si="16"/>
        <v>-5.7999999999999996E-3</v>
      </c>
    </row>
    <row r="1083" spans="1:3" x14ac:dyDescent="0.35">
      <c r="A1083" s="6">
        <f>ROUND(HUL_Data!A1083,2)</f>
        <v>45967</v>
      </c>
      <c r="B1083" s="7">
        <f>ROUND(HUL_Data!B1083,2)</f>
        <v>2392.66</v>
      </c>
      <c r="C1083" s="42">
        <f t="shared" si="16"/>
        <v>-4.0000000000000001E-3</v>
      </c>
    </row>
    <row r="1084" spans="1:3" x14ac:dyDescent="0.35">
      <c r="A1084" s="6">
        <f>ROUND(HUL_Data!A1084,2)</f>
        <v>45968</v>
      </c>
      <c r="B1084" s="7">
        <f>ROUND(HUL_Data!B1084,2)</f>
        <v>2389.69</v>
      </c>
      <c r="C1084" s="42">
        <f t="shared" si="16"/>
        <v>-1.1999999999999999E-3</v>
      </c>
    </row>
    <row r="1085" spans="1:3" x14ac:dyDescent="0.35">
      <c r="A1085" s="6">
        <f>ROUND(HUL_Data!A1085,2)</f>
        <v>45971</v>
      </c>
      <c r="B1085" s="7">
        <f>ROUND(HUL_Data!B1085,2)</f>
        <v>2384.5500000000002</v>
      </c>
      <c r="C1085" s="42">
        <f t="shared" si="16"/>
        <v>-2.2000000000000001E-3</v>
      </c>
    </row>
    <row r="1086" spans="1:3" x14ac:dyDescent="0.35">
      <c r="A1086" s="6">
        <f>ROUND(HUL_Data!A1086,2)</f>
        <v>45972</v>
      </c>
      <c r="B1086" s="7">
        <f>ROUND(HUL_Data!B1086,2)</f>
        <v>2403.06</v>
      </c>
      <c r="C1086" s="42">
        <f t="shared" si="16"/>
        <v>7.7999999999999996E-3</v>
      </c>
    </row>
    <row r="1087" spans="1:3" x14ac:dyDescent="0.35">
      <c r="A1087" s="6">
        <f>ROUND(HUL_Data!A1087,2)</f>
        <v>45973</v>
      </c>
      <c r="B1087" s="7">
        <f>ROUND(HUL_Data!B1087,2)</f>
        <v>2400.09</v>
      </c>
      <c r="C1087" s="42">
        <f t="shared" si="16"/>
        <v>-1.1999999999999999E-3</v>
      </c>
    </row>
    <row r="1088" spans="1:3" x14ac:dyDescent="0.35">
      <c r="A1088" s="6">
        <f>ROUND(HUL_Data!A1088,2)</f>
        <v>45974</v>
      </c>
      <c r="B1088" s="7">
        <f>ROUND(HUL_Data!B1088,2)</f>
        <v>2383.36</v>
      </c>
      <c r="C1088" s="42">
        <f t="shared" si="16"/>
        <v>-7.0000000000000001E-3</v>
      </c>
    </row>
    <row r="1089" spans="1:3" x14ac:dyDescent="0.35">
      <c r="A1089" s="6">
        <f>ROUND(HUL_Data!A1089,2)</f>
        <v>45975</v>
      </c>
      <c r="B1089" s="7">
        <f>ROUND(HUL_Data!B1089,2)</f>
        <v>2403.2600000000002</v>
      </c>
      <c r="C1089" s="42">
        <f t="shared" si="16"/>
        <v>8.3000000000000001E-3</v>
      </c>
    </row>
    <row r="1090" spans="1:3" x14ac:dyDescent="0.35">
      <c r="A1090" s="6">
        <f>ROUND(HUL_Data!A1090,2)</f>
        <v>45978</v>
      </c>
      <c r="B1090" s="7">
        <f>ROUND(HUL_Data!B1090,2)</f>
        <v>2400.58</v>
      </c>
      <c r="C1090" s="42">
        <f t="shared" si="16"/>
        <v>-1.1000000000000001E-3</v>
      </c>
    </row>
    <row r="1091" spans="1:3" x14ac:dyDescent="0.35">
      <c r="A1091" s="6">
        <f>ROUND(HUL_Data!A1091,2)</f>
        <v>45979</v>
      </c>
      <c r="B1091" s="7">
        <f>ROUND(HUL_Data!B1091,2)</f>
        <v>2379.79</v>
      </c>
      <c r="C1091" s="42">
        <f t="shared" si="16"/>
        <v>-8.6999999999999994E-3</v>
      </c>
    </row>
    <row r="1092" spans="1:3" x14ac:dyDescent="0.35">
      <c r="A1092" s="6">
        <f>ROUND(HUL_Data!A1092,2)</f>
        <v>45980</v>
      </c>
      <c r="B1092" s="7">
        <f>ROUND(HUL_Data!B1092,2)</f>
        <v>2417.02</v>
      </c>
      <c r="C1092" s="42">
        <f t="shared" si="16"/>
        <v>1.5599999999999999E-2</v>
      </c>
    </row>
    <row r="1093" spans="1:3" x14ac:dyDescent="0.35">
      <c r="A1093" s="6">
        <f>ROUND(HUL_Data!A1093,2)</f>
        <v>45981</v>
      </c>
      <c r="B1093" s="7">
        <f>ROUND(HUL_Data!B1093,2)</f>
        <v>2403.9499999999998</v>
      </c>
      <c r="C1093" s="42">
        <f t="shared" si="16"/>
        <v>-5.4000000000000003E-3</v>
      </c>
    </row>
    <row r="1094" spans="1:3" x14ac:dyDescent="0.35">
      <c r="A1094" s="6">
        <f>ROUND(HUL_Data!A1094,2)</f>
        <v>45982</v>
      </c>
      <c r="B1094" s="7">
        <f>ROUND(HUL_Data!B1094,2)</f>
        <v>2409.19</v>
      </c>
      <c r="C1094" s="42">
        <f t="shared" ref="C1094:C1157" si="17">ROUND(B1094/B1093-1,4)</f>
        <v>2.2000000000000001E-3</v>
      </c>
    </row>
    <row r="1095" spans="1:3" x14ac:dyDescent="0.35">
      <c r="A1095" s="6">
        <f>ROUND(HUL_Data!A1095,2)</f>
        <v>45985</v>
      </c>
      <c r="B1095" s="7">
        <f>ROUND(HUL_Data!B1095,2)</f>
        <v>2399.79</v>
      </c>
      <c r="C1095" s="42">
        <f t="shared" si="17"/>
        <v>-3.8999999999999998E-3</v>
      </c>
    </row>
    <row r="1096" spans="1:3" x14ac:dyDescent="0.35">
      <c r="A1096" s="6">
        <f>ROUND(HUL_Data!A1096,2)</f>
        <v>45986</v>
      </c>
      <c r="B1096" s="7">
        <f>ROUND(HUL_Data!B1096,2)</f>
        <v>2389.79</v>
      </c>
      <c r="C1096" s="42">
        <f t="shared" si="17"/>
        <v>-4.1999999999999997E-3</v>
      </c>
    </row>
    <row r="1097" spans="1:3" x14ac:dyDescent="0.35">
      <c r="A1097" s="6">
        <f>ROUND(HUL_Data!A1097,2)</f>
        <v>45987</v>
      </c>
      <c r="B1097" s="7">
        <f>ROUND(HUL_Data!B1097,2)</f>
        <v>2400.7800000000002</v>
      </c>
      <c r="C1097" s="42">
        <f t="shared" si="17"/>
        <v>4.5999999999999999E-3</v>
      </c>
    </row>
    <row r="1098" spans="1:3" x14ac:dyDescent="0.35">
      <c r="A1098" s="6">
        <f>ROUND(HUL_Data!A1098,2)</f>
        <v>45988</v>
      </c>
      <c r="B1098" s="7">
        <f>ROUND(HUL_Data!B1098,2)</f>
        <v>2427.0100000000002</v>
      </c>
      <c r="C1098" s="42">
        <f t="shared" si="17"/>
        <v>1.09E-2</v>
      </c>
    </row>
    <row r="1099" spans="1:3" x14ac:dyDescent="0.35">
      <c r="A1099" s="6">
        <f>ROUND(HUL_Data!A1099,2)</f>
        <v>45989</v>
      </c>
      <c r="B1099" s="7">
        <f>ROUND(HUL_Data!B1099,2)</f>
        <v>2441.7600000000002</v>
      </c>
      <c r="C1099" s="42">
        <f t="shared" si="17"/>
        <v>6.1000000000000004E-3</v>
      </c>
    </row>
    <row r="1100" spans="1:3" x14ac:dyDescent="0.35">
      <c r="A1100" s="6">
        <f>ROUND(HUL_Data!A1100,2)</f>
        <v>45992</v>
      </c>
      <c r="B1100" s="7">
        <f>ROUND(HUL_Data!B1100,2)</f>
        <v>2439.6799999999998</v>
      </c>
      <c r="C1100" s="42">
        <f t="shared" si="17"/>
        <v>-8.9999999999999998E-4</v>
      </c>
    </row>
    <row r="1101" spans="1:3" x14ac:dyDescent="0.35">
      <c r="A1101" s="6">
        <f>ROUND(HUL_Data!A1101,2)</f>
        <v>45993</v>
      </c>
      <c r="B1101" s="7">
        <f>ROUND(HUL_Data!B1101,2)</f>
        <v>2452.85</v>
      </c>
      <c r="C1101" s="42">
        <f t="shared" si="17"/>
        <v>5.4000000000000003E-3</v>
      </c>
    </row>
    <row r="1102" spans="1:3" x14ac:dyDescent="0.35">
      <c r="A1102" s="6">
        <f>ROUND(HUL_Data!A1102,2)</f>
        <v>45994</v>
      </c>
      <c r="B1102" s="7">
        <f>ROUND(HUL_Data!B1102,2)</f>
        <v>2423.35</v>
      </c>
      <c r="C1102" s="42">
        <f t="shared" si="17"/>
        <v>-1.2E-2</v>
      </c>
    </row>
    <row r="1103" spans="1:3" x14ac:dyDescent="0.35">
      <c r="A1103" s="6">
        <f>ROUND(HUL_Data!A1103,2)</f>
        <v>45995</v>
      </c>
      <c r="B1103" s="7">
        <f>ROUND(HUL_Data!B1103,2)</f>
        <v>2437.41</v>
      </c>
      <c r="C1103" s="42">
        <f t="shared" si="17"/>
        <v>5.7999999999999996E-3</v>
      </c>
    </row>
    <row r="1104" spans="1:3" x14ac:dyDescent="0.35">
      <c r="A1104" s="6">
        <f>ROUND(HUL_Data!A1104,2)</f>
        <v>45996</v>
      </c>
      <c r="B1104" s="7">
        <f>ROUND(HUL_Data!B1104,2)</f>
        <v>2315.0500000000002</v>
      </c>
      <c r="C1104" s="42">
        <f t="shared" si="17"/>
        <v>-5.0200000000000002E-2</v>
      </c>
    </row>
    <row r="1105" spans="1:3" x14ac:dyDescent="0.35">
      <c r="A1105" s="6">
        <f>ROUND(HUL_Data!A1105,2)</f>
        <v>45999</v>
      </c>
      <c r="B1105" s="7">
        <f>ROUND(HUL_Data!B1105,2)</f>
        <v>2290.6999999999998</v>
      </c>
      <c r="C1105" s="42">
        <f t="shared" si="17"/>
        <v>-1.0500000000000001E-2</v>
      </c>
    </row>
    <row r="1106" spans="1:3" x14ac:dyDescent="0.35">
      <c r="A1106" s="6">
        <f>ROUND(HUL_Data!A1106,2)</f>
        <v>46000</v>
      </c>
      <c r="B1106" s="7">
        <f>ROUND(HUL_Data!B1106,2)</f>
        <v>2283.2800000000002</v>
      </c>
      <c r="C1106" s="42">
        <f t="shared" si="17"/>
        <v>-3.2000000000000002E-3</v>
      </c>
    </row>
    <row r="1107" spans="1:3" x14ac:dyDescent="0.35">
      <c r="A1107" s="6">
        <f>ROUND(HUL_Data!A1107,2)</f>
        <v>46001</v>
      </c>
      <c r="B1107" s="7">
        <f>ROUND(HUL_Data!B1107,2)</f>
        <v>2278.52</v>
      </c>
      <c r="C1107" s="42">
        <f t="shared" si="17"/>
        <v>-2.0999999999999999E-3</v>
      </c>
    </row>
    <row r="1108" spans="1:3" x14ac:dyDescent="0.35">
      <c r="A1108" s="6">
        <f>ROUND(HUL_Data!A1108,2)</f>
        <v>46002</v>
      </c>
      <c r="B1108" s="7">
        <f>ROUND(HUL_Data!B1108,2)</f>
        <v>2282.38</v>
      </c>
      <c r="C1108" s="42">
        <f t="shared" si="17"/>
        <v>1.6999999999999999E-3</v>
      </c>
    </row>
    <row r="1109" spans="1:3" x14ac:dyDescent="0.35">
      <c r="A1109" s="6">
        <f>ROUND(HUL_Data!A1109,2)</f>
        <v>46003</v>
      </c>
      <c r="B1109" s="7">
        <f>ROUND(HUL_Data!B1109,2)</f>
        <v>2237.84</v>
      </c>
      <c r="C1109" s="42">
        <f t="shared" si="17"/>
        <v>-1.95E-2</v>
      </c>
    </row>
    <row r="1110" spans="1:3" x14ac:dyDescent="0.35">
      <c r="A1110" s="6">
        <f>ROUND(HUL_Data!A1110,2)</f>
        <v>46006</v>
      </c>
      <c r="B1110" s="7">
        <f>ROUND(HUL_Data!B1110,2)</f>
        <v>2270.41</v>
      </c>
      <c r="C1110" s="42">
        <f t="shared" si="17"/>
        <v>1.46E-2</v>
      </c>
    </row>
    <row r="1111" spans="1:3" x14ac:dyDescent="0.35">
      <c r="A1111" s="6">
        <f>ROUND(HUL_Data!A1111,2)</f>
        <v>46007</v>
      </c>
      <c r="B1111" s="7">
        <f>ROUND(HUL_Data!B1111,2)</f>
        <v>2258.13</v>
      </c>
      <c r="C1111" s="42">
        <f t="shared" si="17"/>
        <v>-5.4000000000000003E-3</v>
      </c>
    </row>
    <row r="1112" spans="1:3" x14ac:dyDescent="0.35">
      <c r="A1112" s="6">
        <f>ROUND(HUL_Data!A1112,2)</f>
        <v>46008</v>
      </c>
      <c r="B1112" s="7">
        <f>ROUND(HUL_Data!B1112,2)</f>
        <v>2252.69</v>
      </c>
      <c r="C1112" s="42">
        <f t="shared" si="17"/>
        <v>-2.3999999999999998E-3</v>
      </c>
    </row>
    <row r="1113" spans="1:3" x14ac:dyDescent="0.35">
      <c r="A1113" s="6">
        <f>ROUND(HUL_Data!A1113,2)</f>
        <v>46009</v>
      </c>
      <c r="B1113" s="7">
        <f>ROUND(HUL_Data!B1113,2)</f>
        <v>2242.69</v>
      </c>
      <c r="C1113" s="42">
        <f t="shared" si="17"/>
        <v>-4.4000000000000003E-3</v>
      </c>
    </row>
    <row r="1114" spans="1:3" x14ac:dyDescent="0.35">
      <c r="A1114" s="6">
        <f>ROUND(HUL_Data!A1114,2)</f>
        <v>46010</v>
      </c>
      <c r="B1114" s="7">
        <f>ROUND(HUL_Data!B1114,2)</f>
        <v>2257.04</v>
      </c>
      <c r="C1114" s="42">
        <f t="shared" si="17"/>
        <v>6.4000000000000003E-3</v>
      </c>
    </row>
    <row r="1115" spans="1:3" x14ac:dyDescent="0.35">
      <c r="A1115" s="6">
        <f>ROUND(HUL_Data!A1115,2)</f>
        <v>46013</v>
      </c>
      <c r="B1115" s="7">
        <f>ROUND(HUL_Data!B1115,2)</f>
        <v>2266.4499999999998</v>
      </c>
      <c r="C1115" s="42">
        <f t="shared" si="17"/>
        <v>4.1999999999999997E-3</v>
      </c>
    </row>
    <row r="1116" spans="1:3" x14ac:dyDescent="0.35">
      <c r="A1116" s="6">
        <f>ROUND(HUL_Data!A1116,2)</f>
        <v>46014</v>
      </c>
      <c r="B1116" s="7">
        <f>ROUND(HUL_Data!B1116,2)</f>
        <v>2279.41</v>
      </c>
      <c r="C1116" s="42">
        <f t="shared" si="17"/>
        <v>5.7000000000000002E-3</v>
      </c>
    </row>
    <row r="1117" spans="1:3" x14ac:dyDescent="0.35">
      <c r="A1117" s="6">
        <f>ROUND(HUL_Data!A1117,2)</f>
        <v>46015</v>
      </c>
      <c r="B1117" s="7">
        <f>ROUND(HUL_Data!B1117,2)</f>
        <v>2259.2199999999998</v>
      </c>
      <c r="C1117" s="42">
        <f t="shared" si="17"/>
        <v>-8.8999999999999999E-3</v>
      </c>
    </row>
    <row r="1118" spans="1:3" x14ac:dyDescent="0.35">
      <c r="A1118" s="6">
        <f>ROUND(HUL_Data!A1118,2)</f>
        <v>46017</v>
      </c>
      <c r="B1118" s="7">
        <f>ROUND(HUL_Data!B1118,2)</f>
        <v>2262.39</v>
      </c>
      <c r="C1118" s="42">
        <f t="shared" si="17"/>
        <v>1.4E-3</v>
      </c>
    </row>
    <row r="1119" spans="1:3" x14ac:dyDescent="0.35">
      <c r="A1119" s="6">
        <f>ROUND(HUL_Data!A1119,2)</f>
        <v>46020</v>
      </c>
      <c r="B1119" s="7">
        <f>ROUND(HUL_Data!B1119,2)</f>
        <v>2270.21</v>
      </c>
      <c r="C1119" s="42">
        <f t="shared" si="17"/>
        <v>3.5000000000000001E-3</v>
      </c>
    </row>
    <row r="1120" spans="1:3" x14ac:dyDescent="0.35">
      <c r="A1120" s="6">
        <f>ROUND(HUL_Data!A1120,2)</f>
        <v>46021</v>
      </c>
      <c r="B1120" s="7">
        <f>ROUND(HUL_Data!B1120,2)</f>
        <v>2267.14</v>
      </c>
      <c r="C1120" s="42">
        <f t="shared" si="17"/>
        <v>-1.4E-3</v>
      </c>
    </row>
    <row r="1121" spans="1:3" x14ac:dyDescent="0.35">
      <c r="A1121" s="6">
        <f>ROUND(HUL_Data!A1121,2)</f>
        <v>46022</v>
      </c>
      <c r="B1121" s="7">
        <f>ROUND(HUL_Data!B1121,2)</f>
        <v>2292.58</v>
      </c>
      <c r="C1121" s="42">
        <f t="shared" si="17"/>
        <v>1.12E-2</v>
      </c>
    </row>
    <row r="1122" spans="1:3" x14ac:dyDescent="0.35">
      <c r="A1122" s="6">
        <f>ROUND(HUL_Data!A1122,2)</f>
        <v>46023</v>
      </c>
      <c r="B1122" s="7">
        <f>ROUND(HUL_Data!B1122,2)</f>
        <v>2299.61</v>
      </c>
      <c r="C1122" s="42">
        <f t="shared" si="17"/>
        <v>3.0999999999999999E-3</v>
      </c>
    </row>
    <row r="1123" spans="1:3" x14ac:dyDescent="0.35">
      <c r="A1123" s="6">
        <f>ROUND(HUL_Data!A1123,2)</f>
        <v>46024</v>
      </c>
      <c r="B1123" s="7">
        <f>ROUND(HUL_Data!B1123,2)</f>
        <v>2324.36</v>
      </c>
      <c r="C1123" s="42">
        <f t="shared" si="17"/>
        <v>1.0800000000000001E-2</v>
      </c>
    </row>
    <row r="1124" spans="1:3" x14ac:dyDescent="0.35">
      <c r="A1124" s="6">
        <f>ROUND(HUL_Data!A1124,2)</f>
        <v>46027</v>
      </c>
      <c r="B1124" s="7">
        <f>ROUND(HUL_Data!B1124,2)</f>
        <v>2360.09</v>
      </c>
      <c r="C1124" s="42">
        <f t="shared" si="17"/>
        <v>1.54E-2</v>
      </c>
    </row>
    <row r="1125" spans="1:3" x14ac:dyDescent="0.35">
      <c r="A1125" s="6">
        <f>ROUND(HUL_Data!A1125,2)</f>
        <v>46028</v>
      </c>
      <c r="B1125" s="7">
        <f>ROUND(HUL_Data!B1125,2)</f>
        <v>2400.29</v>
      </c>
      <c r="C1125" s="42">
        <f t="shared" si="17"/>
        <v>1.7000000000000001E-2</v>
      </c>
    </row>
    <row r="1126" spans="1:3" x14ac:dyDescent="0.35">
      <c r="A1126" s="6">
        <f>ROUND(HUL_Data!A1126,2)</f>
        <v>46029</v>
      </c>
      <c r="B1126" s="7">
        <f>ROUND(HUL_Data!B1126,2)</f>
        <v>2375.2399999999998</v>
      </c>
      <c r="C1126" s="42">
        <f t="shared" si="17"/>
        <v>-1.04E-2</v>
      </c>
    </row>
    <row r="1127" spans="1:3" x14ac:dyDescent="0.35">
      <c r="A1127" s="6">
        <f>ROUND(HUL_Data!A1127,2)</f>
        <v>46030</v>
      </c>
      <c r="B1127" s="7">
        <f>ROUND(HUL_Data!B1127,2)</f>
        <v>2362.67</v>
      </c>
      <c r="C1127" s="42">
        <f t="shared" si="17"/>
        <v>-5.3E-3</v>
      </c>
    </row>
    <row r="1128" spans="1:3" x14ac:dyDescent="0.35">
      <c r="A1128" s="6">
        <f>ROUND(HUL_Data!A1128,2)</f>
        <v>46031</v>
      </c>
      <c r="B1128" s="7">
        <f>ROUND(HUL_Data!B1128,2)</f>
        <v>2348.71</v>
      </c>
      <c r="C1128" s="42">
        <f t="shared" si="17"/>
        <v>-5.8999999999999999E-3</v>
      </c>
    </row>
    <row r="1129" spans="1:3" x14ac:dyDescent="0.35">
      <c r="A1129" s="6">
        <f>ROUND(HUL_Data!A1129,2)</f>
        <v>46034</v>
      </c>
      <c r="B1129" s="7">
        <f>ROUND(HUL_Data!B1129,2)</f>
        <v>2381.9699999999998</v>
      </c>
      <c r="C1129" s="42">
        <f t="shared" si="17"/>
        <v>1.4200000000000001E-2</v>
      </c>
    </row>
    <row r="1130" spans="1:3" x14ac:dyDescent="0.35">
      <c r="A1130" s="6">
        <f>ROUND(HUL_Data!A1130,2)</f>
        <v>46035</v>
      </c>
      <c r="B1130" s="7">
        <f>ROUND(HUL_Data!B1130,2)</f>
        <v>2365.44</v>
      </c>
      <c r="C1130" s="42">
        <f t="shared" si="17"/>
        <v>-6.8999999999999999E-3</v>
      </c>
    </row>
    <row r="1131" spans="1:3" x14ac:dyDescent="0.35">
      <c r="A1131" s="6">
        <f>ROUND(HUL_Data!A1131,2)</f>
        <v>46036</v>
      </c>
      <c r="B1131" s="7">
        <f>ROUND(HUL_Data!B1131,2)</f>
        <v>2329.8000000000002</v>
      </c>
      <c r="C1131" s="42">
        <f t="shared" si="17"/>
        <v>-1.5100000000000001E-2</v>
      </c>
    </row>
    <row r="1132" spans="1:3" x14ac:dyDescent="0.35">
      <c r="A1132" s="6">
        <f>ROUND(HUL_Data!A1132,2)</f>
        <v>46037</v>
      </c>
      <c r="B1132" s="7">
        <f>ROUND(HUL_Data!B1132,2)</f>
        <v>2329.8000000000002</v>
      </c>
      <c r="C1132" s="42">
        <f t="shared" si="17"/>
        <v>0</v>
      </c>
    </row>
    <row r="1133" spans="1:3" x14ac:dyDescent="0.35">
      <c r="A1133" s="6">
        <f>ROUND(HUL_Data!A1133,2)</f>
        <v>46038</v>
      </c>
      <c r="B1133" s="7">
        <f>ROUND(HUL_Data!B1133,2)</f>
        <v>2336.63</v>
      </c>
      <c r="C1133" s="42">
        <f t="shared" si="17"/>
        <v>2.8999999999999998E-3</v>
      </c>
    </row>
    <row r="1134" spans="1:3" x14ac:dyDescent="0.35">
      <c r="A1134" s="6">
        <f>ROUND(HUL_Data!A1134,2)</f>
        <v>46041</v>
      </c>
      <c r="B1134" s="7">
        <f>ROUND(HUL_Data!B1134,2)</f>
        <v>2389.59</v>
      </c>
      <c r="C1134" s="42">
        <f t="shared" si="17"/>
        <v>2.2700000000000001E-2</v>
      </c>
    </row>
    <row r="1135" spans="1:3" x14ac:dyDescent="0.35">
      <c r="A1135" s="6">
        <f>ROUND(HUL_Data!A1135,2)</f>
        <v>46042</v>
      </c>
      <c r="B1135" s="7">
        <f>ROUND(HUL_Data!B1135,2)</f>
        <v>2355.14</v>
      </c>
      <c r="C1135" s="42">
        <f t="shared" si="17"/>
        <v>-1.44E-2</v>
      </c>
    </row>
    <row r="1136" spans="1:3" x14ac:dyDescent="0.35">
      <c r="A1136" s="6">
        <f>ROUND(HUL_Data!A1136,2)</f>
        <v>46043</v>
      </c>
      <c r="B1136" s="7">
        <f>ROUND(HUL_Data!B1136,2)</f>
        <v>2344.16</v>
      </c>
      <c r="C1136" s="42">
        <f t="shared" si="17"/>
        <v>-4.7000000000000002E-3</v>
      </c>
    </row>
    <row r="1137" spans="1:3" x14ac:dyDescent="0.35">
      <c r="A1137" s="6">
        <f>ROUND(HUL_Data!A1137,2)</f>
        <v>46044</v>
      </c>
      <c r="B1137" s="7">
        <f>ROUND(HUL_Data!B1137,2)</f>
        <v>2366.5300000000002</v>
      </c>
      <c r="C1137" s="42">
        <f t="shared" si="17"/>
        <v>9.4999999999999998E-3</v>
      </c>
    </row>
    <row r="1138" spans="1:3" x14ac:dyDescent="0.35">
      <c r="A1138" s="6">
        <f>ROUND(HUL_Data!A1138,2)</f>
        <v>46045</v>
      </c>
      <c r="B1138" s="7">
        <f>ROUND(HUL_Data!B1138,2)</f>
        <v>2385.2399999999998</v>
      </c>
      <c r="C1138" s="42">
        <f t="shared" si="17"/>
        <v>7.9000000000000008E-3</v>
      </c>
    </row>
    <row r="1139" spans="1:3" x14ac:dyDescent="0.35">
      <c r="A1139" s="6">
        <f>ROUND(HUL_Data!A1139,2)</f>
        <v>46049</v>
      </c>
      <c r="B1139" s="7">
        <f>ROUND(HUL_Data!B1139,2)</f>
        <v>2376.7199999999998</v>
      </c>
      <c r="C1139" s="42">
        <f t="shared" si="17"/>
        <v>-3.5999999999999999E-3</v>
      </c>
    </row>
    <row r="1140" spans="1:3" x14ac:dyDescent="0.35">
      <c r="A1140" s="6">
        <f>ROUND(HUL_Data!A1140,2)</f>
        <v>46050</v>
      </c>
      <c r="B1140" s="7">
        <f>ROUND(HUL_Data!B1140,2)</f>
        <v>2354.4499999999998</v>
      </c>
      <c r="C1140" s="42">
        <f t="shared" si="17"/>
        <v>-9.4000000000000004E-3</v>
      </c>
    </row>
    <row r="1141" spans="1:3" x14ac:dyDescent="0.35">
      <c r="A1141" s="6">
        <f>ROUND(HUL_Data!A1141,2)</f>
        <v>46051</v>
      </c>
      <c r="B1141" s="7">
        <f>ROUND(HUL_Data!B1141,2)</f>
        <v>2328.91</v>
      </c>
      <c r="C1141" s="42">
        <f t="shared" si="17"/>
        <v>-1.0800000000000001E-2</v>
      </c>
    </row>
    <row r="1142" spans="1:3" x14ac:dyDescent="0.35">
      <c r="A1142" s="6">
        <f>ROUND(HUL_Data!A1142,2)</f>
        <v>46052</v>
      </c>
      <c r="B1142" s="7">
        <f>ROUND(HUL_Data!B1142,2)</f>
        <v>2349.11</v>
      </c>
      <c r="C1142" s="42">
        <f t="shared" si="17"/>
        <v>8.6999999999999994E-3</v>
      </c>
    </row>
    <row r="1143" spans="1:3" x14ac:dyDescent="0.35">
      <c r="A1143" s="6">
        <f>ROUND(HUL_Data!A1143,2)</f>
        <v>46055</v>
      </c>
      <c r="B1143" s="7">
        <f>ROUND(HUL_Data!B1143,2)</f>
        <v>2333.56</v>
      </c>
      <c r="C1143" s="42">
        <f t="shared" si="17"/>
        <v>-6.6E-3</v>
      </c>
    </row>
    <row r="1144" spans="1:3" x14ac:dyDescent="0.35">
      <c r="A1144" s="6">
        <f>ROUND(HUL_Data!A1144,2)</f>
        <v>46056</v>
      </c>
      <c r="B1144" s="7">
        <f>ROUND(HUL_Data!B1144,2)</f>
        <v>2344.75</v>
      </c>
      <c r="C1144" s="42">
        <f t="shared" si="17"/>
        <v>4.7999999999999996E-3</v>
      </c>
    </row>
    <row r="1145" spans="1:3" x14ac:dyDescent="0.35">
      <c r="A1145" s="6">
        <f>ROUND(HUL_Data!A1145,2)</f>
        <v>46057</v>
      </c>
      <c r="B1145" s="7">
        <f>ROUND(HUL_Data!B1145,2)</f>
        <v>2347.13</v>
      </c>
      <c r="C1145" s="42">
        <f t="shared" si="17"/>
        <v>1E-3</v>
      </c>
    </row>
    <row r="1146" spans="1:3" x14ac:dyDescent="0.35">
      <c r="A1146" s="6">
        <f>ROUND(HUL_Data!A1146,2)</f>
        <v>46058</v>
      </c>
      <c r="B1146" s="7">
        <f>ROUND(HUL_Data!B1146,2)</f>
        <v>2330.69</v>
      </c>
      <c r="C1146" s="42">
        <f t="shared" si="17"/>
        <v>-7.0000000000000001E-3</v>
      </c>
    </row>
    <row r="1147" spans="1:3" x14ac:dyDescent="0.35">
      <c r="A1147" s="6">
        <f>ROUND(HUL_Data!A1147,2)</f>
        <v>46059</v>
      </c>
      <c r="B1147" s="7">
        <f>ROUND(HUL_Data!B1147,2)</f>
        <v>2399.79</v>
      </c>
      <c r="C1147" s="42">
        <f t="shared" si="17"/>
        <v>2.9600000000000001E-2</v>
      </c>
    </row>
    <row r="1148" spans="1:3" x14ac:dyDescent="0.35">
      <c r="A1148" s="6">
        <f>ROUND(HUL_Data!A1148,2)</f>
        <v>46062</v>
      </c>
      <c r="B1148" s="7">
        <f>ROUND(HUL_Data!B1148,2)</f>
        <v>2410.48</v>
      </c>
      <c r="C1148" s="42">
        <f t="shared" si="17"/>
        <v>4.4999999999999997E-3</v>
      </c>
    </row>
    <row r="1149" spans="1:3" x14ac:dyDescent="0.35">
      <c r="A1149" s="6">
        <f>ROUND(HUL_Data!A1149,2)</f>
        <v>46063</v>
      </c>
      <c r="B1149" s="7">
        <f>ROUND(HUL_Data!B1149,2)</f>
        <v>2428.89</v>
      </c>
      <c r="C1149" s="42">
        <f t="shared" si="17"/>
        <v>7.6E-3</v>
      </c>
    </row>
    <row r="1150" spans="1:3" x14ac:dyDescent="0.35">
      <c r="A1150" s="6">
        <f>ROUND(HUL_Data!A1150,2)</f>
        <v>46064</v>
      </c>
      <c r="B1150" s="7">
        <f>ROUND(HUL_Data!B1150,2)</f>
        <v>2438.1</v>
      </c>
      <c r="C1150" s="42">
        <f t="shared" si="17"/>
        <v>3.8E-3</v>
      </c>
    </row>
    <row r="1151" spans="1:3" x14ac:dyDescent="0.35">
      <c r="A1151" s="6">
        <f>ROUND(HUL_Data!A1151,2)</f>
        <v>46065</v>
      </c>
      <c r="B1151" s="7">
        <f>ROUND(HUL_Data!B1151,2)</f>
        <v>2385.44</v>
      </c>
      <c r="C1151" s="42">
        <f t="shared" si="17"/>
        <v>-2.1600000000000001E-2</v>
      </c>
    </row>
    <row r="1152" spans="1:3" x14ac:dyDescent="0.35">
      <c r="A1152" s="6">
        <f>ROUND(HUL_Data!A1152,2)</f>
        <v>46066</v>
      </c>
      <c r="B1152" s="7">
        <f>ROUND(HUL_Data!B1152,2)</f>
        <v>2281.9899999999998</v>
      </c>
      <c r="C1152" s="42">
        <f t="shared" si="17"/>
        <v>-4.3400000000000001E-2</v>
      </c>
    </row>
    <row r="1153" spans="1:3" x14ac:dyDescent="0.35">
      <c r="A1153" s="6">
        <f>ROUND(HUL_Data!A1153,2)</f>
        <v>46069</v>
      </c>
      <c r="B1153" s="7">
        <f>ROUND(HUL_Data!B1153,2)</f>
        <v>2295.65</v>
      </c>
      <c r="C1153" s="42">
        <f t="shared" si="17"/>
        <v>6.0000000000000001E-3</v>
      </c>
    </row>
    <row r="1154" spans="1:3" x14ac:dyDescent="0.35">
      <c r="A1154" s="6">
        <f>ROUND(HUL_Data!A1154,2)</f>
        <v>46070</v>
      </c>
      <c r="B1154" s="7">
        <f>ROUND(HUL_Data!B1154,2)</f>
        <v>2289.02</v>
      </c>
      <c r="C1154" s="42">
        <f t="shared" si="17"/>
        <v>-2.8999999999999998E-3</v>
      </c>
    </row>
    <row r="1155" spans="1:3" x14ac:dyDescent="0.35">
      <c r="A1155" s="6">
        <f>ROUND(HUL_Data!A1155,2)</f>
        <v>46071</v>
      </c>
      <c r="B1155" s="7">
        <f>ROUND(HUL_Data!B1155,2)</f>
        <v>2300.1</v>
      </c>
      <c r="C1155" s="42">
        <f t="shared" si="17"/>
        <v>4.7999999999999996E-3</v>
      </c>
    </row>
    <row r="1156" spans="1:3" x14ac:dyDescent="0.35">
      <c r="A1156" s="6">
        <f>ROUND(HUL_Data!A1156,2)</f>
        <v>46072</v>
      </c>
      <c r="B1156" s="7">
        <f>ROUND(HUL_Data!B1156,2)</f>
        <v>2256.35</v>
      </c>
      <c r="C1156" s="42">
        <f t="shared" si="17"/>
        <v>-1.9E-2</v>
      </c>
    </row>
    <row r="1157" spans="1:3" x14ac:dyDescent="0.35">
      <c r="A1157" s="6">
        <f>ROUND(HUL_Data!A1157,2)</f>
        <v>46073</v>
      </c>
      <c r="B1157" s="7">
        <f>ROUND(HUL_Data!B1157,2)</f>
        <v>2291.1999999999998</v>
      </c>
      <c r="C1157" s="42">
        <f t="shared" si="17"/>
        <v>1.54E-2</v>
      </c>
    </row>
    <row r="1158" spans="1:3" x14ac:dyDescent="0.35">
      <c r="A1158" s="6">
        <f>ROUND(HUL_Data!A1158,2)</f>
        <v>46076</v>
      </c>
      <c r="B1158" s="7">
        <f>ROUND(HUL_Data!B1158,2)</f>
        <v>2321.7800000000002</v>
      </c>
      <c r="C1158" s="42">
        <f t="shared" ref="C1158:C1221" si="18">ROUND(B1158/B1157-1,4)</f>
        <v>1.3299999999999999E-2</v>
      </c>
    </row>
    <row r="1159" spans="1:3" x14ac:dyDescent="0.35">
      <c r="A1159" s="6">
        <f>ROUND(HUL_Data!A1159,2)</f>
        <v>46077</v>
      </c>
      <c r="B1159" s="7">
        <f>ROUND(HUL_Data!B1159,2)</f>
        <v>2334.85</v>
      </c>
      <c r="C1159" s="42">
        <f t="shared" si="18"/>
        <v>5.5999999999999999E-3</v>
      </c>
    </row>
    <row r="1160" spans="1:3" x14ac:dyDescent="0.35">
      <c r="A1160" s="6">
        <f>ROUND(HUL_Data!A1160,2)</f>
        <v>46078</v>
      </c>
      <c r="B1160" s="7">
        <f>ROUND(HUL_Data!B1160,2)</f>
        <v>2350.9899999999998</v>
      </c>
      <c r="C1160" s="42">
        <f t="shared" si="18"/>
        <v>6.8999999999999999E-3</v>
      </c>
    </row>
    <row r="1161" spans="1:3" x14ac:dyDescent="0.35">
      <c r="A1161" s="6">
        <f>ROUND(HUL_Data!A1161,2)</f>
        <v>46079</v>
      </c>
      <c r="B1161" s="7">
        <f>ROUND(HUL_Data!B1161,2)</f>
        <v>2359.3000000000002</v>
      </c>
      <c r="C1161" s="42">
        <f t="shared" si="18"/>
        <v>3.5000000000000001E-3</v>
      </c>
    </row>
    <row r="1162" spans="1:3" x14ac:dyDescent="0.35">
      <c r="A1162" s="6">
        <f>ROUND(HUL_Data!A1162,2)</f>
        <v>46080</v>
      </c>
      <c r="B1162" s="7">
        <f>ROUND(HUL_Data!B1162,2)</f>
        <v>2314.56</v>
      </c>
      <c r="C1162" s="42">
        <f t="shared" si="18"/>
        <v>-1.9E-2</v>
      </c>
    </row>
    <row r="1163" spans="1:3" x14ac:dyDescent="0.35">
      <c r="A1163" s="6">
        <f>ROUND(HUL_Data!A1163,2)</f>
        <v>46083</v>
      </c>
      <c r="B1163" s="7">
        <f>ROUND(HUL_Data!B1163,2)</f>
        <v>2297.23</v>
      </c>
      <c r="C1163" s="42">
        <f t="shared" si="18"/>
        <v>-7.4999999999999997E-3</v>
      </c>
    </row>
    <row r="1164" spans="1:3" x14ac:dyDescent="0.35">
      <c r="A1164" s="6">
        <f>ROUND(HUL_Data!A1164,2)</f>
        <v>46085</v>
      </c>
      <c r="B1164" s="7">
        <f>ROUND(HUL_Data!B1164,2)</f>
        <v>2238.5300000000002</v>
      </c>
      <c r="C1164" s="42">
        <f t="shared" si="18"/>
        <v>-2.5600000000000001E-2</v>
      </c>
    </row>
    <row r="1165" spans="1:3" x14ac:dyDescent="0.35">
      <c r="A1165" s="6">
        <f>ROUND(HUL_Data!A1165,2)</f>
        <v>46086</v>
      </c>
      <c r="B1165" s="7">
        <f>ROUND(HUL_Data!B1165,2)</f>
        <v>2232.29</v>
      </c>
      <c r="C1165" s="42">
        <f t="shared" si="18"/>
        <v>-2.8E-3</v>
      </c>
    </row>
    <row r="1166" spans="1:3" x14ac:dyDescent="0.35">
      <c r="A1166" s="6">
        <f>ROUND(HUL_Data!A1166,2)</f>
        <v>46087</v>
      </c>
      <c r="B1166" s="7">
        <f>ROUND(HUL_Data!B1166,2)</f>
        <v>2203.29</v>
      </c>
      <c r="C1166" s="42">
        <f t="shared" si="18"/>
        <v>-1.2999999999999999E-2</v>
      </c>
    </row>
    <row r="1167" spans="1:3" x14ac:dyDescent="0.35">
      <c r="A1167" s="6">
        <f>ROUND(HUL_Data!A1167,2)</f>
        <v>46090</v>
      </c>
      <c r="B1167" s="7">
        <f>ROUND(HUL_Data!B1167,2)</f>
        <v>2172.5</v>
      </c>
      <c r="C1167" s="42">
        <f t="shared" si="18"/>
        <v>-1.4E-2</v>
      </c>
    </row>
    <row r="1168" spans="1:3" x14ac:dyDescent="0.35">
      <c r="A1168" s="6">
        <f>ROUND(HUL_Data!A1168,2)</f>
        <v>46091</v>
      </c>
      <c r="B1168" s="7">
        <f>ROUND(HUL_Data!B1168,2)</f>
        <v>2168.15</v>
      </c>
      <c r="C1168" s="42">
        <f t="shared" si="18"/>
        <v>-2E-3</v>
      </c>
    </row>
    <row r="1169" spans="1:3" x14ac:dyDescent="0.35">
      <c r="A1169" s="6">
        <f>ROUND(HUL_Data!A1169,2)</f>
        <v>46092</v>
      </c>
      <c r="B1169" s="7">
        <f>ROUND(HUL_Data!B1169,2)</f>
        <v>2139.64</v>
      </c>
      <c r="C1169" s="42">
        <f t="shared" si="18"/>
        <v>-1.3100000000000001E-2</v>
      </c>
    </row>
    <row r="1170" spans="1:3" x14ac:dyDescent="0.35">
      <c r="A1170" s="6">
        <f>ROUND(HUL_Data!A1170,2)</f>
        <v>46093</v>
      </c>
      <c r="B1170" s="7">
        <f>ROUND(HUL_Data!B1170,2)</f>
        <v>2115.38</v>
      </c>
      <c r="C1170" s="42">
        <f t="shared" si="18"/>
        <v>-1.1299999999999999E-2</v>
      </c>
    </row>
    <row r="1171" spans="1:3" x14ac:dyDescent="0.35">
      <c r="A1171" s="6">
        <f>ROUND(HUL_Data!A1171,2)</f>
        <v>46094</v>
      </c>
      <c r="B1171" s="7">
        <f>ROUND(HUL_Data!B1171,2)</f>
        <v>2138.25</v>
      </c>
      <c r="C1171" s="42">
        <f t="shared" si="18"/>
        <v>1.0800000000000001E-2</v>
      </c>
    </row>
    <row r="1172" spans="1:3" x14ac:dyDescent="0.35">
      <c r="A1172" s="6">
        <f>ROUND(HUL_Data!A1172,2)</f>
        <v>46097</v>
      </c>
      <c r="B1172" s="7">
        <f>ROUND(HUL_Data!B1172,2)</f>
        <v>2153.79</v>
      </c>
      <c r="C1172" s="42">
        <f t="shared" si="18"/>
        <v>7.3000000000000001E-3</v>
      </c>
    </row>
    <row r="1173" spans="1:3" x14ac:dyDescent="0.35">
      <c r="A1173" s="6">
        <f>ROUND(HUL_Data!A1173,2)</f>
        <v>46098</v>
      </c>
      <c r="B1173" s="7">
        <f>ROUND(HUL_Data!B1173,2)</f>
        <v>2136.4699999999998</v>
      </c>
      <c r="C1173" s="42">
        <f t="shared" si="18"/>
        <v>-8.0000000000000002E-3</v>
      </c>
    </row>
    <row r="1174" spans="1:3" x14ac:dyDescent="0.35">
      <c r="A1174" s="6">
        <f>ROUND(HUL_Data!A1174,2)</f>
        <v>46099</v>
      </c>
      <c r="B1174" s="7">
        <f>ROUND(HUL_Data!B1174,2)</f>
        <v>2113.8000000000002</v>
      </c>
      <c r="C1174" s="42">
        <f t="shared" si="18"/>
        <v>-1.06E-2</v>
      </c>
    </row>
    <row r="1175" spans="1:3" x14ac:dyDescent="0.35">
      <c r="A1175" s="6">
        <f>ROUND(HUL_Data!A1175,2)</f>
        <v>46100</v>
      </c>
      <c r="B1175" s="7">
        <f>ROUND(HUL_Data!B1175,2)</f>
        <v>2056.38</v>
      </c>
      <c r="C1175" s="42">
        <f t="shared" si="18"/>
        <v>-2.7199999999999998E-2</v>
      </c>
    </row>
    <row r="1176" spans="1:3" x14ac:dyDescent="0.35">
      <c r="A1176" s="6">
        <f>ROUND(HUL_Data!A1176,2)</f>
        <v>46101</v>
      </c>
      <c r="B1176" s="7">
        <f>ROUND(HUL_Data!B1176,2)</f>
        <v>2061.73</v>
      </c>
      <c r="C1176" s="42">
        <f t="shared" si="18"/>
        <v>2.5999999999999999E-3</v>
      </c>
    </row>
    <row r="1177" spans="1:3" x14ac:dyDescent="0.35">
      <c r="A1177" s="6">
        <f>ROUND(HUL_Data!A1177,2)</f>
        <v>46104</v>
      </c>
      <c r="B1177" s="7">
        <f>ROUND(HUL_Data!B1177,2)</f>
        <v>2031.54</v>
      </c>
      <c r="C1177" s="42">
        <f t="shared" si="18"/>
        <v>-1.46E-2</v>
      </c>
    </row>
    <row r="1178" spans="1:3" x14ac:dyDescent="0.35">
      <c r="A1178" s="6">
        <f>ROUND(HUL_Data!A1178,2)</f>
        <v>46105</v>
      </c>
      <c r="B1178" s="7">
        <f>ROUND(HUL_Data!B1178,2)</f>
        <v>2064.0100000000002</v>
      </c>
      <c r="C1178" s="42">
        <f t="shared" si="18"/>
        <v>1.6E-2</v>
      </c>
    </row>
    <row r="1179" spans="1:3" x14ac:dyDescent="0.35">
      <c r="A1179" s="6">
        <f>ROUND(HUL_Data!A1179,2)</f>
        <v>46106</v>
      </c>
      <c r="B1179" s="7">
        <f>ROUND(HUL_Data!B1179,2)</f>
        <v>2113.3000000000002</v>
      </c>
      <c r="C1179" s="42">
        <f t="shared" si="18"/>
        <v>2.3900000000000001E-2</v>
      </c>
    </row>
    <row r="1180" spans="1:3" x14ac:dyDescent="0.35">
      <c r="A1180" s="6">
        <f>ROUND(HUL_Data!A1180,2)</f>
        <v>46108</v>
      </c>
      <c r="B1180" s="7">
        <f>ROUND(HUL_Data!B1180,2)</f>
        <v>2053.5100000000002</v>
      </c>
      <c r="C1180" s="42">
        <f t="shared" si="18"/>
        <v>-2.8299999999999999E-2</v>
      </c>
    </row>
    <row r="1181" spans="1:3" x14ac:dyDescent="0.35">
      <c r="A1181" s="6">
        <f>ROUND(HUL_Data!A1181,2)</f>
        <v>46111</v>
      </c>
      <c r="B1181" s="7">
        <f>ROUND(HUL_Data!B1181,2)</f>
        <v>2034.51</v>
      </c>
      <c r="C1181" s="42">
        <f t="shared" si="18"/>
        <v>-9.2999999999999992E-3</v>
      </c>
    </row>
    <row r="1182" spans="1:3" x14ac:dyDescent="0.35">
      <c r="A1182" s="6">
        <f>ROUND(HUL_Data!A1182,2)</f>
        <v>46113</v>
      </c>
      <c r="B1182" s="7">
        <f>ROUND(HUL_Data!B1182,2)</f>
        <v>2043.91</v>
      </c>
      <c r="C1182" s="42">
        <f t="shared" si="18"/>
        <v>4.5999999999999999E-3</v>
      </c>
    </row>
    <row r="1183" spans="1:3" x14ac:dyDescent="0.35">
      <c r="A1183" s="6">
        <f>ROUND(HUL_Data!A1183,2)</f>
        <v>46114</v>
      </c>
      <c r="B1183" s="7">
        <f>ROUND(HUL_Data!B1183,2)</f>
        <v>2044.5</v>
      </c>
      <c r="C1183" s="42">
        <f t="shared" si="18"/>
        <v>2.9999999999999997E-4</v>
      </c>
    </row>
    <row r="1184" spans="1:3" x14ac:dyDescent="0.35">
      <c r="A1184" s="6">
        <f>ROUND(HUL_Data!A1184,2)</f>
        <v>46118</v>
      </c>
      <c r="B1184" s="7">
        <f>ROUND(HUL_Data!B1184,2)</f>
        <v>2063.81</v>
      </c>
      <c r="C1184" s="42">
        <f t="shared" si="18"/>
        <v>9.4000000000000004E-3</v>
      </c>
    </row>
    <row r="1185" spans="1:3" x14ac:dyDescent="0.35">
      <c r="A1185" s="6">
        <f>ROUND(HUL_Data!A1185,2)</f>
        <v>46119</v>
      </c>
      <c r="B1185" s="7">
        <f>ROUND(HUL_Data!B1185,2)</f>
        <v>2089.35</v>
      </c>
      <c r="C1185" s="42">
        <f t="shared" si="18"/>
        <v>1.24E-2</v>
      </c>
    </row>
    <row r="1186" spans="1:3" x14ac:dyDescent="0.35">
      <c r="A1186" s="6">
        <f>ROUND(HUL_Data!A1186,2)</f>
        <v>46120</v>
      </c>
      <c r="B1186" s="7">
        <f>ROUND(HUL_Data!B1186,2)</f>
        <v>2124</v>
      </c>
      <c r="C1186" s="42">
        <f t="shared" si="18"/>
        <v>1.66E-2</v>
      </c>
    </row>
    <row r="1187" spans="1:3" x14ac:dyDescent="0.35">
      <c r="A1187" s="6">
        <f>ROUND(HUL_Data!A1187,2)</f>
        <v>46121</v>
      </c>
      <c r="B1187" s="7">
        <f>ROUND(HUL_Data!B1187,2)</f>
        <v>2111.7199999999998</v>
      </c>
      <c r="C1187" s="42">
        <f t="shared" si="18"/>
        <v>-5.7999999999999996E-3</v>
      </c>
    </row>
    <row r="1188" spans="1:3" x14ac:dyDescent="0.35">
      <c r="A1188" s="6">
        <f>ROUND(HUL_Data!A1188,2)</f>
        <v>46122</v>
      </c>
      <c r="B1188" s="7">
        <f>ROUND(HUL_Data!B1188,2)</f>
        <v>2133.6</v>
      </c>
      <c r="C1188" s="42">
        <f t="shared" si="18"/>
        <v>1.04E-2</v>
      </c>
    </row>
    <row r="1189" spans="1:3" x14ac:dyDescent="0.35">
      <c r="A1189" s="6">
        <f>ROUND(HUL_Data!A1189,2)</f>
        <v>46125</v>
      </c>
      <c r="B1189" s="7">
        <f>ROUND(HUL_Data!B1189,2)</f>
        <v>2105.7800000000002</v>
      </c>
      <c r="C1189" s="42">
        <f t="shared" si="18"/>
        <v>-1.2999999999999999E-2</v>
      </c>
    </row>
    <row r="1190" spans="1:3" x14ac:dyDescent="0.35">
      <c r="A1190" s="6">
        <f>ROUND(HUL_Data!A1190,2)</f>
        <v>46127</v>
      </c>
      <c r="B1190" s="7">
        <f>ROUND(HUL_Data!B1190,2)</f>
        <v>2135.88</v>
      </c>
      <c r="C1190" s="42">
        <f t="shared" si="18"/>
        <v>1.43E-2</v>
      </c>
    </row>
    <row r="1191" spans="1:3" x14ac:dyDescent="0.35">
      <c r="A1191" s="6">
        <f>ROUND(HUL_Data!A1191,2)</f>
        <v>46128</v>
      </c>
      <c r="B1191" s="7">
        <f>ROUND(HUL_Data!B1191,2)</f>
        <v>2117.56</v>
      </c>
      <c r="C1191" s="42">
        <f t="shared" si="18"/>
        <v>-8.6E-3</v>
      </c>
    </row>
    <row r="1192" spans="1:3" x14ac:dyDescent="0.35">
      <c r="A1192" s="6">
        <f>ROUND(HUL_Data!A1192,2)</f>
        <v>46129</v>
      </c>
      <c r="B1192" s="7">
        <f>ROUND(HUL_Data!B1192,2)</f>
        <v>2218.2399999999998</v>
      </c>
      <c r="C1192" s="42">
        <f t="shared" si="18"/>
        <v>4.7500000000000001E-2</v>
      </c>
    </row>
    <row r="1193" spans="1:3" x14ac:dyDescent="0.35">
      <c r="A1193" s="6">
        <f>ROUND(HUL_Data!A1193,2)</f>
        <v>46132</v>
      </c>
      <c r="B1193" s="7">
        <f>ROUND(HUL_Data!B1193,2)</f>
        <v>2209.0300000000002</v>
      </c>
      <c r="C1193" s="42">
        <f t="shared" si="18"/>
        <v>-4.1999999999999997E-3</v>
      </c>
    </row>
    <row r="1194" spans="1:3" x14ac:dyDescent="0.35">
      <c r="A1194" s="6">
        <f>ROUND(HUL_Data!A1194,2)</f>
        <v>46133</v>
      </c>
      <c r="B1194" s="7">
        <f>ROUND(HUL_Data!B1194,2)</f>
        <v>2287.4299999999998</v>
      </c>
      <c r="C1194" s="42">
        <f t="shared" si="18"/>
        <v>3.5499999999999997E-2</v>
      </c>
    </row>
    <row r="1195" spans="1:3" x14ac:dyDescent="0.35">
      <c r="A1195" s="6">
        <f>ROUND(HUL_Data!A1195,2)</f>
        <v>46134</v>
      </c>
      <c r="B1195" s="7">
        <f>ROUND(HUL_Data!B1195,2)</f>
        <v>2344.9499999999998</v>
      </c>
      <c r="C1195" s="42">
        <f t="shared" si="18"/>
        <v>2.5100000000000001E-2</v>
      </c>
    </row>
    <row r="1196" spans="1:3" x14ac:dyDescent="0.35">
      <c r="A1196" s="6">
        <f>ROUND(HUL_Data!A1196,2)</f>
        <v>46135</v>
      </c>
      <c r="B1196" s="7">
        <f>ROUND(HUL_Data!B1196,2)</f>
        <v>2342.5700000000002</v>
      </c>
      <c r="C1196" s="42">
        <f t="shared" si="18"/>
        <v>-1E-3</v>
      </c>
    </row>
    <row r="1197" spans="1:3" x14ac:dyDescent="0.35">
      <c r="A1197" s="6">
        <f>ROUND(HUL_Data!A1197,2)</f>
        <v>46136</v>
      </c>
      <c r="B1197" s="7">
        <f>ROUND(HUL_Data!B1197,2)</f>
        <v>2303.87</v>
      </c>
      <c r="C1197" s="42">
        <f t="shared" si="18"/>
        <v>-1.6500000000000001E-2</v>
      </c>
    </row>
    <row r="1198" spans="1:3" x14ac:dyDescent="0.35">
      <c r="A1198" s="6">
        <f>ROUND(HUL_Data!A1198,2)</f>
        <v>46139</v>
      </c>
      <c r="B1198" s="7">
        <f>ROUND(HUL_Data!B1198,2)</f>
        <v>2304.86</v>
      </c>
      <c r="C1198" s="42">
        <f t="shared" si="18"/>
        <v>4.0000000000000002E-4</v>
      </c>
    </row>
    <row r="1199" spans="1:3" x14ac:dyDescent="0.35">
      <c r="A1199" s="6">
        <f>ROUND(HUL_Data!A1199,2)</f>
        <v>46140</v>
      </c>
      <c r="B1199" s="7">
        <f>ROUND(HUL_Data!B1199,2)</f>
        <v>2266.4499999999998</v>
      </c>
      <c r="C1199" s="42">
        <f t="shared" si="18"/>
        <v>-1.67E-2</v>
      </c>
    </row>
    <row r="1200" spans="1:3" x14ac:dyDescent="0.35">
      <c r="A1200" s="6">
        <f>ROUND(HUL_Data!A1200,2)</f>
        <v>46141</v>
      </c>
      <c r="B1200" s="7">
        <f>ROUND(HUL_Data!B1200,2)</f>
        <v>2291.1</v>
      </c>
      <c r="C1200" s="42">
        <f t="shared" si="18"/>
        <v>1.09E-2</v>
      </c>
    </row>
    <row r="1201" spans="1:3" x14ac:dyDescent="0.35">
      <c r="A1201" s="6">
        <f>ROUND(HUL_Data!A1201,2)</f>
        <v>46142</v>
      </c>
      <c r="B1201" s="7">
        <f>ROUND(HUL_Data!B1201,2)</f>
        <v>2228.2399999999998</v>
      </c>
      <c r="C1201" s="42">
        <f t="shared" si="18"/>
        <v>-2.7400000000000001E-2</v>
      </c>
    </row>
    <row r="1202" spans="1:3" x14ac:dyDescent="0.35">
      <c r="A1202" s="6">
        <f>ROUND(HUL_Data!A1202,2)</f>
        <v>46143</v>
      </c>
      <c r="B1202" s="7">
        <f>ROUND(HUL_Data!B1202,2)</f>
        <v>2228.2399999999998</v>
      </c>
      <c r="C1202" s="42">
        <f t="shared" si="18"/>
        <v>0</v>
      </c>
    </row>
    <row r="1203" spans="1:3" x14ac:dyDescent="0.35">
      <c r="A1203" s="6">
        <f>ROUND(HUL_Data!A1203,2)</f>
        <v>46146</v>
      </c>
      <c r="B1203" s="7">
        <f>ROUND(HUL_Data!B1203,2)</f>
        <v>2286.0500000000002</v>
      </c>
      <c r="C1203" s="42">
        <f t="shared" si="18"/>
        <v>2.5899999999999999E-2</v>
      </c>
    </row>
    <row r="1204" spans="1:3" x14ac:dyDescent="0.35">
      <c r="A1204" s="6">
        <f>ROUND(HUL_Data!A1204,2)</f>
        <v>46147</v>
      </c>
      <c r="B1204" s="7">
        <f>ROUND(HUL_Data!B1204,2)</f>
        <v>2303.9699999999998</v>
      </c>
      <c r="C1204" s="42">
        <f t="shared" si="18"/>
        <v>7.7999999999999996E-3</v>
      </c>
    </row>
    <row r="1205" spans="1:3" x14ac:dyDescent="0.35">
      <c r="A1205" s="6">
        <f>ROUND(HUL_Data!A1205,2)</f>
        <v>46148</v>
      </c>
      <c r="B1205" s="7">
        <f>ROUND(HUL_Data!B1205,2)</f>
        <v>2293.77</v>
      </c>
      <c r="C1205" s="42">
        <f t="shared" si="18"/>
        <v>-4.4000000000000003E-3</v>
      </c>
    </row>
    <row r="1206" spans="1:3" x14ac:dyDescent="0.35">
      <c r="A1206" s="6">
        <f>ROUND(HUL_Data!A1206,2)</f>
        <v>46149</v>
      </c>
      <c r="B1206" s="7">
        <f>ROUND(HUL_Data!B1206,2)</f>
        <v>2249.3200000000002</v>
      </c>
      <c r="C1206" s="42">
        <f t="shared" si="18"/>
        <v>-1.9400000000000001E-2</v>
      </c>
    </row>
    <row r="1207" spans="1:3" x14ac:dyDescent="0.35">
      <c r="A1207" s="6">
        <f>ROUND(HUL_Data!A1207,2)</f>
        <v>46150</v>
      </c>
      <c r="B1207" s="7">
        <f>ROUND(HUL_Data!B1207,2)</f>
        <v>2264.66</v>
      </c>
      <c r="C1207" s="42">
        <f t="shared" si="18"/>
        <v>6.7999999999999996E-3</v>
      </c>
    </row>
    <row r="1208" spans="1:3" x14ac:dyDescent="0.35">
      <c r="A1208" s="6">
        <f>ROUND(HUL_Data!A1208,2)</f>
        <v>46153</v>
      </c>
      <c r="B1208" s="7">
        <f>ROUND(HUL_Data!B1208,2)</f>
        <v>2283.9699999999998</v>
      </c>
      <c r="C1208" s="42">
        <f t="shared" si="18"/>
        <v>8.5000000000000006E-3</v>
      </c>
    </row>
    <row r="1209" spans="1:3" x14ac:dyDescent="0.35">
      <c r="A1209" s="6">
        <f>ROUND(HUL_Data!A1209,2)</f>
        <v>46154</v>
      </c>
      <c r="B1209" s="7">
        <f>ROUND(HUL_Data!B1209,2)</f>
        <v>2239.2199999999998</v>
      </c>
      <c r="C1209" s="42">
        <f t="shared" si="18"/>
        <v>-1.9599999999999999E-2</v>
      </c>
    </row>
    <row r="1210" spans="1:3" x14ac:dyDescent="0.35">
      <c r="A1210" s="6">
        <f>ROUND(HUL_Data!A1210,2)</f>
        <v>46155</v>
      </c>
      <c r="B1210" s="7">
        <f>ROUND(HUL_Data!B1210,2)</f>
        <v>2244.4699999999998</v>
      </c>
      <c r="C1210" s="42">
        <f t="shared" si="18"/>
        <v>2.3E-3</v>
      </c>
    </row>
    <row r="1211" spans="1:3" x14ac:dyDescent="0.35">
      <c r="A1211" s="6">
        <f>ROUND(HUL_Data!A1211,2)</f>
        <v>46156</v>
      </c>
      <c r="B1211" s="7">
        <f>ROUND(HUL_Data!B1211,2)</f>
        <v>2226.06</v>
      </c>
      <c r="C1211" s="42">
        <f t="shared" si="18"/>
        <v>-8.2000000000000007E-3</v>
      </c>
    </row>
    <row r="1212" spans="1:3" x14ac:dyDescent="0.35">
      <c r="A1212" s="6">
        <f>ROUND(HUL_Data!A1212,2)</f>
        <v>46157</v>
      </c>
      <c r="B1212" s="7">
        <f>ROUND(HUL_Data!B1212,2)</f>
        <v>2249.3200000000002</v>
      </c>
      <c r="C1212" s="42">
        <f t="shared" si="18"/>
        <v>1.04E-2</v>
      </c>
    </row>
    <row r="1213" spans="1:3" x14ac:dyDescent="0.35">
      <c r="A1213" s="6">
        <f>ROUND(HUL_Data!A1213,2)</f>
        <v>46160</v>
      </c>
      <c r="B1213" s="7">
        <f>ROUND(HUL_Data!B1213,2)</f>
        <v>2231.5</v>
      </c>
      <c r="C1213" s="42">
        <f t="shared" si="18"/>
        <v>-7.9000000000000008E-3</v>
      </c>
    </row>
    <row r="1214" spans="1:3" x14ac:dyDescent="0.35">
      <c r="A1214" s="6">
        <f>ROUND(HUL_Data!A1214,2)</f>
        <v>46161</v>
      </c>
      <c r="B1214" s="7">
        <f>ROUND(HUL_Data!B1214,2)</f>
        <v>2210.42</v>
      </c>
      <c r="C1214" s="42">
        <f t="shared" si="18"/>
        <v>-9.4000000000000004E-3</v>
      </c>
    </row>
    <row r="1215" spans="1:3" x14ac:dyDescent="0.35">
      <c r="A1215" s="6">
        <f>ROUND(HUL_Data!A1215,2)</f>
        <v>46162</v>
      </c>
      <c r="B1215" s="7">
        <f>ROUND(HUL_Data!B1215,2)</f>
        <v>2187.0500000000002</v>
      </c>
      <c r="C1215" s="42">
        <f t="shared" si="18"/>
        <v>-1.06E-2</v>
      </c>
    </row>
    <row r="1216" spans="1:3" x14ac:dyDescent="0.35">
      <c r="A1216" s="6">
        <f>ROUND(HUL_Data!A1216,2)</f>
        <v>46163</v>
      </c>
      <c r="B1216" s="7">
        <f>ROUND(HUL_Data!B1216,2)</f>
        <v>2157.06</v>
      </c>
      <c r="C1216" s="42">
        <f t="shared" si="18"/>
        <v>-1.37E-2</v>
      </c>
    </row>
    <row r="1217" spans="1:3" x14ac:dyDescent="0.35">
      <c r="A1217" s="6">
        <f>ROUND(HUL_Data!A1217,2)</f>
        <v>46164</v>
      </c>
      <c r="B1217" s="7">
        <f>ROUND(HUL_Data!B1217,2)</f>
        <v>2181.41</v>
      </c>
      <c r="C1217" s="42">
        <f t="shared" si="18"/>
        <v>1.1299999999999999E-2</v>
      </c>
    </row>
    <row r="1218" spans="1:3" x14ac:dyDescent="0.35">
      <c r="A1218" s="6">
        <f>ROUND(HUL_Data!A1218,2)</f>
        <v>46167</v>
      </c>
      <c r="B1218" s="7">
        <f>ROUND(HUL_Data!B1218,2)</f>
        <v>2174.38</v>
      </c>
      <c r="C1218" s="42">
        <f t="shared" si="18"/>
        <v>-3.2000000000000002E-3</v>
      </c>
    </row>
    <row r="1219" spans="1:3" x14ac:dyDescent="0.35">
      <c r="A1219" s="6">
        <f>ROUND(HUL_Data!A1219,2)</f>
        <v>46168</v>
      </c>
      <c r="B1219" s="7">
        <f>ROUND(HUL_Data!B1219,2)</f>
        <v>2187.15</v>
      </c>
      <c r="C1219" s="42">
        <f t="shared" si="18"/>
        <v>5.8999999999999999E-3</v>
      </c>
    </row>
    <row r="1220" spans="1:3" x14ac:dyDescent="0.35">
      <c r="A1220" s="6">
        <f>ROUND(HUL_Data!A1220,2)</f>
        <v>46169</v>
      </c>
      <c r="B1220" s="7">
        <f>ROUND(HUL_Data!B1220,2)</f>
        <v>2176.2600000000002</v>
      </c>
      <c r="C1220" s="42">
        <f t="shared" si="18"/>
        <v>-5.0000000000000001E-3</v>
      </c>
    </row>
    <row r="1221" spans="1:3" x14ac:dyDescent="0.35">
      <c r="A1221" s="6">
        <f>ROUND(HUL_Data!A1221,2)</f>
        <v>46170</v>
      </c>
      <c r="B1221" s="7">
        <f>ROUND(HUL_Data!B1221,2)</f>
        <v>2176.2600000000002</v>
      </c>
      <c r="C1221" s="42">
        <f t="shared" si="18"/>
        <v>0</v>
      </c>
    </row>
    <row r="1222" spans="1:3" x14ac:dyDescent="0.35">
      <c r="A1222" s="6">
        <f>ROUND(HUL_Data!A1222,2)</f>
        <v>46171</v>
      </c>
      <c r="B1222" s="7">
        <f>ROUND(HUL_Data!B1222,2)</f>
        <v>2131.8200000000002</v>
      </c>
      <c r="C1222" s="42">
        <f t="shared" ref="C1222:C1240" si="19">ROUND(B1222/B1221-1,4)</f>
        <v>-2.0400000000000001E-2</v>
      </c>
    </row>
    <row r="1223" spans="1:3" x14ac:dyDescent="0.35">
      <c r="A1223" s="6">
        <f>ROUND(HUL_Data!A1223,2)</f>
        <v>46174</v>
      </c>
      <c r="B1223" s="7">
        <f>ROUND(HUL_Data!B1223,2)</f>
        <v>2063.31</v>
      </c>
      <c r="C1223" s="42">
        <f t="shared" si="19"/>
        <v>-3.2099999999999997E-2</v>
      </c>
    </row>
    <row r="1224" spans="1:3" x14ac:dyDescent="0.35">
      <c r="A1224" s="6">
        <f>ROUND(HUL_Data!A1224,2)</f>
        <v>46175</v>
      </c>
      <c r="B1224" s="7">
        <f>ROUND(HUL_Data!B1224,2)</f>
        <v>2072.62</v>
      </c>
      <c r="C1224" s="42">
        <f t="shared" si="19"/>
        <v>4.4999999999999997E-3</v>
      </c>
    </row>
    <row r="1225" spans="1:3" x14ac:dyDescent="0.35">
      <c r="A1225" s="6">
        <f>ROUND(HUL_Data!A1225,2)</f>
        <v>46176</v>
      </c>
      <c r="B1225" s="7">
        <f>ROUND(HUL_Data!B1225,2)</f>
        <v>2069.5500000000002</v>
      </c>
      <c r="C1225" s="42">
        <f t="shared" si="19"/>
        <v>-1.5E-3</v>
      </c>
    </row>
    <row r="1226" spans="1:3" x14ac:dyDescent="0.35">
      <c r="A1226" s="6">
        <f>ROUND(HUL_Data!A1226,2)</f>
        <v>46177</v>
      </c>
      <c r="B1226" s="7">
        <f>ROUND(HUL_Data!B1226,2)</f>
        <v>2058.46</v>
      </c>
      <c r="C1226" s="42">
        <f t="shared" si="19"/>
        <v>-5.4000000000000003E-3</v>
      </c>
    </row>
    <row r="1227" spans="1:3" x14ac:dyDescent="0.35">
      <c r="A1227" s="6">
        <f>ROUND(HUL_Data!A1227,2)</f>
        <v>46178</v>
      </c>
      <c r="B1227" s="7">
        <f>ROUND(HUL_Data!B1227,2)</f>
        <v>2100.14</v>
      </c>
      <c r="C1227" s="42">
        <f t="shared" si="19"/>
        <v>2.0199999999999999E-2</v>
      </c>
    </row>
    <row r="1228" spans="1:3" x14ac:dyDescent="0.35">
      <c r="A1228" s="6">
        <f>ROUND(HUL_Data!A1228,2)</f>
        <v>46181</v>
      </c>
      <c r="B1228" s="7">
        <f>ROUND(HUL_Data!B1228,2)</f>
        <v>2088.85</v>
      </c>
      <c r="C1228" s="42">
        <f t="shared" si="19"/>
        <v>-5.4000000000000003E-3</v>
      </c>
    </row>
    <row r="1229" spans="1:3" x14ac:dyDescent="0.35">
      <c r="A1229" s="6">
        <f>ROUND(HUL_Data!A1229,2)</f>
        <v>46182</v>
      </c>
      <c r="B1229" s="7">
        <f>ROUND(HUL_Data!B1229,2)</f>
        <v>2111.3200000000002</v>
      </c>
      <c r="C1229" s="42">
        <f t="shared" si="19"/>
        <v>1.0800000000000001E-2</v>
      </c>
    </row>
    <row r="1230" spans="1:3" x14ac:dyDescent="0.35">
      <c r="A1230" s="6">
        <f>ROUND(HUL_Data!A1230,2)</f>
        <v>46183</v>
      </c>
      <c r="B1230" s="7">
        <f>ROUND(HUL_Data!B1230,2)</f>
        <v>2147.66</v>
      </c>
      <c r="C1230" s="42">
        <f t="shared" si="19"/>
        <v>1.72E-2</v>
      </c>
    </row>
    <row r="1231" spans="1:3" x14ac:dyDescent="0.35">
      <c r="A1231" s="6">
        <f>ROUND(HUL_Data!A1231,2)</f>
        <v>46184</v>
      </c>
      <c r="B1231" s="7">
        <f>ROUND(HUL_Data!B1231,2)</f>
        <v>2118.25</v>
      </c>
      <c r="C1231" s="42">
        <f t="shared" si="19"/>
        <v>-1.37E-2</v>
      </c>
    </row>
    <row r="1232" spans="1:3" x14ac:dyDescent="0.35">
      <c r="A1232" s="6">
        <f>ROUND(HUL_Data!A1232,2)</f>
        <v>46185</v>
      </c>
      <c r="B1232" s="7">
        <f>ROUND(HUL_Data!B1232,2)</f>
        <v>2146.96</v>
      </c>
      <c r="C1232" s="42">
        <f t="shared" si="19"/>
        <v>1.3599999999999999E-2</v>
      </c>
    </row>
    <row r="1233" spans="1:3" x14ac:dyDescent="0.35">
      <c r="A1233" s="6">
        <f>ROUND(HUL_Data!A1233,2)</f>
        <v>46188</v>
      </c>
      <c r="B1233" s="7">
        <f>ROUND(HUL_Data!B1233,2)</f>
        <v>2134.39</v>
      </c>
      <c r="C1233" s="42">
        <f t="shared" si="19"/>
        <v>-5.8999999999999999E-3</v>
      </c>
    </row>
    <row r="1234" spans="1:3" x14ac:dyDescent="0.35">
      <c r="A1234" s="6">
        <f>ROUND(HUL_Data!A1234,2)</f>
        <v>46189</v>
      </c>
      <c r="B1234" s="7">
        <f>ROUND(HUL_Data!B1234,2)</f>
        <v>2177.75</v>
      </c>
      <c r="C1234" s="42">
        <f t="shared" si="19"/>
        <v>2.0299999999999999E-2</v>
      </c>
    </row>
    <row r="1235" spans="1:3" x14ac:dyDescent="0.35">
      <c r="A1235" s="6">
        <f>ROUND(HUL_Data!A1235,2)</f>
        <v>46190</v>
      </c>
      <c r="B1235" s="7">
        <f>ROUND(HUL_Data!B1235,2)</f>
        <v>2175.4699999999998</v>
      </c>
      <c r="C1235" s="42">
        <f t="shared" si="19"/>
        <v>-1E-3</v>
      </c>
    </row>
    <row r="1236" spans="1:3" x14ac:dyDescent="0.35">
      <c r="A1236" s="6">
        <f>ROUND(HUL_Data!A1236,2)</f>
        <v>46191</v>
      </c>
      <c r="B1236" s="7">
        <f>ROUND(HUL_Data!B1236,2)</f>
        <v>2196.16</v>
      </c>
      <c r="C1236" s="42">
        <f t="shared" si="19"/>
        <v>9.4999999999999998E-3</v>
      </c>
    </row>
    <row r="1237" spans="1:3" x14ac:dyDescent="0.35">
      <c r="A1237" s="6">
        <f>ROUND(HUL_Data!A1237,2)</f>
        <v>46192</v>
      </c>
      <c r="B1237" s="7">
        <f>ROUND(HUL_Data!B1237,2)</f>
        <v>2172.5</v>
      </c>
      <c r="C1237" s="42">
        <f t="shared" si="19"/>
        <v>-1.0800000000000001E-2</v>
      </c>
    </row>
    <row r="1238" spans="1:3" x14ac:dyDescent="0.35">
      <c r="A1238" s="6">
        <f>ROUND(HUL_Data!A1238,2)</f>
        <v>46195</v>
      </c>
      <c r="B1238" s="7">
        <f>ROUND(HUL_Data!B1238,2)</f>
        <v>2162.9</v>
      </c>
      <c r="C1238" s="42">
        <f t="shared" si="19"/>
        <v>-4.4000000000000003E-3</v>
      </c>
    </row>
    <row r="1239" spans="1:3" x14ac:dyDescent="0.35">
      <c r="A1239" s="6">
        <f>HUL_Data!A1239</f>
        <v>46196</v>
      </c>
      <c r="B1239" s="7">
        <f>ROUND(HUL_Data!B1239,2)</f>
        <v>2160.1</v>
      </c>
      <c r="C1239" s="42">
        <f t="shared" si="19"/>
        <v>-1.2999999999999999E-3</v>
      </c>
    </row>
    <row r="1240" spans="1:3" x14ac:dyDescent="0.35">
      <c r="A1240" s="6">
        <f>HUL_Data!A1240</f>
        <v>46197</v>
      </c>
      <c r="B1240" s="7">
        <f>ROUND(HUL_Data!B1240,2)</f>
        <v>2157.8000000000002</v>
      </c>
      <c r="C1240" s="42">
        <f t="shared" si="19"/>
        <v>-1.1000000000000001E-3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23C8-BFAB-4B9D-8BF3-91F6148D08B6}">
  <dimension ref="A1:M16"/>
  <sheetViews>
    <sheetView showGridLines="0" workbookViewId="0">
      <selection activeCell="E17" sqref="E17"/>
    </sheetView>
  </sheetViews>
  <sheetFormatPr defaultRowHeight="14.5" x14ac:dyDescent="0.35"/>
  <cols>
    <col min="1" max="1" width="14.6328125" bestFit="1" customWidth="1"/>
    <col min="2" max="2" width="16.36328125" bestFit="1" customWidth="1"/>
  </cols>
  <sheetData>
    <row r="1" spans="1:13" x14ac:dyDescent="0.35">
      <c r="A1" s="75" t="s">
        <v>101</v>
      </c>
      <c r="B1" s="75"/>
      <c r="C1" s="75"/>
      <c r="D1" s="75"/>
      <c r="E1" s="75"/>
      <c r="F1" s="75"/>
      <c r="G1" s="75"/>
      <c r="H1" s="75"/>
      <c r="I1" s="75"/>
      <c r="J1" s="75"/>
    </row>
    <row r="2" spans="1:13" ht="15" thickBot="1" x14ac:dyDescent="0.4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3" x14ac:dyDescent="0.35">
      <c r="A3" s="48" t="s">
        <v>70</v>
      </c>
      <c r="B3" s="11" t="s">
        <v>73</v>
      </c>
      <c r="C3" s="51"/>
      <c r="D3" s="52"/>
      <c r="E3" s="52"/>
      <c r="F3" s="52"/>
      <c r="G3" s="52"/>
      <c r="H3" s="52"/>
      <c r="I3" s="52"/>
      <c r="J3" s="53"/>
    </row>
    <row r="4" spans="1:13" x14ac:dyDescent="0.35">
      <c r="A4" s="49" t="s">
        <v>74</v>
      </c>
      <c r="B4" s="50">
        <v>14</v>
      </c>
      <c r="C4" s="54"/>
      <c r="D4" s="16"/>
      <c r="E4" s="16"/>
      <c r="F4" s="16"/>
      <c r="G4" s="16"/>
      <c r="H4" s="16"/>
      <c r="I4" s="16"/>
      <c r="J4" s="55"/>
    </row>
    <row r="5" spans="1:13" x14ac:dyDescent="0.35">
      <c r="A5" s="49" t="s">
        <v>75</v>
      </c>
      <c r="B5" s="50">
        <v>22</v>
      </c>
      <c r="C5" s="54"/>
      <c r="D5" s="16"/>
      <c r="E5" s="16"/>
      <c r="F5" s="16"/>
      <c r="G5" s="16"/>
      <c r="H5" s="16"/>
      <c r="I5" s="16"/>
      <c r="J5" s="55"/>
    </row>
    <row r="6" spans="1:13" x14ac:dyDescent="0.35">
      <c r="A6" s="49" t="s">
        <v>76</v>
      </c>
      <c r="B6" s="50">
        <v>56</v>
      </c>
      <c r="C6" s="54"/>
      <c r="D6" s="16"/>
      <c r="E6" s="16"/>
      <c r="F6" s="16"/>
      <c r="G6" s="16"/>
      <c r="H6" s="16"/>
      <c r="I6" s="16"/>
      <c r="J6" s="55"/>
    </row>
    <row r="7" spans="1:13" x14ac:dyDescent="0.35">
      <c r="A7" s="49" t="s">
        <v>77</v>
      </c>
      <c r="B7" s="50">
        <v>163</v>
      </c>
      <c r="C7" s="54"/>
      <c r="D7" s="16"/>
      <c r="E7" s="16"/>
      <c r="F7" s="16"/>
      <c r="G7" s="16"/>
      <c r="H7" s="16"/>
      <c r="I7" s="16"/>
      <c r="J7" s="55"/>
      <c r="M7" t="s">
        <v>86</v>
      </c>
    </row>
    <row r="8" spans="1:13" x14ac:dyDescent="0.35">
      <c r="A8" s="49" t="s">
        <v>78</v>
      </c>
      <c r="B8" s="50">
        <v>199</v>
      </c>
      <c r="C8" s="54"/>
      <c r="D8" s="16"/>
      <c r="E8" s="16"/>
      <c r="F8" s="16"/>
      <c r="G8" s="16"/>
      <c r="H8" s="16"/>
      <c r="I8" s="16"/>
      <c r="J8" s="55"/>
    </row>
    <row r="9" spans="1:13" x14ac:dyDescent="0.35">
      <c r="A9" s="49" t="s">
        <v>79</v>
      </c>
      <c r="B9" s="50">
        <v>279</v>
      </c>
      <c r="C9" s="54"/>
      <c r="D9" s="16"/>
      <c r="E9" s="16"/>
      <c r="F9" s="16"/>
      <c r="G9" s="16"/>
      <c r="H9" s="16"/>
      <c r="I9" s="16"/>
      <c r="J9" s="55"/>
    </row>
    <row r="10" spans="1:13" x14ac:dyDescent="0.35">
      <c r="A10" s="49" t="s">
        <v>80</v>
      </c>
      <c r="B10" s="50">
        <v>305</v>
      </c>
      <c r="C10" s="54"/>
      <c r="D10" s="16"/>
      <c r="E10" s="16"/>
      <c r="F10" s="16"/>
      <c r="G10" s="16"/>
      <c r="H10" s="16"/>
      <c r="I10" s="16"/>
      <c r="J10" s="55"/>
    </row>
    <row r="11" spans="1:13" x14ac:dyDescent="0.35">
      <c r="A11" s="49" t="s">
        <v>81</v>
      </c>
      <c r="B11" s="50">
        <v>119</v>
      </c>
      <c r="C11" s="54"/>
      <c r="D11" s="16"/>
      <c r="E11" s="16"/>
      <c r="F11" s="16"/>
      <c r="G11" s="16"/>
      <c r="H11" s="16"/>
      <c r="I11" s="16"/>
      <c r="J11" s="55"/>
    </row>
    <row r="12" spans="1:13" x14ac:dyDescent="0.35">
      <c r="A12" s="49" t="s">
        <v>82</v>
      </c>
      <c r="B12" s="50">
        <v>53</v>
      </c>
      <c r="C12" s="54"/>
      <c r="D12" s="16"/>
      <c r="E12" s="16"/>
      <c r="F12" s="16"/>
      <c r="G12" s="16"/>
      <c r="H12" s="16"/>
      <c r="I12" s="16"/>
      <c r="J12" s="55"/>
    </row>
    <row r="13" spans="1:13" x14ac:dyDescent="0.35">
      <c r="A13" s="49" t="s">
        <v>83</v>
      </c>
      <c r="B13" s="50">
        <v>13</v>
      </c>
      <c r="C13" s="54"/>
      <c r="D13" s="16"/>
      <c r="E13" s="16"/>
      <c r="F13" s="16"/>
      <c r="G13" s="16"/>
      <c r="H13" s="16"/>
      <c r="I13" s="16"/>
      <c r="J13" s="55"/>
    </row>
    <row r="14" spans="1:13" x14ac:dyDescent="0.35">
      <c r="A14" s="49" t="s">
        <v>84</v>
      </c>
      <c r="B14" s="50">
        <v>13</v>
      </c>
      <c r="C14" s="54"/>
      <c r="D14" s="16"/>
      <c r="E14" s="16"/>
      <c r="F14" s="16"/>
      <c r="G14" s="16"/>
      <c r="H14" s="16"/>
      <c r="I14" s="16"/>
      <c r="J14" s="55"/>
    </row>
    <row r="15" spans="1:13" x14ac:dyDescent="0.35">
      <c r="A15" s="49" t="s">
        <v>85</v>
      </c>
      <c r="B15" s="50">
        <v>1</v>
      </c>
      <c r="C15" s="54"/>
      <c r="D15" s="16"/>
      <c r="E15" s="16"/>
      <c r="F15" s="16"/>
      <c r="G15" s="16"/>
      <c r="H15" s="16"/>
      <c r="I15" s="16"/>
      <c r="J15" s="55"/>
    </row>
    <row r="16" spans="1:13" ht="15" thickBot="1" x14ac:dyDescent="0.4">
      <c r="A16" s="49" t="s">
        <v>71</v>
      </c>
      <c r="B16" s="50">
        <v>1237</v>
      </c>
      <c r="C16" s="56"/>
      <c r="D16" s="57"/>
      <c r="E16" s="57"/>
      <c r="F16" s="57"/>
      <c r="G16" s="57"/>
      <c r="H16" s="57"/>
      <c r="I16" s="57"/>
      <c r="J16" s="58"/>
    </row>
  </sheetData>
  <mergeCells count="1">
    <mergeCell ref="A1:J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B675-BF67-4E77-916B-B41DB9904EAC}">
  <dimension ref="A1:J18"/>
  <sheetViews>
    <sheetView showGridLines="0" workbookViewId="0">
      <selection activeCell="A12" sqref="A12"/>
    </sheetView>
  </sheetViews>
  <sheetFormatPr defaultRowHeight="14.5" x14ac:dyDescent="0.35"/>
  <cols>
    <col min="1" max="1" width="12.36328125" style="45" bestFit="1" customWidth="1"/>
    <col min="2" max="2" width="15" bestFit="1" customWidth="1"/>
  </cols>
  <sheetData>
    <row r="1" spans="1:10" ht="14.5" customHeight="1" x14ac:dyDescent="0.35">
      <c r="A1" s="75" t="s">
        <v>101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5" customHeight="1" thickBot="1" x14ac:dyDescent="0.4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x14ac:dyDescent="0.35">
      <c r="A3" s="59" t="s">
        <v>70</v>
      </c>
      <c r="B3" s="11" t="s">
        <v>72</v>
      </c>
      <c r="C3" s="51"/>
      <c r="D3" s="52"/>
      <c r="E3" s="52"/>
      <c r="F3" s="52"/>
      <c r="G3" s="52"/>
      <c r="H3" s="52"/>
      <c r="I3" s="52"/>
      <c r="J3" s="53"/>
    </row>
    <row r="4" spans="1:10" x14ac:dyDescent="0.35">
      <c r="A4" s="60" t="s">
        <v>87</v>
      </c>
      <c r="B4" s="50">
        <v>1</v>
      </c>
      <c r="C4" s="54"/>
      <c r="D4" s="16"/>
      <c r="E4" s="16"/>
      <c r="F4" s="16"/>
      <c r="G4" s="16"/>
      <c r="H4" s="16"/>
      <c r="I4" s="16"/>
      <c r="J4" s="55"/>
    </row>
    <row r="5" spans="1:10" x14ac:dyDescent="0.35">
      <c r="A5" s="60" t="s">
        <v>88</v>
      </c>
      <c r="B5" s="50">
        <v>1</v>
      </c>
      <c r="C5" s="54"/>
      <c r="D5" s="16"/>
      <c r="E5" s="16"/>
      <c r="F5" s="16"/>
      <c r="G5" s="16"/>
      <c r="H5" s="16"/>
      <c r="I5" s="16"/>
      <c r="J5" s="55"/>
    </row>
    <row r="6" spans="1:10" x14ac:dyDescent="0.35">
      <c r="A6" s="60" t="s">
        <v>89</v>
      </c>
      <c r="B6" s="50">
        <v>1</v>
      </c>
      <c r="C6" s="54"/>
      <c r="D6" s="16"/>
      <c r="E6" s="16"/>
      <c r="F6" s="16"/>
      <c r="G6" s="16"/>
      <c r="H6" s="16"/>
      <c r="I6" s="16"/>
      <c r="J6" s="55"/>
    </row>
    <row r="7" spans="1:10" x14ac:dyDescent="0.35">
      <c r="A7" s="60" t="s">
        <v>90</v>
      </c>
      <c r="B7" s="50">
        <v>10</v>
      </c>
      <c r="C7" s="54"/>
      <c r="D7" s="16"/>
      <c r="E7" s="16"/>
      <c r="F7" s="16"/>
      <c r="G7" s="16"/>
      <c r="H7" s="16"/>
      <c r="I7" s="16"/>
      <c r="J7" s="55"/>
    </row>
    <row r="8" spans="1:10" x14ac:dyDescent="0.35">
      <c r="A8" s="60" t="s">
        <v>91</v>
      </c>
      <c r="B8" s="50">
        <v>27</v>
      </c>
      <c r="C8" s="54"/>
      <c r="D8" s="16"/>
      <c r="E8" s="16"/>
      <c r="F8" s="16"/>
      <c r="G8" s="16"/>
      <c r="H8" s="16"/>
      <c r="I8" s="16"/>
      <c r="J8" s="55"/>
    </row>
    <row r="9" spans="1:10" x14ac:dyDescent="0.35">
      <c r="A9" s="60" t="s">
        <v>92</v>
      </c>
      <c r="B9" s="50">
        <v>80</v>
      </c>
      <c r="C9" s="54"/>
      <c r="D9" s="16"/>
      <c r="E9" s="16"/>
      <c r="F9" s="16"/>
      <c r="G9" s="16"/>
      <c r="H9" s="16"/>
      <c r="I9" s="16"/>
      <c r="J9" s="55"/>
    </row>
    <row r="10" spans="1:10" x14ac:dyDescent="0.35">
      <c r="A10" s="60" t="s">
        <v>93</v>
      </c>
      <c r="B10" s="50">
        <v>303</v>
      </c>
      <c r="C10" s="54"/>
      <c r="D10" s="16"/>
      <c r="E10" s="16"/>
      <c r="F10" s="16"/>
      <c r="G10" s="16"/>
      <c r="H10" s="16"/>
      <c r="I10" s="16"/>
      <c r="J10" s="55"/>
    </row>
    <row r="11" spans="1:10" x14ac:dyDescent="0.35">
      <c r="A11" s="60" t="s">
        <v>99</v>
      </c>
      <c r="B11" s="50">
        <v>480</v>
      </c>
      <c r="C11" s="54"/>
      <c r="D11" s="16"/>
      <c r="E11" s="16"/>
      <c r="F11" s="16"/>
      <c r="G11" s="16"/>
      <c r="H11" s="16"/>
      <c r="I11" s="16"/>
      <c r="J11" s="55"/>
    </row>
    <row r="12" spans="1:10" x14ac:dyDescent="0.35">
      <c r="A12" s="60" t="s">
        <v>100</v>
      </c>
      <c r="B12" s="50">
        <v>227</v>
      </c>
      <c r="C12" s="54"/>
      <c r="D12" s="16"/>
      <c r="E12" s="16"/>
      <c r="F12" s="16"/>
      <c r="G12" s="16"/>
      <c r="H12" s="16"/>
      <c r="I12" s="16"/>
      <c r="J12" s="55"/>
    </row>
    <row r="13" spans="1:10" x14ac:dyDescent="0.35">
      <c r="A13" s="60" t="s">
        <v>94</v>
      </c>
      <c r="B13" s="50">
        <v>73</v>
      </c>
      <c r="C13" s="54"/>
      <c r="D13" s="16"/>
      <c r="E13" s="16"/>
      <c r="F13" s="16"/>
      <c r="G13" s="16"/>
      <c r="H13" s="16"/>
      <c r="I13" s="16"/>
      <c r="J13" s="55"/>
    </row>
    <row r="14" spans="1:10" x14ac:dyDescent="0.35">
      <c r="A14" s="60" t="s">
        <v>95</v>
      </c>
      <c r="B14" s="50">
        <v>22</v>
      </c>
      <c r="C14" s="54"/>
      <c r="D14" s="16"/>
      <c r="E14" s="16"/>
      <c r="F14" s="16"/>
      <c r="G14" s="16"/>
      <c r="H14" s="16"/>
      <c r="I14" s="16"/>
      <c r="J14" s="55"/>
    </row>
    <row r="15" spans="1:10" x14ac:dyDescent="0.35">
      <c r="A15" s="60" t="s">
        <v>96</v>
      </c>
      <c r="B15" s="50">
        <v>6</v>
      </c>
      <c r="C15" s="54"/>
      <c r="D15" s="16"/>
      <c r="E15" s="16"/>
      <c r="F15" s="16"/>
      <c r="G15" s="16"/>
      <c r="H15" s="16"/>
      <c r="I15" s="16"/>
      <c r="J15" s="55"/>
    </row>
    <row r="16" spans="1:10" x14ac:dyDescent="0.35">
      <c r="A16" s="60" t="s">
        <v>97</v>
      </c>
      <c r="B16" s="50">
        <v>5</v>
      </c>
      <c r="C16" s="54"/>
      <c r="D16" s="16"/>
      <c r="E16" s="16"/>
      <c r="F16" s="16"/>
      <c r="G16" s="16"/>
      <c r="H16" s="16"/>
      <c r="I16" s="16"/>
      <c r="J16" s="55"/>
    </row>
    <row r="17" spans="1:10" x14ac:dyDescent="0.35">
      <c r="A17" s="60" t="s">
        <v>98</v>
      </c>
      <c r="B17" s="50">
        <v>1</v>
      </c>
      <c r="C17" s="54"/>
      <c r="D17" s="16"/>
      <c r="E17" s="16"/>
      <c r="F17" s="16"/>
      <c r="G17" s="16"/>
      <c r="H17" s="16"/>
      <c r="I17" s="16"/>
      <c r="J17" s="55"/>
    </row>
    <row r="18" spans="1:10" ht="15" thickBot="1" x14ac:dyDescent="0.4">
      <c r="A18" s="60" t="s">
        <v>71</v>
      </c>
      <c r="B18" s="50">
        <v>1237</v>
      </c>
      <c r="C18" s="56"/>
      <c r="D18" s="57"/>
      <c r="E18" s="57"/>
      <c r="F18" s="57"/>
      <c r="G18" s="57"/>
      <c r="H18" s="57"/>
      <c r="I18" s="57"/>
      <c r="J18" s="58"/>
    </row>
  </sheetData>
  <mergeCells count="1">
    <mergeCell ref="A1:J2"/>
  </mergeCell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9786-B048-473C-A3FF-703690AF2F8B}">
  <dimension ref="A1:G1238"/>
  <sheetViews>
    <sheetView showGridLines="0" workbookViewId="0">
      <selection activeCell="Q11" sqref="Q11"/>
    </sheetView>
  </sheetViews>
  <sheetFormatPr defaultRowHeight="14.5" x14ac:dyDescent="0.35"/>
  <cols>
    <col min="1" max="1" width="10.08984375" style="1" bestFit="1" customWidth="1"/>
  </cols>
  <sheetData>
    <row r="1" spans="1:7" ht="14.5" customHeight="1" x14ac:dyDescent="0.35">
      <c r="A1" s="37" t="s">
        <v>11</v>
      </c>
      <c r="B1" s="37"/>
      <c r="C1" s="37"/>
      <c r="D1" s="37"/>
      <c r="E1" s="37"/>
      <c r="F1" s="37"/>
      <c r="G1" s="37"/>
    </row>
    <row r="2" spans="1:7" ht="14.5" customHeight="1" x14ac:dyDescent="0.35">
      <c r="A2" s="37"/>
      <c r="B2" s="37"/>
      <c r="C2" s="37"/>
      <c r="D2" s="37"/>
      <c r="E2" s="37"/>
      <c r="F2" s="37"/>
      <c r="G2" s="37"/>
    </row>
    <row r="3" spans="1:7" x14ac:dyDescent="0.35">
      <c r="A3" s="111" t="s">
        <v>6</v>
      </c>
      <c r="B3" s="111" t="s">
        <v>0</v>
      </c>
      <c r="C3" s="111" t="s">
        <v>1</v>
      </c>
      <c r="D3" s="111" t="s">
        <v>2</v>
      </c>
      <c r="E3" s="111" t="s">
        <v>3</v>
      </c>
      <c r="F3" s="111" t="s">
        <v>4</v>
      </c>
      <c r="G3" s="111" t="s">
        <v>5</v>
      </c>
    </row>
    <row r="4" spans="1:7" x14ac:dyDescent="0.35">
      <c r="A4" s="66">
        <v>44372</v>
      </c>
      <c r="B4" s="65">
        <v>15860.349609375</v>
      </c>
      <c r="C4" s="65">
        <v>15860.349609375</v>
      </c>
      <c r="D4" s="65">
        <v>15870.7998046875</v>
      </c>
      <c r="E4" s="65">
        <v>15772.2998046875</v>
      </c>
      <c r="F4" s="65">
        <v>15839.349609375</v>
      </c>
      <c r="G4" s="65">
        <v>314600</v>
      </c>
    </row>
    <row r="5" spans="1:7" x14ac:dyDescent="0.35">
      <c r="A5" s="66">
        <v>44375</v>
      </c>
      <c r="B5" s="65">
        <v>15814.7001953125</v>
      </c>
      <c r="C5" s="65">
        <v>15814.7001953125</v>
      </c>
      <c r="D5" s="65">
        <v>15915.650390625</v>
      </c>
      <c r="E5" s="65">
        <v>15792.150390625</v>
      </c>
      <c r="F5" s="65">
        <v>15915.349609375</v>
      </c>
      <c r="G5" s="65">
        <v>255100</v>
      </c>
    </row>
    <row r="6" spans="1:7" x14ac:dyDescent="0.35">
      <c r="A6" s="66">
        <v>44376</v>
      </c>
      <c r="B6" s="65">
        <v>15748.4501953125</v>
      </c>
      <c r="C6" s="65">
        <v>15748.4501953125</v>
      </c>
      <c r="D6" s="65">
        <v>15835.900390625</v>
      </c>
      <c r="E6" s="65">
        <v>15724.0498046875</v>
      </c>
      <c r="F6" s="65">
        <v>15807.5</v>
      </c>
      <c r="G6" s="65">
        <v>360300</v>
      </c>
    </row>
    <row r="7" spans="1:7" x14ac:dyDescent="0.35">
      <c r="A7" s="66">
        <v>44377</v>
      </c>
      <c r="B7" s="65">
        <v>15721.5</v>
      </c>
      <c r="C7" s="65">
        <v>15721.5</v>
      </c>
      <c r="D7" s="65">
        <v>15839.099609375</v>
      </c>
      <c r="E7" s="65">
        <v>15708.75</v>
      </c>
      <c r="F7" s="65">
        <v>15776.900390625</v>
      </c>
      <c r="G7" s="65">
        <v>262400</v>
      </c>
    </row>
    <row r="8" spans="1:7" x14ac:dyDescent="0.35">
      <c r="A8" s="66">
        <v>44378</v>
      </c>
      <c r="B8" s="65">
        <v>15680</v>
      </c>
      <c r="C8" s="65">
        <v>15680</v>
      </c>
      <c r="D8" s="65">
        <v>15755.5498046875</v>
      </c>
      <c r="E8" s="65">
        <v>15667.0498046875</v>
      </c>
      <c r="F8" s="65">
        <v>15755.0498046875</v>
      </c>
      <c r="G8" s="65">
        <v>224900</v>
      </c>
    </row>
    <row r="9" spans="1:7" x14ac:dyDescent="0.35">
      <c r="A9" s="66">
        <v>44379</v>
      </c>
      <c r="B9" s="65">
        <v>15722.2001953125</v>
      </c>
      <c r="C9" s="65">
        <v>15722.2001953125</v>
      </c>
      <c r="D9" s="65">
        <v>15738.349609375</v>
      </c>
      <c r="E9" s="65">
        <v>15635.9501953125</v>
      </c>
      <c r="F9" s="65">
        <v>15705.849609375</v>
      </c>
      <c r="G9" s="65">
        <v>254800</v>
      </c>
    </row>
    <row r="10" spans="1:7" x14ac:dyDescent="0.35">
      <c r="A10" s="66">
        <v>44382</v>
      </c>
      <c r="B10" s="65">
        <v>15834.349609375</v>
      </c>
      <c r="C10" s="65">
        <v>15834.349609375</v>
      </c>
      <c r="D10" s="65">
        <v>15845.9501953125</v>
      </c>
      <c r="E10" s="65">
        <v>15762.0498046875</v>
      </c>
      <c r="F10" s="65">
        <v>15793.400390625</v>
      </c>
      <c r="G10" s="65">
        <v>207000</v>
      </c>
    </row>
    <row r="11" spans="1:7" x14ac:dyDescent="0.35">
      <c r="A11" s="66">
        <v>44383</v>
      </c>
      <c r="B11" s="65">
        <v>15818.25</v>
      </c>
      <c r="C11" s="65">
        <v>15818.25</v>
      </c>
      <c r="D11" s="65">
        <v>15914.2001953125</v>
      </c>
      <c r="E11" s="65">
        <v>15801</v>
      </c>
      <c r="F11" s="65">
        <v>15813.75</v>
      </c>
      <c r="G11" s="65">
        <v>391400</v>
      </c>
    </row>
    <row r="12" spans="1:7" x14ac:dyDescent="0.35">
      <c r="A12" s="66">
        <v>44384</v>
      </c>
      <c r="B12" s="65">
        <v>15879.650390625</v>
      </c>
      <c r="C12" s="65">
        <v>15879.650390625</v>
      </c>
      <c r="D12" s="65">
        <v>15893.5498046875</v>
      </c>
      <c r="E12" s="65">
        <v>15779.7001953125</v>
      </c>
      <c r="F12" s="65">
        <v>15819.599609375</v>
      </c>
      <c r="G12" s="65">
        <v>329300</v>
      </c>
    </row>
    <row r="13" spans="1:7" x14ac:dyDescent="0.35">
      <c r="A13" s="66">
        <v>44385</v>
      </c>
      <c r="B13" s="65">
        <v>15727.900390625</v>
      </c>
      <c r="C13" s="65">
        <v>15727.900390625</v>
      </c>
      <c r="D13" s="65">
        <v>15885.75</v>
      </c>
      <c r="E13" s="65">
        <v>15682.900390625</v>
      </c>
      <c r="F13" s="65">
        <v>15855.400390625</v>
      </c>
      <c r="G13" s="65">
        <v>307900</v>
      </c>
    </row>
    <row r="14" spans="1:7" x14ac:dyDescent="0.35">
      <c r="A14" s="66">
        <v>44386</v>
      </c>
      <c r="B14" s="65">
        <v>15689.7998046875</v>
      </c>
      <c r="C14" s="65">
        <v>15689.7998046875</v>
      </c>
      <c r="D14" s="65">
        <v>15730.849609375</v>
      </c>
      <c r="E14" s="65">
        <v>15632.75</v>
      </c>
      <c r="F14" s="65">
        <v>15688.25</v>
      </c>
      <c r="G14" s="65">
        <v>243200</v>
      </c>
    </row>
    <row r="15" spans="1:7" x14ac:dyDescent="0.35">
      <c r="A15" s="66">
        <v>44389</v>
      </c>
      <c r="B15" s="65">
        <v>15692.599609375</v>
      </c>
      <c r="C15" s="65">
        <v>15692.599609375</v>
      </c>
      <c r="D15" s="65">
        <v>15789.2001953125</v>
      </c>
      <c r="E15" s="65">
        <v>15644.75</v>
      </c>
      <c r="F15" s="65">
        <v>15766.7998046875</v>
      </c>
      <c r="G15" s="65">
        <v>216300</v>
      </c>
    </row>
    <row r="16" spans="1:7" x14ac:dyDescent="0.35">
      <c r="A16" s="66">
        <v>44390</v>
      </c>
      <c r="B16" s="65">
        <v>15812.349609375</v>
      </c>
      <c r="C16" s="65">
        <v>15812.349609375</v>
      </c>
      <c r="D16" s="65">
        <v>15820.7998046875</v>
      </c>
      <c r="E16" s="65">
        <v>15744.599609375</v>
      </c>
      <c r="F16" s="65">
        <v>15794</v>
      </c>
      <c r="G16" s="65">
        <v>246700</v>
      </c>
    </row>
    <row r="17" spans="1:7" x14ac:dyDescent="0.35">
      <c r="A17" s="66">
        <v>44391</v>
      </c>
      <c r="B17" s="65">
        <v>15853.9501953125</v>
      </c>
      <c r="C17" s="65">
        <v>15853.9501953125</v>
      </c>
      <c r="D17" s="65">
        <v>15877.349609375</v>
      </c>
      <c r="E17" s="65">
        <v>15764.2001953125</v>
      </c>
      <c r="F17" s="65">
        <v>15808.7001953125</v>
      </c>
      <c r="G17" s="65">
        <v>0</v>
      </c>
    </row>
    <row r="18" spans="1:7" x14ac:dyDescent="0.35">
      <c r="A18" s="66">
        <v>44392</v>
      </c>
      <c r="B18" s="65">
        <v>15924.2001953125</v>
      </c>
      <c r="C18" s="65">
        <v>15924.2001953125</v>
      </c>
      <c r="D18" s="65">
        <v>15952.349609375</v>
      </c>
      <c r="E18" s="65">
        <v>15855</v>
      </c>
      <c r="F18" s="65">
        <v>15872.150390625</v>
      </c>
      <c r="G18" s="65">
        <v>284900</v>
      </c>
    </row>
    <row r="19" spans="1:7" x14ac:dyDescent="0.35">
      <c r="A19" s="66">
        <v>44393</v>
      </c>
      <c r="B19" s="65">
        <v>15923.400390625</v>
      </c>
      <c r="C19" s="65">
        <v>15923.400390625</v>
      </c>
      <c r="D19" s="65">
        <v>15962.25</v>
      </c>
      <c r="E19" s="65">
        <v>15882.599609375</v>
      </c>
      <c r="F19" s="65">
        <v>15958.349609375</v>
      </c>
      <c r="G19" s="65">
        <v>276300</v>
      </c>
    </row>
    <row r="20" spans="1:7" x14ac:dyDescent="0.35">
      <c r="A20" s="66">
        <v>44396</v>
      </c>
      <c r="B20" s="65">
        <v>15752.400390625</v>
      </c>
      <c r="C20" s="65">
        <v>15752.400390625</v>
      </c>
      <c r="D20" s="65">
        <v>15836.900390625</v>
      </c>
      <c r="E20" s="65">
        <v>15707.5</v>
      </c>
      <c r="F20" s="65">
        <v>15754.5</v>
      </c>
      <c r="G20" s="65">
        <v>242100</v>
      </c>
    </row>
    <row r="21" spans="1:7" x14ac:dyDescent="0.35">
      <c r="A21" s="66">
        <v>44397</v>
      </c>
      <c r="B21" s="65">
        <v>15632.099609375</v>
      </c>
      <c r="C21" s="65">
        <v>15632.099609375</v>
      </c>
      <c r="D21" s="65">
        <v>15728.4501953125</v>
      </c>
      <c r="E21" s="65">
        <v>15578.5498046875</v>
      </c>
      <c r="F21" s="65">
        <v>15703.9501953125</v>
      </c>
      <c r="G21" s="65">
        <v>274300</v>
      </c>
    </row>
    <row r="22" spans="1:7" x14ac:dyDescent="0.35">
      <c r="A22" s="66">
        <v>44399</v>
      </c>
      <c r="B22" s="65">
        <v>15824.0498046875</v>
      </c>
      <c r="C22" s="65">
        <v>15824.0498046875</v>
      </c>
      <c r="D22" s="65">
        <v>15834.7998046875</v>
      </c>
      <c r="E22" s="65">
        <v>15726.400390625</v>
      </c>
      <c r="F22" s="65">
        <v>15736.599609375</v>
      </c>
      <c r="G22" s="65">
        <v>265300</v>
      </c>
    </row>
    <row r="23" spans="1:7" x14ac:dyDescent="0.35">
      <c r="A23" s="66">
        <v>44400</v>
      </c>
      <c r="B23" s="65">
        <v>15856.0498046875</v>
      </c>
      <c r="C23" s="65">
        <v>15856.0498046875</v>
      </c>
      <c r="D23" s="65">
        <v>15899.7998046875</v>
      </c>
      <c r="E23" s="65">
        <v>15768.400390625</v>
      </c>
      <c r="F23" s="65">
        <v>15856.7998046875</v>
      </c>
      <c r="G23" s="65">
        <v>294100</v>
      </c>
    </row>
    <row r="24" spans="1:7" x14ac:dyDescent="0.35">
      <c r="A24" s="66">
        <v>44403</v>
      </c>
      <c r="B24" s="65">
        <v>15824.4501953125</v>
      </c>
      <c r="C24" s="65">
        <v>15824.4501953125</v>
      </c>
      <c r="D24" s="65">
        <v>15893.349609375</v>
      </c>
      <c r="E24" s="65">
        <v>15797</v>
      </c>
      <c r="F24" s="65">
        <v>15849.2998046875</v>
      </c>
      <c r="G24" s="65">
        <v>267100</v>
      </c>
    </row>
    <row r="25" spans="1:7" x14ac:dyDescent="0.35">
      <c r="A25" s="66">
        <v>44404</v>
      </c>
      <c r="B25" s="65">
        <v>15746.4501953125</v>
      </c>
      <c r="C25" s="65">
        <v>15746.4501953125</v>
      </c>
      <c r="D25" s="65">
        <v>15881.5498046875</v>
      </c>
      <c r="E25" s="65">
        <v>15701</v>
      </c>
      <c r="F25" s="65">
        <v>15860.5</v>
      </c>
      <c r="G25" s="65">
        <v>311000</v>
      </c>
    </row>
    <row r="26" spans="1:7" x14ac:dyDescent="0.35">
      <c r="A26" s="66">
        <v>44405</v>
      </c>
      <c r="B26" s="65">
        <v>15709.400390625</v>
      </c>
      <c r="C26" s="65">
        <v>15709.400390625</v>
      </c>
      <c r="D26" s="65">
        <v>15767.5</v>
      </c>
      <c r="E26" s="65">
        <v>15513.4501953125</v>
      </c>
      <c r="F26" s="65">
        <v>15761.5498046875</v>
      </c>
      <c r="G26" s="65">
        <v>318600</v>
      </c>
    </row>
    <row r="27" spans="1:7" x14ac:dyDescent="0.35">
      <c r="A27" s="66">
        <v>44406</v>
      </c>
      <c r="B27" s="65">
        <v>15778.4501953125</v>
      </c>
      <c r="C27" s="65">
        <v>15778.4501953125</v>
      </c>
      <c r="D27" s="65">
        <v>15817.349609375</v>
      </c>
      <c r="E27" s="65">
        <v>15737.7998046875</v>
      </c>
      <c r="F27" s="65">
        <v>15762.7001953125</v>
      </c>
      <c r="G27" s="65">
        <v>401600</v>
      </c>
    </row>
    <row r="28" spans="1:7" x14ac:dyDescent="0.35">
      <c r="A28" s="66">
        <v>44407</v>
      </c>
      <c r="B28" s="65">
        <v>15763.0498046875</v>
      </c>
      <c r="C28" s="65">
        <v>15763.0498046875</v>
      </c>
      <c r="D28" s="65">
        <v>15862.7998046875</v>
      </c>
      <c r="E28" s="65">
        <v>15744.849609375</v>
      </c>
      <c r="F28" s="65">
        <v>15800.599609375</v>
      </c>
      <c r="G28" s="65">
        <v>400000</v>
      </c>
    </row>
    <row r="29" spans="1:7" x14ac:dyDescent="0.35">
      <c r="A29" s="66">
        <v>44410</v>
      </c>
      <c r="B29" s="65">
        <v>15885.150390625</v>
      </c>
      <c r="C29" s="65">
        <v>15885.150390625</v>
      </c>
      <c r="D29" s="65">
        <v>15892.900390625</v>
      </c>
      <c r="E29" s="65">
        <v>15834.650390625</v>
      </c>
      <c r="F29" s="65">
        <v>15874.900390625</v>
      </c>
      <c r="G29" s="65">
        <v>244800</v>
      </c>
    </row>
    <row r="30" spans="1:7" x14ac:dyDescent="0.35">
      <c r="A30" s="66">
        <v>44411</v>
      </c>
      <c r="B30" s="65">
        <v>16130.75</v>
      </c>
      <c r="C30" s="65">
        <v>16130.75</v>
      </c>
      <c r="D30" s="65">
        <v>16146.900390625</v>
      </c>
      <c r="E30" s="65">
        <v>15914.349609375</v>
      </c>
      <c r="F30" s="65">
        <v>15951.5498046875</v>
      </c>
      <c r="G30" s="65">
        <v>341300</v>
      </c>
    </row>
    <row r="31" spans="1:7" x14ac:dyDescent="0.35">
      <c r="A31" s="66">
        <v>44412</v>
      </c>
      <c r="B31" s="65">
        <v>16258.7998046875</v>
      </c>
      <c r="C31" s="65">
        <v>16258.7998046875</v>
      </c>
      <c r="D31" s="65">
        <v>16290.2001953125</v>
      </c>
      <c r="E31" s="65">
        <v>16176.150390625</v>
      </c>
      <c r="F31" s="65">
        <v>16195.25</v>
      </c>
      <c r="G31" s="65">
        <v>427300</v>
      </c>
    </row>
    <row r="32" spans="1:7" x14ac:dyDescent="0.35">
      <c r="A32" s="66">
        <v>44413</v>
      </c>
      <c r="B32" s="65">
        <v>16294.599609375</v>
      </c>
      <c r="C32" s="65">
        <v>16294.599609375</v>
      </c>
      <c r="D32" s="65">
        <v>16349.4501953125</v>
      </c>
      <c r="E32" s="65">
        <v>16210.2998046875</v>
      </c>
      <c r="F32" s="65">
        <v>16288.9501953125</v>
      </c>
      <c r="G32" s="65">
        <v>418200</v>
      </c>
    </row>
    <row r="33" spans="1:7" x14ac:dyDescent="0.35">
      <c r="A33" s="66">
        <v>44414</v>
      </c>
      <c r="B33" s="65">
        <v>16238.2001953125</v>
      </c>
      <c r="C33" s="65">
        <v>16238.2001953125</v>
      </c>
      <c r="D33" s="65">
        <v>16336.75</v>
      </c>
      <c r="E33" s="65">
        <v>16223.2998046875</v>
      </c>
      <c r="F33" s="65">
        <v>16304.400390625</v>
      </c>
      <c r="G33" s="65">
        <v>320100</v>
      </c>
    </row>
    <row r="34" spans="1:7" x14ac:dyDescent="0.35">
      <c r="A34" s="66">
        <v>44417</v>
      </c>
      <c r="B34" s="65">
        <v>16258.25</v>
      </c>
      <c r="C34" s="65">
        <v>16258.25</v>
      </c>
      <c r="D34" s="65">
        <v>16320.75</v>
      </c>
      <c r="E34" s="65">
        <v>16179.0498046875</v>
      </c>
      <c r="F34" s="65">
        <v>16281.349609375</v>
      </c>
      <c r="G34" s="65">
        <v>240500</v>
      </c>
    </row>
    <row r="35" spans="1:7" x14ac:dyDescent="0.35">
      <c r="A35" s="66">
        <v>44418</v>
      </c>
      <c r="B35" s="65">
        <v>16280.099609375</v>
      </c>
      <c r="C35" s="65">
        <v>16280.099609375</v>
      </c>
      <c r="D35" s="65">
        <v>16359.25</v>
      </c>
      <c r="E35" s="65">
        <v>16202.25</v>
      </c>
      <c r="F35" s="65">
        <v>16274.7998046875</v>
      </c>
      <c r="G35" s="65">
        <v>288000</v>
      </c>
    </row>
    <row r="36" spans="1:7" x14ac:dyDescent="0.35">
      <c r="A36" s="66">
        <v>44419</v>
      </c>
      <c r="B36" s="65">
        <v>16282.25</v>
      </c>
      <c r="C36" s="65">
        <v>16282.25</v>
      </c>
      <c r="D36" s="65">
        <v>16338.75</v>
      </c>
      <c r="E36" s="65">
        <v>16162.5498046875</v>
      </c>
      <c r="F36" s="65">
        <v>16327.2998046875</v>
      </c>
      <c r="G36" s="65">
        <v>277900</v>
      </c>
    </row>
    <row r="37" spans="1:7" x14ac:dyDescent="0.35">
      <c r="A37" s="66">
        <v>44420</v>
      </c>
      <c r="B37" s="65">
        <v>16364.400390625</v>
      </c>
      <c r="C37" s="65">
        <v>16364.400390625</v>
      </c>
      <c r="D37" s="65">
        <v>16375.5</v>
      </c>
      <c r="E37" s="65">
        <v>16286.900390625</v>
      </c>
      <c r="F37" s="65">
        <v>16303.650390625</v>
      </c>
      <c r="G37" s="65">
        <v>280200</v>
      </c>
    </row>
    <row r="38" spans="1:7" x14ac:dyDescent="0.35">
      <c r="A38" s="66">
        <v>44421</v>
      </c>
      <c r="B38" s="65">
        <v>16529.099609375</v>
      </c>
      <c r="C38" s="65">
        <v>16529.099609375</v>
      </c>
      <c r="D38" s="65">
        <v>16543.599609375</v>
      </c>
      <c r="E38" s="65">
        <v>16376.2998046875</v>
      </c>
      <c r="F38" s="65">
        <v>16385.69921875</v>
      </c>
      <c r="G38" s="65">
        <v>321900</v>
      </c>
    </row>
    <row r="39" spans="1:7" x14ac:dyDescent="0.35">
      <c r="A39" s="66">
        <v>44424</v>
      </c>
      <c r="B39" s="65">
        <v>16563.05078125</v>
      </c>
      <c r="C39" s="65">
        <v>16563.05078125</v>
      </c>
      <c r="D39" s="65">
        <v>16589.400390625</v>
      </c>
      <c r="E39" s="65">
        <v>16480.75</v>
      </c>
      <c r="F39" s="65">
        <v>16518.400390625</v>
      </c>
      <c r="G39" s="65">
        <v>254000</v>
      </c>
    </row>
    <row r="40" spans="1:7" x14ac:dyDescent="0.35">
      <c r="A40" s="66">
        <v>44425</v>
      </c>
      <c r="B40" s="65">
        <v>16614.599609375</v>
      </c>
      <c r="C40" s="65">
        <v>16614.599609375</v>
      </c>
      <c r="D40" s="65">
        <v>16628.55078125</v>
      </c>
      <c r="E40" s="65">
        <v>16495.400390625</v>
      </c>
      <c r="F40" s="65">
        <v>16545.25</v>
      </c>
      <c r="G40" s="65">
        <v>297400</v>
      </c>
    </row>
    <row r="41" spans="1:7" x14ac:dyDescent="0.35">
      <c r="A41" s="66">
        <v>44426</v>
      </c>
      <c r="B41" s="65">
        <v>16568.849609375</v>
      </c>
      <c r="C41" s="65">
        <v>16568.849609375</v>
      </c>
      <c r="D41" s="65">
        <v>16701.849609375</v>
      </c>
      <c r="E41" s="65">
        <v>16535.849609375</v>
      </c>
      <c r="F41" s="65">
        <v>16691.94921875</v>
      </c>
      <c r="G41" s="65">
        <v>251800</v>
      </c>
    </row>
    <row r="42" spans="1:7" x14ac:dyDescent="0.35">
      <c r="A42" s="66">
        <v>44428</v>
      </c>
      <c r="B42" s="65">
        <v>16450.5</v>
      </c>
      <c r="C42" s="65">
        <v>16450.5</v>
      </c>
      <c r="D42" s="65">
        <v>16509.55078125</v>
      </c>
      <c r="E42" s="65">
        <v>16376.0498046875</v>
      </c>
      <c r="F42" s="65">
        <v>16382.5</v>
      </c>
      <c r="G42" s="65">
        <v>350800</v>
      </c>
    </row>
    <row r="43" spans="1:7" x14ac:dyDescent="0.35">
      <c r="A43" s="66">
        <v>44431</v>
      </c>
      <c r="B43" s="65">
        <v>16496.44921875</v>
      </c>
      <c r="C43" s="65">
        <v>16496.44921875</v>
      </c>
      <c r="D43" s="65">
        <v>16592.5</v>
      </c>
      <c r="E43" s="65">
        <v>16395.69921875</v>
      </c>
      <c r="F43" s="65">
        <v>16592.25</v>
      </c>
      <c r="G43" s="65">
        <v>275600</v>
      </c>
    </row>
    <row r="44" spans="1:7" x14ac:dyDescent="0.35">
      <c r="A44" s="66">
        <v>44432</v>
      </c>
      <c r="B44" s="65">
        <v>16624.599609375</v>
      </c>
      <c r="C44" s="65">
        <v>16624.599609375</v>
      </c>
      <c r="D44" s="65">
        <v>16647.099609375</v>
      </c>
      <c r="E44" s="65">
        <v>16495.30078125</v>
      </c>
      <c r="F44" s="65">
        <v>16561.400390625</v>
      </c>
      <c r="G44" s="65">
        <v>275400</v>
      </c>
    </row>
    <row r="45" spans="1:7" x14ac:dyDescent="0.35">
      <c r="A45" s="66">
        <v>44433</v>
      </c>
      <c r="B45" s="65">
        <v>16634.650390625</v>
      </c>
      <c r="C45" s="65">
        <v>16634.650390625</v>
      </c>
      <c r="D45" s="65">
        <v>16712.44921875</v>
      </c>
      <c r="E45" s="65">
        <v>16617.5</v>
      </c>
      <c r="F45" s="65">
        <v>16654</v>
      </c>
      <c r="G45" s="65">
        <v>265900</v>
      </c>
    </row>
    <row r="46" spans="1:7" x14ac:dyDescent="0.35">
      <c r="A46" s="66">
        <v>44434</v>
      </c>
      <c r="B46" s="65">
        <v>16636.900390625</v>
      </c>
      <c r="C46" s="65">
        <v>16636.900390625</v>
      </c>
      <c r="D46" s="65">
        <v>16683.69921875</v>
      </c>
      <c r="E46" s="65">
        <v>16603.400390625</v>
      </c>
      <c r="F46" s="65">
        <v>16627.94921875</v>
      </c>
      <c r="G46" s="65">
        <v>253500</v>
      </c>
    </row>
    <row r="47" spans="1:7" x14ac:dyDescent="0.35">
      <c r="A47" s="66">
        <v>44435</v>
      </c>
      <c r="B47" s="65">
        <v>16705.19921875</v>
      </c>
      <c r="C47" s="65">
        <v>16705.19921875</v>
      </c>
      <c r="D47" s="65">
        <v>16722.05078125</v>
      </c>
      <c r="E47" s="65">
        <v>16565.599609375</v>
      </c>
      <c r="F47" s="65">
        <v>16642.55078125</v>
      </c>
      <c r="G47" s="65">
        <v>217400</v>
      </c>
    </row>
    <row r="48" spans="1:7" x14ac:dyDescent="0.35">
      <c r="A48" s="66">
        <v>44438</v>
      </c>
      <c r="B48" s="65">
        <v>16931.05078125</v>
      </c>
      <c r="C48" s="65">
        <v>16931.05078125</v>
      </c>
      <c r="D48" s="65">
        <v>16951.5</v>
      </c>
      <c r="E48" s="65">
        <v>16764.849609375</v>
      </c>
      <c r="F48" s="65">
        <v>16775.849609375</v>
      </c>
      <c r="G48" s="65">
        <v>283500</v>
      </c>
    </row>
    <row r="49" spans="1:7" x14ac:dyDescent="0.35">
      <c r="A49" s="66">
        <v>44439</v>
      </c>
      <c r="B49" s="65">
        <v>17132.19921875</v>
      </c>
      <c r="C49" s="65">
        <v>17132.19921875</v>
      </c>
      <c r="D49" s="65">
        <v>17153.5</v>
      </c>
      <c r="E49" s="65">
        <v>16915.849609375</v>
      </c>
      <c r="F49" s="65">
        <v>16947.5</v>
      </c>
      <c r="G49" s="65">
        <v>464400</v>
      </c>
    </row>
    <row r="50" spans="1:7" x14ac:dyDescent="0.35">
      <c r="A50" s="66">
        <v>44440</v>
      </c>
      <c r="B50" s="65">
        <v>17076.25</v>
      </c>
      <c r="C50" s="65">
        <v>17076.25</v>
      </c>
      <c r="D50" s="65">
        <v>17225.75</v>
      </c>
      <c r="E50" s="65">
        <v>17055.05078125</v>
      </c>
      <c r="F50" s="65">
        <v>17185.599609375</v>
      </c>
      <c r="G50" s="65">
        <v>301900</v>
      </c>
    </row>
    <row r="51" spans="1:7" x14ac:dyDescent="0.35">
      <c r="A51" s="66">
        <v>44441</v>
      </c>
      <c r="B51" s="65">
        <v>17234.150390625</v>
      </c>
      <c r="C51" s="65">
        <v>17234.150390625</v>
      </c>
      <c r="D51" s="65">
        <v>17245.5</v>
      </c>
      <c r="E51" s="65">
        <v>17059.69921875</v>
      </c>
      <c r="F51" s="65">
        <v>17095.400390625</v>
      </c>
      <c r="G51" s="65">
        <v>242400</v>
      </c>
    </row>
    <row r="52" spans="1:7" x14ac:dyDescent="0.35">
      <c r="A52" s="66">
        <v>44442</v>
      </c>
      <c r="B52" s="65">
        <v>17323.599609375</v>
      </c>
      <c r="C52" s="65">
        <v>17323.599609375</v>
      </c>
      <c r="D52" s="65">
        <v>17340.099609375</v>
      </c>
      <c r="E52" s="65">
        <v>17212.19921875</v>
      </c>
      <c r="F52" s="65">
        <v>17262.44921875</v>
      </c>
      <c r="G52" s="65">
        <v>261400</v>
      </c>
    </row>
    <row r="53" spans="1:7" x14ac:dyDescent="0.35">
      <c r="A53" s="66">
        <v>44445</v>
      </c>
      <c r="B53" s="65">
        <v>17377.80078125</v>
      </c>
      <c r="C53" s="65">
        <v>17377.80078125</v>
      </c>
      <c r="D53" s="65">
        <v>17429.55078125</v>
      </c>
      <c r="E53" s="65">
        <v>17345.55078125</v>
      </c>
      <c r="F53" s="65">
        <v>17399.349609375</v>
      </c>
      <c r="G53" s="65">
        <v>228000</v>
      </c>
    </row>
    <row r="54" spans="1:7" x14ac:dyDescent="0.35">
      <c r="A54" s="66">
        <v>44446</v>
      </c>
      <c r="B54" s="65">
        <v>17362.099609375</v>
      </c>
      <c r="C54" s="65">
        <v>17362.099609375</v>
      </c>
      <c r="D54" s="65">
        <v>17436.5</v>
      </c>
      <c r="E54" s="65">
        <v>17287</v>
      </c>
      <c r="F54" s="65">
        <v>17401.55078125</v>
      </c>
      <c r="G54" s="65">
        <v>243400</v>
      </c>
    </row>
    <row r="55" spans="1:7" x14ac:dyDescent="0.35">
      <c r="A55" s="66">
        <v>44447</v>
      </c>
      <c r="B55" s="65">
        <v>17353.5</v>
      </c>
      <c r="C55" s="65">
        <v>17353.5</v>
      </c>
      <c r="D55" s="65">
        <v>17383.400390625</v>
      </c>
      <c r="E55" s="65">
        <v>17254.19921875</v>
      </c>
      <c r="F55" s="65">
        <v>17375.75</v>
      </c>
      <c r="G55" s="65">
        <v>252700</v>
      </c>
    </row>
    <row r="56" spans="1:7" x14ac:dyDescent="0.35">
      <c r="A56" s="66">
        <v>44448</v>
      </c>
      <c r="B56" s="65">
        <v>17369.25</v>
      </c>
      <c r="C56" s="65">
        <v>17369.25</v>
      </c>
      <c r="D56" s="65">
        <v>17379.650390625</v>
      </c>
      <c r="E56" s="65">
        <v>17302.69921875</v>
      </c>
      <c r="F56" s="65">
        <v>17312.849609375</v>
      </c>
      <c r="G56" s="65">
        <v>241500</v>
      </c>
    </row>
    <row r="57" spans="1:7" x14ac:dyDescent="0.35">
      <c r="A57" s="66">
        <v>44452</v>
      </c>
      <c r="B57" s="65">
        <v>17355.30078125</v>
      </c>
      <c r="C57" s="65">
        <v>17355.30078125</v>
      </c>
      <c r="D57" s="65">
        <v>17378.349609375</v>
      </c>
      <c r="E57" s="65">
        <v>17269.150390625</v>
      </c>
      <c r="F57" s="65">
        <v>17363.55078125</v>
      </c>
      <c r="G57" s="65">
        <v>241100</v>
      </c>
    </row>
    <row r="58" spans="1:7" x14ac:dyDescent="0.35">
      <c r="A58" s="66">
        <v>44453</v>
      </c>
      <c r="B58" s="65">
        <v>17380</v>
      </c>
      <c r="C58" s="65">
        <v>17380</v>
      </c>
      <c r="D58" s="65">
        <v>17438.55078125</v>
      </c>
      <c r="E58" s="65">
        <v>17367.05078125</v>
      </c>
      <c r="F58" s="65">
        <v>17420.349609375</v>
      </c>
      <c r="G58" s="65">
        <v>230400</v>
      </c>
    </row>
    <row r="59" spans="1:7" x14ac:dyDescent="0.35">
      <c r="A59" s="66">
        <v>44454</v>
      </c>
      <c r="B59" s="65">
        <v>17519.44921875</v>
      </c>
      <c r="C59" s="65">
        <v>17519.44921875</v>
      </c>
      <c r="D59" s="65">
        <v>17532.69921875</v>
      </c>
      <c r="E59" s="65">
        <v>17386.900390625</v>
      </c>
      <c r="F59" s="65">
        <v>17387.650390625</v>
      </c>
      <c r="G59" s="65">
        <v>388200</v>
      </c>
    </row>
    <row r="60" spans="1:7" x14ac:dyDescent="0.35">
      <c r="A60" s="66">
        <v>44455</v>
      </c>
      <c r="B60" s="65">
        <v>17629.5</v>
      </c>
      <c r="C60" s="65">
        <v>17629.5</v>
      </c>
      <c r="D60" s="65">
        <v>17644.599609375</v>
      </c>
      <c r="E60" s="65">
        <v>17510.44921875</v>
      </c>
      <c r="F60" s="65">
        <v>17539.19921875</v>
      </c>
      <c r="G60" s="65">
        <v>503300</v>
      </c>
    </row>
    <row r="61" spans="1:7" x14ac:dyDescent="0.35">
      <c r="A61" s="66">
        <v>44456</v>
      </c>
      <c r="B61" s="65">
        <v>17585.150390625</v>
      </c>
      <c r="C61" s="65">
        <v>17585.150390625</v>
      </c>
      <c r="D61" s="65">
        <v>17792.94921875</v>
      </c>
      <c r="E61" s="65">
        <v>17537.650390625</v>
      </c>
      <c r="F61" s="65">
        <v>17709.650390625</v>
      </c>
      <c r="G61" s="65">
        <v>508300</v>
      </c>
    </row>
    <row r="62" spans="1:7" x14ac:dyDescent="0.35">
      <c r="A62" s="66">
        <v>44459</v>
      </c>
      <c r="B62" s="65">
        <v>17396.900390625</v>
      </c>
      <c r="C62" s="65">
        <v>17396.900390625</v>
      </c>
      <c r="D62" s="65">
        <v>17622.75</v>
      </c>
      <c r="E62" s="65">
        <v>17361.80078125</v>
      </c>
      <c r="F62" s="65">
        <v>17443.849609375</v>
      </c>
      <c r="G62" s="65">
        <v>339100</v>
      </c>
    </row>
    <row r="63" spans="1:7" x14ac:dyDescent="0.35">
      <c r="A63" s="66">
        <v>44460</v>
      </c>
      <c r="B63" s="65">
        <v>17562</v>
      </c>
      <c r="C63" s="65">
        <v>17562</v>
      </c>
      <c r="D63" s="65">
        <v>17578.349609375</v>
      </c>
      <c r="E63" s="65">
        <v>17326.099609375</v>
      </c>
      <c r="F63" s="65">
        <v>17450.5</v>
      </c>
      <c r="G63" s="65">
        <v>363600</v>
      </c>
    </row>
    <row r="64" spans="1:7" x14ac:dyDescent="0.35">
      <c r="A64" s="66">
        <v>44461</v>
      </c>
      <c r="B64" s="65">
        <v>17546.650390625</v>
      </c>
      <c r="C64" s="65">
        <v>17546.650390625</v>
      </c>
      <c r="D64" s="65">
        <v>17610.44921875</v>
      </c>
      <c r="E64" s="65">
        <v>17524</v>
      </c>
      <c r="F64" s="65">
        <v>17580.900390625</v>
      </c>
      <c r="G64" s="65">
        <v>295200</v>
      </c>
    </row>
    <row r="65" spans="1:7" x14ac:dyDescent="0.35">
      <c r="A65" s="66">
        <v>44462</v>
      </c>
      <c r="B65" s="65">
        <v>17822.94921875</v>
      </c>
      <c r="C65" s="65">
        <v>17822.94921875</v>
      </c>
      <c r="D65" s="65">
        <v>17843.900390625</v>
      </c>
      <c r="E65" s="65">
        <v>17646.55078125</v>
      </c>
      <c r="F65" s="65">
        <v>17670.849609375</v>
      </c>
      <c r="G65" s="65">
        <v>320500</v>
      </c>
    </row>
    <row r="66" spans="1:7" x14ac:dyDescent="0.35">
      <c r="A66" s="66">
        <v>44463</v>
      </c>
      <c r="B66" s="65">
        <v>17853.19921875</v>
      </c>
      <c r="C66" s="65">
        <v>17853.19921875</v>
      </c>
      <c r="D66" s="65">
        <v>17947.650390625</v>
      </c>
      <c r="E66" s="65">
        <v>17819.400390625</v>
      </c>
      <c r="F66" s="65">
        <v>17897.44921875</v>
      </c>
      <c r="G66" s="65">
        <v>360100</v>
      </c>
    </row>
    <row r="67" spans="1:7" x14ac:dyDescent="0.35">
      <c r="A67" s="66">
        <v>44466</v>
      </c>
      <c r="B67" s="65">
        <v>17855.099609375</v>
      </c>
      <c r="C67" s="65">
        <v>17855.099609375</v>
      </c>
      <c r="D67" s="65">
        <v>17943.5</v>
      </c>
      <c r="E67" s="65">
        <v>17802.900390625</v>
      </c>
      <c r="F67" s="65">
        <v>17932.19921875</v>
      </c>
      <c r="G67" s="65">
        <v>295700</v>
      </c>
    </row>
    <row r="68" spans="1:7" x14ac:dyDescent="0.35">
      <c r="A68" s="66">
        <v>44467</v>
      </c>
      <c r="B68" s="65">
        <v>17748.599609375</v>
      </c>
      <c r="C68" s="65">
        <v>17748.599609375</v>
      </c>
      <c r="D68" s="65">
        <v>17912.849609375</v>
      </c>
      <c r="E68" s="65">
        <v>17576.099609375</v>
      </c>
      <c r="F68" s="65">
        <v>17906.44921875</v>
      </c>
      <c r="G68" s="65">
        <v>398000</v>
      </c>
    </row>
    <row r="69" spans="1:7" x14ac:dyDescent="0.35">
      <c r="A69" s="66">
        <v>44468</v>
      </c>
      <c r="B69" s="65">
        <v>17711.30078125</v>
      </c>
      <c r="C69" s="65">
        <v>17711.30078125</v>
      </c>
      <c r="D69" s="65">
        <v>17781.75</v>
      </c>
      <c r="E69" s="65">
        <v>17608.150390625</v>
      </c>
      <c r="F69" s="65">
        <v>17657.94921875</v>
      </c>
      <c r="G69" s="65">
        <v>562200</v>
      </c>
    </row>
    <row r="70" spans="1:7" x14ac:dyDescent="0.35">
      <c r="A70" s="66">
        <v>44469</v>
      </c>
      <c r="B70" s="65">
        <v>17618.150390625</v>
      </c>
      <c r="C70" s="65">
        <v>17618.150390625</v>
      </c>
      <c r="D70" s="65">
        <v>17742.150390625</v>
      </c>
      <c r="E70" s="65">
        <v>17585.349609375</v>
      </c>
      <c r="F70" s="65">
        <v>17718.900390625</v>
      </c>
      <c r="G70" s="65">
        <v>378600</v>
      </c>
    </row>
    <row r="71" spans="1:7" x14ac:dyDescent="0.35">
      <c r="A71" s="66">
        <v>44470</v>
      </c>
      <c r="B71" s="65">
        <v>17532.05078125</v>
      </c>
      <c r="C71" s="65">
        <v>17532.05078125</v>
      </c>
      <c r="D71" s="65">
        <v>17557.150390625</v>
      </c>
      <c r="E71" s="65">
        <v>17452.900390625</v>
      </c>
      <c r="F71" s="65">
        <v>17531.900390625</v>
      </c>
      <c r="G71" s="65">
        <v>305800</v>
      </c>
    </row>
    <row r="72" spans="1:7" x14ac:dyDescent="0.35">
      <c r="A72" s="66">
        <v>44473</v>
      </c>
      <c r="B72" s="65">
        <v>17691.25</v>
      </c>
      <c r="C72" s="65">
        <v>17691.25</v>
      </c>
      <c r="D72" s="65">
        <v>17750.900390625</v>
      </c>
      <c r="E72" s="65">
        <v>17581.349609375</v>
      </c>
      <c r="F72" s="65">
        <v>17615.55078125</v>
      </c>
      <c r="G72" s="65">
        <v>295800</v>
      </c>
    </row>
    <row r="73" spans="1:7" x14ac:dyDescent="0.35">
      <c r="A73" s="66">
        <v>44474</v>
      </c>
      <c r="B73" s="65">
        <v>17822.30078125</v>
      </c>
      <c r="C73" s="65">
        <v>17822.30078125</v>
      </c>
      <c r="D73" s="65">
        <v>17833.44921875</v>
      </c>
      <c r="E73" s="65">
        <v>17640.900390625</v>
      </c>
      <c r="F73" s="65">
        <v>17661.349609375</v>
      </c>
      <c r="G73" s="65">
        <v>427000</v>
      </c>
    </row>
    <row r="74" spans="1:7" x14ac:dyDescent="0.35">
      <c r="A74" s="66">
        <v>44475</v>
      </c>
      <c r="B74" s="65">
        <v>17646</v>
      </c>
      <c r="C74" s="65">
        <v>17646</v>
      </c>
      <c r="D74" s="65">
        <v>17884.599609375</v>
      </c>
      <c r="E74" s="65">
        <v>17613.150390625</v>
      </c>
      <c r="F74" s="65">
        <v>17861.5</v>
      </c>
      <c r="G74" s="65">
        <v>395800</v>
      </c>
    </row>
    <row r="75" spans="1:7" x14ac:dyDescent="0.35">
      <c r="A75" s="66">
        <v>44476</v>
      </c>
      <c r="B75" s="65">
        <v>17790.349609375</v>
      </c>
      <c r="C75" s="65">
        <v>17790.349609375</v>
      </c>
      <c r="D75" s="65">
        <v>17857.55078125</v>
      </c>
      <c r="E75" s="65">
        <v>17763.80078125</v>
      </c>
      <c r="F75" s="65">
        <v>17810.55078125</v>
      </c>
      <c r="G75" s="65">
        <v>419900</v>
      </c>
    </row>
    <row r="76" spans="1:7" x14ac:dyDescent="0.35">
      <c r="A76" s="66">
        <v>44477</v>
      </c>
      <c r="B76" s="65">
        <v>17895.19921875</v>
      </c>
      <c r="C76" s="65">
        <v>17895.19921875</v>
      </c>
      <c r="D76" s="65">
        <v>17941.849609375</v>
      </c>
      <c r="E76" s="65">
        <v>17840.349609375</v>
      </c>
      <c r="F76" s="65">
        <v>17886.849609375</v>
      </c>
      <c r="G76" s="65">
        <v>324100</v>
      </c>
    </row>
    <row r="77" spans="1:7" x14ac:dyDescent="0.35">
      <c r="A77" s="66">
        <v>44480</v>
      </c>
      <c r="B77" s="65">
        <v>17945.94921875</v>
      </c>
      <c r="C77" s="65">
        <v>17945.94921875</v>
      </c>
      <c r="D77" s="65">
        <v>18041.94921875</v>
      </c>
      <c r="E77" s="65">
        <v>17839.099609375</v>
      </c>
      <c r="F77" s="65">
        <v>17867.55078125</v>
      </c>
      <c r="G77" s="65">
        <v>375800</v>
      </c>
    </row>
    <row r="78" spans="1:7" x14ac:dyDescent="0.35">
      <c r="A78" s="66">
        <v>44481</v>
      </c>
      <c r="B78" s="65">
        <v>17991.94921875</v>
      </c>
      <c r="C78" s="65">
        <v>17991.94921875</v>
      </c>
      <c r="D78" s="65">
        <v>18008.650390625</v>
      </c>
      <c r="E78" s="65">
        <v>17864.94921875</v>
      </c>
      <c r="F78" s="65">
        <v>17915.80078125</v>
      </c>
      <c r="G78" s="65">
        <v>355600</v>
      </c>
    </row>
    <row r="79" spans="1:7" x14ac:dyDescent="0.35">
      <c r="A79" s="66">
        <v>44482</v>
      </c>
      <c r="B79" s="65">
        <v>18161.75</v>
      </c>
      <c r="C79" s="65">
        <v>18161.75</v>
      </c>
      <c r="D79" s="65">
        <v>18197.80078125</v>
      </c>
      <c r="E79" s="65">
        <v>18050.75</v>
      </c>
      <c r="F79" s="65">
        <v>18097.849609375</v>
      </c>
      <c r="G79" s="65">
        <v>506700</v>
      </c>
    </row>
    <row r="80" spans="1:7" x14ac:dyDescent="0.35">
      <c r="A80" s="66">
        <v>44483</v>
      </c>
      <c r="B80" s="65">
        <v>18338.55078125</v>
      </c>
      <c r="C80" s="65">
        <v>18338.55078125</v>
      </c>
      <c r="D80" s="65">
        <v>18350.75</v>
      </c>
      <c r="E80" s="65">
        <v>18248.69921875</v>
      </c>
      <c r="F80" s="65">
        <v>18272.849609375</v>
      </c>
      <c r="G80" s="65">
        <v>538700</v>
      </c>
    </row>
    <row r="81" spans="1:7" x14ac:dyDescent="0.35">
      <c r="A81" s="66">
        <v>44487</v>
      </c>
      <c r="B81" s="65">
        <v>18477.05078125</v>
      </c>
      <c r="C81" s="65">
        <v>18477.05078125</v>
      </c>
      <c r="D81" s="65">
        <v>18543.150390625</v>
      </c>
      <c r="E81" s="65">
        <v>18445.30078125</v>
      </c>
      <c r="F81" s="65">
        <v>18500.099609375</v>
      </c>
      <c r="G81" s="65">
        <v>469900</v>
      </c>
    </row>
    <row r="82" spans="1:7" x14ac:dyDescent="0.35">
      <c r="A82" s="66">
        <v>44488</v>
      </c>
      <c r="B82" s="65">
        <v>18418.75</v>
      </c>
      <c r="C82" s="65">
        <v>18418.75</v>
      </c>
      <c r="D82" s="65">
        <v>18604.44921875</v>
      </c>
      <c r="E82" s="65">
        <v>18377.69921875</v>
      </c>
      <c r="F82" s="65">
        <v>18602.349609375</v>
      </c>
      <c r="G82" s="65">
        <v>368200</v>
      </c>
    </row>
    <row r="83" spans="1:7" x14ac:dyDescent="0.35">
      <c r="A83" s="66">
        <v>44489</v>
      </c>
      <c r="B83" s="65">
        <v>18266.599609375</v>
      </c>
      <c r="C83" s="65">
        <v>18266.599609375</v>
      </c>
      <c r="D83" s="65">
        <v>18458.30078125</v>
      </c>
      <c r="E83" s="65">
        <v>18209.349609375</v>
      </c>
      <c r="F83" s="65">
        <v>18439.900390625</v>
      </c>
      <c r="G83" s="65">
        <v>371300</v>
      </c>
    </row>
    <row r="84" spans="1:7" x14ac:dyDescent="0.35">
      <c r="A84" s="66">
        <v>44490</v>
      </c>
      <c r="B84" s="65">
        <v>18178.099609375</v>
      </c>
      <c r="C84" s="65">
        <v>18178.099609375</v>
      </c>
      <c r="D84" s="65">
        <v>18384.19921875</v>
      </c>
      <c r="E84" s="65">
        <v>18048</v>
      </c>
      <c r="F84" s="65">
        <v>18382.69921875</v>
      </c>
      <c r="G84" s="65">
        <v>365900</v>
      </c>
    </row>
    <row r="85" spans="1:7" x14ac:dyDescent="0.35">
      <c r="A85" s="66">
        <v>44491</v>
      </c>
      <c r="B85" s="65">
        <v>18114.900390625</v>
      </c>
      <c r="C85" s="65">
        <v>18114.900390625</v>
      </c>
      <c r="D85" s="65">
        <v>18314.25</v>
      </c>
      <c r="E85" s="65">
        <v>18034.349609375</v>
      </c>
      <c r="F85" s="65">
        <v>18230.69921875</v>
      </c>
      <c r="G85" s="65">
        <v>324700</v>
      </c>
    </row>
    <row r="86" spans="1:7" x14ac:dyDescent="0.35">
      <c r="A86" s="66">
        <v>44494</v>
      </c>
      <c r="B86" s="65">
        <v>18125.400390625</v>
      </c>
      <c r="C86" s="65">
        <v>18125.400390625</v>
      </c>
      <c r="D86" s="65">
        <v>18241.400390625</v>
      </c>
      <c r="E86" s="65">
        <v>17968.5</v>
      </c>
      <c r="F86" s="65">
        <v>18229.5</v>
      </c>
      <c r="G86" s="65">
        <v>418700</v>
      </c>
    </row>
    <row r="87" spans="1:7" x14ac:dyDescent="0.35">
      <c r="A87" s="66">
        <v>44495</v>
      </c>
      <c r="B87" s="65">
        <v>18268.400390625</v>
      </c>
      <c r="C87" s="65">
        <v>18268.400390625</v>
      </c>
      <c r="D87" s="65">
        <v>18310.44921875</v>
      </c>
      <c r="E87" s="65">
        <v>18099.30078125</v>
      </c>
      <c r="F87" s="65">
        <v>18154.5</v>
      </c>
      <c r="G87" s="65">
        <v>341400</v>
      </c>
    </row>
    <row r="88" spans="1:7" x14ac:dyDescent="0.35">
      <c r="A88" s="66">
        <v>44496</v>
      </c>
      <c r="B88" s="65">
        <v>18210.94921875</v>
      </c>
      <c r="C88" s="65">
        <v>18210.94921875</v>
      </c>
      <c r="D88" s="65">
        <v>18342.05078125</v>
      </c>
      <c r="E88" s="65">
        <v>18167.900390625</v>
      </c>
      <c r="F88" s="65">
        <v>18295.849609375</v>
      </c>
      <c r="G88" s="65">
        <v>335200</v>
      </c>
    </row>
    <row r="89" spans="1:7" x14ac:dyDescent="0.35">
      <c r="A89" s="66">
        <v>44497</v>
      </c>
      <c r="B89" s="65">
        <v>17857.25</v>
      </c>
      <c r="C89" s="65">
        <v>17857.25</v>
      </c>
      <c r="D89" s="65">
        <v>18190.69921875</v>
      </c>
      <c r="E89" s="65">
        <v>17799.44921875</v>
      </c>
      <c r="F89" s="65">
        <v>18187.650390625</v>
      </c>
      <c r="G89" s="65">
        <v>374200</v>
      </c>
    </row>
    <row r="90" spans="1:7" x14ac:dyDescent="0.35">
      <c r="A90" s="66">
        <v>44498</v>
      </c>
      <c r="B90" s="65">
        <v>17671.650390625</v>
      </c>
      <c r="C90" s="65">
        <v>17671.650390625</v>
      </c>
      <c r="D90" s="65">
        <v>17915.849609375</v>
      </c>
      <c r="E90" s="65">
        <v>17613.099609375</v>
      </c>
      <c r="F90" s="65">
        <v>17833.05078125</v>
      </c>
      <c r="G90" s="65">
        <v>336500</v>
      </c>
    </row>
    <row r="91" spans="1:7" x14ac:dyDescent="0.35">
      <c r="A91" s="66">
        <v>44501</v>
      </c>
      <c r="B91" s="65">
        <v>17929.650390625</v>
      </c>
      <c r="C91" s="65">
        <v>17929.650390625</v>
      </c>
      <c r="D91" s="65">
        <v>17954.099609375</v>
      </c>
      <c r="E91" s="65">
        <v>17697.099609375</v>
      </c>
      <c r="F91" s="65">
        <v>17783.150390625</v>
      </c>
      <c r="G91" s="65">
        <v>281200</v>
      </c>
    </row>
    <row r="92" spans="1:7" x14ac:dyDescent="0.35">
      <c r="A92" s="66">
        <v>44502</v>
      </c>
      <c r="B92" s="65">
        <v>17888.94921875</v>
      </c>
      <c r="C92" s="65">
        <v>17888.94921875</v>
      </c>
      <c r="D92" s="65">
        <v>18012.25</v>
      </c>
      <c r="E92" s="65">
        <v>17847.599609375</v>
      </c>
      <c r="F92" s="65">
        <v>17970.900390625</v>
      </c>
      <c r="G92" s="65">
        <v>296400</v>
      </c>
    </row>
    <row r="93" spans="1:7" x14ac:dyDescent="0.35">
      <c r="A93" s="66">
        <v>44503</v>
      </c>
      <c r="B93" s="65">
        <v>17829.19921875</v>
      </c>
      <c r="C93" s="65">
        <v>17829.19921875</v>
      </c>
      <c r="D93" s="65">
        <v>17988.75</v>
      </c>
      <c r="E93" s="65">
        <v>17757.94921875</v>
      </c>
      <c r="F93" s="65">
        <v>17947.94921875</v>
      </c>
      <c r="G93" s="65">
        <v>331000</v>
      </c>
    </row>
    <row r="94" spans="1:7" x14ac:dyDescent="0.35">
      <c r="A94" s="66">
        <v>44504</v>
      </c>
      <c r="B94" s="65">
        <v>17916.80078125</v>
      </c>
      <c r="C94" s="65">
        <v>17916.80078125</v>
      </c>
      <c r="D94" s="65">
        <v>17947.55078125</v>
      </c>
      <c r="E94" s="65">
        <v>17900.599609375</v>
      </c>
      <c r="F94" s="65">
        <v>17935.05078125</v>
      </c>
      <c r="G94" s="65">
        <v>48500</v>
      </c>
    </row>
    <row r="95" spans="1:7" x14ac:dyDescent="0.35">
      <c r="A95" s="66">
        <v>44508</v>
      </c>
      <c r="B95" s="65">
        <v>18068.55078125</v>
      </c>
      <c r="C95" s="65">
        <v>18068.55078125</v>
      </c>
      <c r="D95" s="65">
        <v>18087.80078125</v>
      </c>
      <c r="E95" s="65">
        <v>17836.099609375</v>
      </c>
      <c r="F95" s="65">
        <v>18040.19921875</v>
      </c>
      <c r="G95" s="65">
        <v>338900</v>
      </c>
    </row>
    <row r="96" spans="1:7" x14ac:dyDescent="0.35">
      <c r="A96" s="66">
        <v>44509</v>
      </c>
      <c r="B96" s="65">
        <v>18044.25</v>
      </c>
      <c r="C96" s="65">
        <v>18044.25</v>
      </c>
      <c r="D96" s="65">
        <v>18112.599609375</v>
      </c>
      <c r="E96" s="65">
        <v>17983.05078125</v>
      </c>
      <c r="F96" s="65">
        <v>18084.349609375</v>
      </c>
      <c r="G96" s="65">
        <v>270200</v>
      </c>
    </row>
    <row r="97" spans="1:7" x14ac:dyDescent="0.35">
      <c r="A97" s="66">
        <v>44510</v>
      </c>
      <c r="B97" s="65">
        <v>18017.19921875</v>
      </c>
      <c r="C97" s="65">
        <v>18017.19921875</v>
      </c>
      <c r="D97" s="65">
        <v>18061.25</v>
      </c>
      <c r="E97" s="65">
        <v>17915</v>
      </c>
      <c r="F97" s="65">
        <v>17973.44921875</v>
      </c>
      <c r="G97" s="65">
        <v>261400</v>
      </c>
    </row>
    <row r="98" spans="1:7" x14ac:dyDescent="0.35">
      <c r="A98" s="66">
        <v>44511</v>
      </c>
      <c r="B98" s="65">
        <v>17873.599609375</v>
      </c>
      <c r="C98" s="65">
        <v>17873.599609375</v>
      </c>
      <c r="D98" s="65">
        <v>17971.349609375</v>
      </c>
      <c r="E98" s="65">
        <v>17798.19921875</v>
      </c>
      <c r="F98" s="65">
        <v>17967.44921875</v>
      </c>
      <c r="G98" s="65">
        <v>232100</v>
      </c>
    </row>
    <row r="99" spans="1:7" x14ac:dyDescent="0.35">
      <c r="A99" s="66">
        <v>44512</v>
      </c>
      <c r="B99" s="65">
        <v>18102.75</v>
      </c>
      <c r="C99" s="65">
        <v>18102.75</v>
      </c>
      <c r="D99" s="65">
        <v>18123</v>
      </c>
      <c r="E99" s="65">
        <v>17905.900390625</v>
      </c>
      <c r="F99" s="65">
        <v>17977.599609375</v>
      </c>
      <c r="G99" s="65">
        <v>249100</v>
      </c>
    </row>
    <row r="100" spans="1:7" x14ac:dyDescent="0.35">
      <c r="A100" s="66">
        <v>44515</v>
      </c>
      <c r="B100" s="65">
        <v>18109.44921875</v>
      </c>
      <c r="C100" s="65">
        <v>18109.44921875</v>
      </c>
      <c r="D100" s="65">
        <v>18210.150390625</v>
      </c>
      <c r="E100" s="65">
        <v>18071.30078125</v>
      </c>
      <c r="F100" s="65">
        <v>18140.94921875</v>
      </c>
      <c r="G100" s="65">
        <v>280400</v>
      </c>
    </row>
    <row r="101" spans="1:7" x14ac:dyDescent="0.35">
      <c r="A101" s="66">
        <v>44516</v>
      </c>
      <c r="B101" s="65">
        <v>17999.19921875</v>
      </c>
      <c r="C101" s="65">
        <v>17999.19921875</v>
      </c>
      <c r="D101" s="65">
        <v>18132.650390625</v>
      </c>
      <c r="E101" s="65">
        <v>17958.80078125</v>
      </c>
      <c r="F101" s="65">
        <v>18127.05078125</v>
      </c>
      <c r="G101" s="65">
        <v>267400</v>
      </c>
    </row>
    <row r="102" spans="1:7" x14ac:dyDescent="0.35">
      <c r="A102" s="66">
        <v>44517</v>
      </c>
      <c r="B102" s="65">
        <v>17898.650390625</v>
      </c>
      <c r="C102" s="65">
        <v>17898.650390625</v>
      </c>
      <c r="D102" s="65">
        <v>18022.650390625</v>
      </c>
      <c r="E102" s="65">
        <v>17879.25</v>
      </c>
      <c r="F102" s="65">
        <v>17939.349609375</v>
      </c>
      <c r="G102" s="65">
        <v>295700</v>
      </c>
    </row>
    <row r="103" spans="1:7" x14ac:dyDescent="0.35">
      <c r="A103" s="66">
        <v>44518</v>
      </c>
      <c r="B103" s="65">
        <v>17764.80078125</v>
      </c>
      <c r="C103" s="65">
        <v>17764.80078125</v>
      </c>
      <c r="D103" s="65">
        <v>17945.599609375</v>
      </c>
      <c r="E103" s="65">
        <v>17688.5</v>
      </c>
      <c r="F103" s="65">
        <v>17890.55078125</v>
      </c>
      <c r="G103" s="65">
        <v>278400</v>
      </c>
    </row>
    <row r="104" spans="1:7" x14ac:dyDescent="0.35">
      <c r="A104" s="66">
        <v>44522</v>
      </c>
      <c r="B104" s="65">
        <v>17416.55078125</v>
      </c>
      <c r="C104" s="65">
        <v>17416.55078125</v>
      </c>
      <c r="D104" s="65">
        <v>17805.25</v>
      </c>
      <c r="E104" s="65">
        <v>17280.44921875</v>
      </c>
      <c r="F104" s="65">
        <v>17796.25</v>
      </c>
      <c r="G104" s="65">
        <v>356400</v>
      </c>
    </row>
    <row r="105" spans="1:7" x14ac:dyDescent="0.35">
      <c r="A105" s="66">
        <v>44523</v>
      </c>
      <c r="B105" s="65">
        <v>17503.349609375</v>
      </c>
      <c r="C105" s="65">
        <v>17503.349609375</v>
      </c>
      <c r="D105" s="65">
        <v>17553.69921875</v>
      </c>
      <c r="E105" s="65">
        <v>17216.099609375</v>
      </c>
      <c r="F105" s="65">
        <v>17281.75</v>
      </c>
      <c r="G105" s="65">
        <v>308800</v>
      </c>
    </row>
    <row r="106" spans="1:7" x14ac:dyDescent="0.35">
      <c r="A106" s="66">
        <v>44524</v>
      </c>
      <c r="B106" s="65">
        <v>17415.05078125</v>
      </c>
      <c r="C106" s="65">
        <v>17415.05078125</v>
      </c>
      <c r="D106" s="65">
        <v>17600.599609375</v>
      </c>
      <c r="E106" s="65">
        <v>17354</v>
      </c>
      <c r="F106" s="65">
        <v>17550.05078125</v>
      </c>
      <c r="G106" s="65">
        <v>298100</v>
      </c>
    </row>
    <row r="107" spans="1:7" x14ac:dyDescent="0.35">
      <c r="A107" s="66">
        <v>44525</v>
      </c>
      <c r="B107" s="65">
        <v>17536.25</v>
      </c>
      <c r="C107" s="65">
        <v>17536.25</v>
      </c>
      <c r="D107" s="65">
        <v>17564.349609375</v>
      </c>
      <c r="E107" s="65">
        <v>17351.69921875</v>
      </c>
      <c r="F107" s="65">
        <v>17417.30078125</v>
      </c>
      <c r="G107" s="65">
        <v>255900</v>
      </c>
    </row>
    <row r="108" spans="1:7" x14ac:dyDescent="0.35">
      <c r="A108" s="66">
        <v>44526</v>
      </c>
      <c r="B108" s="65">
        <v>17026.44921875</v>
      </c>
      <c r="C108" s="65">
        <v>17026.44921875</v>
      </c>
      <c r="D108" s="65">
        <v>17355.400390625</v>
      </c>
      <c r="E108" s="65">
        <v>16985.69921875</v>
      </c>
      <c r="F108" s="65">
        <v>17338.75</v>
      </c>
      <c r="G108" s="65">
        <v>356300</v>
      </c>
    </row>
    <row r="109" spans="1:7" x14ac:dyDescent="0.35">
      <c r="A109" s="66">
        <v>44529</v>
      </c>
      <c r="B109" s="65">
        <v>17053.94921875</v>
      </c>
      <c r="C109" s="65">
        <v>17053.94921875</v>
      </c>
      <c r="D109" s="65">
        <v>17160.69921875</v>
      </c>
      <c r="E109" s="65">
        <v>16782.400390625</v>
      </c>
      <c r="F109" s="65">
        <v>17055.80078125</v>
      </c>
      <c r="G109" s="65">
        <v>348900</v>
      </c>
    </row>
    <row r="110" spans="1:7" x14ac:dyDescent="0.35">
      <c r="A110" s="66">
        <v>44530</v>
      </c>
      <c r="B110" s="65">
        <v>16983.19921875</v>
      </c>
      <c r="C110" s="65">
        <v>16983.19921875</v>
      </c>
      <c r="D110" s="65">
        <v>17324.650390625</v>
      </c>
      <c r="E110" s="65">
        <v>16931.400390625</v>
      </c>
      <c r="F110" s="65">
        <v>17051.150390625</v>
      </c>
      <c r="G110" s="65">
        <v>498000</v>
      </c>
    </row>
    <row r="111" spans="1:7" x14ac:dyDescent="0.35">
      <c r="A111" s="66">
        <v>44531</v>
      </c>
      <c r="B111" s="65">
        <v>17166.900390625</v>
      </c>
      <c r="C111" s="65">
        <v>17166.900390625</v>
      </c>
      <c r="D111" s="65">
        <v>17213.05078125</v>
      </c>
      <c r="E111" s="65">
        <v>17064.25</v>
      </c>
      <c r="F111" s="65">
        <v>17104.400390625</v>
      </c>
      <c r="G111" s="65">
        <v>295500</v>
      </c>
    </row>
    <row r="112" spans="1:7" x14ac:dyDescent="0.35">
      <c r="A112" s="66">
        <v>44532</v>
      </c>
      <c r="B112" s="65">
        <v>17401.650390625</v>
      </c>
      <c r="C112" s="65">
        <v>17401.650390625</v>
      </c>
      <c r="D112" s="65">
        <v>17420.349609375</v>
      </c>
      <c r="E112" s="65">
        <v>17149.30078125</v>
      </c>
      <c r="F112" s="65">
        <v>17183.19921875</v>
      </c>
      <c r="G112" s="65">
        <v>279900</v>
      </c>
    </row>
    <row r="113" spans="1:7" x14ac:dyDescent="0.35">
      <c r="A113" s="66">
        <v>44533</v>
      </c>
      <c r="B113" s="65">
        <v>17196.69921875</v>
      </c>
      <c r="C113" s="65">
        <v>17196.69921875</v>
      </c>
      <c r="D113" s="65">
        <v>17489.80078125</v>
      </c>
      <c r="E113" s="65">
        <v>17180.80078125</v>
      </c>
      <c r="F113" s="65">
        <v>17424.900390625</v>
      </c>
      <c r="G113" s="65">
        <v>292500</v>
      </c>
    </row>
    <row r="114" spans="1:7" x14ac:dyDescent="0.35">
      <c r="A114" s="66">
        <v>44536</v>
      </c>
      <c r="B114" s="65">
        <v>16912.25</v>
      </c>
      <c r="C114" s="65">
        <v>16912.25</v>
      </c>
      <c r="D114" s="65">
        <v>17216.75</v>
      </c>
      <c r="E114" s="65">
        <v>16891.69921875</v>
      </c>
      <c r="F114" s="65">
        <v>17209.05078125</v>
      </c>
      <c r="G114" s="65">
        <v>231700</v>
      </c>
    </row>
    <row r="115" spans="1:7" x14ac:dyDescent="0.35">
      <c r="A115" s="66">
        <v>44537</v>
      </c>
      <c r="B115" s="65">
        <v>17176.69921875</v>
      </c>
      <c r="C115" s="65">
        <v>17176.69921875</v>
      </c>
      <c r="D115" s="65">
        <v>17251.650390625</v>
      </c>
      <c r="E115" s="65">
        <v>16987.75</v>
      </c>
      <c r="F115" s="65">
        <v>17044.099609375</v>
      </c>
      <c r="G115" s="65">
        <v>254100</v>
      </c>
    </row>
    <row r="116" spans="1:7" x14ac:dyDescent="0.35">
      <c r="A116" s="66">
        <v>44538</v>
      </c>
      <c r="B116" s="65">
        <v>17469.75</v>
      </c>
      <c r="C116" s="65">
        <v>17469.75</v>
      </c>
      <c r="D116" s="65">
        <v>17484.599609375</v>
      </c>
      <c r="E116" s="65">
        <v>17308.94921875</v>
      </c>
      <c r="F116" s="65">
        <v>17315.25</v>
      </c>
      <c r="G116" s="65">
        <v>257800</v>
      </c>
    </row>
    <row r="117" spans="1:7" x14ac:dyDescent="0.35">
      <c r="A117" s="66">
        <v>44539</v>
      </c>
      <c r="B117" s="65">
        <v>17516.849609375</v>
      </c>
      <c r="C117" s="65">
        <v>17516.849609375</v>
      </c>
      <c r="D117" s="65">
        <v>17543.25</v>
      </c>
      <c r="E117" s="65">
        <v>17379.599609375</v>
      </c>
      <c r="F117" s="65">
        <v>17524.400390625</v>
      </c>
      <c r="G117" s="65">
        <v>237200</v>
      </c>
    </row>
    <row r="118" spans="1:7" x14ac:dyDescent="0.35">
      <c r="A118" s="66">
        <v>44540</v>
      </c>
      <c r="B118" s="65">
        <v>17511.30078125</v>
      </c>
      <c r="C118" s="65">
        <v>17511.30078125</v>
      </c>
      <c r="D118" s="65">
        <v>17534.349609375</v>
      </c>
      <c r="E118" s="65">
        <v>17405.25</v>
      </c>
      <c r="F118" s="65">
        <v>17476.05078125</v>
      </c>
      <c r="G118" s="65">
        <v>204500</v>
      </c>
    </row>
    <row r="119" spans="1:7" x14ac:dyDescent="0.35">
      <c r="A119" s="66">
        <v>44543</v>
      </c>
      <c r="B119" s="65">
        <v>17368.25</v>
      </c>
      <c r="C119" s="65">
        <v>17368.25</v>
      </c>
      <c r="D119" s="65">
        <v>17639.5</v>
      </c>
      <c r="E119" s="65">
        <v>17355.94921875</v>
      </c>
      <c r="F119" s="65">
        <v>17619.099609375</v>
      </c>
      <c r="G119" s="65">
        <v>256600</v>
      </c>
    </row>
    <row r="120" spans="1:7" x14ac:dyDescent="0.35">
      <c r="A120" s="66">
        <v>44544</v>
      </c>
      <c r="B120" s="65">
        <v>17324.900390625</v>
      </c>
      <c r="C120" s="65">
        <v>17324.900390625</v>
      </c>
      <c r="D120" s="65">
        <v>17376.19921875</v>
      </c>
      <c r="E120" s="65">
        <v>17225.80078125</v>
      </c>
      <c r="F120" s="65">
        <v>17283.19921875</v>
      </c>
      <c r="G120" s="65">
        <v>271000</v>
      </c>
    </row>
    <row r="121" spans="1:7" x14ac:dyDescent="0.35">
      <c r="A121" s="66">
        <v>44545</v>
      </c>
      <c r="B121" s="65">
        <v>17221.400390625</v>
      </c>
      <c r="C121" s="65">
        <v>17221.400390625</v>
      </c>
      <c r="D121" s="65">
        <v>17351.19921875</v>
      </c>
      <c r="E121" s="65">
        <v>17192.19921875</v>
      </c>
      <c r="F121" s="65">
        <v>17323.650390625</v>
      </c>
      <c r="G121" s="65">
        <v>215000</v>
      </c>
    </row>
    <row r="122" spans="1:7" x14ac:dyDescent="0.35">
      <c r="A122" s="66">
        <v>44546</v>
      </c>
      <c r="B122" s="65">
        <v>17248.400390625</v>
      </c>
      <c r="C122" s="65">
        <v>17248.400390625</v>
      </c>
      <c r="D122" s="65">
        <v>17379.349609375</v>
      </c>
      <c r="E122" s="65">
        <v>17184.94921875</v>
      </c>
      <c r="F122" s="65">
        <v>17373</v>
      </c>
      <c r="G122" s="65">
        <v>219500</v>
      </c>
    </row>
    <row r="123" spans="1:7" x14ac:dyDescent="0.35">
      <c r="A123" s="66">
        <v>44547</v>
      </c>
      <c r="B123" s="65">
        <v>16985.19921875</v>
      </c>
      <c r="C123" s="65">
        <v>16985.19921875</v>
      </c>
      <c r="D123" s="65">
        <v>17298.150390625</v>
      </c>
      <c r="E123" s="65">
        <v>16966.44921875</v>
      </c>
      <c r="F123" s="65">
        <v>17276</v>
      </c>
      <c r="G123" s="65">
        <v>354600</v>
      </c>
    </row>
    <row r="124" spans="1:7" x14ac:dyDescent="0.35">
      <c r="A124" s="66">
        <v>44550</v>
      </c>
      <c r="B124" s="65">
        <v>16614.19921875</v>
      </c>
      <c r="C124" s="65">
        <v>16614.19921875</v>
      </c>
      <c r="D124" s="65">
        <v>16840.099609375</v>
      </c>
      <c r="E124" s="65">
        <v>16410.19921875</v>
      </c>
      <c r="F124" s="65">
        <v>16824.25</v>
      </c>
      <c r="G124" s="65">
        <v>330600</v>
      </c>
    </row>
    <row r="125" spans="1:7" x14ac:dyDescent="0.35">
      <c r="A125" s="66">
        <v>44551</v>
      </c>
      <c r="B125" s="65">
        <v>16770.849609375</v>
      </c>
      <c r="C125" s="65">
        <v>16770.849609375</v>
      </c>
      <c r="D125" s="65">
        <v>16936.400390625</v>
      </c>
      <c r="E125" s="65">
        <v>16688.25</v>
      </c>
      <c r="F125" s="65">
        <v>16773.150390625</v>
      </c>
      <c r="G125" s="65">
        <v>241000</v>
      </c>
    </row>
    <row r="126" spans="1:7" x14ac:dyDescent="0.35">
      <c r="A126" s="66">
        <v>44552</v>
      </c>
      <c r="B126" s="65">
        <v>16955.44921875</v>
      </c>
      <c r="C126" s="65">
        <v>16955.44921875</v>
      </c>
      <c r="D126" s="65">
        <v>16971</v>
      </c>
      <c r="E126" s="65">
        <v>16819.5</v>
      </c>
      <c r="F126" s="65">
        <v>16865.55078125</v>
      </c>
      <c r="G126" s="65">
        <v>207900</v>
      </c>
    </row>
    <row r="127" spans="1:7" x14ac:dyDescent="0.35">
      <c r="A127" s="66">
        <v>44553</v>
      </c>
      <c r="B127" s="65">
        <v>17072.599609375</v>
      </c>
      <c r="C127" s="65">
        <v>17072.599609375</v>
      </c>
      <c r="D127" s="65">
        <v>17118.650390625</v>
      </c>
      <c r="E127" s="65">
        <v>17015.55078125</v>
      </c>
      <c r="F127" s="65">
        <v>17066.80078125</v>
      </c>
      <c r="G127" s="65">
        <v>197000</v>
      </c>
    </row>
    <row r="128" spans="1:7" x14ac:dyDescent="0.35">
      <c r="A128" s="66">
        <v>44554</v>
      </c>
      <c r="B128" s="65">
        <v>17003.75</v>
      </c>
      <c r="C128" s="65">
        <v>17003.75</v>
      </c>
      <c r="D128" s="65">
        <v>17155.599609375</v>
      </c>
      <c r="E128" s="65">
        <v>16909.599609375</v>
      </c>
      <c r="F128" s="65">
        <v>17149.5</v>
      </c>
      <c r="G128" s="65">
        <v>182600</v>
      </c>
    </row>
    <row r="129" spans="1:7" x14ac:dyDescent="0.35">
      <c r="A129" s="66">
        <v>44557</v>
      </c>
      <c r="B129" s="65">
        <v>17086.25</v>
      </c>
      <c r="C129" s="65">
        <v>17086.25</v>
      </c>
      <c r="D129" s="65">
        <v>17112.05078125</v>
      </c>
      <c r="E129" s="65">
        <v>16833.19921875</v>
      </c>
      <c r="F129" s="65">
        <v>16937.75</v>
      </c>
      <c r="G129" s="65">
        <v>144800</v>
      </c>
    </row>
    <row r="130" spans="1:7" x14ac:dyDescent="0.35">
      <c r="A130" s="66">
        <v>44558</v>
      </c>
      <c r="B130" s="65">
        <v>17233.25</v>
      </c>
      <c r="C130" s="65">
        <v>17233.25</v>
      </c>
      <c r="D130" s="65">
        <v>17250.25</v>
      </c>
      <c r="E130" s="65">
        <v>17161.150390625</v>
      </c>
      <c r="F130" s="65">
        <v>17177.599609375</v>
      </c>
      <c r="G130" s="65">
        <v>176000</v>
      </c>
    </row>
    <row r="131" spans="1:7" x14ac:dyDescent="0.35">
      <c r="A131" s="66">
        <v>44559</v>
      </c>
      <c r="B131" s="65">
        <v>17213.599609375</v>
      </c>
      <c r="C131" s="65">
        <v>17213.599609375</v>
      </c>
      <c r="D131" s="65">
        <v>17285.94921875</v>
      </c>
      <c r="E131" s="65">
        <v>17176.650390625</v>
      </c>
      <c r="F131" s="65">
        <v>17220.099609375</v>
      </c>
      <c r="G131" s="65">
        <v>161700</v>
      </c>
    </row>
    <row r="132" spans="1:7" x14ac:dyDescent="0.35">
      <c r="A132" s="66">
        <v>44560</v>
      </c>
      <c r="B132" s="65">
        <v>17203.94921875</v>
      </c>
      <c r="C132" s="65">
        <v>17203.94921875</v>
      </c>
      <c r="D132" s="65">
        <v>17264.05078125</v>
      </c>
      <c r="E132" s="65">
        <v>17146.349609375</v>
      </c>
      <c r="F132" s="65">
        <v>17201.44921875</v>
      </c>
      <c r="G132" s="65">
        <v>320800</v>
      </c>
    </row>
    <row r="133" spans="1:7" x14ac:dyDescent="0.35">
      <c r="A133" s="66">
        <v>44561</v>
      </c>
      <c r="B133" s="65">
        <v>17354.05078125</v>
      </c>
      <c r="C133" s="65">
        <v>17354.05078125</v>
      </c>
      <c r="D133" s="65">
        <v>17400.80078125</v>
      </c>
      <c r="E133" s="65">
        <v>17238.5</v>
      </c>
      <c r="F133" s="65">
        <v>17244.5</v>
      </c>
      <c r="G133" s="65">
        <v>167000</v>
      </c>
    </row>
    <row r="134" spans="1:7" x14ac:dyDescent="0.35">
      <c r="A134" s="66">
        <v>44564</v>
      </c>
      <c r="B134" s="65">
        <v>17625.69921875</v>
      </c>
      <c r="C134" s="65">
        <v>17625.69921875</v>
      </c>
      <c r="D134" s="65">
        <v>17646.650390625</v>
      </c>
      <c r="E134" s="65">
        <v>17383.30078125</v>
      </c>
      <c r="F134" s="65">
        <v>17387.150390625</v>
      </c>
      <c r="G134" s="65">
        <v>200500</v>
      </c>
    </row>
    <row r="135" spans="1:7" x14ac:dyDescent="0.35">
      <c r="A135" s="66">
        <v>44565</v>
      </c>
      <c r="B135" s="65">
        <v>17805.25</v>
      </c>
      <c r="C135" s="65">
        <v>17805.25</v>
      </c>
      <c r="D135" s="65">
        <v>17827.599609375</v>
      </c>
      <c r="E135" s="65">
        <v>17593.55078125</v>
      </c>
      <c r="F135" s="65">
        <v>17681.400390625</v>
      </c>
      <c r="G135" s="65">
        <v>247400</v>
      </c>
    </row>
    <row r="136" spans="1:7" x14ac:dyDescent="0.35">
      <c r="A136" s="66">
        <v>44566</v>
      </c>
      <c r="B136" s="65">
        <v>17925.25</v>
      </c>
      <c r="C136" s="65">
        <v>17925.25</v>
      </c>
      <c r="D136" s="65">
        <v>17944.69921875</v>
      </c>
      <c r="E136" s="65">
        <v>17748.849609375</v>
      </c>
      <c r="F136" s="65">
        <v>17820.099609375</v>
      </c>
      <c r="G136" s="65">
        <v>251500</v>
      </c>
    </row>
    <row r="137" spans="1:7" x14ac:dyDescent="0.35">
      <c r="A137" s="66">
        <v>44567</v>
      </c>
      <c r="B137" s="65">
        <v>17745.900390625</v>
      </c>
      <c r="C137" s="65">
        <v>17745.900390625</v>
      </c>
      <c r="D137" s="65">
        <v>17797.94921875</v>
      </c>
      <c r="E137" s="65">
        <v>17655.55078125</v>
      </c>
      <c r="F137" s="65">
        <v>17768.5</v>
      </c>
      <c r="G137" s="65">
        <v>236500</v>
      </c>
    </row>
    <row r="138" spans="1:7" x14ac:dyDescent="0.35">
      <c r="A138" s="66">
        <v>44568</v>
      </c>
      <c r="B138" s="65">
        <v>17812.69921875</v>
      </c>
      <c r="C138" s="65">
        <v>17812.69921875</v>
      </c>
      <c r="D138" s="65">
        <v>17905</v>
      </c>
      <c r="E138" s="65">
        <v>17704.55078125</v>
      </c>
      <c r="F138" s="65">
        <v>17797.599609375</v>
      </c>
      <c r="G138" s="65">
        <v>239300</v>
      </c>
    </row>
    <row r="139" spans="1:7" x14ac:dyDescent="0.35">
      <c r="A139" s="66">
        <v>44571</v>
      </c>
      <c r="B139" s="65">
        <v>18003.30078125</v>
      </c>
      <c r="C139" s="65">
        <v>18003.30078125</v>
      </c>
      <c r="D139" s="65">
        <v>18017.44921875</v>
      </c>
      <c r="E139" s="65">
        <v>17879.150390625</v>
      </c>
      <c r="F139" s="65">
        <v>17913.30078125</v>
      </c>
      <c r="G139" s="65">
        <v>232400</v>
      </c>
    </row>
    <row r="140" spans="1:7" x14ac:dyDescent="0.35">
      <c r="A140" s="66">
        <v>44572</v>
      </c>
      <c r="B140" s="65">
        <v>18055.75</v>
      </c>
      <c r="C140" s="65">
        <v>18055.75</v>
      </c>
      <c r="D140" s="65">
        <v>18081.25</v>
      </c>
      <c r="E140" s="65">
        <v>17964.400390625</v>
      </c>
      <c r="F140" s="65">
        <v>17997.75</v>
      </c>
      <c r="G140" s="65">
        <v>220200</v>
      </c>
    </row>
    <row r="141" spans="1:7" x14ac:dyDescent="0.35">
      <c r="A141" s="66">
        <v>44573</v>
      </c>
      <c r="B141" s="65">
        <v>18212.349609375</v>
      </c>
      <c r="C141" s="65">
        <v>18212.349609375</v>
      </c>
      <c r="D141" s="65">
        <v>18227.94921875</v>
      </c>
      <c r="E141" s="65">
        <v>18128.80078125</v>
      </c>
      <c r="F141" s="65">
        <v>18170.400390625</v>
      </c>
      <c r="G141" s="65">
        <v>245000</v>
      </c>
    </row>
    <row r="142" spans="1:7" x14ac:dyDescent="0.35">
      <c r="A142" s="66">
        <v>44574</v>
      </c>
      <c r="B142" s="65">
        <v>18257.80078125</v>
      </c>
      <c r="C142" s="65">
        <v>18257.80078125</v>
      </c>
      <c r="D142" s="65">
        <v>18272.25</v>
      </c>
      <c r="E142" s="65">
        <v>18163.80078125</v>
      </c>
      <c r="F142" s="65">
        <v>18257</v>
      </c>
      <c r="G142" s="65">
        <v>303700</v>
      </c>
    </row>
    <row r="143" spans="1:7" x14ac:dyDescent="0.35">
      <c r="A143" s="66">
        <v>44575</v>
      </c>
      <c r="B143" s="65">
        <v>18255.75</v>
      </c>
      <c r="C143" s="65">
        <v>18255.75</v>
      </c>
      <c r="D143" s="65">
        <v>18286.94921875</v>
      </c>
      <c r="E143" s="65">
        <v>18119.650390625</v>
      </c>
      <c r="F143" s="65">
        <v>18185</v>
      </c>
      <c r="G143" s="65">
        <v>229500</v>
      </c>
    </row>
    <row r="144" spans="1:7" x14ac:dyDescent="0.35">
      <c r="A144" s="66">
        <v>44578</v>
      </c>
      <c r="B144" s="65">
        <v>18308.099609375</v>
      </c>
      <c r="C144" s="65">
        <v>18308.099609375</v>
      </c>
      <c r="D144" s="65">
        <v>18321.55078125</v>
      </c>
      <c r="E144" s="65">
        <v>18228.75</v>
      </c>
      <c r="F144" s="65">
        <v>18235.650390625</v>
      </c>
      <c r="G144" s="65">
        <v>266700</v>
      </c>
    </row>
    <row r="145" spans="1:7" x14ac:dyDescent="0.35">
      <c r="A145" s="66">
        <v>44579</v>
      </c>
      <c r="B145" s="65">
        <v>18113.05078125</v>
      </c>
      <c r="C145" s="65">
        <v>18113.05078125</v>
      </c>
      <c r="D145" s="65">
        <v>18350.94921875</v>
      </c>
      <c r="E145" s="65">
        <v>18085.900390625</v>
      </c>
      <c r="F145" s="65">
        <v>18337.19921875</v>
      </c>
      <c r="G145" s="65">
        <v>227500</v>
      </c>
    </row>
    <row r="146" spans="1:7" x14ac:dyDescent="0.35">
      <c r="A146" s="66">
        <v>44580</v>
      </c>
      <c r="B146" s="65">
        <v>17938.400390625</v>
      </c>
      <c r="C146" s="65">
        <v>17938.400390625</v>
      </c>
      <c r="D146" s="65">
        <v>18129.19921875</v>
      </c>
      <c r="E146" s="65">
        <v>17884.900390625</v>
      </c>
      <c r="F146" s="65">
        <v>18129.19921875</v>
      </c>
      <c r="G146" s="65">
        <v>276700</v>
      </c>
    </row>
    <row r="147" spans="1:7" x14ac:dyDescent="0.35">
      <c r="A147" s="66">
        <v>44581</v>
      </c>
      <c r="B147" s="65">
        <v>17757</v>
      </c>
      <c r="C147" s="65">
        <v>17757</v>
      </c>
      <c r="D147" s="65">
        <v>17943.69921875</v>
      </c>
      <c r="E147" s="65">
        <v>17648.44921875</v>
      </c>
      <c r="F147" s="65">
        <v>17921</v>
      </c>
      <c r="G147" s="65">
        <v>258100</v>
      </c>
    </row>
    <row r="148" spans="1:7" x14ac:dyDescent="0.35">
      <c r="A148" s="66">
        <v>44582</v>
      </c>
      <c r="B148" s="65">
        <v>17617.150390625</v>
      </c>
      <c r="C148" s="65">
        <v>17617.150390625</v>
      </c>
      <c r="D148" s="65">
        <v>17707.599609375</v>
      </c>
      <c r="E148" s="65">
        <v>17485.849609375</v>
      </c>
      <c r="F148" s="65">
        <v>17613.69921875</v>
      </c>
      <c r="G148" s="65">
        <v>277600</v>
      </c>
    </row>
    <row r="149" spans="1:7" x14ac:dyDescent="0.35">
      <c r="A149" s="66">
        <v>44585</v>
      </c>
      <c r="B149" s="65">
        <v>17149.099609375</v>
      </c>
      <c r="C149" s="65">
        <v>17149.099609375</v>
      </c>
      <c r="D149" s="65">
        <v>17599.400390625</v>
      </c>
      <c r="E149" s="65">
        <v>16997.849609375</v>
      </c>
      <c r="F149" s="65">
        <v>17575.150390625</v>
      </c>
      <c r="G149" s="65">
        <v>323800</v>
      </c>
    </row>
    <row r="150" spans="1:7" x14ac:dyDescent="0.35">
      <c r="A150" s="66">
        <v>44586</v>
      </c>
      <c r="B150" s="65">
        <v>17277.94921875</v>
      </c>
      <c r="C150" s="65">
        <v>17277.94921875</v>
      </c>
      <c r="D150" s="65">
        <v>17309.150390625</v>
      </c>
      <c r="E150" s="65">
        <v>16836.80078125</v>
      </c>
      <c r="F150" s="65">
        <v>17001.55078125</v>
      </c>
      <c r="G150" s="65">
        <v>326500</v>
      </c>
    </row>
    <row r="151" spans="1:7" x14ac:dyDescent="0.35">
      <c r="A151" s="66">
        <v>44588</v>
      </c>
      <c r="B151" s="65">
        <v>17110.150390625</v>
      </c>
      <c r="C151" s="65">
        <v>17110.150390625</v>
      </c>
      <c r="D151" s="65">
        <v>17182.5</v>
      </c>
      <c r="E151" s="65">
        <v>16866.75</v>
      </c>
      <c r="F151" s="65">
        <v>17062</v>
      </c>
      <c r="G151" s="65">
        <v>395600</v>
      </c>
    </row>
    <row r="152" spans="1:7" x14ac:dyDescent="0.35">
      <c r="A152" s="66">
        <v>44589</v>
      </c>
      <c r="B152" s="65">
        <v>17101.94921875</v>
      </c>
      <c r="C152" s="65">
        <v>17101.94921875</v>
      </c>
      <c r="D152" s="65">
        <v>17373.5</v>
      </c>
      <c r="E152" s="65">
        <v>17077.099609375</v>
      </c>
      <c r="F152" s="65">
        <v>17208.30078125</v>
      </c>
      <c r="G152" s="65">
        <v>355300</v>
      </c>
    </row>
    <row r="153" spans="1:7" x14ac:dyDescent="0.35">
      <c r="A153" s="66">
        <v>44592</v>
      </c>
      <c r="B153" s="65">
        <v>17339.849609375</v>
      </c>
      <c r="C153" s="65">
        <v>17339.849609375</v>
      </c>
      <c r="D153" s="65">
        <v>17410</v>
      </c>
      <c r="E153" s="65">
        <v>17264.150390625</v>
      </c>
      <c r="F153" s="65">
        <v>17301.05078125</v>
      </c>
      <c r="G153" s="65">
        <v>321700</v>
      </c>
    </row>
    <row r="154" spans="1:7" x14ac:dyDescent="0.35">
      <c r="A154" s="66">
        <v>44593</v>
      </c>
      <c r="B154" s="65">
        <v>17576.849609375</v>
      </c>
      <c r="C154" s="65">
        <v>17576.849609375</v>
      </c>
      <c r="D154" s="65">
        <v>17622.400390625</v>
      </c>
      <c r="E154" s="65">
        <v>17244.55078125</v>
      </c>
      <c r="F154" s="65">
        <v>17529.44921875</v>
      </c>
      <c r="G154" s="65">
        <v>386400</v>
      </c>
    </row>
    <row r="155" spans="1:7" x14ac:dyDescent="0.35">
      <c r="A155" s="66">
        <v>44594</v>
      </c>
      <c r="B155" s="65">
        <v>17780</v>
      </c>
      <c r="C155" s="65">
        <v>17780</v>
      </c>
      <c r="D155" s="65">
        <v>17794.599609375</v>
      </c>
      <c r="E155" s="65">
        <v>17674.80078125</v>
      </c>
      <c r="F155" s="65">
        <v>17706.19921875</v>
      </c>
      <c r="G155" s="65">
        <v>271200</v>
      </c>
    </row>
    <row r="156" spans="1:7" x14ac:dyDescent="0.35">
      <c r="A156" s="66">
        <v>44595</v>
      </c>
      <c r="B156" s="65">
        <v>17560.19921875</v>
      </c>
      <c r="C156" s="65">
        <v>17560.19921875</v>
      </c>
      <c r="D156" s="65">
        <v>17781.150390625</v>
      </c>
      <c r="E156" s="65">
        <v>17511.150390625</v>
      </c>
      <c r="F156" s="65">
        <v>17767.75</v>
      </c>
      <c r="G156" s="65">
        <v>226600</v>
      </c>
    </row>
    <row r="157" spans="1:7" x14ac:dyDescent="0.35">
      <c r="A157" s="66">
        <v>44596</v>
      </c>
      <c r="B157" s="65">
        <v>17516.30078125</v>
      </c>
      <c r="C157" s="65">
        <v>17516.30078125</v>
      </c>
      <c r="D157" s="65">
        <v>17617.80078125</v>
      </c>
      <c r="E157" s="65">
        <v>17462.55078125</v>
      </c>
      <c r="F157" s="65">
        <v>17590.19921875</v>
      </c>
      <c r="G157" s="65">
        <v>261400</v>
      </c>
    </row>
    <row r="158" spans="1:7" x14ac:dyDescent="0.35">
      <c r="A158" s="66">
        <v>44599</v>
      </c>
      <c r="B158" s="65">
        <v>17213.599609375</v>
      </c>
      <c r="C158" s="65">
        <v>17213.599609375</v>
      </c>
      <c r="D158" s="65">
        <v>17536.75</v>
      </c>
      <c r="E158" s="65">
        <v>17119.400390625</v>
      </c>
      <c r="F158" s="65">
        <v>17456.30078125</v>
      </c>
      <c r="G158" s="65">
        <v>265000</v>
      </c>
    </row>
    <row r="159" spans="1:7" x14ac:dyDescent="0.35">
      <c r="A159" s="66">
        <v>44600</v>
      </c>
      <c r="B159" s="65">
        <v>17266.75</v>
      </c>
      <c r="C159" s="65">
        <v>17266.75</v>
      </c>
      <c r="D159" s="65">
        <v>17306.44921875</v>
      </c>
      <c r="E159" s="65">
        <v>17043.650390625</v>
      </c>
      <c r="F159" s="65">
        <v>17279.849609375</v>
      </c>
      <c r="G159" s="65">
        <v>268500</v>
      </c>
    </row>
    <row r="160" spans="1:7" x14ac:dyDescent="0.35">
      <c r="A160" s="66">
        <v>44601</v>
      </c>
      <c r="B160" s="65">
        <v>17463.80078125</v>
      </c>
      <c r="C160" s="65">
        <v>17463.80078125</v>
      </c>
      <c r="D160" s="65">
        <v>17477.150390625</v>
      </c>
      <c r="E160" s="65">
        <v>17339</v>
      </c>
      <c r="F160" s="65">
        <v>17370.099609375</v>
      </c>
      <c r="G160" s="65">
        <v>236400</v>
      </c>
    </row>
    <row r="161" spans="1:7" x14ac:dyDescent="0.35">
      <c r="A161" s="66">
        <v>44602</v>
      </c>
      <c r="B161" s="65">
        <v>17605.849609375</v>
      </c>
      <c r="C161" s="65">
        <v>17605.849609375</v>
      </c>
      <c r="D161" s="65">
        <v>17639.44921875</v>
      </c>
      <c r="E161" s="65">
        <v>17427.150390625</v>
      </c>
      <c r="F161" s="65">
        <v>17554.099609375</v>
      </c>
      <c r="G161" s="65">
        <v>273600</v>
      </c>
    </row>
    <row r="162" spans="1:7" x14ac:dyDescent="0.35">
      <c r="A162" s="66">
        <v>44603</v>
      </c>
      <c r="B162" s="65">
        <v>17374.75</v>
      </c>
      <c r="C162" s="65">
        <v>17374.75</v>
      </c>
      <c r="D162" s="65">
        <v>17454.75</v>
      </c>
      <c r="E162" s="65">
        <v>17303</v>
      </c>
      <c r="F162" s="65">
        <v>17451</v>
      </c>
      <c r="G162" s="65">
        <v>253100</v>
      </c>
    </row>
    <row r="163" spans="1:7" x14ac:dyDescent="0.35">
      <c r="A163" s="66">
        <v>44606</v>
      </c>
      <c r="B163" s="65">
        <v>16842.80078125</v>
      </c>
      <c r="C163" s="65">
        <v>16842.80078125</v>
      </c>
      <c r="D163" s="65">
        <v>17099.5</v>
      </c>
      <c r="E163" s="65">
        <v>16809.650390625</v>
      </c>
      <c r="F163" s="65">
        <v>17076.150390625</v>
      </c>
      <c r="G163" s="65">
        <v>305500</v>
      </c>
    </row>
    <row r="164" spans="1:7" x14ac:dyDescent="0.35">
      <c r="A164" s="66">
        <v>44607</v>
      </c>
      <c r="B164" s="65">
        <v>17352.44921875</v>
      </c>
      <c r="C164" s="65">
        <v>17352.44921875</v>
      </c>
      <c r="D164" s="65">
        <v>17375</v>
      </c>
      <c r="E164" s="65">
        <v>16839.25</v>
      </c>
      <c r="F164" s="65">
        <v>16933.25</v>
      </c>
      <c r="G164" s="65">
        <v>298700</v>
      </c>
    </row>
    <row r="165" spans="1:7" x14ac:dyDescent="0.35">
      <c r="A165" s="66">
        <v>44608</v>
      </c>
      <c r="B165" s="65">
        <v>17322.19921875</v>
      </c>
      <c r="C165" s="65">
        <v>17322.19921875</v>
      </c>
      <c r="D165" s="65">
        <v>17490.599609375</v>
      </c>
      <c r="E165" s="65">
        <v>17257.69921875</v>
      </c>
      <c r="F165" s="65">
        <v>17408.44921875</v>
      </c>
      <c r="G165" s="65">
        <v>244500</v>
      </c>
    </row>
    <row r="166" spans="1:7" x14ac:dyDescent="0.35">
      <c r="A166" s="66">
        <v>44609</v>
      </c>
      <c r="B166" s="65">
        <v>17304.599609375</v>
      </c>
      <c r="C166" s="65">
        <v>17304.599609375</v>
      </c>
      <c r="D166" s="65">
        <v>17442.900390625</v>
      </c>
      <c r="E166" s="65">
        <v>17235.849609375</v>
      </c>
      <c r="F166" s="65">
        <v>17396.55078125</v>
      </c>
      <c r="G166" s="65">
        <v>232100</v>
      </c>
    </row>
    <row r="167" spans="1:7" x14ac:dyDescent="0.35">
      <c r="A167" s="66">
        <v>44610</v>
      </c>
      <c r="B167" s="65">
        <v>17276.30078125</v>
      </c>
      <c r="C167" s="65">
        <v>17276.30078125</v>
      </c>
      <c r="D167" s="65">
        <v>17380.80078125</v>
      </c>
      <c r="E167" s="65">
        <v>17219.19921875</v>
      </c>
      <c r="F167" s="65">
        <v>17236.05078125</v>
      </c>
      <c r="G167" s="65">
        <v>189600</v>
      </c>
    </row>
    <row r="168" spans="1:7" x14ac:dyDescent="0.35">
      <c r="A168" s="66">
        <v>44613</v>
      </c>
      <c r="B168" s="65">
        <v>17206.650390625</v>
      </c>
      <c r="C168" s="65">
        <v>17206.650390625</v>
      </c>
      <c r="D168" s="65">
        <v>17351.05078125</v>
      </c>
      <c r="E168" s="65">
        <v>17070.69921875</v>
      </c>
      <c r="F168" s="65">
        <v>17192.25</v>
      </c>
      <c r="G168" s="65">
        <v>215200</v>
      </c>
    </row>
    <row r="169" spans="1:7" x14ac:dyDescent="0.35">
      <c r="A169" s="66">
        <v>44614</v>
      </c>
      <c r="B169" s="65">
        <v>17092.19921875</v>
      </c>
      <c r="C169" s="65">
        <v>17092.19921875</v>
      </c>
      <c r="D169" s="65">
        <v>17148.55078125</v>
      </c>
      <c r="E169" s="65">
        <v>16843.80078125</v>
      </c>
      <c r="F169" s="65">
        <v>16847.94921875</v>
      </c>
      <c r="G169" s="65">
        <v>300100</v>
      </c>
    </row>
    <row r="170" spans="1:7" x14ac:dyDescent="0.35">
      <c r="A170" s="66">
        <v>44615</v>
      </c>
      <c r="B170" s="65">
        <v>17063.25</v>
      </c>
      <c r="C170" s="65">
        <v>17063.25</v>
      </c>
      <c r="D170" s="65">
        <v>17220.69921875</v>
      </c>
      <c r="E170" s="65">
        <v>17027.849609375</v>
      </c>
      <c r="F170" s="65">
        <v>17194.5</v>
      </c>
      <c r="G170" s="65">
        <v>200200</v>
      </c>
    </row>
    <row r="171" spans="1:7" x14ac:dyDescent="0.35">
      <c r="A171" s="66">
        <v>44616</v>
      </c>
      <c r="B171" s="65">
        <v>16247.9501953125</v>
      </c>
      <c r="C171" s="65">
        <v>16247.9501953125</v>
      </c>
      <c r="D171" s="65">
        <v>16705.25</v>
      </c>
      <c r="E171" s="65">
        <v>16203.25</v>
      </c>
      <c r="F171" s="65">
        <v>16548.900390625</v>
      </c>
      <c r="G171" s="65">
        <v>458000</v>
      </c>
    </row>
    <row r="172" spans="1:7" x14ac:dyDescent="0.35">
      <c r="A172" s="66">
        <v>44617</v>
      </c>
      <c r="B172" s="65">
        <v>16658.400390625</v>
      </c>
      <c r="C172" s="65">
        <v>16658.400390625</v>
      </c>
      <c r="D172" s="65">
        <v>16748.80078125</v>
      </c>
      <c r="E172" s="65">
        <v>16478.30078125</v>
      </c>
      <c r="F172" s="65">
        <v>16515.650390625</v>
      </c>
      <c r="G172" s="65">
        <v>329800</v>
      </c>
    </row>
    <row r="173" spans="1:7" x14ac:dyDescent="0.35">
      <c r="A173" s="66">
        <v>44620</v>
      </c>
      <c r="B173" s="65">
        <v>16793.900390625</v>
      </c>
      <c r="C173" s="65">
        <v>16793.900390625</v>
      </c>
      <c r="D173" s="65">
        <v>16815.900390625</v>
      </c>
      <c r="E173" s="65">
        <v>16356.2998046875</v>
      </c>
      <c r="F173" s="65">
        <v>16481.599609375</v>
      </c>
      <c r="G173" s="65">
        <v>404200</v>
      </c>
    </row>
    <row r="174" spans="1:7" x14ac:dyDescent="0.35">
      <c r="A174" s="66">
        <v>44622</v>
      </c>
      <c r="B174" s="65">
        <v>16605.94921875</v>
      </c>
      <c r="C174" s="65">
        <v>16605.94921875</v>
      </c>
      <c r="D174" s="65">
        <v>16678.5</v>
      </c>
      <c r="E174" s="65">
        <v>16478.650390625</v>
      </c>
      <c r="F174" s="65">
        <v>16593.099609375</v>
      </c>
      <c r="G174" s="65">
        <v>517700</v>
      </c>
    </row>
    <row r="175" spans="1:7" x14ac:dyDescent="0.35">
      <c r="A175" s="66">
        <v>44623</v>
      </c>
      <c r="B175" s="65">
        <v>16498.05078125</v>
      </c>
      <c r="C175" s="65">
        <v>16498.05078125</v>
      </c>
      <c r="D175" s="65">
        <v>16768.94921875</v>
      </c>
      <c r="E175" s="65">
        <v>16442.94921875</v>
      </c>
      <c r="F175" s="65">
        <v>16723.19921875</v>
      </c>
      <c r="G175" s="65">
        <v>442100</v>
      </c>
    </row>
    <row r="176" spans="1:7" x14ac:dyDescent="0.35">
      <c r="A176" s="66">
        <v>44624</v>
      </c>
      <c r="B176" s="65">
        <v>16245.349609375</v>
      </c>
      <c r="C176" s="65">
        <v>16245.349609375</v>
      </c>
      <c r="D176" s="65">
        <v>16456</v>
      </c>
      <c r="E176" s="65">
        <v>16133.7998046875</v>
      </c>
      <c r="F176" s="65">
        <v>16339.4501953125</v>
      </c>
      <c r="G176" s="65">
        <v>456100</v>
      </c>
    </row>
    <row r="177" spans="1:7" x14ac:dyDescent="0.35">
      <c r="A177" s="66">
        <v>44627</v>
      </c>
      <c r="B177" s="65">
        <v>15863.150390625</v>
      </c>
      <c r="C177" s="65">
        <v>15863.150390625</v>
      </c>
      <c r="D177" s="65">
        <v>15944.599609375</v>
      </c>
      <c r="E177" s="65">
        <v>15711.4501953125</v>
      </c>
      <c r="F177" s="65">
        <v>15867.9501953125</v>
      </c>
      <c r="G177" s="65">
        <v>585400</v>
      </c>
    </row>
    <row r="178" spans="1:7" x14ac:dyDescent="0.35">
      <c r="A178" s="66">
        <v>44628</v>
      </c>
      <c r="B178" s="65">
        <v>16013.4501953125</v>
      </c>
      <c r="C178" s="65">
        <v>16013.4501953125</v>
      </c>
      <c r="D178" s="65">
        <v>16028.75</v>
      </c>
      <c r="E178" s="65">
        <v>15671.4501953125</v>
      </c>
      <c r="F178" s="65">
        <v>15747.75</v>
      </c>
      <c r="G178" s="65">
        <v>543600</v>
      </c>
    </row>
    <row r="179" spans="1:7" x14ac:dyDescent="0.35">
      <c r="A179" s="66">
        <v>44629</v>
      </c>
      <c r="B179" s="65">
        <v>16345.349609375</v>
      </c>
      <c r="C179" s="65">
        <v>16345.349609375</v>
      </c>
      <c r="D179" s="65">
        <v>16418.05078125</v>
      </c>
      <c r="E179" s="65">
        <v>15990</v>
      </c>
      <c r="F179" s="65">
        <v>16078</v>
      </c>
      <c r="G179" s="65">
        <v>462200</v>
      </c>
    </row>
    <row r="180" spans="1:7" x14ac:dyDescent="0.35">
      <c r="A180" s="66">
        <v>44630</v>
      </c>
      <c r="B180" s="65">
        <v>16594.900390625</v>
      </c>
      <c r="C180" s="65">
        <v>16594.900390625</v>
      </c>
      <c r="D180" s="65">
        <v>16757.30078125</v>
      </c>
      <c r="E180" s="65">
        <v>16447.900390625</v>
      </c>
      <c r="F180" s="65">
        <v>16757.099609375</v>
      </c>
      <c r="G180" s="65">
        <v>486400</v>
      </c>
    </row>
    <row r="181" spans="1:7" x14ac:dyDescent="0.35">
      <c r="A181" s="66">
        <v>44631</v>
      </c>
      <c r="B181" s="65">
        <v>16630.44921875</v>
      </c>
      <c r="C181" s="65">
        <v>16630.44921875</v>
      </c>
      <c r="D181" s="65">
        <v>16694.400390625</v>
      </c>
      <c r="E181" s="65">
        <v>16470.900390625</v>
      </c>
      <c r="F181" s="65">
        <v>16528.80078125</v>
      </c>
      <c r="G181" s="65">
        <v>343700</v>
      </c>
    </row>
    <row r="182" spans="1:7" x14ac:dyDescent="0.35">
      <c r="A182" s="66">
        <v>44634</v>
      </c>
      <c r="B182" s="65">
        <v>16871.30078125</v>
      </c>
      <c r="C182" s="65">
        <v>16871.30078125</v>
      </c>
      <c r="D182" s="65">
        <v>16887.94921875</v>
      </c>
      <c r="E182" s="65">
        <v>16606.5</v>
      </c>
      <c r="F182" s="65">
        <v>16633.69921875</v>
      </c>
      <c r="G182" s="65">
        <v>314700</v>
      </c>
    </row>
    <row r="183" spans="1:7" x14ac:dyDescent="0.35">
      <c r="A183" s="66">
        <v>44635</v>
      </c>
      <c r="B183" s="65">
        <v>16663</v>
      </c>
      <c r="C183" s="65">
        <v>16663</v>
      </c>
      <c r="D183" s="65">
        <v>16927.75</v>
      </c>
      <c r="E183" s="65">
        <v>16555</v>
      </c>
      <c r="F183" s="65">
        <v>16900.650390625</v>
      </c>
      <c r="G183" s="65">
        <v>381600</v>
      </c>
    </row>
    <row r="184" spans="1:7" x14ac:dyDescent="0.35">
      <c r="A184" s="66">
        <v>44636</v>
      </c>
      <c r="B184" s="65">
        <v>16975.349609375</v>
      </c>
      <c r="C184" s="65">
        <v>16975.349609375</v>
      </c>
      <c r="D184" s="65">
        <v>16987.900390625</v>
      </c>
      <c r="E184" s="65">
        <v>16837.849609375</v>
      </c>
      <c r="F184" s="65">
        <v>16876.650390625</v>
      </c>
      <c r="G184" s="65">
        <v>260000</v>
      </c>
    </row>
    <row r="185" spans="1:7" x14ac:dyDescent="0.35">
      <c r="A185" s="66">
        <v>44637</v>
      </c>
      <c r="B185" s="65">
        <v>17287.05078125</v>
      </c>
      <c r="C185" s="65">
        <v>17287.05078125</v>
      </c>
      <c r="D185" s="65">
        <v>17344.599609375</v>
      </c>
      <c r="E185" s="65">
        <v>17175.75</v>
      </c>
      <c r="F185" s="65">
        <v>17202.900390625</v>
      </c>
      <c r="G185" s="65">
        <v>448300</v>
      </c>
    </row>
    <row r="186" spans="1:7" x14ac:dyDescent="0.35">
      <c r="A186" s="66">
        <v>44641</v>
      </c>
      <c r="B186" s="65">
        <v>17117.599609375</v>
      </c>
      <c r="C186" s="65">
        <v>17117.599609375</v>
      </c>
      <c r="D186" s="65">
        <v>17353.349609375</v>
      </c>
      <c r="E186" s="65">
        <v>17096.400390625</v>
      </c>
      <c r="F186" s="65">
        <v>17329.5</v>
      </c>
      <c r="G186" s="65">
        <v>285500</v>
      </c>
    </row>
    <row r="187" spans="1:7" x14ac:dyDescent="0.35">
      <c r="A187" s="66">
        <v>44642</v>
      </c>
      <c r="B187" s="65">
        <v>17315.5</v>
      </c>
      <c r="C187" s="65">
        <v>17315.5</v>
      </c>
      <c r="D187" s="65">
        <v>17334.400390625</v>
      </c>
      <c r="E187" s="65">
        <v>17006.30078125</v>
      </c>
      <c r="F187" s="65">
        <v>17120.400390625</v>
      </c>
      <c r="G187" s="65">
        <v>338300</v>
      </c>
    </row>
    <row r="188" spans="1:7" x14ac:dyDescent="0.35">
      <c r="A188" s="66">
        <v>44643</v>
      </c>
      <c r="B188" s="65">
        <v>17245.650390625</v>
      </c>
      <c r="C188" s="65">
        <v>17245.650390625</v>
      </c>
      <c r="D188" s="65">
        <v>17442.400390625</v>
      </c>
      <c r="E188" s="65">
        <v>17199.599609375</v>
      </c>
      <c r="F188" s="65">
        <v>17405.05078125</v>
      </c>
      <c r="G188" s="65">
        <v>292100</v>
      </c>
    </row>
    <row r="189" spans="1:7" x14ac:dyDescent="0.35">
      <c r="A189" s="66">
        <v>44644</v>
      </c>
      <c r="B189" s="65">
        <v>17222.75</v>
      </c>
      <c r="C189" s="65">
        <v>17222.75</v>
      </c>
      <c r="D189" s="65">
        <v>17291.75</v>
      </c>
      <c r="E189" s="65">
        <v>17091.150390625</v>
      </c>
      <c r="F189" s="65">
        <v>17094.94921875</v>
      </c>
      <c r="G189" s="65">
        <v>290300</v>
      </c>
    </row>
    <row r="190" spans="1:7" x14ac:dyDescent="0.35">
      <c r="A190" s="66">
        <v>44645</v>
      </c>
      <c r="B190" s="65">
        <v>17153</v>
      </c>
      <c r="C190" s="65">
        <v>17153</v>
      </c>
      <c r="D190" s="65">
        <v>17294.900390625</v>
      </c>
      <c r="E190" s="65">
        <v>17076.55078125</v>
      </c>
      <c r="F190" s="65">
        <v>17289</v>
      </c>
      <c r="G190" s="65">
        <v>237100</v>
      </c>
    </row>
    <row r="191" spans="1:7" x14ac:dyDescent="0.35">
      <c r="A191" s="66">
        <v>44648</v>
      </c>
      <c r="B191" s="65">
        <v>17222</v>
      </c>
      <c r="C191" s="65">
        <v>17222</v>
      </c>
      <c r="D191" s="65">
        <v>17235.099609375</v>
      </c>
      <c r="E191" s="65">
        <v>17003.900390625</v>
      </c>
      <c r="F191" s="65">
        <v>17181.849609375</v>
      </c>
      <c r="G191" s="65">
        <v>253200</v>
      </c>
    </row>
    <row r="192" spans="1:7" x14ac:dyDescent="0.35">
      <c r="A192" s="66">
        <v>44649</v>
      </c>
      <c r="B192" s="65">
        <v>17325.30078125</v>
      </c>
      <c r="C192" s="65">
        <v>17325.30078125</v>
      </c>
      <c r="D192" s="65">
        <v>17343.650390625</v>
      </c>
      <c r="E192" s="65">
        <v>17235.69921875</v>
      </c>
      <c r="F192" s="65">
        <v>17297.19921875</v>
      </c>
      <c r="G192" s="65">
        <v>235100</v>
      </c>
    </row>
    <row r="193" spans="1:7" x14ac:dyDescent="0.35">
      <c r="A193" s="66">
        <v>44650</v>
      </c>
      <c r="B193" s="65">
        <v>17498.25</v>
      </c>
      <c r="C193" s="65">
        <v>17498.25</v>
      </c>
      <c r="D193" s="65">
        <v>17522.5</v>
      </c>
      <c r="E193" s="65">
        <v>17387.19921875</v>
      </c>
      <c r="F193" s="65">
        <v>17468.150390625</v>
      </c>
      <c r="G193" s="65">
        <v>505000</v>
      </c>
    </row>
    <row r="194" spans="1:7" x14ac:dyDescent="0.35">
      <c r="A194" s="66">
        <v>44651</v>
      </c>
      <c r="B194" s="65">
        <v>17464.75</v>
      </c>
      <c r="C194" s="65">
        <v>17464.75</v>
      </c>
      <c r="D194" s="65">
        <v>17559.80078125</v>
      </c>
      <c r="E194" s="65">
        <v>17435.19921875</v>
      </c>
      <c r="F194" s="65">
        <v>17519.19921875</v>
      </c>
      <c r="G194" s="65">
        <v>281100</v>
      </c>
    </row>
    <row r="195" spans="1:7" x14ac:dyDescent="0.35">
      <c r="A195" s="66">
        <v>44652</v>
      </c>
      <c r="B195" s="65">
        <v>17670.44921875</v>
      </c>
      <c r="C195" s="65">
        <v>17670.44921875</v>
      </c>
      <c r="D195" s="65">
        <v>17703.69921875</v>
      </c>
      <c r="E195" s="65">
        <v>17422.69921875</v>
      </c>
      <c r="F195" s="65">
        <v>17436.900390625</v>
      </c>
      <c r="G195" s="65">
        <v>291800</v>
      </c>
    </row>
    <row r="196" spans="1:7" x14ac:dyDescent="0.35">
      <c r="A196" s="66">
        <v>44655</v>
      </c>
      <c r="B196" s="65">
        <v>18053.400390625</v>
      </c>
      <c r="C196" s="65">
        <v>18053.400390625</v>
      </c>
      <c r="D196" s="65">
        <v>18114.650390625</v>
      </c>
      <c r="E196" s="65">
        <v>17791.400390625</v>
      </c>
      <c r="F196" s="65">
        <v>17809.099609375</v>
      </c>
      <c r="G196" s="65">
        <v>345500</v>
      </c>
    </row>
    <row r="197" spans="1:7" x14ac:dyDescent="0.35">
      <c r="A197" s="66">
        <v>44656</v>
      </c>
      <c r="B197" s="65">
        <v>17957.400390625</v>
      </c>
      <c r="C197" s="65">
        <v>17957.400390625</v>
      </c>
      <c r="D197" s="65">
        <v>18095.44921875</v>
      </c>
      <c r="E197" s="65">
        <v>17921.55078125</v>
      </c>
      <c r="F197" s="65">
        <v>18080.599609375</v>
      </c>
      <c r="G197" s="65">
        <v>283500</v>
      </c>
    </row>
    <row r="198" spans="1:7" x14ac:dyDescent="0.35">
      <c r="A198" s="66">
        <v>44657</v>
      </c>
      <c r="B198" s="65">
        <v>17807.650390625</v>
      </c>
      <c r="C198" s="65">
        <v>17807.650390625</v>
      </c>
      <c r="D198" s="65">
        <v>17901</v>
      </c>
      <c r="E198" s="65">
        <v>17779.849609375</v>
      </c>
      <c r="F198" s="65">
        <v>17842.75</v>
      </c>
      <c r="G198" s="65">
        <v>328800</v>
      </c>
    </row>
    <row r="199" spans="1:7" x14ac:dyDescent="0.35">
      <c r="A199" s="66">
        <v>44658</v>
      </c>
      <c r="B199" s="65">
        <v>17639.55078125</v>
      </c>
      <c r="C199" s="65">
        <v>17639.55078125</v>
      </c>
      <c r="D199" s="65">
        <v>17787.5</v>
      </c>
      <c r="E199" s="65">
        <v>17623.69921875</v>
      </c>
      <c r="F199" s="65">
        <v>17723.30078125</v>
      </c>
      <c r="G199" s="65">
        <v>308800</v>
      </c>
    </row>
    <row r="200" spans="1:7" x14ac:dyDescent="0.35">
      <c r="A200" s="66">
        <v>44659</v>
      </c>
      <c r="B200" s="65">
        <v>17784.349609375</v>
      </c>
      <c r="C200" s="65">
        <v>17784.349609375</v>
      </c>
      <c r="D200" s="65">
        <v>17842.75</v>
      </c>
      <c r="E200" s="65">
        <v>17600.55078125</v>
      </c>
      <c r="F200" s="65">
        <v>17698.150390625</v>
      </c>
      <c r="G200" s="65">
        <v>274400</v>
      </c>
    </row>
    <row r="201" spans="1:7" x14ac:dyDescent="0.35">
      <c r="A201" s="66">
        <v>44662</v>
      </c>
      <c r="B201" s="65">
        <v>17674.94921875</v>
      </c>
      <c r="C201" s="65">
        <v>17674.94921875</v>
      </c>
      <c r="D201" s="65">
        <v>17779.05078125</v>
      </c>
      <c r="E201" s="65">
        <v>17650.94921875</v>
      </c>
      <c r="F201" s="65">
        <v>17740.900390625</v>
      </c>
      <c r="G201" s="65">
        <v>251700</v>
      </c>
    </row>
    <row r="202" spans="1:7" x14ac:dyDescent="0.35">
      <c r="A202" s="66">
        <v>44663</v>
      </c>
      <c r="B202" s="65">
        <v>17530.30078125</v>
      </c>
      <c r="C202" s="65">
        <v>17530.30078125</v>
      </c>
      <c r="D202" s="65">
        <v>17595.30078125</v>
      </c>
      <c r="E202" s="65">
        <v>17442.349609375</v>
      </c>
      <c r="F202" s="65">
        <v>17584.849609375</v>
      </c>
      <c r="G202" s="65">
        <v>266000</v>
      </c>
    </row>
    <row r="203" spans="1:7" x14ac:dyDescent="0.35">
      <c r="A203" s="66">
        <v>44664</v>
      </c>
      <c r="B203" s="65">
        <v>17475.650390625</v>
      </c>
      <c r="C203" s="65">
        <v>17475.650390625</v>
      </c>
      <c r="D203" s="65">
        <v>17663.650390625</v>
      </c>
      <c r="E203" s="65">
        <v>17457.400390625</v>
      </c>
      <c r="F203" s="65">
        <v>17599.900390625</v>
      </c>
      <c r="G203" s="65">
        <v>245100</v>
      </c>
    </row>
    <row r="204" spans="1:7" x14ac:dyDescent="0.35">
      <c r="A204" s="66">
        <v>44669</v>
      </c>
      <c r="B204" s="65">
        <v>17173.650390625</v>
      </c>
      <c r="C204" s="65">
        <v>17173.650390625</v>
      </c>
      <c r="D204" s="65">
        <v>17237.75</v>
      </c>
      <c r="E204" s="65">
        <v>17067.849609375</v>
      </c>
      <c r="F204" s="65">
        <v>17183.44921875</v>
      </c>
      <c r="G204" s="65">
        <v>376100</v>
      </c>
    </row>
    <row r="205" spans="1:7" x14ac:dyDescent="0.35">
      <c r="A205" s="66">
        <v>44670</v>
      </c>
      <c r="B205" s="65">
        <v>16958.650390625</v>
      </c>
      <c r="C205" s="65">
        <v>16958.650390625</v>
      </c>
      <c r="D205" s="65">
        <v>17275.650390625</v>
      </c>
      <c r="E205" s="65">
        <v>16824.69921875</v>
      </c>
      <c r="F205" s="65">
        <v>17258.94921875</v>
      </c>
      <c r="G205" s="65">
        <v>401400</v>
      </c>
    </row>
    <row r="206" spans="1:7" x14ac:dyDescent="0.35">
      <c r="A206" s="66">
        <v>44671</v>
      </c>
      <c r="B206" s="65">
        <v>17136.55078125</v>
      </c>
      <c r="C206" s="65">
        <v>17136.55078125</v>
      </c>
      <c r="D206" s="65">
        <v>17186.900390625</v>
      </c>
      <c r="E206" s="65">
        <v>16978.94921875</v>
      </c>
      <c r="F206" s="65">
        <v>17045.25</v>
      </c>
      <c r="G206" s="65">
        <v>286100</v>
      </c>
    </row>
    <row r="207" spans="1:7" x14ac:dyDescent="0.35">
      <c r="A207" s="66">
        <v>44672</v>
      </c>
      <c r="B207" s="65">
        <v>17392.599609375</v>
      </c>
      <c r="C207" s="65">
        <v>17392.599609375</v>
      </c>
      <c r="D207" s="65">
        <v>17414.69921875</v>
      </c>
      <c r="E207" s="65">
        <v>17215.5</v>
      </c>
      <c r="F207" s="65">
        <v>17234.599609375</v>
      </c>
      <c r="G207" s="65">
        <v>285200</v>
      </c>
    </row>
    <row r="208" spans="1:7" x14ac:dyDescent="0.35">
      <c r="A208" s="66">
        <v>44673</v>
      </c>
      <c r="B208" s="65">
        <v>17171.94921875</v>
      </c>
      <c r="C208" s="65">
        <v>17171.94921875</v>
      </c>
      <c r="D208" s="65">
        <v>17315.30078125</v>
      </c>
      <c r="E208" s="65">
        <v>17149.19921875</v>
      </c>
      <c r="F208" s="65">
        <v>17242.75</v>
      </c>
      <c r="G208" s="65">
        <v>262700</v>
      </c>
    </row>
    <row r="209" spans="1:7" x14ac:dyDescent="0.35">
      <c r="A209" s="66">
        <v>44676</v>
      </c>
      <c r="B209" s="65">
        <v>16953.94921875</v>
      </c>
      <c r="C209" s="65">
        <v>16953.94921875</v>
      </c>
      <c r="D209" s="65">
        <v>17054.30078125</v>
      </c>
      <c r="E209" s="65">
        <v>16888.69921875</v>
      </c>
      <c r="F209" s="65">
        <v>17009.05078125</v>
      </c>
      <c r="G209" s="65">
        <v>275700</v>
      </c>
    </row>
    <row r="210" spans="1:7" x14ac:dyDescent="0.35">
      <c r="A210" s="66">
        <v>44677</v>
      </c>
      <c r="B210" s="65">
        <v>17200.80078125</v>
      </c>
      <c r="C210" s="65">
        <v>17200.80078125</v>
      </c>
      <c r="D210" s="65">
        <v>17223.849609375</v>
      </c>
      <c r="E210" s="65">
        <v>17064.44921875</v>
      </c>
      <c r="F210" s="65">
        <v>17121.30078125</v>
      </c>
      <c r="G210" s="65">
        <v>261100</v>
      </c>
    </row>
    <row r="211" spans="1:7" x14ac:dyDescent="0.35">
      <c r="A211" s="66">
        <v>44678</v>
      </c>
      <c r="B211" s="65">
        <v>17038.400390625</v>
      </c>
      <c r="C211" s="65">
        <v>17038.400390625</v>
      </c>
      <c r="D211" s="65">
        <v>17110.69921875</v>
      </c>
      <c r="E211" s="65">
        <v>16958.44921875</v>
      </c>
      <c r="F211" s="65">
        <v>17073.349609375</v>
      </c>
      <c r="G211" s="65">
        <v>265100</v>
      </c>
    </row>
    <row r="212" spans="1:7" x14ac:dyDescent="0.35">
      <c r="A212" s="66">
        <v>44679</v>
      </c>
      <c r="B212" s="65">
        <v>17245.05078125</v>
      </c>
      <c r="C212" s="65">
        <v>17245.05078125</v>
      </c>
      <c r="D212" s="65">
        <v>17322.5</v>
      </c>
      <c r="E212" s="65">
        <v>17071.05078125</v>
      </c>
      <c r="F212" s="65">
        <v>17189.5</v>
      </c>
      <c r="G212" s="65">
        <v>312900</v>
      </c>
    </row>
    <row r="213" spans="1:7" x14ac:dyDescent="0.35">
      <c r="A213" s="66">
        <v>44680</v>
      </c>
      <c r="B213" s="65">
        <v>17102.55078125</v>
      </c>
      <c r="C213" s="65">
        <v>17102.55078125</v>
      </c>
      <c r="D213" s="65">
        <v>17377.650390625</v>
      </c>
      <c r="E213" s="65">
        <v>17053.25</v>
      </c>
      <c r="F213" s="65">
        <v>17329.25</v>
      </c>
      <c r="G213" s="65">
        <v>336200</v>
      </c>
    </row>
    <row r="214" spans="1:7" x14ac:dyDescent="0.35">
      <c r="A214" s="66">
        <v>44683</v>
      </c>
      <c r="B214" s="65">
        <v>17069.099609375</v>
      </c>
      <c r="C214" s="65">
        <v>17069.099609375</v>
      </c>
      <c r="D214" s="65">
        <v>17092.25</v>
      </c>
      <c r="E214" s="65">
        <v>16917.25</v>
      </c>
      <c r="F214" s="65">
        <v>16924.44921875</v>
      </c>
      <c r="G214" s="65">
        <v>278200</v>
      </c>
    </row>
    <row r="215" spans="1:7" x14ac:dyDescent="0.35">
      <c r="A215" s="66">
        <v>44685</v>
      </c>
      <c r="B215" s="65">
        <v>16677.599609375</v>
      </c>
      <c r="C215" s="65">
        <v>16677.599609375</v>
      </c>
      <c r="D215" s="65">
        <v>17132.849609375</v>
      </c>
      <c r="E215" s="65">
        <v>16623.94921875</v>
      </c>
      <c r="F215" s="65">
        <v>17096.599609375</v>
      </c>
      <c r="G215" s="65">
        <v>310600</v>
      </c>
    </row>
    <row r="216" spans="1:7" x14ac:dyDescent="0.35">
      <c r="A216" s="66">
        <v>44686</v>
      </c>
      <c r="B216" s="65">
        <v>16682.650390625</v>
      </c>
      <c r="C216" s="65">
        <v>16682.650390625</v>
      </c>
      <c r="D216" s="65">
        <v>16945.69921875</v>
      </c>
      <c r="E216" s="65">
        <v>16651.849609375</v>
      </c>
      <c r="F216" s="65">
        <v>16854.75</v>
      </c>
      <c r="G216" s="65">
        <v>265800</v>
      </c>
    </row>
    <row r="217" spans="1:7" x14ac:dyDescent="0.35">
      <c r="A217" s="66">
        <v>44687</v>
      </c>
      <c r="B217" s="65">
        <v>16411.25</v>
      </c>
      <c r="C217" s="65">
        <v>16411.25</v>
      </c>
      <c r="D217" s="65">
        <v>16484.19921875</v>
      </c>
      <c r="E217" s="65">
        <v>16340.900390625</v>
      </c>
      <c r="F217" s="65">
        <v>16415.55078125</v>
      </c>
      <c r="G217" s="65">
        <v>300500</v>
      </c>
    </row>
    <row r="218" spans="1:7" x14ac:dyDescent="0.35">
      <c r="A218" s="66">
        <v>44690</v>
      </c>
      <c r="B218" s="65">
        <v>16301.849609375</v>
      </c>
      <c r="C218" s="65">
        <v>16301.849609375</v>
      </c>
      <c r="D218" s="65">
        <v>16403.69921875</v>
      </c>
      <c r="E218" s="65">
        <v>16142.099609375</v>
      </c>
      <c r="F218" s="65">
        <v>16227.7001953125</v>
      </c>
      <c r="G218" s="65">
        <v>288400</v>
      </c>
    </row>
    <row r="219" spans="1:7" x14ac:dyDescent="0.35">
      <c r="A219" s="66">
        <v>44691</v>
      </c>
      <c r="B219" s="65">
        <v>16240.0498046875</v>
      </c>
      <c r="C219" s="65">
        <v>16240.0498046875</v>
      </c>
      <c r="D219" s="65">
        <v>16404.55078125</v>
      </c>
      <c r="E219" s="65">
        <v>16197.2998046875</v>
      </c>
      <c r="F219" s="65">
        <v>16248.900390625</v>
      </c>
      <c r="G219" s="65">
        <v>283100</v>
      </c>
    </row>
    <row r="220" spans="1:7" x14ac:dyDescent="0.35">
      <c r="A220" s="66">
        <v>44692</v>
      </c>
      <c r="B220" s="65">
        <v>16167.099609375</v>
      </c>
      <c r="C220" s="65">
        <v>16167.099609375</v>
      </c>
      <c r="D220" s="65">
        <v>16318.75</v>
      </c>
      <c r="E220" s="65">
        <v>15992.599609375</v>
      </c>
      <c r="F220" s="65">
        <v>16270.0498046875</v>
      </c>
      <c r="G220" s="65">
        <v>284300</v>
      </c>
    </row>
    <row r="221" spans="1:7" x14ac:dyDescent="0.35">
      <c r="A221" s="66">
        <v>44693</v>
      </c>
      <c r="B221" s="65">
        <v>15808</v>
      </c>
      <c r="C221" s="65">
        <v>15808</v>
      </c>
      <c r="D221" s="65">
        <v>16041.9501953125</v>
      </c>
      <c r="E221" s="65">
        <v>15735.75</v>
      </c>
      <c r="F221" s="65">
        <v>16021.099609375</v>
      </c>
      <c r="G221" s="65">
        <v>314900</v>
      </c>
    </row>
    <row r="222" spans="1:7" x14ac:dyDescent="0.35">
      <c r="A222" s="66">
        <v>44694</v>
      </c>
      <c r="B222" s="65">
        <v>15782.150390625</v>
      </c>
      <c r="C222" s="65">
        <v>15782.150390625</v>
      </c>
      <c r="D222" s="65">
        <v>16083.599609375</v>
      </c>
      <c r="E222" s="65">
        <v>15740.849609375</v>
      </c>
      <c r="F222" s="65">
        <v>15977</v>
      </c>
      <c r="G222" s="65">
        <v>369100</v>
      </c>
    </row>
    <row r="223" spans="1:7" x14ac:dyDescent="0.35">
      <c r="A223" s="66">
        <v>44697</v>
      </c>
      <c r="B223" s="65">
        <v>15842.2998046875</v>
      </c>
      <c r="C223" s="65">
        <v>15842.2998046875</v>
      </c>
      <c r="D223" s="65">
        <v>15977.9501953125</v>
      </c>
      <c r="E223" s="65">
        <v>15739.650390625</v>
      </c>
      <c r="F223" s="65">
        <v>15845.099609375</v>
      </c>
      <c r="G223" s="65">
        <v>217600</v>
      </c>
    </row>
    <row r="224" spans="1:7" x14ac:dyDescent="0.35">
      <c r="A224" s="66">
        <v>44698</v>
      </c>
      <c r="B224" s="65">
        <v>16259.2998046875</v>
      </c>
      <c r="C224" s="65">
        <v>16259.2998046875</v>
      </c>
      <c r="D224" s="65">
        <v>16284.25</v>
      </c>
      <c r="E224" s="65">
        <v>15900.7998046875</v>
      </c>
      <c r="F224" s="65">
        <v>15912.599609375</v>
      </c>
      <c r="G224" s="65">
        <v>295700</v>
      </c>
    </row>
    <row r="225" spans="1:7" x14ac:dyDescent="0.35">
      <c r="A225" s="66">
        <v>44699</v>
      </c>
      <c r="B225" s="65">
        <v>16240.2998046875</v>
      </c>
      <c r="C225" s="65">
        <v>16240.2998046875</v>
      </c>
      <c r="D225" s="65">
        <v>16399.80078125</v>
      </c>
      <c r="E225" s="65">
        <v>16211.2001953125</v>
      </c>
      <c r="F225" s="65">
        <v>16318.150390625</v>
      </c>
      <c r="G225" s="65">
        <v>290400</v>
      </c>
    </row>
    <row r="226" spans="1:7" x14ac:dyDescent="0.35">
      <c r="A226" s="66">
        <v>44700</v>
      </c>
      <c r="B226" s="65">
        <v>15809.400390625</v>
      </c>
      <c r="C226" s="65">
        <v>15809.400390625</v>
      </c>
      <c r="D226" s="65">
        <v>15984.75</v>
      </c>
      <c r="E226" s="65">
        <v>15775.2001953125</v>
      </c>
      <c r="F226" s="65">
        <v>15917.400390625</v>
      </c>
      <c r="G226" s="65">
        <v>313900</v>
      </c>
    </row>
    <row r="227" spans="1:7" x14ac:dyDescent="0.35">
      <c r="A227" s="66">
        <v>44701</v>
      </c>
      <c r="B227" s="65">
        <v>16266.150390625</v>
      </c>
      <c r="C227" s="65">
        <v>16266.150390625</v>
      </c>
      <c r="D227" s="65">
        <v>16283.0498046875</v>
      </c>
      <c r="E227" s="65">
        <v>16003.849609375</v>
      </c>
      <c r="F227" s="65">
        <v>16043.7998046875</v>
      </c>
      <c r="G227" s="65">
        <v>252400</v>
      </c>
    </row>
    <row r="228" spans="1:7" x14ac:dyDescent="0.35">
      <c r="A228" s="66">
        <v>44704</v>
      </c>
      <c r="B228" s="65">
        <v>16214.7001953125</v>
      </c>
      <c r="C228" s="65">
        <v>16214.7001953125</v>
      </c>
      <c r="D228" s="65">
        <v>16414.69921875</v>
      </c>
      <c r="E228" s="65">
        <v>16185.75</v>
      </c>
      <c r="F228" s="65">
        <v>16290.9501953125</v>
      </c>
      <c r="G228" s="65">
        <v>293800</v>
      </c>
    </row>
    <row r="229" spans="1:7" x14ac:dyDescent="0.35">
      <c r="A229" s="66">
        <v>44705</v>
      </c>
      <c r="B229" s="65">
        <v>16125.150390625</v>
      </c>
      <c r="C229" s="65">
        <v>16125.150390625</v>
      </c>
      <c r="D229" s="65">
        <v>16262.7998046875</v>
      </c>
      <c r="E229" s="65">
        <v>16078.599609375</v>
      </c>
      <c r="F229" s="65">
        <v>16225.5498046875</v>
      </c>
      <c r="G229" s="65">
        <v>249800</v>
      </c>
    </row>
    <row r="230" spans="1:7" x14ac:dyDescent="0.35">
      <c r="A230" s="66">
        <v>44706</v>
      </c>
      <c r="B230" s="65">
        <v>16025.7998046875</v>
      </c>
      <c r="C230" s="65">
        <v>16025.7998046875</v>
      </c>
      <c r="D230" s="65">
        <v>16223.349609375</v>
      </c>
      <c r="E230" s="65">
        <v>16006.9501953125</v>
      </c>
      <c r="F230" s="65">
        <v>16196.349609375</v>
      </c>
      <c r="G230" s="65">
        <v>243300</v>
      </c>
    </row>
    <row r="231" spans="1:7" x14ac:dyDescent="0.35">
      <c r="A231" s="66">
        <v>44707</v>
      </c>
      <c r="B231" s="65">
        <v>16170.150390625</v>
      </c>
      <c r="C231" s="65">
        <v>16170.150390625</v>
      </c>
      <c r="D231" s="65">
        <v>16204.4501953125</v>
      </c>
      <c r="E231" s="65">
        <v>15903.7001953125</v>
      </c>
      <c r="F231" s="65">
        <v>16105</v>
      </c>
      <c r="G231" s="65">
        <v>314300</v>
      </c>
    </row>
    <row r="232" spans="1:7" x14ac:dyDescent="0.35">
      <c r="A232" s="66">
        <v>44708</v>
      </c>
      <c r="B232" s="65">
        <v>16352.4501953125</v>
      </c>
      <c r="C232" s="65">
        <v>16352.4501953125</v>
      </c>
      <c r="D232" s="65">
        <v>16370.599609375</v>
      </c>
      <c r="E232" s="65">
        <v>16221.9501953125</v>
      </c>
      <c r="F232" s="65">
        <v>16296.599609375</v>
      </c>
      <c r="G232" s="65">
        <v>274100</v>
      </c>
    </row>
    <row r="233" spans="1:7" x14ac:dyDescent="0.35">
      <c r="A233" s="66">
        <v>44711</v>
      </c>
      <c r="B233" s="65">
        <v>16661.400390625</v>
      </c>
      <c r="C233" s="65">
        <v>16661.400390625</v>
      </c>
      <c r="D233" s="65">
        <v>16695.5</v>
      </c>
      <c r="E233" s="65">
        <v>16506.150390625</v>
      </c>
      <c r="F233" s="65">
        <v>16527.900390625</v>
      </c>
      <c r="G233" s="65">
        <v>251400</v>
      </c>
    </row>
    <row r="234" spans="1:7" x14ac:dyDescent="0.35">
      <c r="A234" s="66">
        <v>44712</v>
      </c>
      <c r="B234" s="65">
        <v>16584.55078125</v>
      </c>
      <c r="C234" s="65">
        <v>16584.55078125</v>
      </c>
      <c r="D234" s="65">
        <v>16690.75</v>
      </c>
      <c r="E234" s="65">
        <v>16521.900390625</v>
      </c>
      <c r="F234" s="65">
        <v>16578.44921875</v>
      </c>
      <c r="G234" s="65">
        <v>651600</v>
      </c>
    </row>
    <row r="235" spans="1:7" x14ac:dyDescent="0.35">
      <c r="A235" s="66">
        <v>44713</v>
      </c>
      <c r="B235" s="65">
        <v>16522.75</v>
      </c>
      <c r="C235" s="65">
        <v>16522.75</v>
      </c>
      <c r="D235" s="65">
        <v>16649.19921875</v>
      </c>
      <c r="E235" s="65">
        <v>16438.849609375</v>
      </c>
      <c r="F235" s="65">
        <v>16594.400390625</v>
      </c>
      <c r="G235" s="65">
        <v>249600</v>
      </c>
    </row>
    <row r="236" spans="1:7" x14ac:dyDescent="0.35">
      <c r="A236" s="66">
        <v>44714</v>
      </c>
      <c r="B236" s="65">
        <v>16628</v>
      </c>
      <c r="C236" s="65">
        <v>16628</v>
      </c>
      <c r="D236" s="65">
        <v>16646.400390625</v>
      </c>
      <c r="E236" s="65">
        <v>16443.05078125</v>
      </c>
      <c r="F236" s="65">
        <v>16481.650390625</v>
      </c>
      <c r="G236" s="65">
        <v>236000</v>
      </c>
    </row>
    <row r="237" spans="1:7" x14ac:dyDescent="0.35">
      <c r="A237" s="66">
        <v>44715</v>
      </c>
      <c r="B237" s="65">
        <v>16584.30078125</v>
      </c>
      <c r="C237" s="65">
        <v>16584.30078125</v>
      </c>
      <c r="D237" s="65">
        <v>16793.849609375</v>
      </c>
      <c r="E237" s="65">
        <v>16567.900390625</v>
      </c>
      <c r="F237" s="65">
        <v>16761.650390625</v>
      </c>
      <c r="G237" s="65">
        <v>245500</v>
      </c>
    </row>
    <row r="238" spans="1:7" x14ac:dyDescent="0.35">
      <c r="A238" s="66">
        <v>44718</v>
      </c>
      <c r="B238" s="65">
        <v>16569.55078125</v>
      </c>
      <c r="C238" s="65">
        <v>16569.55078125</v>
      </c>
      <c r="D238" s="65">
        <v>16610.94921875</v>
      </c>
      <c r="E238" s="65">
        <v>16444.55078125</v>
      </c>
      <c r="F238" s="65">
        <v>16530.69921875</v>
      </c>
      <c r="G238" s="65">
        <v>233600</v>
      </c>
    </row>
    <row r="239" spans="1:7" x14ac:dyDescent="0.35">
      <c r="A239" s="66">
        <v>44719</v>
      </c>
      <c r="B239" s="65">
        <v>16416.349609375</v>
      </c>
      <c r="C239" s="65">
        <v>16416.349609375</v>
      </c>
      <c r="D239" s="65">
        <v>16487.25</v>
      </c>
      <c r="E239" s="65">
        <v>16347.099609375</v>
      </c>
      <c r="F239" s="65">
        <v>16469.599609375</v>
      </c>
      <c r="G239" s="65">
        <v>233800</v>
      </c>
    </row>
    <row r="240" spans="1:7" x14ac:dyDescent="0.35">
      <c r="A240" s="66">
        <v>44720</v>
      </c>
      <c r="B240" s="65">
        <v>16356.25</v>
      </c>
      <c r="C240" s="65">
        <v>16356.25</v>
      </c>
      <c r="D240" s="65">
        <v>16514.30078125</v>
      </c>
      <c r="E240" s="65">
        <v>16293.349609375</v>
      </c>
      <c r="F240" s="65">
        <v>16474.94921875</v>
      </c>
      <c r="G240" s="65">
        <v>243500</v>
      </c>
    </row>
    <row r="241" spans="1:7" x14ac:dyDescent="0.35">
      <c r="A241" s="66">
        <v>44721</v>
      </c>
      <c r="B241" s="65">
        <v>16478.099609375</v>
      </c>
      <c r="C241" s="65">
        <v>16478.099609375</v>
      </c>
      <c r="D241" s="65">
        <v>16492.80078125</v>
      </c>
      <c r="E241" s="65">
        <v>16243.849609375</v>
      </c>
      <c r="F241" s="65">
        <v>16263.849609375</v>
      </c>
      <c r="G241" s="65">
        <v>205000</v>
      </c>
    </row>
    <row r="242" spans="1:7" x14ac:dyDescent="0.35">
      <c r="A242" s="66">
        <v>44722</v>
      </c>
      <c r="B242" s="65">
        <v>16201.7998046875</v>
      </c>
      <c r="C242" s="65">
        <v>16201.7998046875</v>
      </c>
      <c r="D242" s="65">
        <v>16324.7001953125</v>
      </c>
      <c r="E242" s="65">
        <v>16172.599609375</v>
      </c>
      <c r="F242" s="65">
        <v>16283.9501953125</v>
      </c>
      <c r="G242" s="65">
        <v>189700</v>
      </c>
    </row>
    <row r="243" spans="1:7" x14ac:dyDescent="0.35">
      <c r="A243" s="66">
        <v>44725</v>
      </c>
      <c r="B243" s="65">
        <v>15774.400390625</v>
      </c>
      <c r="C243" s="65">
        <v>15774.400390625</v>
      </c>
      <c r="D243" s="65">
        <v>15886.150390625</v>
      </c>
      <c r="E243" s="65">
        <v>15684</v>
      </c>
      <c r="F243" s="65">
        <v>15877.5498046875</v>
      </c>
      <c r="G243" s="65">
        <v>225500</v>
      </c>
    </row>
    <row r="244" spans="1:7" x14ac:dyDescent="0.35">
      <c r="A244" s="66">
        <v>44726</v>
      </c>
      <c r="B244" s="65">
        <v>15732.099609375</v>
      </c>
      <c r="C244" s="65">
        <v>15732.099609375</v>
      </c>
      <c r="D244" s="65">
        <v>15858</v>
      </c>
      <c r="E244" s="65">
        <v>15659.4501953125</v>
      </c>
      <c r="F244" s="65">
        <v>15674.25</v>
      </c>
      <c r="G244" s="65">
        <v>225400</v>
      </c>
    </row>
    <row r="245" spans="1:7" x14ac:dyDescent="0.35">
      <c r="A245" s="66">
        <v>44727</v>
      </c>
      <c r="B245" s="65">
        <v>15692.150390625</v>
      </c>
      <c r="C245" s="65">
        <v>15692.150390625</v>
      </c>
      <c r="D245" s="65">
        <v>15783.650390625</v>
      </c>
      <c r="E245" s="65">
        <v>15678.900390625</v>
      </c>
      <c r="F245" s="65">
        <v>15729.25</v>
      </c>
      <c r="G245" s="65">
        <v>183000</v>
      </c>
    </row>
    <row r="246" spans="1:7" x14ac:dyDescent="0.35">
      <c r="A246" s="66">
        <v>44728</v>
      </c>
      <c r="B246" s="65">
        <v>15360.599609375</v>
      </c>
      <c r="C246" s="65">
        <v>15360.599609375</v>
      </c>
      <c r="D246" s="65">
        <v>15863.150390625</v>
      </c>
      <c r="E246" s="65">
        <v>15335.099609375</v>
      </c>
      <c r="F246" s="65">
        <v>15832.25</v>
      </c>
      <c r="G246" s="65">
        <v>264700</v>
      </c>
    </row>
    <row r="247" spans="1:7" x14ac:dyDescent="0.35">
      <c r="A247" s="66">
        <v>44729</v>
      </c>
      <c r="B247" s="65">
        <v>15293.5</v>
      </c>
      <c r="C247" s="65">
        <v>15293.5</v>
      </c>
      <c r="D247" s="65">
        <v>15400.400390625</v>
      </c>
      <c r="E247" s="65">
        <v>15183.400390625</v>
      </c>
      <c r="F247" s="65">
        <v>15272.650390625</v>
      </c>
      <c r="G247" s="65">
        <v>342600</v>
      </c>
    </row>
    <row r="248" spans="1:7" x14ac:dyDescent="0.35">
      <c r="A248" s="66">
        <v>44732</v>
      </c>
      <c r="B248" s="65">
        <v>15350.150390625</v>
      </c>
      <c r="C248" s="65">
        <v>15350.150390625</v>
      </c>
      <c r="D248" s="65">
        <v>15382.5</v>
      </c>
      <c r="E248" s="65">
        <v>15191.099609375</v>
      </c>
      <c r="F248" s="65">
        <v>15334.5</v>
      </c>
      <c r="G248" s="65">
        <v>260000</v>
      </c>
    </row>
    <row r="249" spans="1:7" x14ac:dyDescent="0.35">
      <c r="A249" s="66">
        <v>44733</v>
      </c>
      <c r="B249" s="65">
        <v>15638.7998046875</v>
      </c>
      <c r="C249" s="65">
        <v>15638.7998046875</v>
      </c>
      <c r="D249" s="65">
        <v>15707.25</v>
      </c>
      <c r="E249" s="65">
        <v>15419.849609375</v>
      </c>
      <c r="F249" s="65">
        <v>15455.9501953125</v>
      </c>
      <c r="G249" s="65">
        <v>262800</v>
      </c>
    </row>
    <row r="250" spans="1:7" x14ac:dyDescent="0.35">
      <c r="A250" s="66">
        <v>44734</v>
      </c>
      <c r="B250" s="65">
        <v>15413.2998046875</v>
      </c>
      <c r="C250" s="65">
        <v>15413.2998046875</v>
      </c>
      <c r="D250" s="65">
        <v>15565.400390625</v>
      </c>
      <c r="E250" s="65">
        <v>15385.9501953125</v>
      </c>
      <c r="F250" s="65">
        <v>15545.650390625</v>
      </c>
      <c r="G250" s="65">
        <v>220900</v>
      </c>
    </row>
    <row r="251" spans="1:7" x14ac:dyDescent="0.35">
      <c r="A251" s="66">
        <v>44735</v>
      </c>
      <c r="B251" s="65">
        <v>15556.650390625</v>
      </c>
      <c r="C251" s="65">
        <v>15556.650390625</v>
      </c>
      <c r="D251" s="65">
        <v>15628.4501953125</v>
      </c>
      <c r="E251" s="65">
        <v>15367.5</v>
      </c>
      <c r="F251" s="65">
        <v>15451.5498046875</v>
      </c>
      <c r="G251" s="65">
        <v>259200</v>
      </c>
    </row>
    <row r="252" spans="1:7" x14ac:dyDescent="0.35">
      <c r="A252" s="66">
        <v>44736</v>
      </c>
      <c r="B252" s="65">
        <v>15699.25</v>
      </c>
      <c r="C252" s="65">
        <v>15699.25</v>
      </c>
      <c r="D252" s="65">
        <v>15749.25</v>
      </c>
      <c r="E252" s="65">
        <v>15619.4501953125</v>
      </c>
      <c r="F252" s="65">
        <v>15657.400390625</v>
      </c>
      <c r="G252" s="65">
        <v>219600</v>
      </c>
    </row>
    <row r="253" spans="1:7" x14ac:dyDescent="0.35">
      <c r="A253" s="66">
        <v>44739</v>
      </c>
      <c r="B253" s="65">
        <v>15832.0498046875</v>
      </c>
      <c r="C253" s="65">
        <v>15832.0498046875</v>
      </c>
      <c r="D253" s="65">
        <v>15927.4501953125</v>
      </c>
      <c r="E253" s="65">
        <v>15815.5</v>
      </c>
      <c r="F253" s="65">
        <v>15926.2001953125</v>
      </c>
      <c r="G253" s="65">
        <v>210900</v>
      </c>
    </row>
    <row r="254" spans="1:7" x14ac:dyDescent="0.35">
      <c r="A254" s="66">
        <v>44740</v>
      </c>
      <c r="B254" s="65">
        <v>15850.2001953125</v>
      </c>
      <c r="C254" s="65">
        <v>15850.2001953125</v>
      </c>
      <c r="D254" s="65">
        <v>15892.099609375</v>
      </c>
      <c r="E254" s="65">
        <v>15710.150390625</v>
      </c>
      <c r="F254" s="65">
        <v>15757.4501953125</v>
      </c>
      <c r="G254" s="65">
        <v>251900</v>
      </c>
    </row>
    <row r="255" spans="1:7" x14ac:dyDescent="0.35">
      <c r="A255" s="66">
        <v>44741</v>
      </c>
      <c r="B255" s="65">
        <v>15799.099609375</v>
      </c>
      <c r="C255" s="65">
        <v>15799.099609375</v>
      </c>
      <c r="D255" s="65">
        <v>15861.599609375</v>
      </c>
      <c r="E255" s="65">
        <v>15687.7998046875</v>
      </c>
      <c r="F255" s="65">
        <v>15701.7001953125</v>
      </c>
      <c r="G255" s="65">
        <v>444900</v>
      </c>
    </row>
    <row r="256" spans="1:7" x14ac:dyDescent="0.35">
      <c r="A256" s="66">
        <v>44742</v>
      </c>
      <c r="B256" s="65">
        <v>15780.25</v>
      </c>
      <c r="C256" s="65">
        <v>15780.25</v>
      </c>
      <c r="D256" s="65">
        <v>15890</v>
      </c>
      <c r="E256" s="65">
        <v>15728.849609375</v>
      </c>
      <c r="F256" s="65">
        <v>15774.5</v>
      </c>
      <c r="G256" s="65">
        <v>306000</v>
      </c>
    </row>
    <row r="257" spans="1:7" x14ac:dyDescent="0.35">
      <c r="A257" s="66">
        <v>44743</v>
      </c>
      <c r="B257" s="65">
        <v>15752.0498046875</v>
      </c>
      <c r="C257" s="65">
        <v>15752.0498046875</v>
      </c>
      <c r="D257" s="65">
        <v>15793.9501953125</v>
      </c>
      <c r="E257" s="65">
        <v>15511.0498046875</v>
      </c>
      <c r="F257" s="65">
        <v>15703.7001953125</v>
      </c>
      <c r="G257" s="65">
        <v>364100</v>
      </c>
    </row>
    <row r="258" spans="1:7" x14ac:dyDescent="0.35">
      <c r="A258" s="66">
        <v>44746</v>
      </c>
      <c r="B258" s="65">
        <v>15835.349609375</v>
      </c>
      <c r="C258" s="65">
        <v>15835.349609375</v>
      </c>
      <c r="D258" s="65">
        <v>15852.349609375</v>
      </c>
      <c r="E258" s="65">
        <v>15661.7998046875</v>
      </c>
      <c r="F258" s="65">
        <v>15710.5</v>
      </c>
      <c r="G258" s="65">
        <v>304300</v>
      </c>
    </row>
    <row r="259" spans="1:7" x14ac:dyDescent="0.35">
      <c r="A259" s="66">
        <v>44747</v>
      </c>
      <c r="B259" s="65">
        <v>15810.849609375</v>
      </c>
      <c r="C259" s="65">
        <v>15810.849609375</v>
      </c>
      <c r="D259" s="65">
        <v>16025.75</v>
      </c>
      <c r="E259" s="65">
        <v>15785.4501953125</v>
      </c>
      <c r="F259" s="65">
        <v>15909.150390625</v>
      </c>
      <c r="G259" s="65">
        <v>254200</v>
      </c>
    </row>
    <row r="260" spans="1:7" x14ac:dyDescent="0.35">
      <c r="A260" s="66">
        <v>44748</v>
      </c>
      <c r="B260" s="65">
        <v>15989.7998046875</v>
      </c>
      <c r="C260" s="65">
        <v>15989.7998046875</v>
      </c>
      <c r="D260" s="65">
        <v>16011.349609375</v>
      </c>
      <c r="E260" s="65">
        <v>15800.900390625</v>
      </c>
      <c r="F260" s="65">
        <v>15818.2001953125</v>
      </c>
      <c r="G260" s="65">
        <v>288400</v>
      </c>
    </row>
    <row r="261" spans="1:7" x14ac:dyDescent="0.35">
      <c r="A261" s="66">
        <v>44749</v>
      </c>
      <c r="B261" s="65">
        <v>16132.900390625</v>
      </c>
      <c r="C261" s="65">
        <v>16132.900390625</v>
      </c>
      <c r="D261" s="65">
        <v>16150.5</v>
      </c>
      <c r="E261" s="65">
        <v>16045.9501953125</v>
      </c>
      <c r="F261" s="65">
        <v>16113.75</v>
      </c>
      <c r="G261" s="65">
        <v>264600</v>
      </c>
    </row>
    <row r="262" spans="1:7" x14ac:dyDescent="0.35">
      <c r="A262" s="66">
        <v>44750</v>
      </c>
      <c r="B262" s="65">
        <v>16220.599609375</v>
      </c>
      <c r="C262" s="65">
        <v>16220.599609375</v>
      </c>
      <c r="D262" s="65">
        <v>16275.5</v>
      </c>
      <c r="E262" s="65">
        <v>16157.900390625</v>
      </c>
      <c r="F262" s="65">
        <v>16273.650390625</v>
      </c>
      <c r="G262" s="65">
        <v>281100</v>
      </c>
    </row>
    <row r="263" spans="1:7" x14ac:dyDescent="0.35">
      <c r="A263" s="66">
        <v>44753</v>
      </c>
      <c r="B263" s="65">
        <v>16216</v>
      </c>
      <c r="C263" s="65">
        <v>16216</v>
      </c>
      <c r="D263" s="65">
        <v>16248.5498046875</v>
      </c>
      <c r="E263" s="65">
        <v>16115.5</v>
      </c>
      <c r="F263" s="65">
        <v>16136.150390625</v>
      </c>
      <c r="G263" s="65">
        <v>255900</v>
      </c>
    </row>
    <row r="264" spans="1:7" x14ac:dyDescent="0.35">
      <c r="A264" s="66">
        <v>44754</v>
      </c>
      <c r="B264" s="65">
        <v>16058.2998046875</v>
      </c>
      <c r="C264" s="65">
        <v>16058.2998046875</v>
      </c>
      <c r="D264" s="65">
        <v>16158.75</v>
      </c>
      <c r="E264" s="65">
        <v>16031.150390625</v>
      </c>
      <c r="F264" s="65">
        <v>16126.2001953125</v>
      </c>
      <c r="G264" s="65">
        <v>208600</v>
      </c>
    </row>
    <row r="265" spans="1:7" x14ac:dyDescent="0.35">
      <c r="A265" s="66">
        <v>44755</v>
      </c>
      <c r="B265" s="65">
        <v>15966.650390625</v>
      </c>
      <c r="C265" s="65">
        <v>15966.650390625</v>
      </c>
      <c r="D265" s="65">
        <v>16140</v>
      </c>
      <c r="E265" s="65">
        <v>15950.150390625</v>
      </c>
      <c r="F265" s="65">
        <v>16128.2001953125</v>
      </c>
      <c r="G265" s="65">
        <v>233300</v>
      </c>
    </row>
    <row r="266" spans="1:7" x14ac:dyDescent="0.35">
      <c r="A266" s="66">
        <v>44756</v>
      </c>
      <c r="B266" s="65">
        <v>15938.650390625</v>
      </c>
      <c r="C266" s="65">
        <v>15938.650390625</v>
      </c>
      <c r="D266" s="65">
        <v>16070.849609375</v>
      </c>
      <c r="E266" s="65">
        <v>15858.2001953125</v>
      </c>
      <c r="F266" s="65">
        <v>16018.849609375</v>
      </c>
      <c r="G266" s="65">
        <v>228600</v>
      </c>
    </row>
    <row r="267" spans="1:7" x14ac:dyDescent="0.35">
      <c r="A267" s="66">
        <v>44757</v>
      </c>
      <c r="B267" s="65">
        <v>16049.2001953125</v>
      </c>
      <c r="C267" s="65">
        <v>16049.2001953125</v>
      </c>
      <c r="D267" s="65">
        <v>16066.9501953125</v>
      </c>
      <c r="E267" s="65">
        <v>15927.2998046875</v>
      </c>
      <c r="F267" s="65">
        <v>16010.7998046875</v>
      </c>
      <c r="G267" s="65">
        <v>205800</v>
      </c>
    </row>
    <row r="268" spans="1:7" x14ac:dyDescent="0.35">
      <c r="A268" s="66">
        <v>44760</v>
      </c>
      <c r="B268" s="65">
        <v>16278.5</v>
      </c>
      <c r="C268" s="65">
        <v>16278.5</v>
      </c>
      <c r="D268" s="65">
        <v>16287.9501953125</v>
      </c>
      <c r="E268" s="65">
        <v>16142.2001953125</v>
      </c>
      <c r="F268" s="65">
        <v>16151.400390625</v>
      </c>
      <c r="G268" s="65">
        <v>227700</v>
      </c>
    </row>
    <row r="269" spans="1:7" x14ac:dyDescent="0.35">
      <c r="A269" s="66">
        <v>44761</v>
      </c>
      <c r="B269" s="65">
        <v>16340.5498046875</v>
      </c>
      <c r="C269" s="65">
        <v>16340.5498046875</v>
      </c>
      <c r="D269" s="65">
        <v>16359.5</v>
      </c>
      <c r="E269" s="65">
        <v>16187.0498046875</v>
      </c>
      <c r="F269" s="65">
        <v>16187.0498046875</v>
      </c>
      <c r="G269" s="65">
        <v>222600</v>
      </c>
    </row>
    <row r="270" spans="1:7" x14ac:dyDescent="0.35">
      <c r="A270" s="66">
        <v>44762</v>
      </c>
      <c r="B270" s="65">
        <v>16520.849609375</v>
      </c>
      <c r="C270" s="65">
        <v>16520.849609375</v>
      </c>
      <c r="D270" s="65">
        <v>16588</v>
      </c>
      <c r="E270" s="65">
        <v>16490.94921875</v>
      </c>
      <c r="F270" s="65">
        <v>16562.80078125</v>
      </c>
      <c r="G270" s="65">
        <v>284400</v>
      </c>
    </row>
    <row r="271" spans="1:7" x14ac:dyDescent="0.35">
      <c r="A271" s="66">
        <v>44763</v>
      </c>
      <c r="B271" s="65">
        <v>16605.25</v>
      </c>
      <c r="C271" s="65">
        <v>16605.25</v>
      </c>
      <c r="D271" s="65">
        <v>16626.94921875</v>
      </c>
      <c r="E271" s="65">
        <v>16483.900390625</v>
      </c>
      <c r="F271" s="65">
        <v>16523.55078125</v>
      </c>
      <c r="G271" s="65">
        <v>243600</v>
      </c>
    </row>
    <row r="272" spans="1:7" x14ac:dyDescent="0.35">
      <c r="A272" s="66">
        <v>44764</v>
      </c>
      <c r="B272" s="65">
        <v>16719.44921875</v>
      </c>
      <c r="C272" s="65">
        <v>16719.44921875</v>
      </c>
      <c r="D272" s="65">
        <v>16752.25</v>
      </c>
      <c r="E272" s="65">
        <v>16610.900390625</v>
      </c>
      <c r="F272" s="65">
        <v>16661.25</v>
      </c>
      <c r="G272" s="65">
        <v>190900</v>
      </c>
    </row>
    <row r="273" spans="1:7" x14ac:dyDescent="0.35">
      <c r="A273" s="66">
        <v>44767</v>
      </c>
      <c r="B273" s="65">
        <v>16631</v>
      </c>
      <c r="C273" s="65">
        <v>16631</v>
      </c>
      <c r="D273" s="65">
        <v>16706.05078125</v>
      </c>
      <c r="E273" s="65">
        <v>16564.25</v>
      </c>
      <c r="F273" s="65">
        <v>16662.55078125</v>
      </c>
      <c r="G273" s="65">
        <v>211400</v>
      </c>
    </row>
    <row r="274" spans="1:7" x14ac:dyDescent="0.35">
      <c r="A274" s="66">
        <v>44768</v>
      </c>
      <c r="B274" s="65">
        <v>16483.849609375</v>
      </c>
      <c r="C274" s="65">
        <v>16483.849609375</v>
      </c>
      <c r="D274" s="65">
        <v>16636.099609375</v>
      </c>
      <c r="E274" s="65">
        <v>16463.30078125</v>
      </c>
      <c r="F274" s="65">
        <v>16632.900390625</v>
      </c>
      <c r="G274" s="65">
        <v>208200</v>
      </c>
    </row>
    <row r="275" spans="1:7" x14ac:dyDescent="0.35">
      <c r="A275" s="66">
        <v>44769</v>
      </c>
      <c r="B275" s="65">
        <v>16641.80078125</v>
      </c>
      <c r="C275" s="65">
        <v>16641.80078125</v>
      </c>
      <c r="D275" s="65">
        <v>16653.44921875</v>
      </c>
      <c r="E275" s="65">
        <v>16438.75</v>
      </c>
      <c r="F275" s="65">
        <v>16475.349609375</v>
      </c>
      <c r="G275" s="65">
        <v>185200</v>
      </c>
    </row>
    <row r="276" spans="1:7" x14ac:dyDescent="0.35">
      <c r="A276" s="66">
        <v>44770</v>
      </c>
      <c r="B276" s="65">
        <v>16929.599609375</v>
      </c>
      <c r="C276" s="65">
        <v>16929.599609375</v>
      </c>
      <c r="D276" s="65">
        <v>16947.650390625</v>
      </c>
      <c r="E276" s="65">
        <v>16746.25</v>
      </c>
      <c r="F276" s="65">
        <v>16774.849609375</v>
      </c>
      <c r="G276" s="65">
        <v>376300</v>
      </c>
    </row>
    <row r="277" spans="1:7" x14ac:dyDescent="0.35">
      <c r="A277" s="66">
        <v>44771</v>
      </c>
      <c r="B277" s="65">
        <v>17158.25</v>
      </c>
      <c r="C277" s="65">
        <v>17158.25</v>
      </c>
      <c r="D277" s="65">
        <v>17172.80078125</v>
      </c>
      <c r="E277" s="65">
        <v>17018.150390625</v>
      </c>
      <c r="F277" s="65">
        <v>17079.5</v>
      </c>
      <c r="G277" s="65">
        <v>436100</v>
      </c>
    </row>
    <row r="278" spans="1:7" x14ac:dyDescent="0.35">
      <c r="A278" s="66">
        <v>44774</v>
      </c>
      <c r="B278" s="65">
        <v>17340.05078125</v>
      </c>
      <c r="C278" s="65">
        <v>17340.05078125</v>
      </c>
      <c r="D278" s="65">
        <v>17356.25</v>
      </c>
      <c r="E278" s="65">
        <v>17154.80078125</v>
      </c>
      <c r="F278" s="65">
        <v>17243.19921875</v>
      </c>
      <c r="G278" s="65">
        <v>381500</v>
      </c>
    </row>
    <row r="279" spans="1:7" x14ac:dyDescent="0.35">
      <c r="A279" s="66">
        <v>44775</v>
      </c>
      <c r="B279" s="65">
        <v>17345.44921875</v>
      </c>
      <c r="C279" s="65">
        <v>17345.44921875</v>
      </c>
      <c r="D279" s="65">
        <v>17390.150390625</v>
      </c>
      <c r="E279" s="65">
        <v>17215.849609375</v>
      </c>
      <c r="F279" s="65">
        <v>17310.150390625</v>
      </c>
      <c r="G279" s="65">
        <v>333600</v>
      </c>
    </row>
    <row r="280" spans="1:7" x14ac:dyDescent="0.35">
      <c r="A280" s="66">
        <v>44776</v>
      </c>
      <c r="B280" s="65">
        <v>17388.150390625</v>
      </c>
      <c r="C280" s="65">
        <v>17388.150390625</v>
      </c>
      <c r="D280" s="65">
        <v>17407.5</v>
      </c>
      <c r="E280" s="65">
        <v>17225.849609375</v>
      </c>
      <c r="F280" s="65">
        <v>17349.25</v>
      </c>
      <c r="G280" s="65">
        <v>285400</v>
      </c>
    </row>
    <row r="281" spans="1:7" x14ac:dyDescent="0.35">
      <c r="A281" s="66">
        <v>44777</v>
      </c>
      <c r="B281" s="65">
        <v>17382</v>
      </c>
      <c r="C281" s="65">
        <v>17382</v>
      </c>
      <c r="D281" s="65">
        <v>17490.69921875</v>
      </c>
      <c r="E281" s="65">
        <v>17161.25</v>
      </c>
      <c r="F281" s="65">
        <v>17463.099609375</v>
      </c>
      <c r="G281" s="65">
        <v>325000</v>
      </c>
    </row>
    <row r="282" spans="1:7" x14ac:dyDescent="0.35">
      <c r="A282" s="66">
        <v>44778</v>
      </c>
      <c r="B282" s="65">
        <v>17397.5</v>
      </c>
      <c r="C282" s="65">
        <v>17397.5</v>
      </c>
      <c r="D282" s="65">
        <v>17474.400390625</v>
      </c>
      <c r="E282" s="65">
        <v>17348.75</v>
      </c>
      <c r="F282" s="65">
        <v>17423.650390625</v>
      </c>
      <c r="G282" s="65">
        <v>355300</v>
      </c>
    </row>
    <row r="283" spans="1:7" x14ac:dyDescent="0.35">
      <c r="A283" s="66">
        <v>44781</v>
      </c>
      <c r="B283" s="65">
        <v>17525.099609375</v>
      </c>
      <c r="C283" s="65">
        <v>17525.099609375</v>
      </c>
      <c r="D283" s="65">
        <v>17548.80078125</v>
      </c>
      <c r="E283" s="65">
        <v>17359.75</v>
      </c>
      <c r="F283" s="65">
        <v>17401.5</v>
      </c>
      <c r="G283" s="65">
        <v>257000</v>
      </c>
    </row>
    <row r="284" spans="1:7" x14ac:dyDescent="0.35">
      <c r="A284" s="66">
        <v>44783</v>
      </c>
      <c r="B284" s="65">
        <v>17534.75</v>
      </c>
      <c r="C284" s="65">
        <v>17534.75</v>
      </c>
      <c r="D284" s="65">
        <v>17566.099609375</v>
      </c>
      <c r="E284" s="65">
        <v>17442.80078125</v>
      </c>
      <c r="F284" s="65">
        <v>17566.099609375</v>
      </c>
      <c r="G284" s="65">
        <v>312700</v>
      </c>
    </row>
    <row r="285" spans="1:7" x14ac:dyDescent="0.35">
      <c r="A285" s="66">
        <v>44784</v>
      </c>
      <c r="B285" s="65">
        <v>17659</v>
      </c>
      <c r="C285" s="65">
        <v>17659</v>
      </c>
      <c r="D285" s="65">
        <v>17719.30078125</v>
      </c>
      <c r="E285" s="65">
        <v>17631.94921875</v>
      </c>
      <c r="F285" s="65">
        <v>17711.650390625</v>
      </c>
      <c r="G285" s="65">
        <v>311200</v>
      </c>
    </row>
    <row r="286" spans="1:7" x14ac:dyDescent="0.35">
      <c r="A286" s="66">
        <v>44785</v>
      </c>
      <c r="B286" s="65">
        <v>17698.150390625</v>
      </c>
      <c r="C286" s="65">
        <v>17698.150390625</v>
      </c>
      <c r="D286" s="65">
        <v>17724.650390625</v>
      </c>
      <c r="E286" s="65">
        <v>17597.849609375</v>
      </c>
      <c r="F286" s="65">
        <v>17659.650390625</v>
      </c>
      <c r="G286" s="65">
        <v>303900</v>
      </c>
    </row>
    <row r="287" spans="1:7" x14ac:dyDescent="0.35">
      <c r="A287" s="66">
        <v>44789</v>
      </c>
      <c r="B287" s="65">
        <v>17825.25</v>
      </c>
      <c r="C287" s="65">
        <v>17825.25</v>
      </c>
      <c r="D287" s="65">
        <v>17839.099609375</v>
      </c>
      <c r="E287" s="65">
        <v>17764.05078125</v>
      </c>
      <c r="F287" s="65">
        <v>17797.19921875</v>
      </c>
      <c r="G287" s="65">
        <v>0</v>
      </c>
    </row>
    <row r="288" spans="1:7" x14ac:dyDescent="0.35">
      <c r="A288" s="66">
        <v>44790</v>
      </c>
      <c r="B288" s="65">
        <v>17944.25</v>
      </c>
      <c r="C288" s="65">
        <v>17944.25</v>
      </c>
      <c r="D288" s="65">
        <v>17965.94921875</v>
      </c>
      <c r="E288" s="65">
        <v>17833.349609375</v>
      </c>
      <c r="F288" s="65">
        <v>17868.150390625</v>
      </c>
      <c r="G288" s="65">
        <v>262800</v>
      </c>
    </row>
    <row r="289" spans="1:7" x14ac:dyDescent="0.35">
      <c r="A289" s="66">
        <v>44791</v>
      </c>
      <c r="B289" s="65">
        <v>17956.5</v>
      </c>
      <c r="C289" s="65">
        <v>17956.5</v>
      </c>
      <c r="D289" s="65">
        <v>17968.44921875</v>
      </c>
      <c r="E289" s="65">
        <v>17852.05078125</v>
      </c>
      <c r="F289" s="65">
        <v>17898.650390625</v>
      </c>
      <c r="G289" s="65">
        <v>263900</v>
      </c>
    </row>
    <row r="290" spans="1:7" x14ac:dyDescent="0.35">
      <c r="A290" s="66">
        <v>44792</v>
      </c>
      <c r="B290" s="65">
        <v>17758.44921875</v>
      </c>
      <c r="C290" s="65">
        <v>17758.44921875</v>
      </c>
      <c r="D290" s="65">
        <v>17992.19921875</v>
      </c>
      <c r="E290" s="65">
        <v>17710.75</v>
      </c>
      <c r="F290" s="65">
        <v>17966.55078125</v>
      </c>
      <c r="G290" s="65">
        <v>295600</v>
      </c>
    </row>
    <row r="291" spans="1:7" x14ac:dyDescent="0.35">
      <c r="A291" s="66">
        <v>44795</v>
      </c>
      <c r="B291" s="65">
        <v>17490.69921875</v>
      </c>
      <c r="C291" s="65">
        <v>17490.69921875</v>
      </c>
      <c r="D291" s="65">
        <v>17690.05078125</v>
      </c>
      <c r="E291" s="65">
        <v>17467.349609375</v>
      </c>
      <c r="F291" s="65">
        <v>17682.900390625</v>
      </c>
      <c r="G291" s="65">
        <v>287600</v>
      </c>
    </row>
    <row r="292" spans="1:7" x14ac:dyDescent="0.35">
      <c r="A292" s="66">
        <v>44796</v>
      </c>
      <c r="B292" s="65">
        <v>17577.5</v>
      </c>
      <c r="C292" s="65">
        <v>17577.5</v>
      </c>
      <c r="D292" s="65">
        <v>17625.55078125</v>
      </c>
      <c r="E292" s="65">
        <v>17345.19921875</v>
      </c>
      <c r="F292" s="65">
        <v>17357.349609375</v>
      </c>
      <c r="G292" s="65">
        <v>285600</v>
      </c>
    </row>
    <row r="293" spans="1:7" x14ac:dyDescent="0.35">
      <c r="A293" s="66">
        <v>44797</v>
      </c>
      <c r="B293" s="65">
        <v>17604.94921875</v>
      </c>
      <c r="C293" s="65">
        <v>17604.94921875</v>
      </c>
      <c r="D293" s="65">
        <v>17623.650390625</v>
      </c>
      <c r="E293" s="65">
        <v>17499.25</v>
      </c>
      <c r="F293" s="65">
        <v>17525.44921875</v>
      </c>
      <c r="G293" s="65">
        <v>262000</v>
      </c>
    </row>
    <row r="294" spans="1:7" x14ac:dyDescent="0.35">
      <c r="A294" s="66">
        <v>44798</v>
      </c>
      <c r="B294" s="65">
        <v>17522.44921875</v>
      </c>
      <c r="C294" s="65">
        <v>17522.44921875</v>
      </c>
      <c r="D294" s="65">
        <v>17726.5</v>
      </c>
      <c r="E294" s="65">
        <v>17487.44921875</v>
      </c>
      <c r="F294" s="65">
        <v>17679</v>
      </c>
      <c r="G294" s="65">
        <v>230200</v>
      </c>
    </row>
    <row r="295" spans="1:7" x14ac:dyDescent="0.35">
      <c r="A295" s="66">
        <v>44799</v>
      </c>
      <c r="B295" s="65">
        <v>17558.900390625</v>
      </c>
      <c r="C295" s="65">
        <v>17558.900390625</v>
      </c>
      <c r="D295" s="65">
        <v>17685.849609375</v>
      </c>
      <c r="E295" s="65">
        <v>17519.349609375</v>
      </c>
      <c r="F295" s="65">
        <v>17619.30078125</v>
      </c>
      <c r="G295" s="65">
        <v>266600</v>
      </c>
    </row>
    <row r="296" spans="1:7" x14ac:dyDescent="0.35">
      <c r="A296" s="66">
        <v>44802</v>
      </c>
      <c r="B296" s="65">
        <v>17312.900390625</v>
      </c>
      <c r="C296" s="65">
        <v>17312.900390625</v>
      </c>
      <c r="D296" s="65">
        <v>17380.150390625</v>
      </c>
      <c r="E296" s="65">
        <v>17166.19921875</v>
      </c>
      <c r="F296" s="65">
        <v>17188.650390625</v>
      </c>
      <c r="G296" s="65">
        <v>244900</v>
      </c>
    </row>
    <row r="297" spans="1:7" x14ac:dyDescent="0.35">
      <c r="A297" s="66">
        <v>44803</v>
      </c>
      <c r="B297" s="65">
        <v>17759.30078125</v>
      </c>
      <c r="C297" s="65">
        <v>17759.30078125</v>
      </c>
      <c r="D297" s="65">
        <v>17777.650390625</v>
      </c>
      <c r="E297" s="65">
        <v>17401.5</v>
      </c>
      <c r="F297" s="65">
        <v>17414.94921875</v>
      </c>
      <c r="G297" s="65">
        <v>324700</v>
      </c>
    </row>
    <row r="298" spans="1:7" x14ac:dyDescent="0.35">
      <c r="A298" s="66">
        <v>44805</v>
      </c>
      <c r="B298" s="65">
        <v>17542.80078125</v>
      </c>
      <c r="C298" s="65">
        <v>17542.80078125</v>
      </c>
      <c r="D298" s="65">
        <v>17695.599609375</v>
      </c>
      <c r="E298" s="65">
        <v>17468.44921875</v>
      </c>
      <c r="F298" s="65">
        <v>17485.69921875</v>
      </c>
      <c r="G298" s="65">
        <v>308500</v>
      </c>
    </row>
    <row r="299" spans="1:7" x14ac:dyDescent="0.35">
      <c r="A299" s="66">
        <v>44806</v>
      </c>
      <c r="B299" s="65">
        <v>17539.44921875</v>
      </c>
      <c r="C299" s="65">
        <v>17539.44921875</v>
      </c>
      <c r="D299" s="65">
        <v>17643.849609375</v>
      </c>
      <c r="E299" s="65">
        <v>17476.44921875</v>
      </c>
      <c r="F299" s="65">
        <v>17598.400390625</v>
      </c>
      <c r="G299" s="65">
        <v>256300</v>
      </c>
    </row>
    <row r="300" spans="1:7" x14ac:dyDescent="0.35">
      <c r="A300" s="66">
        <v>44809</v>
      </c>
      <c r="B300" s="65">
        <v>17665.80078125</v>
      </c>
      <c r="C300" s="65">
        <v>17665.80078125</v>
      </c>
      <c r="D300" s="65">
        <v>17683.150390625</v>
      </c>
      <c r="E300" s="65">
        <v>17540.349609375</v>
      </c>
      <c r="F300" s="65">
        <v>17546.44921875</v>
      </c>
      <c r="G300" s="65">
        <v>230300</v>
      </c>
    </row>
    <row r="301" spans="1:7" x14ac:dyDescent="0.35">
      <c r="A301" s="66">
        <v>44810</v>
      </c>
      <c r="B301" s="65">
        <v>17655.599609375</v>
      </c>
      <c r="C301" s="65">
        <v>17655.599609375</v>
      </c>
      <c r="D301" s="65">
        <v>17764.650390625</v>
      </c>
      <c r="E301" s="65">
        <v>17587.650390625</v>
      </c>
      <c r="F301" s="65">
        <v>17695.69921875</v>
      </c>
      <c r="G301" s="65">
        <v>251200</v>
      </c>
    </row>
    <row r="302" spans="1:7" x14ac:dyDescent="0.35">
      <c r="A302" s="66">
        <v>44811</v>
      </c>
      <c r="B302" s="65">
        <v>17624.400390625</v>
      </c>
      <c r="C302" s="65">
        <v>17624.400390625</v>
      </c>
      <c r="D302" s="65">
        <v>17650.75</v>
      </c>
      <c r="E302" s="65">
        <v>17484.30078125</v>
      </c>
      <c r="F302" s="65">
        <v>17519.400390625</v>
      </c>
      <c r="G302" s="65">
        <v>354100</v>
      </c>
    </row>
    <row r="303" spans="1:7" x14ac:dyDescent="0.35">
      <c r="A303" s="66">
        <v>44812</v>
      </c>
      <c r="B303" s="65">
        <v>17798.75</v>
      </c>
      <c r="C303" s="65">
        <v>17798.75</v>
      </c>
      <c r="D303" s="65">
        <v>17807.650390625</v>
      </c>
      <c r="E303" s="65">
        <v>17691.94921875</v>
      </c>
      <c r="F303" s="65">
        <v>17748.150390625</v>
      </c>
      <c r="G303" s="65">
        <v>279800</v>
      </c>
    </row>
    <row r="304" spans="1:7" x14ac:dyDescent="0.35">
      <c r="A304" s="66">
        <v>44813</v>
      </c>
      <c r="B304" s="65">
        <v>17833.349609375</v>
      </c>
      <c r="C304" s="65">
        <v>17833.349609375</v>
      </c>
      <c r="D304" s="65">
        <v>17925.94921875</v>
      </c>
      <c r="E304" s="65">
        <v>17786</v>
      </c>
      <c r="F304" s="65">
        <v>17923.349609375</v>
      </c>
      <c r="G304" s="65">
        <v>270300</v>
      </c>
    </row>
    <row r="305" spans="1:7" x14ac:dyDescent="0.35">
      <c r="A305" s="66">
        <v>44816</v>
      </c>
      <c r="B305" s="65">
        <v>17936.349609375</v>
      </c>
      <c r="C305" s="65">
        <v>17936.349609375</v>
      </c>
      <c r="D305" s="65">
        <v>17980.55078125</v>
      </c>
      <c r="E305" s="65">
        <v>17889.150390625</v>
      </c>
      <c r="F305" s="65">
        <v>17890.849609375</v>
      </c>
      <c r="G305" s="65">
        <v>228200</v>
      </c>
    </row>
    <row r="306" spans="1:7" x14ac:dyDescent="0.35">
      <c r="A306" s="66">
        <v>44817</v>
      </c>
      <c r="B306" s="65">
        <v>18070.05078125</v>
      </c>
      <c r="C306" s="65">
        <v>18070.05078125</v>
      </c>
      <c r="D306" s="65">
        <v>18088.30078125</v>
      </c>
      <c r="E306" s="65">
        <v>18015.44921875</v>
      </c>
      <c r="F306" s="65">
        <v>18044.44921875</v>
      </c>
      <c r="G306" s="65">
        <v>259900</v>
      </c>
    </row>
    <row r="307" spans="1:7" x14ac:dyDescent="0.35">
      <c r="A307" s="66">
        <v>44818</v>
      </c>
      <c r="B307" s="65">
        <v>18003.75</v>
      </c>
      <c r="C307" s="65">
        <v>18003.75</v>
      </c>
      <c r="D307" s="65">
        <v>18091.55078125</v>
      </c>
      <c r="E307" s="65">
        <v>17771.150390625</v>
      </c>
      <c r="F307" s="65">
        <v>17771.150390625</v>
      </c>
      <c r="G307" s="65">
        <v>365900</v>
      </c>
    </row>
    <row r="308" spans="1:7" x14ac:dyDescent="0.35">
      <c r="A308" s="66">
        <v>44819</v>
      </c>
      <c r="B308" s="65">
        <v>17877.400390625</v>
      </c>
      <c r="C308" s="65">
        <v>17877.400390625</v>
      </c>
      <c r="D308" s="65">
        <v>18096.150390625</v>
      </c>
      <c r="E308" s="65">
        <v>17861.5</v>
      </c>
      <c r="F308" s="65">
        <v>18046.349609375</v>
      </c>
      <c r="G308" s="65">
        <v>289600</v>
      </c>
    </row>
    <row r="309" spans="1:7" x14ac:dyDescent="0.35">
      <c r="A309" s="66">
        <v>44820</v>
      </c>
      <c r="B309" s="65">
        <v>17530.849609375</v>
      </c>
      <c r="C309" s="65">
        <v>17530.849609375</v>
      </c>
      <c r="D309" s="65">
        <v>17820.05078125</v>
      </c>
      <c r="E309" s="65">
        <v>17497.25</v>
      </c>
      <c r="F309" s="65">
        <v>17796.80078125</v>
      </c>
      <c r="G309" s="65">
        <v>468500</v>
      </c>
    </row>
    <row r="310" spans="1:7" x14ac:dyDescent="0.35">
      <c r="A310" s="66">
        <v>44823</v>
      </c>
      <c r="B310" s="65">
        <v>17622.25</v>
      </c>
      <c r="C310" s="65">
        <v>17622.25</v>
      </c>
      <c r="D310" s="65">
        <v>17667.19921875</v>
      </c>
      <c r="E310" s="65">
        <v>17429.69921875</v>
      </c>
      <c r="F310" s="65">
        <v>17540.650390625</v>
      </c>
      <c r="G310" s="65">
        <v>258300</v>
      </c>
    </row>
    <row r="311" spans="1:7" x14ac:dyDescent="0.35">
      <c r="A311" s="66">
        <v>44824</v>
      </c>
      <c r="B311" s="65">
        <v>17816.25</v>
      </c>
      <c r="C311" s="65">
        <v>17816.25</v>
      </c>
      <c r="D311" s="65">
        <v>17919.30078125</v>
      </c>
      <c r="E311" s="65">
        <v>17744.400390625</v>
      </c>
      <c r="F311" s="65">
        <v>17770.400390625</v>
      </c>
      <c r="G311" s="65">
        <v>263100</v>
      </c>
    </row>
    <row r="312" spans="1:7" x14ac:dyDescent="0.35">
      <c r="A312" s="66">
        <v>44825</v>
      </c>
      <c r="B312" s="65">
        <v>17718.349609375</v>
      </c>
      <c r="C312" s="65">
        <v>17718.349609375</v>
      </c>
      <c r="D312" s="65">
        <v>17838.69921875</v>
      </c>
      <c r="E312" s="65">
        <v>17663.599609375</v>
      </c>
      <c r="F312" s="65">
        <v>17766.349609375</v>
      </c>
      <c r="G312" s="65">
        <v>245500</v>
      </c>
    </row>
    <row r="313" spans="1:7" x14ac:dyDescent="0.35">
      <c r="A313" s="66">
        <v>44826</v>
      </c>
      <c r="B313" s="65">
        <v>17629.80078125</v>
      </c>
      <c r="C313" s="65">
        <v>17629.80078125</v>
      </c>
      <c r="D313" s="65">
        <v>17722.75</v>
      </c>
      <c r="E313" s="65">
        <v>17532.44921875</v>
      </c>
      <c r="F313" s="65">
        <v>17609.650390625</v>
      </c>
      <c r="G313" s="65">
        <v>284100</v>
      </c>
    </row>
    <row r="314" spans="1:7" x14ac:dyDescent="0.35">
      <c r="A314" s="66">
        <v>44827</v>
      </c>
      <c r="B314" s="65">
        <v>17327.349609375</v>
      </c>
      <c r="C314" s="65">
        <v>17327.349609375</v>
      </c>
      <c r="D314" s="65">
        <v>17642.150390625</v>
      </c>
      <c r="E314" s="65">
        <v>17291.650390625</v>
      </c>
      <c r="F314" s="65">
        <v>17593.849609375</v>
      </c>
      <c r="G314" s="65">
        <v>390800</v>
      </c>
    </row>
    <row r="315" spans="1:7" x14ac:dyDescent="0.35">
      <c r="A315" s="66">
        <v>44830</v>
      </c>
      <c r="B315" s="65">
        <v>17016.30078125</v>
      </c>
      <c r="C315" s="65">
        <v>17016.30078125</v>
      </c>
      <c r="D315" s="65">
        <v>17196.400390625</v>
      </c>
      <c r="E315" s="65">
        <v>16978.30078125</v>
      </c>
      <c r="F315" s="65">
        <v>17156.30078125</v>
      </c>
      <c r="G315" s="65">
        <v>492000</v>
      </c>
    </row>
    <row r="316" spans="1:7" x14ac:dyDescent="0.35">
      <c r="A316" s="66">
        <v>44831</v>
      </c>
      <c r="B316" s="65">
        <v>17007.400390625</v>
      </c>
      <c r="C316" s="65">
        <v>17007.400390625</v>
      </c>
      <c r="D316" s="65">
        <v>17176.44921875</v>
      </c>
      <c r="E316" s="65">
        <v>16942.349609375</v>
      </c>
      <c r="F316" s="65">
        <v>17110.900390625</v>
      </c>
      <c r="G316" s="65">
        <v>359900</v>
      </c>
    </row>
    <row r="317" spans="1:7" x14ac:dyDescent="0.35">
      <c r="A317" s="66">
        <v>44832</v>
      </c>
      <c r="B317" s="65">
        <v>16858.599609375</v>
      </c>
      <c r="C317" s="65">
        <v>16858.599609375</v>
      </c>
      <c r="D317" s="65">
        <v>17037.599609375</v>
      </c>
      <c r="E317" s="65">
        <v>16820.400390625</v>
      </c>
      <c r="F317" s="65">
        <v>16870.55078125</v>
      </c>
      <c r="G317" s="65">
        <v>323900</v>
      </c>
    </row>
    <row r="318" spans="1:7" x14ac:dyDescent="0.35">
      <c r="A318" s="66">
        <v>44833</v>
      </c>
      <c r="B318" s="65">
        <v>16818.099609375</v>
      </c>
      <c r="C318" s="65">
        <v>16818.099609375</v>
      </c>
      <c r="D318" s="65">
        <v>17026.05078125</v>
      </c>
      <c r="E318" s="65">
        <v>16788.599609375</v>
      </c>
      <c r="F318" s="65">
        <v>16993.599609375</v>
      </c>
      <c r="G318" s="65">
        <v>340000</v>
      </c>
    </row>
    <row r="319" spans="1:7" x14ac:dyDescent="0.35">
      <c r="A319" s="66">
        <v>44834</v>
      </c>
      <c r="B319" s="65">
        <v>17094.349609375</v>
      </c>
      <c r="C319" s="65">
        <v>17094.349609375</v>
      </c>
      <c r="D319" s="65">
        <v>17187.099609375</v>
      </c>
      <c r="E319" s="65">
        <v>16747.69921875</v>
      </c>
      <c r="F319" s="65">
        <v>16798.05078125</v>
      </c>
      <c r="G319" s="65">
        <v>376100</v>
      </c>
    </row>
    <row r="320" spans="1:7" x14ac:dyDescent="0.35">
      <c r="A320" s="66">
        <v>44837</v>
      </c>
      <c r="B320" s="65">
        <v>16887.349609375</v>
      </c>
      <c r="C320" s="65">
        <v>16887.349609375</v>
      </c>
      <c r="D320" s="65">
        <v>17114.650390625</v>
      </c>
      <c r="E320" s="65">
        <v>16855.55078125</v>
      </c>
      <c r="F320" s="65">
        <v>17102.099609375</v>
      </c>
      <c r="G320" s="65">
        <v>278400</v>
      </c>
    </row>
    <row r="321" spans="1:7" x14ac:dyDescent="0.35">
      <c r="A321" s="66">
        <v>44838</v>
      </c>
      <c r="B321" s="65">
        <v>17274.30078125</v>
      </c>
      <c r="C321" s="65">
        <v>17274.30078125</v>
      </c>
      <c r="D321" s="65">
        <v>17287.30078125</v>
      </c>
      <c r="E321" s="65">
        <v>17117.30078125</v>
      </c>
      <c r="F321" s="65">
        <v>17147.44921875</v>
      </c>
      <c r="G321" s="65">
        <v>226000</v>
      </c>
    </row>
    <row r="322" spans="1:7" x14ac:dyDescent="0.35">
      <c r="A322" s="66">
        <v>44840</v>
      </c>
      <c r="B322" s="65">
        <v>17331.80078125</v>
      </c>
      <c r="C322" s="65">
        <v>17331.80078125</v>
      </c>
      <c r="D322" s="65">
        <v>17428.80078125</v>
      </c>
      <c r="E322" s="65">
        <v>17315.650390625</v>
      </c>
      <c r="F322" s="65">
        <v>17379.25</v>
      </c>
      <c r="G322" s="65">
        <v>265500</v>
      </c>
    </row>
    <row r="323" spans="1:7" x14ac:dyDescent="0.35">
      <c r="A323" s="66">
        <v>44841</v>
      </c>
      <c r="B323" s="65">
        <v>17314.650390625</v>
      </c>
      <c r="C323" s="65">
        <v>17314.650390625</v>
      </c>
      <c r="D323" s="65">
        <v>17337.349609375</v>
      </c>
      <c r="E323" s="65">
        <v>17216.94921875</v>
      </c>
      <c r="F323" s="65">
        <v>17287.19921875</v>
      </c>
      <c r="G323" s="65">
        <v>216300</v>
      </c>
    </row>
    <row r="324" spans="1:7" x14ac:dyDescent="0.35">
      <c r="A324" s="66">
        <v>44844</v>
      </c>
      <c r="B324" s="65">
        <v>17241</v>
      </c>
      <c r="C324" s="65">
        <v>17241</v>
      </c>
      <c r="D324" s="65">
        <v>17280.150390625</v>
      </c>
      <c r="E324" s="65">
        <v>17064.69921875</v>
      </c>
      <c r="F324" s="65">
        <v>17094.349609375</v>
      </c>
      <c r="G324" s="65">
        <v>234000</v>
      </c>
    </row>
    <row r="325" spans="1:7" x14ac:dyDescent="0.35">
      <c r="A325" s="66">
        <v>44845</v>
      </c>
      <c r="B325" s="65">
        <v>16983.55078125</v>
      </c>
      <c r="C325" s="65">
        <v>16983.55078125</v>
      </c>
      <c r="D325" s="65">
        <v>17261.80078125</v>
      </c>
      <c r="E325" s="65">
        <v>16950.30078125</v>
      </c>
      <c r="F325" s="65">
        <v>17256.05078125</v>
      </c>
      <c r="G325" s="65">
        <v>282600</v>
      </c>
    </row>
    <row r="326" spans="1:7" x14ac:dyDescent="0.35">
      <c r="A326" s="66">
        <v>44846</v>
      </c>
      <c r="B326" s="65">
        <v>17123.599609375</v>
      </c>
      <c r="C326" s="65">
        <v>17123.599609375</v>
      </c>
      <c r="D326" s="65">
        <v>17142.349609375</v>
      </c>
      <c r="E326" s="65">
        <v>16960.05078125</v>
      </c>
      <c r="F326" s="65">
        <v>17025.55078125</v>
      </c>
      <c r="G326" s="65">
        <v>256000</v>
      </c>
    </row>
    <row r="327" spans="1:7" x14ac:dyDescent="0.35">
      <c r="A327" s="66">
        <v>44847</v>
      </c>
      <c r="B327" s="65">
        <v>17014.349609375</v>
      </c>
      <c r="C327" s="65">
        <v>17014.349609375</v>
      </c>
      <c r="D327" s="65">
        <v>17112.349609375</v>
      </c>
      <c r="E327" s="65">
        <v>16956.94921875</v>
      </c>
      <c r="F327" s="65">
        <v>17087.349609375</v>
      </c>
      <c r="G327" s="65">
        <v>266400</v>
      </c>
    </row>
    <row r="328" spans="1:7" x14ac:dyDescent="0.35">
      <c r="A328" s="66">
        <v>44848</v>
      </c>
      <c r="B328" s="65">
        <v>17185.69921875</v>
      </c>
      <c r="C328" s="65">
        <v>17185.69921875</v>
      </c>
      <c r="D328" s="65">
        <v>17348.55078125</v>
      </c>
      <c r="E328" s="65">
        <v>17169.75</v>
      </c>
      <c r="F328" s="65">
        <v>17322.30078125</v>
      </c>
      <c r="G328" s="65">
        <v>227000</v>
      </c>
    </row>
    <row r="329" spans="1:7" x14ac:dyDescent="0.35">
      <c r="A329" s="66">
        <v>44851</v>
      </c>
      <c r="B329" s="65">
        <v>17311.80078125</v>
      </c>
      <c r="C329" s="65">
        <v>17311.80078125</v>
      </c>
      <c r="D329" s="65">
        <v>17328.55078125</v>
      </c>
      <c r="E329" s="65">
        <v>17098.55078125</v>
      </c>
      <c r="F329" s="65">
        <v>17144.80078125</v>
      </c>
      <c r="G329" s="65">
        <v>212200</v>
      </c>
    </row>
    <row r="330" spans="1:7" x14ac:dyDescent="0.35">
      <c r="A330" s="66">
        <v>44852</v>
      </c>
      <c r="B330" s="65">
        <v>17486.94921875</v>
      </c>
      <c r="C330" s="65">
        <v>17486.94921875</v>
      </c>
      <c r="D330" s="65">
        <v>17527.80078125</v>
      </c>
      <c r="E330" s="65">
        <v>17434.05078125</v>
      </c>
      <c r="F330" s="65">
        <v>17438.75</v>
      </c>
      <c r="G330" s="65">
        <v>239500</v>
      </c>
    </row>
    <row r="331" spans="1:7" x14ac:dyDescent="0.35">
      <c r="A331" s="66">
        <v>44853</v>
      </c>
      <c r="B331" s="65">
        <v>17512.25</v>
      </c>
      <c r="C331" s="65">
        <v>17512.25</v>
      </c>
      <c r="D331" s="65">
        <v>17607.599609375</v>
      </c>
      <c r="E331" s="65">
        <v>17472.849609375</v>
      </c>
      <c r="F331" s="65">
        <v>17568.150390625</v>
      </c>
      <c r="G331" s="65">
        <v>210500</v>
      </c>
    </row>
    <row r="332" spans="1:7" x14ac:dyDescent="0.35">
      <c r="A332" s="66">
        <v>44854</v>
      </c>
      <c r="B332" s="65">
        <v>17563.94921875</v>
      </c>
      <c r="C332" s="65">
        <v>17563.94921875</v>
      </c>
      <c r="D332" s="65">
        <v>17584.150390625</v>
      </c>
      <c r="E332" s="65">
        <v>17421</v>
      </c>
      <c r="F332" s="65">
        <v>17423.099609375</v>
      </c>
      <c r="G332" s="65">
        <v>249600</v>
      </c>
    </row>
    <row r="333" spans="1:7" x14ac:dyDescent="0.35">
      <c r="A333" s="66">
        <v>44855</v>
      </c>
      <c r="B333" s="65">
        <v>17576.30078125</v>
      </c>
      <c r="C333" s="65">
        <v>17576.30078125</v>
      </c>
      <c r="D333" s="65">
        <v>17670.150390625</v>
      </c>
      <c r="E333" s="65">
        <v>17520.75</v>
      </c>
      <c r="F333" s="65">
        <v>17622.849609375</v>
      </c>
      <c r="G333" s="65">
        <v>277700</v>
      </c>
    </row>
    <row r="334" spans="1:7" x14ac:dyDescent="0.35">
      <c r="A334" s="66">
        <v>44858</v>
      </c>
      <c r="B334" s="65">
        <v>17730.75</v>
      </c>
      <c r="C334" s="65">
        <v>17730.75</v>
      </c>
      <c r="D334" s="65">
        <v>17777.55078125</v>
      </c>
      <c r="E334" s="65">
        <v>17707.400390625</v>
      </c>
      <c r="F334" s="65">
        <v>17736.349609375</v>
      </c>
      <c r="G334" s="65">
        <v>45000</v>
      </c>
    </row>
    <row r="335" spans="1:7" x14ac:dyDescent="0.35">
      <c r="A335" s="66">
        <v>44859</v>
      </c>
      <c r="B335" s="65">
        <v>17656.349609375</v>
      </c>
      <c r="C335" s="65">
        <v>17656.349609375</v>
      </c>
      <c r="D335" s="65">
        <v>17811.5</v>
      </c>
      <c r="E335" s="65">
        <v>17637</v>
      </c>
      <c r="F335" s="65">
        <v>17808.30078125</v>
      </c>
      <c r="G335" s="65">
        <v>251400</v>
      </c>
    </row>
    <row r="336" spans="1:7" x14ac:dyDescent="0.35">
      <c r="A336" s="66">
        <v>44861</v>
      </c>
      <c r="B336" s="65">
        <v>17736.94921875</v>
      </c>
      <c r="C336" s="65">
        <v>17736.94921875</v>
      </c>
      <c r="D336" s="65">
        <v>17783.900390625</v>
      </c>
      <c r="E336" s="65">
        <v>17654.5</v>
      </c>
      <c r="F336" s="65">
        <v>17771.400390625</v>
      </c>
      <c r="G336" s="65">
        <v>324600</v>
      </c>
    </row>
    <row r="337" spans="1:7" x14ac:dyDescent="0.35">
      <c r="A337" s="66">
        <v>44862</v>
      </c>
      <c r="B337" s="65">
        <v>17786.80078125</v>
      </c>
      <c r="C337" s="65">
        <v>17786.80078125</v>
      </c>
      <c r="D337" s="65">
        <v>17838.900390625</v>
      </c>
      <c r="E337" s="65">
        <v>17723.69921875</v>
      </c>
      <c r="F337" s="65">
        <v>17756.400390625</v>
      </c>
      <c r="G337" s="65">
        <v>250000</v>
      </c>
    </row>
    <row r="338" spans="1:7" x14ac:dyDescent="0.35">
      <c r="A338" s="66">
        <v>44865</v>
      </c>
      <c r="B338" s="65">
        <v>18012.19921875</v>
      </c>
      <c r="C338" s="65">
        <v>18012.19921875</v>
      </c>
      <c r="D338" s="65">
        <v>18022.80078125</v>
      </c>
      <c r="E338" s="65">
        <v>17899.900390625</v>
      </c>
      <c r="F338" s="65">
        <v>17910.19921875</v>
      </c>
      <c r="G338" s="65">
        <v>227200</v>
      </c>
    </row>
    <row r="339" spans="1:7" x14ac:dyDescent="0.35">
      <c r="A339" s="66">
        <v>44866</v>
      </c>
      <c r="B339" s="65">
        <v>18145.400390625</v>
      </c>
      <c r="C339" s="65">
        <v>18145.400390625</v>
      </c>
      <c r="D339" s="65">
        <v>18175.80078125</v>
      </c>
      <c r="E339" s="65">
        <v>18060.150390625</v>
      </c>
      <c r="F339" s="65">
        <v>18130.69921875</v>
      </c>
      <c r="G339" s="65">
        <v>349900</v>
      </c>
    </row>
    <row r="340" spans="1:7" x14ac:dyDescent="0.35">
      <c r="A340" s="66">
        <v>44867</v>
      </c>
      <c r="B340" s="65">
        <v>18082.849609375</v>
      </c>
      <c r="C340" s="65">
        <v>18082.849609375</v>
      </c>
      <c r="D340" s="65">
        <v>18178.75</v>
      </c>
      <c r="E340" s="65">
        <v>18048.650390625</v>
      </c>
      <c r="F340" s="65">
        <v>18177.900390625</v>
      </c>
      <c r="G340" s="65">
        <v>270900</v>
      </c>
    </row>
    <row r="341" spans="1:7" x14ac:dyDescent="0.35">
      <c r="A341" s="66">
        <v>44868</v>
      </c>
      <c r="B341" s="65">
        <v>18052.69921875</v>
      </c>
      <c r="C341" s="65">
        <v>18052.69921875</v>
      </c>
      <c r="D341" s="65">
        <v>18106.30078125</v>
      </c>
      <c r="E341" s="65">
        <v>17959.19921875</v>
      </c>
      <c r="F341" s="65">
        <v>17968.349609375</v>
      </c>
      <c r="G341" s="65">
        <v>213000</v>
      </c>
    </row>
    <row r="342" spans="1:7" x14ac:dyDescent="0.35">
      <c r="A342" s="66">
        <v>44869</v>
      </c>
      <c r="B342" s="65">
        <v>18117.150390625</v>
      </c>
      <c r="C342" s="65">
        <v>18117.150390625</v>
      </c>
      <c r="D342" s="65">
        <v>18135.099609375</v>
      </c>
      <c r="E342" s="65">
        <v>18017.150390625</v>
      </c>
      <c r="F342" s="65">
        <v>18053.400390625</v>
      </c>
      <c r="G342" s="65">
        <v>267900</v>
      </c>
    </row>
    <row r="343" spans="1:7" x14ac:dyDescent="0.35">
      <c r="A343" s="66">
        <v>44872</v>
      </c>
      <c r="B343" s="65">
        <v>18202.80078125</v>
      </c>
      <c r="C343" s="65">
        <v>18202.80078125</v>
      </c>
      <c r="D343" s="65">
        <v>18255.5</v>
      </c>
      <c r="E343" s="65">
        <v>18064.75</v>
      </c>
      <c r="F343" s="65">
        <v>18211.75</v>
      </c>
      <c r="G343" s="65">
        <v>314800</v>
      </c>
    </row>
    <row r="344" spans="1:7" x14ac:dyDescent="0.35">
      <c r="A344" s="66">
        <v>44874</v>
      </c>
      <c r="B344" s="65">
        <v>18157</v>
      </c>
      <c r="C344" s="65">
        <v>18157</v>
      </c>
      <c r="D344" s="65">
        <v>18296.400390625</v>
      </c>
      <c r="E344" s="65">
        <v>18117.5</v>
      </c>
      <c r="F344" s="65">
        <v>18288.25</v>
      </c>
      <c r="G344" s="65">
        <v>307200</v>
      </c>
    </row>
    <row r="345" spans="1:7" x14ac:dyDescent="0.35">
      <c r="A345" s="66">
        <v>44875</v>
      </c>
      <c r="B345" s="65">
        <v>18028.19921875</v>
      </c>
      <c r="C345" s="65">
        <v>18028.19921875</v>
      </c>
      <c r="D345" s="65">
        <v>18103.099609375</v>
      </c>
      <c r="E345" s="65">
        <v>17969.400390625</v>
      </c>
      <c r="F345" s="65">
        <v>18044.349609375</v>
      </c>
      <c r="G345" s="65">
        <v>256500</v>
      </c>
    </row>
    <row r="346" spans="1:7" x14ac:dyDescent="0.35">
      <c r="A346" s="66">
        <v>44876</v>
      </c>
      <c r="B346" s="65">
        <v>18349.69921875</v>
      </c>
      <c r="C346" s="65">
        <v>18349.69921875</v>
      </c>
      <c r="D346" s="65">
        <v>18362.30078125</v>
      </c>
      <c r="E346" s="65">
        <v>18259.349609375</v>
      </c>
      <c r="F346" s="65">
        <v>18272.349609375</v>
      </c>
      <c r="G346" s="65">
        <v>378500</v>
      </c>
    </row>
    <row r="347" spans="1:7" x14ac:dyDescent="0.35">
      <c r="A347" s="66">
        <v>44879</v>
      </c>
      <c r="B347" s="65">
        <v>18329.150390625</v>
      </c>
      <c r="C347" s="65">
        <v>18329.150390625</v>
      </c>
      <c r="D347" s="65">
        <v>18399.44921875</v>
      </c>
      <c r="E347" s="65">
        <v>18311.400390625</v>
      </c>
      <c r="F347" s="65">
        <v>18376.400390625</v>
      </c>
      <c r="G347" s="65">
        <v>301400</v>
      </c>
    </row>
    <row r="348" spans="1:7" x14ac:dyDescent="0.35">
      <c r="A348" s="66">
        <v>44880</v>
      </c>
      <c r="B348" s="65">
        <v>18403.400390625</v>
      </c>
      <c r="C348" s="65">
        <v>18403.400390625</v>
      </c>
      <c r="D348" s="65">
        <v>18427.94921875</v>
      </c>
      <c r="E348" s="65">
        <v>18282</v>
      </c>
      <c r="F348" s="65">
        <v>18362.75</v>
      </c>
      <c r="G348" s="65">
        <v>250900</v>
      </c>
    </row>
    <row r="349" spans="1:7" x14ac:dyDescent="0.35">
      <c r="A349" s="66">
        <v>44881</v>
      </c>
      <c r="B349" s="65">
        <v>18409.650390625</v>
      </c>
      <c r="C349" s="65">
        <v>18409.650390625</v>
      </c>
      <c r="D349" s="65">
        <v>18442.150390625</v>
      </c>
      <c r="E349" s="65">
        <v>18344.150390625</v>
      </c>
      <c r="F349" s="65">
        <v>18398.25</v>
      </c>
      <c r="G349" s="65">
        <v>219300</v>
      </c>
    </row>
    <row r="350" spans="1:7" x14ac:dyDescent="0.35">
      <c r="A350" s="66">
        <v>44882</v>
      </c>
      <c r="B350" s="65">
        <v>18343.900390625</v>
      </c>
      <c r="C350" s="65">
        <v>18343.900390625</v>
      </c>
      <c r="D350" s="65">
        <v>18417.599609375</v>
      </c>
      <c r="E350" s="65">
        <v>18312.94921875</v>
      </c>
      <c r="F350" s="65">
        <v>18358.69921875</v>
      </c>
      <c r="G350" s="65">
        <v>200500</v>
      </c>
    </row>
    <row r="351" spans="1:7" x14ac:dyDescent="0.35">
      <c r="A351" s="66">
        <v>44883</v>
      </c>
      <c r="B351" s="65">
        <v>18307.650390625</v>
      </c>
      <c r="C351" s="65">
        <v>18307.650390625</v>
      </c>
      <c r="D351" s="65">
        <v>18394.599609375</v>
      </c>
      <c r="E351" s="65">
        <v>18209.80078125</v>
      </c>
      <c r="F351" s="65">
        <v>18382.94921875</v>
      </c>
      <c r="G351" s="65">
        <v>198800</v>
      </c>
    </row>
    <row r="352" spans="1:7" x14ac:dyDescent="0.35">
      <c r="A352" s="66">
        <v>44886</v>
      </c>
      <c r="B352" s="65">
        <v>18159.94921875</v>
      </c>
      <c r="C352" s="65">
        <v>18159.94921875</v>
      </c>
      <c r="D352" s="65">
        <v>18262.30078125</v>
      </c>
      <c r="E352" s="65">
        <v>18133.349609375</v>
      </c>
      <c r="F352" s="65">
        <v>18246.400390625</v>
      </c>
      <c r="G352" s="65">
        <v>213800</v>
      </c>
    </row>
    <row r="353" spans="1:7" x14ac:dyDescent="0.35">
      <c r="A353" s="66">
        <v>44887</v>
      </c>
      <c r="B353" s="65">
        <v>18244.19921875</v>
      </c>
      <c r="C353" s="65">
        <v>18244.19921875</v>
      </c>
      <c r="D353" s="65">
        <v>18261.849609375</v>
      </c>
      <c r="E353" s="65">
        <v>18137.69921875</v>
      </c>
      <c r="F353" s="65">
        <v>18179.150390625</v>
      </c>
      <c r="G353" s="65">
        <v>177700</v>
      </c>
    </row>
    <row r="354" spans="1:7" x14ac:dyDescent="0.35">
      <c r="A354" s="66">
        <v>44888</v>
      </c>
      <c r="B354" s="65">
        <v>18267.25</v>
      </c>
      <c r="C354" s="65">
        <v>18267.25</v>
      </c>
      <c r="D354" s="65">
        <v>18325.400390625</v>
      </c>
      <c r="E354" s="65">
        <v>18246</v>
      </c>
      <c r="F354" s="65">
        <v>18325.19921875</v>
      </c>
      <c r="G354" s="65">
        <v>178800</v>
      </c>
    </row>
    <row r="355" spans="1:7" x14ac:dyDescent="0.35">
      <c r="A355" s="66">
        <v>44889</v>
      </c>
      <c r="B355" s="65">
        <v>18484.099609375</v>
      </c>
      <c r="C355" s="65">
        <v>18484.099609375</v>
      </c>
      <c r="D355" s="65">
        <v>18529.69921875</v>
      </c>
      <c r="E355" s="65">
        <v>18294.25</v>
      </c>
      <c r="F355" s="65">
        <v>18326.099609375</v>
      </c>
      <c r="G355" s="65">
        <v>204000</v>
      </c>
    </row>
    <row r="356" spans="1:7" x14ac:dyDescent="0.35">
      <c r="A356" s="66">
        <v>44890</v>
      </c>
      <c r="B356" s="65">
        <v>18512.75</v>
      </c>
      <c r="C356" s="65">
        <v>18512.75</v>
      </c>
      <c r="D356" s="65">
        <v>18534.900390625</v>
      </c>
      <c r="E356" s="65">
        <v>18445.099609375</v>
      </c>
      <c r="F356" s="65">
        <v>18528.44921875</v>
      </c>
      <c r="G356" s="65">
        <v>205900</v>
      </c>
    </row>
    <row r="357" spans="1:7" x14ac:dyDescent="0.35">
      <c r="A357" s="66">
        <v>44893</v>
      </c>
      <c r="B357" s="65">
        <v>18562.75</v>
      </c>
      <c r="C357" s="65">
        <v>18562.75</v>
      </c>
      <c r="D357" s="65">
        <v>18614.25</v>
      </c>
      <c r="E357" s="65">
        <v>18365.599609375</v>
      </c>
      <c r="F357" s="65">
        <v>18430.55078125</v>
      </c>
      <c r="G357" s="65">
        <v>206500</v>
      </c>
    </row>
    <row r="358" spans="1:7" x14ac:dyDescent="0.35">
      <c r="A358" s="66">
        <v>44894</v>
      </c>
      <c r="B358" s="65">
        <v>18618.05078125</v>
      </c>
      <c r="C358" s="65">
        <v>18618.05078125</v>
      </c>
      <c r="D358" s="65">
        <v>18678.099609375</v>
      </c>
      <c r="E358" s="65">
        <v>18552.150390625</v>
      </c>
      <c r="F358" s="65">
        <v>18552.44921875</v>
      </c>
      <c r="G358" s="65">
        <v>195300</v>
      </c>
    </row>
    <row r="359" spans="1:7" x14ac:dyDescent="0.35">
      <c r="A359" s="66">
        <v>44895</v>
      </c>
      <c r="B359" s="65">
        <v>18758.349609375</v>
      </c>
      <c r="C359" s="65">
        <v>18758.349609375</v>
      </c>
      <c r="D359" s="65">
        <v>18816.05078125</v>
      </c>
      <c r="E359" s="65">
        <v>18616.55078125</v>
      </c>
      <c r="F359" s="65">
        <v>18625.69921875</v>
      </c>
      <c r="G359" s="65">
        <v>345600</v>
      </c>
    </row>
    <row r="360" spans="1:7" x14ac:dyDescent="0.35">
      <c r="A360" s="66">
        <v>44896</v>
      </c>
      <c r="B360" s="65">
        <v>18812.5</v>
      </c>
      <c r="C360" s="65">
        <v>18812.5</v>
      </c>
      <c r="D360" s="65">
        <v>18887.599609375</v>
      </c>
      <c r="E360" s="65">
        <v>18778.19921875</v>
      </c>
      <c r="F360" s="65">
        <v>18871.94921875</v>
      </c>
      <c r="G360" s="65">
        <v>325000</v>
      </c>
    </row>
    <row r="361" spans="1:7" x14ac:dyDescent="0.35">
      <c r="A361" s="66">
        <v>44897</v>
      </c>
      <c r="B361" s="65">
        <v>18696.099609375</v>
      </c>
      <c r="C361" s="65">
        <v>18696.099609375</v>
      </c>
      <c r="D361" s="65">
        <v>18781.94921875</v>
      </c>
      <c r="E361" s="65">
        <v>18639.19921875</v>
      </c>
      <c r="F361" s="65">
        <v>18752.400390625</v>
      </c>
      <c r="G361" s="65">
        <v>254400</v>
      </c>
    </row>
    <row r="362" spans="1:7" x14ac:dyDescent="0.35">
      <c r="A362" s="66">
        <v>44900</v>
      </c>
      <c r="B362" s="65">
        <v>18701.05078125</v>
      </c>
      <c r="C362" s="65">
        <v>18701.05078125</v>
      </c>
      <c r="D362" s="65">
        <v>18728.599609375</v>
      </c>
      <c r="E362" s="65">
        <v>18591.349609375</v>
      </c>
      <c r="F362" s="65">
        <v>18719.55078125</v>
      </c>
      <c r="G362" s="65">
        <v>288400</v>
      </c>
    </row>
    <row r="363" spans="1:7" x14ac:dyDescent="0.35">
      <c r="A363" s="66">
        <v>44901</v>
      </c>
      <c r="B363" s="65">
        <v>18642.75</v>
      </c>
      <c r="C363" s="65">
        <v>18642.75</v>
      </c>
      <c r="D363" s="65">
        <v>18654.900390625</v>
      </c>
      <c r="E363" s="65">
        <v>18577.900390625</v>
      </c>
      <c r="F363" s="65">
        <v>18600.650390625</v>
      </c>
      <c r="G363" s="65">
        <v>217800</v>
      </c>
    </row>
    <row r="364" spans="1:7" x14ac:dyDescent="0.35">
      <c r="A364" s="66">
        <v>44902</v>
      </c>
      <c r="B364" s="65">
        <v>18560.5</v>
      </c>
      <c r="C364" s="65">
        <v>18560.5</v>
      </c>
      <c r="D364" s="65">
        <v>18668.30078125</v>
      </c>
      <c r="E364" s="65">
        <v>18528.400390625</v>
      </c>
      <c r="F364" s="65">
        <v>18638.849609375</v>
      </c>
      <c r="G364" s="65">
        <v>200500</v>
      </c>
    </row>
    <row r="365" spans="1:7" x14ac:dyDescent="0.35">
      <c r="A365" s="66">
        <v>44903</v>
      </c>
      <c r="B365" s="65">
        <v>18609.349609375</v>
      </c>
      <c r="C365" s="65">
        <v>18609.349609375</v>
      </c>
      <c r="D365" s="65">
        <v>18625</v>
      </c>
      <c r="E365" s="65">
        <v>18536.94921875</v>
      </c>
      <c r="F365" s="65">
        <v>18570.849609375</v>
      </c>
      <c r="G365" s="65">
        <v>202800</v>
      </c>
    </row>
    <row r="366" spans="1:7" x14ac:dyDescent="0.35">
      <c r="A366" s="66">
        <v>44904</v>
      </c>
      <c r="B366" s="65">
        <v>18496.599609375</v>
      </c>
      <c r="C366" s="65">
        <v>18496.599609375</v>
      </c>
      <c r="D366" s="65">
        <v>18664.69921875</v>
      </c>
      <c r="E366" s="65">
        <v>18410.099609375</v>
      </c>
      <c r="F366" s="65">
        <v>18662.400390625</v>
      </c>
      <c r="G366" s="65">
        <v>215800</v>
      </c>
    </row>
    <row r="367" spans="1:7" x14ac:dyDescent="0.35">
      <c r="A367" s="66">
        <v>44907</v>
      </c>
      <c r="B367" s="65">
        <v>18497.150390625</v>
      </c>
      <c r="C367" s="65">
        <v>18497.150390625</v>
      </c>
      <c r="D367" s="65">
        <v>18521.55078125</v>
      </c>
      <c r="E367" s="65">
        <v>18345.69921875</v>
      </c>
      <c r="F367" s="65">
        <v>18402.150390625</v>
      </c>
      <c r="G367" s="65">
        <v>193900</v>
      </c>
    </row>
    <row r="368" spans="1:7" x14ac:dyDescent="0.35">
      <c r="A368" s="66">
        <v>44908</v>
      </c>
      <c r="B368" s="65">
        <v>18608</v>
      </c>
      <c r="C368" s="65">
        <v>18608</v>
      </c>
      <c r="D368" s="65">
        <v>18617.25</v>
      </c>
      <c r="E368" s="65">
        <v>18490.19921875</v>
      </c>
      <c r="F368" s="65">
        <v>18524.400390625</v>
      </c>
      <c r="G368" s="65">
        <v>187600</v>
      </c>
    </row>
    <row r="369" spans="1:7" x14ac:dyDescent="0.35">
      <c r="A369" s="66">
        <v>44909</v>
      </c>
      <c r="B369" s="65">
        <v>18660.30078125</v>
      </c>
      <c r="C369" s="65">
        <v>18660.30078125</v>
      </c>
      <c r="D369" s="65">
        <v>18696.099609375</v>
      </c>
      <c r="E369" s="65">
        <v>18632.900390625</v>
      </c>
      <c r="F369" s="65">
        <v>18671.25</v>
      </c>
      <c r="G369" s="65">
        <v>208000</v>
      </c>
    </row>
    <row r="370" spans="1:7" x14ac:dyDescent="0.35">
      <c r="A370" s="66">
        <v>44910</v>
      </c>
      <c r="B370" s="65">
        <v>18414.900390625</v>
      </c>
      <c r="C370" s="65">
        <v>18414.900390625</v>
      </c>
      <c r="D370" s="65">
        <v>18652.900390625</v>
      </c>
      <c r="E370" s="65">
        <v>18387.69921875</v>
      </c>
      <c r="F370" s="65">
        <v>18614.400390625</v>
      </c>
      <c r="G370" s="65">
        <v>183100</v>
      </c>
    </row>
    <row r="371" spans="1:7" x14ac:dyDescent="0.35">
      <c r="A371" s="66">
        <v>44911</v>
      </c>
      <c r="B371" s="65">
        <v>18269</v>
      </c>
      <c r="C371" s="65">
        <v>18269</v>
      </c>
      <c r="D371" s="65">
        <v>18440.94921875</v>
      </c>
      <c r="E371" s="65">
        <v>18255.150390625</v>
      </c>
      <c r="F371" s="65">
        <v>18319.099609375</v>
      </c>
      <c r="G371" s="65">
        <v>277700</v>
      </c>
    </row>
    <row r="372" spans="1:7" x14ac:dyDescent="0.35">
      <c r="A372" s="66">
        <v>44914</v>
      </c>
      <c r="B372" s="65">
        <v>18420.44921875</v>
      </c>
      <c r="C372" s="65">
        <v>18420.44921875</v>
      </c>
      <c r="D372" s="65">
        <v>18431.650390625</v>
      </c>
      <c r="E372" s="65">
        <v>18244.55078125</v>
      </c>
      <c r="F372" s="65">
        <v>18288.099609375</v>
      </c>
      <c r="G372" s="65">
        <v>154800</v>
      </c>
    </row>
    <row r="373" spans="1:7" x14ac:dyDescent="0.35">
      <c r="A373" s="66">
        <v>44915</v>
      </c>
      <c r="B373" s="65">
        <v>18385.30078125</v>
      </c>
      <c r="C373" s="65">
        <v>18385.30078125</v>
      </c>
      <c r="D373" s="65">
        <v>18404.900390625</v>
      </c>
      <c r="E373" s="65">
        <v>18202.650390625</v>
      </c>
      <c r="F373" s="65">
        <v>18340.30078125</v>
      </c>
      <c r="G373" s="65">
        <v>169000</v>
      </c>
    </row>
    <row r="374" spans="1:7" x14ac:dyDescent="0.35">
      <c r="A374" s="66">
        <v>44916</v>
      </c>
      <c r="B374" s="65">
        <v>18199.099609375</v>
      </c>
      <c r="C374" s="65">
        <v>18199.099609375</v>
      </c>
      <c r="D374" s="65">
        <v>18473.349609375</v>
      </c>
      <c r="E374" s="65">
        <v>18162.75</v>
      </c>
      <c r="F374" s="65">
        <v>18435.150390625</v>
      </c>
      <c r="G374" s="65">
        <v>187600</v>
      </c>
    </row>
    <row r="375" spans="1:7" x14ac:dyDescent="0.35">
      <c r="A375" s="66">
        <v>44917</v>
      </c>
      <c r="B375" s="65">
        <v>18127.349609375</v>
      </c>
      <c r="C375" s="65">
        <v>18127.349609375</v>
      </c>
      <c r="D375" s="65">
        <v>18318.75</v>
      </c>
      <c r="E375" s="65">
        <v>18068.599609375</v>
      </c>
      <c r="F375" s="65">
        <v>18288.80078125</v>
      </c>
      <c r="G375" s="65">
        <v>195700</v>
      </c>
    </row>
    <row r="376" spans="1:7" x14ac:dyDescent="0.35">
      <c r="A376" s="66">
        <v>44918</v>
      </c>
      <c r="B376" s="65">
        <v>17806.80078125</v>
      </c>
      <c r="C376" s="65">
        <v>17806.80078125</v>
      </c>
      <c r="D376" s="65">
        <v>18050.44921875</v>
      </c>
      <c r="E376" s="65">
        <v>17779.5</v>
      </c>
      <c r="F376" s="65">
        <v>17977.650390625</v>
      </c>
      <c r="G376" s="65">
        <v>221500</v>
      </c>
    </row>
    <row r="377" spans="1:7" x14ac:dyDescent="0.35">
      <c r="A377" s="66">
        <v>44921</v>
      </c>
      <c r="B377" s="65">
        <v>18014.599609375</v>
      </c>
      <c r="C377" s="65">
        <v>18014.599609375</v>
      </c>
      <c r="D377" s="65">
        <v>18084.099609375</v>
      </c>
      <c r="E377" s="65">
        <v>17774.25</v>
      </c>
      <c r="F377" s="65">
        <v>17830.400390625</v>
      </c>
      <c r="G377" s="65">
        <v>176700</v>
      </c>
    </row>
    <row r="378" spans="1:7" x14ac:dyDescent="0.35">
      <c r="A378" s="66">
        <v>44922</v>
      </c>
      <c r="B378" s="65">
        <v>18132.30078125</v>
      </c>
      <c r="C378" s="65">
        <v>18132.30078125</v>
      </c>
      <c r="D378" s="65">
        <v>18149.25</v>
      </c>
      <c r="E378" s="65">
        <v>17967.44921875</v>
      </c>
      <c r="F378" s="65">
        <v>18089.80078125</v>
      </c>
      <c r="G378" s="65">
        <v>214300</v>
      </c>
    </row>
    <row r="379" spans="1:7" x14ac:dyDescent="0.35">
      <c r="A379" s="66">
        <v>44923</v>
      </c>
      <c r="B379" s="65">
        <v>18122.5</v>
      </c>
      <c r="C379" s="65">
        <v>18122.5</v>
      </c>
      <c r="D379" s="65">
        <v>18173.099609375</v>
      </c>
      <c r="E379" s="65">
        <v>18068.349609375</v>
      </c>
      <c r="F379" s="65">
        <v>18084.75</v>
      </c>
      <c r="G379" s="65">
        <v>193900</v>
      </c>
    </row>
    <row r="380" spans="1:7" x14ac:dyDescent="0.35">
      <c r="A380" s="66">
        <v>44924</v>
      </c>
      <c r="B380" s="65">
        <v>18191</v>
      </c>
      <c r="C380" s="65">
        <v>18191</v>
      </c>
      <c r="D380" s="65">
        <v>18229.69921875</v>
      </c>
      <c r="E380" s="65">
        <v>17992.80078125</v>
      </c>
      <c r="F380" s="65">
        <v>18045.69921875</v>
      </c>
      <c r="G380" s="65">
        <v>281100</v>
      </c>
    </row>
    <row r="381" spans="1:7" x14ac:dyDescent="0.35">
      <c r="A381" s="66">
        <v>44925</v>
      </c>
      <c r="B381" s="65">
        <v>18105.30078125</v>
      </c>
      <c r="C381" s="65">
        <v>18105.30078125</v>
      </c>
      <c r="D381" s="65">
        <v>18265.25</v>
      </c>
      <c r="E381" s="65">
        <v>18080.30078125</v>
      </c>
      <c r="F381" s="65">
        <v>18259.099609375</v>
      </c>
      <c r="G381" s="65">
        <v>192000</v>
      </c>
    </row>
    <row r="382" spans="1:7" x14ac:dyDescent="0.35">
      <c r="A382" s="66">
        <v>44928</v>
      </c>
      <c r="B382" s="65">
        <v>18197.44921875</v>
      </c>
      <c r="C382" s="65">
        <v>18197.44921875</v>
      </c>
      <c r="D382" s="65">
        <v>18215.150390625</v>
      </c>
      <c r="E382" s="65">
        <v>18086.5</v>
      </c>
      <c r="F382" s="65">
        <v>18131.69921875</v>
      </c>
      <c r="G382" s="65">
        <v>256100</v>
      </c>
    </row>
    <row r="383" spans="1:7" x14ac:dyDescent="0.35">
      <c r="A383" s="66">
        <v>44929</v>
      </c>
      <c r="B383" s="65">
        <v>18232.55078125</v>
      </c>
      <c r="C383" s="65">
        <v>18232.55078125</v>
      </c>
      <c r="D383" s="65">
        <v>18251.94921875</v>
      </c>
      <c r="E383" s="65">
        <v>18149.80078125</v>
      </c>
      <c r="F383" s="65">
        <v>18163.19921875</v>
      </c>
      <c r="G383" s="65">
        <v>208700</v>
      </c>
    </row>
    <row r="384" spans="1:7" x14ac:dyDescent="0.35">
      <c r="A384" s="66">
        <v>44930</v>
      </c>
      <c r="B384" s="65">
        <v>18042.94921875</v>
      </c>
      <c r="C384" s="65">
        <v>18042.94921875</v>
      </c>
      <c r="D384" s="65">
        <v>18243</v>
      </c>
      <c r="E384" s="65">
        <v>18020.599609375</v>
      </c>
      <c r="F384" s="65">
        <v>18230.650390625</v>
      </c>
      <c r="G384" s="65">
        <v>235200</v>
      </c>
    </row>
    <row r="385" spans="1:7" x14ac:dyDescent="0.35">
      <c r="A385" s="66">
        <v>44931</v>
      </c>
      <c r="B385" s="65">
        <v>17992.150390625</v>
      </c>
      <c r="C385" s="65">
        <v>17992.150390625</v>
      </c>
      <c r="D385" s="65">
        <v>18120.30078125</v>
      </c>
      <c r="E385" s="65">
        <v>17892.599609375</v>
      </c>
      <c r="F385" s="65">
        <v>18101.94921875</v>
      </c>
      <c r="G385" s="65">
        <v>269900</v>
      </c>
    </row>
    <row r="386" spans="1:7" x14ac:dyDescent="0.35">
      <c r="A386" s="66">
        <v>44932</v>
      </c>
      <c r="B386" s="65">
        <v>17859.44921875</v>
      </c>
      <c r="C386" s="65">
        <v>17859.44921875</v>
      </c>
      <c r="D386" s="65">
        <v>18047.400390625</v>
      </c>
      <c r="E386" s="65">
        <v>17795.55078125</v>
      </c>
      <c r="F386" s="65">
        <v>18008.05078125</v>
      </c>
      <c r="G386" s="65">
        <v>238200</v>
      </c>
    </row>
    <row r="387" spans="1:7" x14ac:dyDescent="0.35">
      <c r="A387" s="66">
        <v>44935</v>
      </c>
      <c r="B387" s="65">
        <v>18101.19921875</v>
      </c>
      <c r="C387" s="65">
        <v>18101.19921875</v>
      </c>
      <c r="D387" s="65">
        <v>18141.400390625</v>
      </c>
      <c r="E387" s="65">
        <v>17936.150390625</v>
      </c>
      <c r="F387" s="65">
        <v>17952.55078125</v>
      </c>
      <c r="G387" s="65">
        <v>257200</v>
      </c>
    </row>
    <row r="388" spans="1:7" x14ac:dyDescent="0.35">
      <c r="A388" s="66">
        <v>44936</v>
      </c>
      <c r="B388" s="65">
        <v>17914.150390625</v>
      </c>
      <c r="C388" s="65">
        <v>17914.150390625</v>
      </c>
      <c r="D388" s="65">
        <v>18127.599609375</v>
      </c>
      <c r="E388" s="65">
        <v>17856</v>
      </c>
      <c r="F388" s="65">
        <v>18121.30078125</v>
      </c>
      <c r="G388" s="65">
        <v>283300</v>
      </c>
    </row>
    <row r="389" spans="1:7" x14ac:dyDescent="0.35">
      <c r="A389" s="66">
        <v>44937</v>
      </c>
      <c r="B389" s="65">
        <v>17895.69921875</v>
      </c>
      <c r="C389" s="65">
        <v>17895.69921875</v>
      </c>
      <c r="D389" s="65">
        <v>17976.349609375</v>
      </c>
      <c r="E389" s="65">
        <v>17824.349609375</v>
      </c>
      <c r="F389" s="65">
        <v>17924.25</v>
      </c>
      <c r="G389" s="65">
        <v>259900</v>
      </c>
    </row>
    <row r="390" spans="1:7" x14ac:dyDescent="0.35">
      <c r="A390" s="66">
        <v>44938</v>
      </c>
      <c r="B390" s="65">
        <v>17858.19921875</v>
      </c>
      <c r="C390" s="65">
        <v>17858.19921875</v>
      </c>
      <c r="D390" s="65">
        <v>17945.80078125</v>
      </c>
      <c r="E390" s="65">
        <v>17761.650390625</v>
      </c>
      <c r="F390" s="65">
        <v>17920.849609375</v>
      </c>
      <c r="G390" s="65">
        <v>227800</v>
      </c>
    </row>
    <row r="391" spans="1:7" x14ac:dyDescent="0.35">
      <c r="A391" s="66">
        <v>44939</v>
      </c>
      <c r="B391" s="65">
        <v>17956.599609375</v>
      </c>
      <c r="C391" s="65">
        <v>17956.599609375</v>
      </c>
      <c r="D391" s="65">
        <v>17999.349609375</v>
      </c>
      <c r="E391" s="65">
        <v>17774.25</v>
      </c>
      <c r="F391" s="65">
        <v>17867.5</v>
      </c>
      <c r="G391" s="65">
        <v>256700</v>
      </c>
    </row>
    <row r="392" spans="1:7" x14ac:dyDescent="0.35">
      <c r="A392" s="66">
        <v>44942</v>
      </c>
      <c r="B392" s="65">
        <v>17894.849609375</v>
      </c>
      <c r="C392" s="65">
        <v>17894.849609375</v>
      </c>
      <c r="D392" s="65">
        <v>18049.650390625</v>
      </c>
      <c r="E392" s="65">
        <v>17853.650390625</v>
      </c>
      <c r="F392" s="65">
        <v>18033.150390625</v>
      </c>
      <c r="G392" s="65">
        <v>206200</v>
      </c>
    </row>
    <row r="393" spans="1:7" x14ac:dyDescent="0.35">
      <c r="A393" s="66">
        <v>44943</v>
      </c>
      <c r="B393" s="65">
        <v>18053.30078125</v>
      </c>
      <c r="C393" s="65">
        <v>18053.30078125</v>
      </c>
      <c r="D393" s="65">
        <v>18072.05078125</v>
      </c>
      <c r="E393" s="65">
        <v>17886.94921875</v>
      </c>
      <c r="F393" s="65">
        <v>17922.80078125</v>
      </c>
      <c r="G393" s="65">
        <v>219100</v>
      </c>
    </row>
    <row r="394" spans="1:7" x14ac:dyDescent="0.35">
      <c r="A394" s="66">
        <v>44944</v>
      </c>
      <c r="B394" s="65">
        <v>18165.349609375</v>
      </c>
      <c r="C394" s="65">
        <v>18165.349609375</v>
      </c>
      <c r="D394" s="65">
        <v>18183.75</v>
      </c>
      <c r="E394" s="65">
        <v>18032.44921875</v>
      </c>
      <c r="F394" s="65">
        <v>18074.30078125</v>
      </c>
      <c r="G394" s="65">
        <v>255800</v>
      </c>
    </row>
    <row r="395" spans="1:7" x14ac:dyDescent="0.35">
      <c r="A395" s="66">
        <v>44945</v>
      </c>
      <c r="B395" s="65">
        <v>18107.849609375</v>
      </c>
      <c r="C395" s="65">
        <v>18107.849609375</v>
      </c>
      <c r="D395" s="65">
        <v>18155.19921875</v>
      </c>
      <c r="E395" s="65">
        <v>18063.75</v>
      </c>
      <c r="F395" s="65">
        <v>18119.80078125</v>
      </c>
      <c r="G395" s="65">
        <v>237800</v>
      </c>
    </row>
    <row r="396" spans="1:7" x14ac:dyDescent="0.35">
      <c r="A396" s="66">
        <v>44946</v>
      </c>
      <c r="B396" s="65">
        <v>18027.650390625</v>
      </c>
      <c r="C396" s="65">
        <v>18027.650390625</v>
      </c>
      <c r="D396" s="65">
        <v>18145.44921875</v>
      </c>
      <c r="E396" s="65">
        <v>18016.19921875</v>
      </c>
      <c r="F396" s="65">
        <v>18115.599609375</v>
      </c>
      <c r="G396" s="65">
        <v>237200</v>
      </c>
    </row>
    <row r="397" spans="1:7" x14ac:dyDescent="0.35">
      <c r="A397" s="66">
        <v>44949</v>
      </c>
      <c r="B397" s="65">
        <v>18118.55078125</v>
      </c>
      <c r="C397" s="65">
        <v>18118.55078125</v>
      </c>
      <c r="D397" s="65">
        <v>18162.599609375</v>
      </c>
      <c r="E397" s="65">
        <v>18063.44921875</v>
      </c>
      <c r="F397" s="65">
        <v>18118.44921875</v>
      </c>
      <c r="G397" s="65">
        <v>202500</v>
      </c>
    </row>
    <row r="398" spans="1:7" x14ac:dyDescent="0.35">
      <c r="A398" s="66">
        <v>44950</v>
      </c>
      <c r="B398" s="65">
        <v>18118.30078125</v>
      </c>
      <c r="C398" s="65">
        <v>18118.30078125</v>
      </c>
      <c r="D398" s="65">
        <v>18201.25</v>
      </c>
      <c r="E398" s="65">
        <v>18078.650390625</v>
      </c>
      <c r="F398" s="65">
        <v>18183.94921875</v>
      </c>
      <c r="G398" s="65">
        <v>216900</v>
      </c>
    </row>
    <row r="399" spans="1:7" x14ac:dyDescent="0.35">
      <c r="A399" s="66">
        <v>44951</v>
      </c>
      <c r="B399" s="65">
        <v>17891.94921875</v>
      </c>
      <c r="C399" s="65">
        <v>17891.94921875</v>
      </c>
      <c r="D399" s="65">
        <v>18100.599609375</v>
      </c>
      <c r="E399" s="65">
        <v>17846.150390625</v>
      </c>
      <c r="F399" s="65">
        <v>18093.349609375</v>
      </c>
      <c r="G399" s="65">
        <v>257200</v>
      </c>
    </row>
    <row r="400" spans="1:7" x14ac:dyDescent="0.35">
      <c r="A400" s="66">
        <v>44953</v>
      </c>
      <c r="B400" s="65">
        <v>17604.349609375</v>
      </c>
      <c r="C400" s="65">
        <v>17604.349609375</v>
      </c>
      <c r="D400" s="65">
        <v>17884.75</v>
      </c>
      <c r="E400" s="65">
        <v>17493.55078125</v>
      </c>
      <c r="F400" s="65">
        <v>17877.19921875</v>
      </c>
      <c r="G400" s="65">
        <v>476300</v>
      </c>
    </row>
    <row r="401" spans="1:7" x14ac:dyDescent="0.35">
      <c r="A401" s="66">
        <v>44956</v>
      </c>
      <c r="B401" s="65">
        <v>17648.94921875</v>
      </c>
      <c r="C401" s="65">
        <v>17648.94921875</v>
      </c>
      <c r="D401" s="65">
        <v>17709.150390625</v>
      </c>
      <c r="E401" s="65">
        <v>17405.55078125</v>
      </c>
      <c r="F401" s="65">
        <v>17541.94921875</v>
      </c>
      <c r="G401" s="65">
        <v>432400</v>
      </c>
    </row>
    <row r="402" spans="1:7" x14ac:dyDescent="0.35">
      <c r="A402" s="66">
        <v>44957</v>
      </c>
      <c r="B402" s="65">
        <v>17662.150390625</v>
      </c>
      <c r="C402" s="65">
        <v>17662.150390625</v>
      </c>
      <c r="D402" s="65">
        <v>17735.69921875</v>
      </c>
      <c r="E402" s="65">
        <v>17537.55078125</v>
      </c>
      <c r="F402" s="65">
        <v>17731.44921875</v>
      </c>
      <c r="G402" s="65">
        <v>398300</v>
      </c>
    </row>
    <row r="403" spans="1:7" x14ac:dyDescent="0.35">
      <c r="A403" s="66">
        <v>44958</v>
      </c>
      <c r="B403" s="65">
        <v>17616.30078125</v>
      </c>
      <c r="C403" s="65">
        <v>17616.30078125</v>
      </c>
      <c r="D403" s="65">
        <v>17972.19921875</v>
      </c>
      <c r="E403" s="65">
        <v>17353.400390625</v>
      </c>
      <c r="F403" s="65">
        <v>17811.599609375</v>
      </c>
      <c r="G403" s="65">
        <v>512900</v>
      </c>
    </row>
    <row r="404" spans="1:7" x14ac:dyDescent="0.35">
      <c r="A404" s="66">
        <v>44959</v>
      </c>
      <c r="B404" s="65">
        <v>17610.400390625</v>
      </c>
      <c r="C404" s="65">
        <v>17610.400390625</v>
      </c>
      <c r="D404" s="65">
        <v>17653.900390625</v>
      </c>
      <c r="E404" s="65">
        <v>17445.94921875</v>
      </c>
      <c r="F404" s="65">
        <v>17517.099609375</v>
      </c>
      <c r="G404" s="65">
        <v>490100</v>
      </c>
    </row>
    <row r="405" spans="1:7" x14ac:dyDescent="0.35">
      <c r="A405" s="66">
        <v>44960</v>
      </c>
      <c r="B405" s="65">
        <v>17854.05078125</v>
      </c>
      <c r="C405" s="65">
        <v>17854.05078125</v>
      </c>
      <c r="D405" s="65">
        <v>17870.30078125</v>
      </c>
      <c r="E405" s="65">
        <v>17584.19921875</v>
      </c>
      <c r="F405" s="65">
        <v>17721.75</v>
      </c>
      <c r="G405" s="65">
        <v>424100</v>
      </c>
    </row>
    <row r="406" spans="1:7" x14ac:dyDescent="0.35">
      <c r="A406" s="66">
        <v>44963</v>
      </c>
      <c r="B406" s="65">
        <v>17764.599609375</v>
      </c>
      <c r="C406" s="65">
        <v>17764.599609375</v>
      </c>
      <c r="D406" s="65">
        <v>17823.69921875</v>
      </c>
      <c r="E406" s="65">
        <v>17698.349609375</v>
      </c>
      <c r="F406" s="65">
        <v>17818.55078125</v>
      </c>
      <c r="G406" s="65">
        <v>282500</v>
      </c>
    </row>
    <row r="407" spans="1:7" x14ac:dyDescent="0.35">
      <c r="A407" s="66">
        <v>44964</v>
      </c>
      <c r="B407" s="65">
        <v>17721.5</v>
      </c>
      <c r="C407" s="65">
        <v>17721.5</v>
      </c>
      <c r="D407" s="65">
        <v>17811.150390625</v>
      </c>
      <c r="E407" s="65">
        <v>17652.55078125</v>
      </c>
      <c r="F407" s="65">
        <v>17790.099609375</v>
      </c>
      <c r="G407" s="65">
        <v>354400</v>
      </c>
    </row>
    <row r="408" spans="1:7" x14ac:dyDescent="0.35">
      <c r="A408" s="66">
        <v>44965</v>
      </c>
      <c r="B408" s="65">
        <v>17871.69921875</v>
      </c>
      <c r="C408" s="65">
        <v>17871.69921875</v>
      </c>
      <c r="D408" s="65">
        <v>17898.69921875</v>
      </c>
      <c r="E408" s="65">
        <v>17744.150390625</v>
      </c>
      <c r="F408" s="65">
        <v>17750.30078125</v>
      </c>
      <c r="G408" s="65">
        <v>291000</v>
      </c>
    </row>
    <row r="409" spans="1:7" x14ac:dyDescent="0.35">
      <c r="A409" s="66">
        <v>44966</v>
      </c>
      <c r="B409" s="65">
        <v>17893.44921875</v>
      </c>
      <c r="C409" s="65">
        <v>17893.44921875</v>
      </c>
      <c r="D409" s="65">
        <v>17916.900390625</v>
      </c>
      <c r="E409" s="65">
        <v>17779.80078125</v>
      </c>
      <c r="F409" s="65">
        <v>17885.5</v>
      </c>
      <c r="G409" s="65">
        <v>260900</v>
      </c>
    </row>
    <row r="410" spans="1:7" x14ac:dyDescent="0.35">
      <c r="A410" s="66">
        <v>44967</v>
      </c>
      <c r="B410" s="65">
        <v>17856.5</v>
      </c>
      <c r="C410" s="65">
        <v>17856.5</v>
      </c>
      <c r="D410" s="65">
        <v>17876.94921875</v>
      </c>
      <c r="E410" s="65">
        <v>17801</v>
      </c>
      <c r="F410" s="65">
        <v>17847.55078125</v>
      </c>
      <c r="G410" s="65">
        <v>232000</v>
      </c>
    </row>
    <row r="411" spans="1:7" x14ac:dyDescent="0.35">
      <c r="A411" s="66">
        <v>44970</v>
      </c>
      <c r="B411" s="65">
        <v>17770.900390625</v>
      </c>
      <c r="C411" s="65">
        <v>17770.900390625</v>
      </c>
      <c r="D411" s="65">
        <v>17880.69921875</v>
      </c>
      <c r="E411" s="65">
        <v>17719.75</v>
      </c>
      <c r="F411" s="65">
        <v>17859.099609375</v>
      </c>
      <c r="G411" s="65">
        <v>231300</v>
      </c>
    </row>
    <row r="412" spans="1:7" x14ac:dyDescent="0.35">
      <c r="A412" s="66">
        <v>44971</v>
      </c>
      <c r="B412" s="65">
        <v>17929.849609375</v>
      </c>
      <c r="C412" s="65">
        <v>17929.849609375</v>
      </c>
      <c r="D412" s="65">
        <v>17954.55078125</v>
      </c>
      <c r="E412" s="65">
        <v>17800.05078125</v>
      </c>
      <c r="F412" s="65">
        <v>17840.349609375</v>
      </c>
      <c r="G412" s="65">
        <v>244500</v>
      </c>
    </row>
    <row r="413" spans="1:7" x14ac:dyDescent="0.35">
      <c r="A413" s="66">
        <v>44972</v>
      </c>
      <c r="B413" s="65">
        <v>18015.849609375</v>
      </c>
      <c r="C413" s="65">
        <v>18015.849609375</v>
      </c>
      <c r="D413" s="65">
        <v>18034.099609375</v>
      </c>
      <c r="E413" s="65">
        <v>17853.80078125</v>
      </c>
      <c r="F413" s="65">
        <v>17896.599609375</v>
      </c>
      <c r="G413" s="65">
        <v>229300</v>
      </c>
    </row>
    <row r="414" spans="1:7" x14ac:dyDescent="0.35">
      <c r="A414" s="66">
        <v>44973</v>
      </c>
      <c r="B414" s="65">
        <v>18035.849609375</v>
      </c>
      <c r="C414" s="65">
        <v>18035.849609375</v>
      </c>
      <c r="D414" s="65">
        <v>18134.75</v>
      </c>
      <c r="E414" s="65">
        <v>18000.650390625</v>
      </c>
      <c r="F414" s="65">
        <v>18094.75</v>
      </c>
      <c r="G414" s="65">
        <v>230200</v>
      </c>
    </row>
    <row r="415" spans="1:7" x14ac:dyDescent="0.35">
      <c r="A415" s="66">
        <v>44974</v>
      </c>
      <c r="B415" s="65">
        <v>17944.19921875</v>
      </c>
      <c r="C415" s="65">
        <v>17944.19921875</v>
      </c>
      <c r="D415" s="65">
        <v>18034.25</v>
      </c>
      <c r="E415" s="65">
        <v>17884.599609375</v>
      </c>
      <c r="F415" s="65">
        <v>17974.849609375</v>
      </c>
      <c r="G415" s="65">
        <v>208100</v>
      </c>
    </row>
    <row r="416" spans="1:7" x14ac:dyDescent="0.35">
      <c r="A416" s="66">
        <v>44977</v>
      </c>
      <c r="B416" s="65">
        <v>17844.599609375</v>
      </c>
      <c r="C416" s="65">
        <v>17844.599609375</v>
      </c>
      <c r="D416" s="65">
        <v>18004.349609375</v>
      </c>
      <c r="E416" s="65">
        <v>17818.400390625</v>
      </c>
      <c r="F416" s="65">
        <v>17965.55078125</v>
      </c>
      <c r="G416" s="65">
        <v>174600</v>
      </c>
    </row>
    <row r="417" spans="1:7" x14ac:dyDescent="0.35">
      <c r="A417" s="66">
        <v>44978</v>
      </c>
      <c r="B417" s="65">
        <v>17826.69921875</v>
      </c>
      <c r="C417" s="65">
        <v>17826.69921875</v>
      </c>
      <c r="D417" s="65">
        <v>17924.900390625</v>
      </c>
      <c r="E417" s="65">
        <v>17800.30078125</v>
      </c>
      <c r="F417" s="65">
        <v>17905.80078125</v>
      </c>
      <c r="G417" s="65">
        <v>198200</v>
      </c>
    </row>
    <row r="418" spans="1:7" x14ac:dyDescent="0.35">
      <c r="A418" s="66">
        <v>44979</v>
      </c>
      <c r="B418" s="65">
        <v>17554.30078125</v>
      </c>
      <c r="C418" s="65">
        <v>17554.30078125</v>
      </c>
      <c r="D418" s="65">
        <v>17772.5</v>
      </c>
      <c r="E418" s="65">
        <v>17529.44921875</v>
      </c>
      <c r="F418" s="65">
        <v>17755.349609375</v>
      </c>
      <c r="G418" s="65">
        <v>204000</v>
      </c>
    </row>
    <row r="419" spans="1:7" x14ac:dyDescent="0.35">
      <c r="A419" s="66">
        <v>44980</v>
      </c>
      <c r="B419" s="65">
        <v>17511.25</v>
      </c>
      <c r="C419" s="65">
        <v>17511.25</v>
      </c>
      <c r="D419" s="65">
        <v>17620.05078125</v>
      </c>
      <c r="E419" s="65">
        <v>17455.400390625</v>
      </c>
      <c r="F419" s="65">
        <v>17574.650390625</v>
      </c>
      <c r="G419" s="65">
        <v>240800</v>
      </c>
    </row>
    <row r="420" spans="1:7" x14ac:dyDescent="0.35">
      <c r="A420" s="66">
        <v>44981</v>
      </c>
      <c r="B420" s="65">
        <v>17465.80078125</v>
      </c>
      <c r="C420" s="65">
        <v>17465.80078125</v>
      </c>
      <c r="D420" s="65">
        <v>17599.75</v>
      </c>
      <c r="E420" s="65">
        <v>17421.80078125</v>
      </c>
      <c r="F420" s="65">
        <v>17591.349609375</v>
      </c>
      <c r="G420" s="65">
        <v>209400</v>
      </c>
    </row>
    <row r="421" spans="1:7" x14ac:dyDescent="0.35">
      <c r="A421" s="66">
        <v>44984</v>
      </c>
      <c r="B421" s="65">
        <v>17392.69921875</v>
      </c>
      <c r="C421" s="65">
        <v>17392.69921875</v>
      </c>
      <c r="D421" s="65">
        <v>17451.599609375</v>
      </c>
      <c r="E421" s="65">
        <v>17299</v>
      </c>
      <c r="F421" s="65">
        <v>17428.599609375</v>
      </c>
      <c r="G421" s="65">
        <v>246400</v>
      </c>
    </row>
    <row r="422" spans="1:7" x14ac:dyDescent="0.35">
      <c r="A422" s="66">
        <v>44985</v>
      </c>
      <c r="B422" s="65">
        <v>17303.94921875</v>
      </c>
      <c r="C422" s="65">
        <v>17303.94921875</v>
      </c>
      <c r="D422" s="65">
        <v>17440.44921875</v>
      </c>
      <c r="E422" s="65">
        <v>17255.19921875</v>
      </c>
      <c r="F422" s="65">
        <v>17383.25</v>
      </c>
      <c r="G422" s="65">
        <v>420900</v>
      </c>
    </row>
    <row r="423" spans="1:7" x14ac:dyDescent="0.35">
      <c r="A423" s="66">
        <v>44986</v>
      </c>
      <c r="B423" s="65">
        <v>17450.900390625</v>
      </c>
      <c r="C423" s="65">
        <v>17450.900390625</v>
      </c>
      <c r="D423" s="65">
        <v>17467.75</v>
      </c>
      <c r="E423" s="65">
        <v>17345.25</v>
      </c>
      <c r="F423" s="65">
        <v>17360.099609375</v>
      </c>
      <c r="G423" s="65">
        <v>272900</v>
      </c>
    </row>
    <row r="424" spans="1:7" x14ac:dyDescent="0.35">
      <c r="A424" s="66">
        <v>44987</v>
      </c>
      <c r="B424" s="65">
        <v>17321.900390625</v>
      </c>
      <c r="C424" s="65">
        <v>17321.900390625</v>
      </c>
      <c r="D424" s="65">
        <v>17445.80078125</v>
      </c>
      <c r="E424" s="65">
        <v>17306</v>
      </c>
      <c r="F424" s="65">
        <v>17421.5</v>
      </c>
      <c r="G424" s="65">
        <v>310700</v>
      </c>
    </row>
    <row r="425" spans="1:7" x14ac:dyDescent="0.35">
      <c r="A425" s="66">
        <v>44988</v>
      </c>
      <c r="B425" s="65">
        <v>17594.349609375</v>
      </c>
      <c r="C425" s="65">
        <v>17594.349609375</v>
      </c>
      <c r="D425" s="65">
        <v>17644.75</v>
      </c>
      <c r="E425" s="65">
        <v>17427.69921875</v>
      </c>
      <c r="F425" s="65">
        <v>17451.25</v>
      </c>
      <c r="G425" s="65">
        <v>356200</v>
      </c>
    </row>
    <row r="426" spans="1:7" x14ac:dyDescent="0.35">
      <c r="A426" s="66">
        <v>44991</v>
      </c>
      <c r="B426" s="65">
        <v>17711.44921875</v>
      </c>
      <c r="C426" s="65">
        <v>17711.44921875</v>
      </c>
      <c r="D426" s="65">
        <v>17799.94921875</v>
      </c>
      <c r="E426" s="65">
        <v>17671.94921875</v>
      </c>
      <c r="F426" s="65">
        <v>17680.349609375</v>
      </c>
      <c r="G426" s="65">
        <v>362800</v>
      </c>
    </row>
    <row r="427" spans="1:7" x14ac:dyDescent="0.35">
      <c r="A427" s="66">
        <v>44993</v>
      </c>
      <c r="B427" s="65">
        <v>17754.400390625</v>
      </c>
      <c r="C427" s="65">
        <v>17754.400390625</v>
      </c>
      <c r="D427" s="65">
        <v>17766.5</v>
      </c>
      <c r="E427" s="65">
        <v>17602.25</v>
      </c>
      <c r="F427" s="65">
        <v>17665.75</v>
      </c>
      <c r="G427" s="65">
        <v>267000</v>
      </c>
    </row>
    <row r="428" spans="1:7" x14ac:dyDescent="0.35">
      <c r="A428" s="66">
        <v>44994</v>
      </c>
      <c r="B428" s="65">
        <v>17589.599609375</v>
      </c>
      <c r="C428" s="65">
        <v>17589.599609375</v>
      </c>
      <c r="D428" s="65">
        <v>17772.349609375</v>
      </c>
      <c r="E428" s="65">
        <v>17573.599609375</v>
      </c>
      <c r="F428" s="65">
        <v>17772.05078125</v>
      </c>
      <c r="G428" s="65">
        <v>262400</v>
      </c>
    </row>
    <row r="429" spans="1:7" x14ac:dyDescent="0.35">
      <c r="A429" s="66">
        <v>44995</v>
      </c>
      <c r="B429" s="65">
        <v>17412.900390625</v>
      </c>
      <c r="C429" s="65">
        <v>17412.900390625</v>
      </c>
      <c r="D429" s="65">
        <v>17451.5</v>
      </c>
      <c r="E429" s="65">
        <v>17324.349609375</v>
      </c>
      <c r="F429" s="65">
        <v>17443.80078125</v>
      </c>
      <c r="G429" s="65">
        <v>235900</v>
      </c>
    </row>
    <row r="430" spans="1:7" x14ac:dyDescent="0.35">
      <c r="A430" s="66">
        <v>44998</v>
      </c>
      <c r="B430" s="65">
        <v>17154.30078125</v>
      </c>
      <c r="C430" s="65">
        <v>17154.30078125</v>
      </c>
      <c r="D430" s="65">
        <v>17529.900390625</v>
      </c>
      <c r="E430" s="65">
        <v>17113.44921875</v>
      </c>
      <c r="F430" s="65">
        <v>17421.900390625</v>
      </c>
      <c r="G430" s="65">
        <v>254900</v>
      </c>
    </row>
    <row r="431" spans="1:7" x14ac:dyDescent="0.35">
      <c r="A431" s="66">
        <v>44999</v>
      </c>
      <c r="B431" s="65">
        <v>17043.30078125</v>
      </c>
      <c r="C431" s="65">
        <v>17043.30078125</v>
      </c>
      <c r="D431" s="65">
        <v>17224.650390625</v>
      </c>
      <c r="E431" s="65">
        <v>16987.099609375</v>
      </c>
      <c r="F431" s="65">
        <v>17160.55078125</v>
      </c>
      <c r="G431" s="65">
        <v>290600</v>
      </c>
    </row>
    <row r="432" spans="1:7" x14ac:dyDescent="0.35">
      <c r="A432" s="66">
        <v>45000</v>
      </c>
      <c r="B432" s="65">
        <v>16972.150390625</v>
      </c>
      <c r="C432" s="65">
        <v>16972.150390625</v>
      </c>
      <c r="D432" s="65">
        <v>17211.349609375</v>
      </c>
      <c r="E432" s="65">
        <v>16938.900390625</v>
      </c>
      <c r="F432" s="65">
        <v>17166.44921875</v>
      </c>
      <c r="G432" s="65">
        <v>248200</v>
      </c>
    </row>
    <row r="433" spans="1:7" x14ac:dyDescent="0.35">
      <c r="A433" s="66">
        <v>45001</v>
      </c>
      <c r="B433" s="65">
        <v>16985.599609375</v>
      </c>
      <c r="C433" s="65">
        <v>16985.599609375</v>
      </c>
      <c r="D433" s="65">
        <v>17062.44921875</v>
      </c>
      <c r="E433" s="65">
        <v>16850.150390625</v>
      </c>
      <c r="F433" s="65">
        <v>16994.650390625</v>
      </c>
      <c r="G433" s="65">
        <v>349800</v>
      </c>
    </row>
    <row r="434" spans="1:7" x14ac:dyDescent="0.35">
      <c r="A434" s="66">
        <v>45002</v>
      </c>
      <c r="B434" s="65">
        <v>17100.05078125</v>
      </c>
      <c r="C434" s="65">
        <v>17100.05078125</v>
      </c>
      <c r="D434" s="65">
        <v>17145.80078125</v>
      </c>
      <c r="E434" s="65">
        <v>16958.150390625</v>
      </c>
      <c r="F434" s="65">
        <v>17111.80078125</v>
      </c>
      <c r="G434" s="65">
        <v>408100</v>
      </c>
    </row>
    <row r="435" spans="1:7" x14ac:dyDescent="0.35">
      <c r="A435" s="66">
        <v>45005</v>
      </c>
      <c r="B435" s="65">
        <v>16988.400390625</v>
      </c>
      <c r="C435" s="65">
        <v>16988.400390625</v>
      </c>
      <c r="D435" s="65">
        <v>17066.599609375</v>
      </c>
      <c r="E435" s="65">
        <v>16828.349609375</v>
      </c>
      <c r="F435" s="65">
        <v>17066.599609375</v>
      </c>
      <c r="G435" s="65">
        <v>241800</v>
      </c>
    </row>
    <row r="436" spans="1:7" x14ac:dyDescent="0.35">
      <c r="A436" s="66">
        <v>45006</v>
      </c>
      <c r="B436" s="65">
        <v>17107.5</v>
      </c>
      <c r="C436" s="65">
        <v>17107.5</v>
      </c>
      <c r="D436" s="65">
        <v>17127.69921875</v>
      </c>
      <c r="E436" s="65">
        <v>17016</v>
      </c>
      <c r="F436" s="65">
        <v>17060.400390625</v>
      </c>
      <c r="G436" s="65">
        <v>246700</v>
      </c>
    </row>
    <row r="437" spans="1:7" x14ac:dyDescent="0.35">
      <c r="A437" s="66">
        <v>45007</v>
      </c>
      <c r="B437" s="65">
        <v>17151.900390625</v>
      </c>
      <c r="C437" s="65">
        <v>17151.900390625</v>
      </c>
      <c r="D437" s="65">
        <v>17207.25</v>
      </c>
      <c r="E437" s="65">
        <v>17107.849609375</v>
      </c>
      <c r="F437" s="65">
        <v>17177.44921875</v>
      </c>
      <c r="G437" s="65">
        <v>0</v>
      </c>
    </row>
    <row r="438" spans="1:7" x14ac:dyDescent="0.35">
      <c r="A438" s="66">
        <v>45008</v>
      </c>
      <c r="B438" s="65">
        <v>17076.900390625</v>
      </c>
      <c r="C438" s="65">
        <v>17076.900390625</v>
      </c>
      <c r="D438" s="65">
        <v>17205.400390625</v>
      </c>
      <c r="E438" s="65">
        <v>17045.30078125</v>
      </c>
      <c r="F438" s="65">
        <v>17097.400390625</v>
      </c>
      <c r="G438" s="65">
        <v>219200</v>
      </c>
    </row>
    <row r="439" spans="1:7" x14ac:dyDescent="0.35">
      <c r="A439" s="66">
        <v>45009</v>
      </c>
      <c r="B439" s="65">
        <v>16945.05078125</v>
      </c>
      <c r="C439" s="65">
        <v>16945.05078125</v>
      </c>
      <c r="D439" s="65">
        <v>17109.44921875</v>
      </c>
      <c r="E439" s="65">
        <v>16917.349609375</v>
      </c>
      <c r="F439" s="65">
        <v>17076.19921875</v>
      </c>
      <c r="G439" s="65">
        <v>228000</v>
      </c>
    </row>
    <row r="440" spans="1:7" x14ac:dyDescent="0.35">
      <c r="A440" s="66">
        <v>45012</v>
      </c>
      <c r="B440" s="65">
        <v>16985.69921875</v>
      </c>
      <c r="C440" s="65">
        <v>16985.69921875</v>
      </c>
      <c r="D440" s="65">
        <v>17091</v>
      </c>
      <c r="E440" s="65">
        <v>16918.55078125</v>
      </c>
      <c r="F440" s="65">
        <v>16984.30078125</v>
      </c>
      <c r="G440" s="65">
        <v>218400</v>
      </c>
    </row>
    <row r="441" spans="1:7" x14ac:dyDescent="0.35">
      <c r="A441" s="66">
        <v>45013</v>
      </c>
      <c r="B441" s="65">
        <v>16951.69921875</v>
      </c>
      <c r="C441" s="65">
        <v>16951.69921875</v>
      </c>
      <c r="D441" s="65">
        <v>17061.75</v>
      </c>
      <c r="E441" s="65">
        <v>16913.75</v>
      </c>
      <c r="F441" s="65">
        <v>17031.75</v>
      </c>
      <c r="G441" s="65">
        <v>238800</v>
      </c>
    </row>
    <row r="442" spans="1:7" x14ac:dyDescent="0.35">
      <c r="A442" s="66">
        <v>45014</v>
      </c>
      <c r="B442" s="65">
        <v>17080.69921875</v>
      </c>
      <c r="C442" s="65">
        <v>17080.69921875</v>
      </c>
      <c r="D442" s="65">
        <v>17126.150390625</v>
      </c>
      <c r="E442" s="65">
        <v>16940.599609375</v>
      </c>
      <c r="F442" s="65">
        <v>16977.30078125</v>
      </c>
      <c r="G442" s="65">
        <v>345900</v>
      </c>
    </row>
    <row r="443" spans="1:7" x14ac:dyDescent="0.35">
      <c r="A443" s="66">
        <v>45016</v>
      </c>
      <c r="B443" s="65">
        <v>17359.75</v>
      </c>
      <c r="C443" s="65">
        <v>17359.75</v>
      </c>
      <c r="D443" s="65">
        <v>17381.599609375</v>
      </c>
      <c r="E443" s="65">
        <v>17204.650390625</v>
      </c>
      <c r="F443" s="65">
        <v>17210.349609375</v>
      </c>
      <c r="G443" s="65">
        <v>263900</v>
      </c>
    </row>
    <row r="444" spans="1:7" x14ac:dyDescent="0.35">
      <c r="A444" s="66">
        <v>45019</v>
      </c>
      <c r="B444" s="65">
        <v>17398.05078125</v>
      </c>
      <c r="C444" s="65">
        <v>17398.05078125</v>
      </c>
      <c r="D444" s="65">
        <v>17428.05078125</v>
      </c>
      <c r="E444" s="65">
        <v>17312.75</v>
      </c>
      <c r="F444" s="65">
        <v>17427.94921875</v>
      </c>
      <c r="G444" s="65">
        <v>230200</v>
      </c>
    </row>
    <row r="445" spans="1:7" x14ac:dyDescent="0.35">
      <c r="A445" s="66">
        <v>45021</v>
      </c>
      <c r="B445" s="65">
        <v>17557.05078125</v>
      </c>
      <c r="C445" s="65">
        <v>17557.05078125</v>
      </c>
      <c r="D445" s="65">
        <v>17570.55078125</v>
      </c>
      <c r="E445" s="65">
        <v>17402.69921875</v>
      </c>
      <c r="F445" s="65">
        <v>17422.30078125</v>
      </c>
      <c r="G445" s="65">
        <v>248300</v>
      </c>
    </row>
    <row r="446" spans="1:7" x14ac:dyDescent="0.35">
      <c r="A446" s="66">
        <v>45022</v>
      </c>
      <c r="B446" s="65">
        <v>17599.150390625</v>
      </c>
      <c r="C446" s="65">
        <v>17599.150390625</v>
      </c>
      <c r="D446" s="65">
        <v>17638.69921875</v>
      </c>
      <c r="E446" s="65">
        <v>17502.849609375</v>
      </c>
      <c r="F446" s="65">
        <v>17533.849609375</v>
      </c>
      <c r="G446" s="65">
        <v>242700</v>
      </c>
    </row>
    <row r="447" spans="1:7" x14ac:dyDescent="0.35">
      <c r="A447" s="66">
        <v>45026</v>
      </c>
      <c r="B447" s="65">
        <v>17624.05078125</v>
      </c>
      <c r="C447" s="65">
        <v>17624.05078125</v>
      </c>
      <c r="D447" s="65">
        <v>17694.099609375</v>
      </c>
      <c r="E447" s="65">
        <v>17597.94921875</v>
      </c>
      <c r="F447" s="65">
        <v>17634.900390625</v>
      </c>
      <c r="G447" s="65">
        <v>254800</v>
      </c>
    </row>
    <row r="448" spans="1:7" x14ac:dyDescent="0.35">
      <c r="A448" s="66">
        <v>45027</v>
      </c>
      <c r="B448" s="65">
        <v>17722.30078125</v>
      </c>
      <c r="C448" s="65">
        <v>17722.30078125</v>
      </c>
      <c r="D448" s="65">
        <v>17748.75</v>
      </c>
      <c r="E448" s="65">
        <v>17655.150390625</v>
      </c>
      <c r="F448" s="65">
        <v>17704.80078125</v>
      </c>
      <c r="G448" s="65">
        <v>304300</v>
      </c>
    </row>
    <row r="449" spans="1:7" x14ac:dyDescent="0.35">
      <c r="A449" s="66">
        <v>45028</v>
      </c>
      <c r="B449" s="65">
        <v>17812.400390625</v>
      </c>
      <c r="C449" s="65">
        <v>17812.400390625</v>
      </c>
      <c r="D449" s="65">
        <v>17825.75</v>
      </c>
      <c r="E449" s="65">
        <v>17717.25</v>
      </c>
      <c r="F449" s="65">
        <v>17759.55078125</v>
      </c>
      <c r="G449" s="65">
        <v>232800</v>
      </c>
    </row>
    <row r="450" spans="1:7" x14ac:dyDescent="0.35">
      <c r="A450" s="66">
        <v>45029</v>
      </c>
      <c r="B450" s="65">
        <v>17828</v>
      </c>
      <c r="C450" s="65">
        <v>17828</v>
      </c>
      <c r="D450" s="65">
        <v>17842.150390625</v>
      </c>
      <c r="E450" s="65">
        <v>17729.650390625</v>
      </c>
      <c r="F450" s="65">
        <v>17807.30078125</v>
      </c>
      <c r="G450" s="65">
        <v>285800</v>
      </c>
    </row>
    <row r="451" spans="1:7" x14ac:dyDescent="0.35">
      <c r="A451" s="66">
        <v>45033</v>
      </c>
      <c r="B451" s="65">
        <v>17706.849609375</v>
      </c>
      <c r="C451" s="65">
        <v>17706.849609375</v>
      </c>
      <c r="D451" s="65">
        <v>17863</v>
      </c>
      <c r="E451" s="65">
        <v>17574.05078125</v>
      </c>
      <c r="F451" s="65">
        <v>17863</v>
      </c>
      <c r="G451" s="65">
        <v>357400</v>
      </c>
    </row>
    <row r="452" spans="1:7" x14ac:dyDescent="0.35">
      <c r="A452" s="66">
        <v>45034</v>
      </c>
      <c r="B452" s="65">
        <v>17660.150390625</v>
      </c>
      <c r="C452" s="65">
        <v>17660.150390625</v>
      </c>
      <c r="D452" s="65">
        <v>17766.599609375</v>
      </c>
      <c r="E452" s="65">
        <v>17610.19921875</v>
      </c>
      <c r="F452" s="65">
        <v>17766.599609375</v>
      </c>
      <c r="G452" s="65">
        <v>258900</v>
      </c>
    </row>
    <row r="453" spans="1:7" x14ac:dyDescent="0.35">
      <c r="A453" s="66">
        <v>45035</v>
      </c>
      <c r="B453" s="65">
        <v>17618.75</v>
      </c>
      <c r="C453" s="65">
        <v>17618.75</v>
      </c>
      <c r="D453" s="65">
        <v>17666.150390625</v>
      </c>
      <c r="E453" s="65">
        <v>17579.849609375</v>
      </c>
      <c r="F453" s="65">
        <v>17653.349609375</v>
      </c>
      <c r="G453" s="65">
        <v>281500</v>
      </c>
    </row>
    <row r="454" spans="1:7" x14ac:dyDescent="0.35">
      <c r="A454" s="66">
        <v>45036</v>
      </c>
      <c r="B454" s="65">
        <v>17624.44921875</v>
      </c>
      <c r="C454" s="65">
        <v>17624.44921875</v>
      </c>
      <c r="D454" s="65">
        <v>17684.44921875</v>
      </c>
      <c r="E454" s="65">
        <v>17584.349609375</v>
      </c>
      <c r="F454" s="65">
        <v>17638.599609375</v>
      </c>
      <c r="G454" s="65">
        <v>215100</v>
      </c>
    </row>
    <row r="455" spans="1:7" x14ac:dyDescent="0.35">
      <c r="A455" s="66">
        <v>45037</v>
      </c>
      <c r="B455" s="65">
        <v>17624.05078125</v>
      </c>
      <c r="C455" s="65">
        <v>17624.05078125</v>
      </c>
      <c r="D455" s="65">
        <v>17663.19921875</v>
      </c>
      <c r="E455" s="65">
        <v>17553.94921875</v>
      </c>
      <c r="F455" s="65">
        <v>17639.75</v>
      </c>
      <c r="G455" s="65">
        <v>230200</v>
      </c>
    </row>
    <row r="456" spans="1:7" x14ac:dyDescent="0.35">
      <c r="A456" s="66">
        <v>45040</v>
      </c>
      <c r="B456" s="65">
        <v>17743.400390625</v>
      </c>
      <c r="C456" s="65">
        <v>17743.400390625</v>
      </c>
      <c r="D456" s="65">
        <v>17754.5</v>
      </c>
      <c r="E456" s="65">
        <v>17612.5</v>
      </c>
      <c r="F456" s="65">
        <v>17707.55078125</v>
      </c>
      <c r="G456" s="65">
        <v>255700</v>
      </c>
    </row>
    <row r="457" spans="1:7" x14ac:dyDescent="0.35">
      <c r="A457" s="66">
        <v>45041</v>
      </c>
      <c r="B457" s="65">
        <v>17769.25</v>
      </c>
      <c r="C457" s="65">
        <v>17769.25</v>
      </c>
      <c r="D457" s="65">
        <v>17807.44921875</v>
      </c>
      <c r="E457" s="65">
        <v>17716.849609375</v>
      </c>
      <c r="F457" s="65">
        <v>17761.55078125</v>
      </c>
      <c r="G457" s="65">
        <v>297400</v>
      </c>
    </row>
    <row r="458" spans="1:7" x14ac:dyDescent="0.35">
      <c r="A458" s="66">
        <v>45042</v>
      </c>
      <c r="B458" s="65">
        <v>17813.599609375</v>
      </c>
      <c r="C458" s="65">
        <v>17813.599609375</v>
      </c>
      <c r="D458" s="65">
        <v>17827.75</v>
      </c>
      <c r="E458" s="65">
        <v>17711.19921875</v>
      </c>
      <c r="F458" s="65">
        <v>17767.30078125</v>
      </c>
      <c r="G458" s="65">
        <v>233000</v>
      </c>
    </row>
    <row r="459" spans="1:7" x14ac:dyDescent="0.35">
      <c r="A459" s="66">
        <v>45043</v>
      </c>
      <c r="B459" s="65">
        <v>17915.05078125</v>
      </c>
      <c r="C459" s="65">
        <v>17915.05078125</v>
      </c>
      <c r="D459" s="65">
        <v>17931.599609375</v>
      </c>
      <c r="E459" s="65">
        <v>17797.900390625</v>
      </c>
      <c r="F459" s="65">
        <v>17813.099609375</v>
      </c>
      <c r="G459" s="65">
        <v>241400</v>
      </c>
    </row>
    <row r="460" spans="1:7" x14ac:dyDescent="0.35">
      <c r="A460" s="66">
        <v>45044</v>
      </c>
      <c r="B460" s="65">
        <v>18065</v>
      </c>
      <c r="C460" s="65">
        <v>18065</v>
      </c>
      <c r="D460" s="65">
        <v>18089.150390625</v>
      </c>
      <c r="E460" s="65">
        <v>17885.30078125</v>
      </c>
      <c r="F460" s="65">
        <v>17950.400390625</v>
      </c>
      <c r="G460" s="65">
        <v>290300</v>
      </c>
    </row>
    <row r="461" spans="1:7" x14ac:dyDescent="0.35">
      <c r="A461" s="66">
        <v>45048</v>
      </c>
      <c r="B461" s="65">
        <v>18147.650390625</v>
      </c>
      <c r="C461" s="65">
        <v>18147.650390625</v>
      </c>
      <c r="D461" s="65">
        <v>18180.25</v>
      </c>
      <c r="E461" s="65">
        <v>18101.75</v>
      </c>
      <c r="F461" s="65">
        <v>18124.80078125</v>
      </c>
      <c r="G461" s="65">
        <v>265200</v>
      </c>
    </row>
    <row r="462" spans="1:7" x14ac:dyDescent="0.35">
      <c r="A462" s="66">
        <v>45049</v>
      </c>
      <c r="B462" s="65">
        <v>18089.849609375</v>
      </c>
      <c r="C462" s="65">
        <v>18089.849609375</v>
      </c>
      <c r="D462" s="65">
        <v>18116.349609375</v>
      </c>
      <c r="E462" s="65">
        <v>18042.400390625</v>
      </c>
      <c r="F462" s="65">
        <v>18113.80078125</v>
      </c>
      <c r="G462" s="65">
        <v>226200</v>
      </c>
    </row>
    <row r="463" spans="1:7" x14ac:dyDescent="0.35">
      <c r="A463" s="66">
        <v>45050</v>
      </c>
      <c r="B463" s="65">
        <v>18255.80078125</v>
      </c>
      <c r="C463" s="65">
        <v>18255.80078125</v>
      </c>
      <c r="D463" s="65">
        <v>18267.44921875</v>
      </c>
      <c r="E463" s="65">
        <v>18066.69921875</v>
      </c>
      <c r="F463" s="65">
        <v>18081</v>
      </c>
      <c r="G463" s="65">
        <v>226600</v>
      </c>
    </row>
    <row r="464" spans="1:7" x14ac:dyDescent="0.35">
      <c r="A464" s="66">
        <v>45051</v>
      </c>
      <c r="B464" s="65">
        <v>18069</v>
      </c>
      <c r="C464" s="65">
        <v>18069</v>
      </c>
      <c r="D464" s="65">
        <v>18216.94921875</v>
      </c>
      <c r="E464" s="65">
        <v>18055.44921875</v>
      </c>
      <c r="F464" s="65">
        <v>18117.30078125</v>
      </c>
      <c r="G464" s="65">
        <v>239700</v>
      </c>
    </row>
    <row r="465" spans="1:7" x14ac:dyDescent="0.35">
      <c r="A465" s="66">
        <v>45054</v>
      </c>
      <c r="B465" s="65">
        <v>18264.400390625</v>
      </c>
      <c r="C465" s="65">
        <v>18264.400390625</v>
      </c>
      <c r="D465" s="65">
        <v>18286.94921875</v>
      </c>
      <c r="E465" s="65">
        <v>18100.30078125</v>
      </c>
      <c r="F465" s="65">
        <v>18120.599609375</v>
      </c>
      <c r="G465" s="65">
        <v>228400</v>
      </c>
    </row>
    <row r="466" spans="1:7" x14ac:dyDescent="0.35">
      <c r="A466" s="66">
        <v>45055</v>
      </c>
      <c r="B466" s="65">
        <v>18265.94921875</v>
      </c>
      <c r="C466" s="65">
        <v>18265.94921875</v>
      </c>
      <c r="D466" s="65">
        <v>18344.19921875</v>
      </c>
      <c r="E466" s="65">
        <v>18229.650390625</v>
      </c>
      <c r="F466" s="65">
        <v>18303.400390625</v>
      </c>
      <c r="G466" s="65">
        <v>245400</v>
      </c>
    </row>
    <row r="467" spans="1:7" x14ac:dyDescent="0.35">
      <c r="A467" s="66">
        <v>45056</v>
      </c>
      <c r="B467" s="65">
        <v>18315.099609375</v>
      </c>
      <c r="C467" s="65">
        <v>18315.099609375</v>
      </c>
      <c r="D467" s="65">
        <v>18326.75</v>
      </c>
      <c r="E467" s="65">
        <v>18211.94921875</v>
      </c>
      <c r="F467" s="65">
        <v>18313.599609375</v>
      </c>
      <c r="G467" s="65">
        <v>220500</v>
      </c>
    </row>
    <row r="468" spans="1:7" x14ac:dyDescent="0.35">
      <c r="A468" s="66">
        <v>45057</v>
      </c>
      <c r="B468" s="65">
        <v>18297</v>
      </c>
      <c r="C468" s="65">
        <v>18297</v>
      </c>
      <c r="D468" s="65">
        <v>18389.69921875</v>
      </c>
      <c r="E468" s="65">
        <v>18270.400390625</v>
      </c>
      <c r="F468" s="65">
        <v>18357.80078125</v>
      </c>
      <c r="G468" s="65">
        <v>248900</v>
      </c>
    </row>
    <row r="469" spans="1:7" x14ac:dyDescent="0.35">
      <c r="A469" s="66">
        <v>45058</v>
      </c>
      <c r="B469" s="65">
        <v>18314.80078125</v>
      </c>
      <c r="C469" s="65">
        <v>18314.80078125</v>
      </c>
      <c r="D469" s="65">
        <v>18342.75</v>
      </c>
      <c r="E469" s="65">
        <v>18194.55078125</v>
      </c>
      <c r="F469" s="65">
        <v>18273.75</v>
      </c>
      <c r="G469" s="65">
        <v>241700</v>
      </c>
    </row>
    <row r="470" spans="1:7" x14ac:dyDescent="0.35">
      <c r="A470" s="66">
        <v>45061</v>
      </c>
      <c r="B470" s="65">
        <v>18398.849609375</v>
      </c>
      <c r="C470" s="65">
        <v>18398.849609375</v>
      </c>
      <c r="D470" s="65">
        <v>18458.900390625</v>
      </c>
      <c r="E470" s="65">
        <v>18287.900390625</v>
      </c>
      <c r="F470" s="65">
        <v>18339.30078125</v>
      </c>
      <c r="G470" s="65">
        <v>216100</v>
      </c>
    </row>
    <row r="471" spans="1:7" x14ac:dyDescent="0.35">
      <c r="A471" s="66">
        <v>45062</v>
      </c>
      <c r="B471" s="65">
        <v>18286.5</v>
      </c>
      <c r="C471" s="65">
        <v>18286.5</v>
      </c>
      <c r="D471" s="65">
        <v>18432.349609375</v>
      </c>
      <c r="E471" s="65">
        <v>18264.349609375</v>
      </c>
      <c r="F471" s="65">
        <v>18432.349609375</v>
      </c>
      <c r="G471" s="65">
        <v>219500</v>
      </c>
    </row>
    <row r="472" spans="1:7" x14ac:dyDescent="0.35">
      <c r="A472" s="66">
        <v>45063</v>
      </c>
      <c r="B472" s="65">
        <v>18181.75</v>
      </c>
      <c r="C472" s="65">
        <v>18181.75</v>
      </c>
      <c r="D472" s="65">
        <v>18309</v>
      </c>
      <c r="E472" s="65">
        <v>18115.349609375</v>
      </c>
      <c r="F472" s="65">
        <v>18300.44921875</v>
      </c>
      <c r="G472" s="65">
        <v>229900</v>
      </c>
    </row>
    <row r="473" spans="1:7" x14ac:dyDescent="0.35">
      <c r="A473" s="66">
        <v>45064</v>
      </c>
      <c r="B473" s="65">
        <v>18129.94921875</v>
      </c>
      <c r="C473" s="65">
        <v>18129.94921875</v>
      </c>
      <c r="D473" s="65">
        <v>18297.19921875</v>
      </c>
      <c r="E473" s="65">
        <v>18104.849609375</v>
      </c>
      <c r="F473" s="65">
        <v>18287.5</v>
      </c>
      <c r="G473" s="65">
        <v>272100</v>
      </c>
    </row>
    <row r="474" spans="1:7" x14ac:dyDescent="0.35">
      <c r="A474" s="66">
        <v>45065</v>
      </c>
      <c r="B474" s="65">
        <v>18203.400390625</v>
      </c>
      <c r="C474" s="65">
        <v>18203.400390625</v>
      </c>
      <c r="D474" s="65">
        <v>18218.099609375</v>
      </c>
      <c r="E474" s="65">
        <v>18060.400390625</v>
      </c>
      <c r="F474" s="65">
        <v>18186.150390625</v>
      </c>
      <c r="G474" s="65">
        <v>260900</v>
      </c>
    </row>
    <row r="475" spans="1:7" x14ac:dyDescent="0.35">
      <c r="A475" s="66">
        <v>45068</v>
      </c>
      <c r="B475" s="65">
        <v>18314.400390625</v>
      </c>
      <c r="C475" s="65">
        <v>18314.400390625</v>
      </c>
      <c r="D475" s="65">
        <v>18335.25</v>
      </c>
      <c r="E475" s="65">
        <v>18178.849609375</v>
      </c>
      <c r="F475" s="65">
        <v>18201.099609375</v>
      </c>
      <c r="G475" s="65">
        <v>262600</v>
      </c>
    </row>
    <row r="476" spans="1:7" x14ac:dyDescent="0.35">
      <c r="A476" s="66">
        <v>45069</v>
      </c>
      <c r="B476" s="65">
        <v>18348</v>
      </c>
      <c r="C476" s="65">
        <v>18348</v>
      </c>
      <c r="D476" s="65">
        <v>18419.75</v>
      </c>
      <c r="E476" s="65">
        <v>18324.19921875</v>
      </c>
      <c r="F476" s="65">
        <v>18362.900390625</v>
      </c>
      <c r="G476" s="65">
        <v>270400</v>
      </c>
    </row>
    <row r="477" spans="1:7" x14ac:dyDescent="0.35">
      <c r="A477" s="66">
        <v>45070</v>
      </c>
      <c r="B477" s="65">
        <v>18285.400390625</v>
      </c>
      <c r="C477" s="65">
        <v>18285.400390625</v>
      </c>
      <c r="D477" s="65">
        <v>18392.599609375</v>
      </c>
      <c r="E477" s="65">
        <v>18262.94921875</v>
      </c>
      <c r="F477" s="65">
        <v>18294.80078125</v>
      </c>
      <c r="G477" s="65">
        <v>232600</v>
      </c>
    </row>
    <row r="478" spans="1:7" x14ac:dyDescent="0.35">
      <c r="A478" s="66">
        <v>45071</v>
      </c>
      <c r="B478" s="65">
        <v>18321.150390625</v>
      </c>
      <c r="C478" s="65">
        <v>18321.150390625</v>
      </c>
      <c r="D478" s="65">
        <v>18338.099609375</v>
      </c>
      <c r="E478" s="65">
        <v>18202.400390625</v>
      </c>
      <c r="F478" s="65">
        <v>18268.900390625</v>
      </c>
      <c r="G478" s="65">
        <v>235900</v>
      </c>
    </row>
    <row r="479" spans="1:7" x14ac:dyDescent="0.35">
      <c r="A479" s="66">
        <v>45072</v>
      </c>
      <c r="B479" s="65">
        <v>18499.349609375</v>
      </c>
      <c r="C479" s="65">
        <v>18499.349609375</v>
      </c>
      <c r="D479" s="65">
        <v>18508.55078125</v>
      </c>
      <c r="E479" s="65">
        <v>18333.150390625</v>
      </c>
      <c r="F479" s="65">
        <v>18368.349609375</v>
      </c>
      <c r="G479" s="65">
        <v>198700</v>
      </c>
    </row>
    <row r="480" spans="1:7" x14ac:dyDescent="0.35">
      <c r="A480" s="66">
        <v>45075</v>
      </c>
      <c r="B480" s="65">
        <v>18598.650390625</v>
      </c>
      <c r="C480" s="65">
        <v>18598.650390625</v>
      </c>
      <c r="D480" s="65">
        <v>18641.19921875</v>
      </c>
      <c r="E480" s="65">
        <v>18581.25</v>
      </c>
      <c r="F480" s="65">
        <v>18619.150390625</v>
      </c>
      <c r="G480" s="65">
        <v>265300</v>
      </c>
    </row>
    <row r="481" spans="1:7" x14ac:dyDescent="0.35">
      <c r="A481" s="66">
        <v>45076</v>
      </c>
      <c r="B481" s="65">
        <v>18633.849609375</v>
      </c>
      <c r="C481" s="65">
        <v>18633.849609375</v>
      </c>
      <c r="D481" s="65">
        <v>18662.44921875</v>
      </c>
      <c r="E481" s="65">
        <v>18575.5</v>
      </c>
      <c r="F481" s="65">
        <v>18606.650390625</v>
      </c>
      <c r="G481" s="65">
        <v>234400</v>
      </c>
    </row>
    <row r="482" spans="1:7" x14ac:dyDescent="0.35">
      <c r="A482" s="66">
        <v>45077</v>
      </c>
      <c r="B482" s="65">
        <v>18534.400390625</v>
      </c>
      <c r="C482" s="65">
        <v>18534.400390625</v>
      </c>
      <c r="D482" s="65">
        <v>18603.900390625</v>
      </c>
      <c r="E482" s="65">
        <v>18483.849609375</v>
      </c>
      <c r="F482" s="65">
        <v>18594.19921875</v>
      </c>
      <c r="G482" s="65">
        <v>696500</v>
      </c>
    </row>
    <row r="483" spans="1:7" x14ac:dyDescent="0.35">
      <c r="A483" s="66">
        <v>45078</v>
      </c>
      <c r="B483" s="65">
        <v>18487.75</v>
      </c>
      <c r="C483" s="65">
        <v>18487.75</v>
      </c>
      <c r="D483" s="65">
        <v>18580.30078125</v>
      </c>
      <c r="E483" s="65">
        <v>18464.55078125</v>
      </c>
      <c r="F483" s="65">
        <v>18579.400390625</v>
      </c>
      <c r="G483" s="65">
        <v>265600</v>
      </c>
    </row>
    <row r="484" spans="1:7" x14ac:dyDescent="0.35">
      <c r="A484" s="66">
        <v>45079</v>
      </c>
      <c r="B484" s="65">
        <v>18534.099609375</v>
      </c>
      <c r="C484" s="65">
        <v>18534.099609375</v>
      </c>
      <c r="D484" s="65">
        <v>18573.69921875</v>
      </c>
      <c r="E484" s="65">
        <v>18478.400390625</v>
      </c>
      <c r="F484" s="65">
        <v>18550.849609375</v>
      </c>
      <c r="G484" s="65">
        <v>270900</v>
      </c>
    </row>
    <row r="485" spans="1:7" x14ac:dyDescent="0.35">
      <c r="A485" s="66">
        <v>45082</v>
      </c>
      <c r="B485" s="65">
        <v>18593.849609375</v>
      </c>
      <c r="C485" s="65">
        <v>18593.849609375</v>
      </c>
      <c r="D485" s="65">
        <v>18640.150390625</v>
      </c>
      <c r="E485" s="65">
        <v>18582.80078125</v>
      </c>
      <c r="F485" s="65">
        <v>18612</v>
      </c>
      <c r="G485" s="65">
        <v>256100</v>
      </c>
    </row>
    <row r="486" spans="1:7" x14ac:dyDescent="0.35">
      <c r="A486" s="66">
        <v>45083</v>
      </c>
      <c r="B486" s="65">
        <v>18599</v>
      </c>
      <c r="C486" s="65">
        <v>18599</v>
      </c>
      <c r="D486" s="65">
        <v>18622.75</v>
      </c>
      <c r="E486" s="65">
        <v>18531.599609375</v>
      </c>
      <c r="F486" s="65">
        <v>18600.80078125</v>
      </c>
      <c r="G486" s="65">
        <v>220800</v>
      </c>
    </row>
    <row r="487" spans="1:7" x14ac:dyDescent="0.35">
      <c r="A487" s="66">
        <v>45084</v>
      </c>
      <c r="B487" s="65">
        <v>18726.400390625</v>
      </c>
      <c r="C487" s="65">
        <v>18726.400390625</v>
      </c>
      <c r="D487" s="65">
        <v>18738.94921875</v>
      </c>
      <c r="E487" s="65">
        <v>18636</v>
      </c>
      <c r="F487" s="65">
        <v>18665.599609375</v>
      </c>
      <c r="G487" s="65">
        <v>260100</v>
      </c>
    </row>
    <row r="488" spans="1:7" x14ac:dyDescent="0.35">
      <c r="A488" s="66">
        <v>45085</v>
      </c>
      <c r="B488" s="65">
        <v>18634.55078125</v>
      </c>
      <c r="C488" s="65">
        <v>18634.55078125</v>
      </c>
      <c r="D488" s="65">
        <v>18777.900390625</v>
      </c>
      <c r="E488" s="65">
        <v>18615.599609375</v>
      </c>
      <c r="F488" s="65">
        <v>18725.349609375</v>
      </c>
      <c r="G488" s="65">
        <v>286500</v>
      </c>
    </row>
    <row r="489" spans="1:7" x14ac:dyDescent="0.35">
      <c r="A489" s="66">
        <v>45086</v>
      </c>
      <c r="B489" s="65">
        <v>18563.400390625</v>
      </c>
      <c r="C489" s="65">
        <v>18563.400390625</v>
      </c>
      <c r="D489" s="65">
        <v>18676.650390625</v>
      </c>
      <c r="E489" s="65">
        <v>18555.400390625</v>
      </c>
      <c r="F489" s="65">
        <v>18655.900390625</v>
      </c>
      <c r="G489" s="65">
        <v>221800</v>
      </c>
    </row>
    <row r="490" spans="1:7" x14ac:dyDescent="0.35">
      <c r="A490" s="66">
        <v>45089</v>
      </c>
      <c r="B490" s="65">
        <v>18601.5</v>
      </c>
      <c r="C490" s="65">
        <v>18601.5</v>
      </c>
      <c r="D490" s="65">
        <v>18633.599609375</v>
      </c>
      <c r="E490" s="65">
        <v>18559.75</v>
      </c>
      <c r="F490" s="65">
        <v>18595.05078125</v>
      </c>
      <c r="G490" s="65">
        <v>179500</v>
      </c>
    </row>
    <row r="491" spans="1:7" x14ac:dyDescent="0.35">
      <c r="A491" s="66">
        <v>45090</v>
      </c>
      <c r="B491" s="65">
        <v>18716.150390625</v>
      </c>
      <c r="C491" s="65">
        <v>18716.150390625</v>
      </c>
      <c r="D491" s="65">
        <v>18728.900390625</v>
      </c>
      <c r="E491" s="65">
        <v>18631.80078125</v>
      </c>
      <c r="F491" s="65">
        <v>18631.80078125</v>
      </c>
      <c r="G491" s="65">
        <v>233200</v>
      </c>
    </row>
    <row r="492" spans="1:7" x14ac:dyDescent="0.35">
      <c r="A492" s="66">
        <v>45091</v>
      </c>
      <c r="B492" s="65">
        <v>18755.900390625</v>
      </c>
      <c r="C492" s="65">
        <v>18755.900390625</v>
      </c>
      <c r="D492" s="65">
        <v>18769.69921875</v>
      </c>
      <c r="E492" s="65">
        <v>18690</v>
      </c>
      <c r="F492" s="65">
        <v>18744.599609375</v>
      </c>
      <c r="G492" s="65">
        <v>261400</v>
      </c>
    </row>
    <row r="493" spans="1:7" x14ac:dyDescent="0.35">
      <c r="A493" s="66">
        <v>45092</v>
      </c>
      <c r="B493" s="65">
        <v>18688.099609375</v>
      </c>
      <c r="C493" s="65">
        <v>18688.099609375</v>
      </c>
      <c r="D493" s="65">
        <v>18794.099609375</v>
      </c>
      <c r="E493" s="65">
        <v>18669.05078125</v>
      </c>
      <c r="F493" s="65">
        <v>18774.44921875</v>
      </c>
      <c r="G493" s="65">
        <v>263000</v>
      </c>
    </row>
    <row r="494" spans="1:7" x14ac:dyDescent="0.35">
      <c r="A494" s="66">
        <v>45093</v>
      </c>
      <c r="B494" s="65">
        <v>18826</v>
      </c>
      <c r="C494" s="65">
        <v>18826</v>
      </c>
      <c r="D494" s="65">
        <v>18864.69921875</v>
      </c>
      <c r="E494" s="65">
        <v>18710.5</v>
      </c>
      <c r="F494" s="65">
        <v>18723.30078125</v>
      </c>
      <c r="G494" s="65">
        <v>272800</v>
      </c>
    </row>
    <row r="495" spans="1:7" x14ac:dyDescent="0.35">
      <c r="A495" s="66">
        <v>45096</v>
      </c>
      <c r="B495" s="65">
        <v>18755.44921875</v>
      </c>
      <c r="C495" s="65">
        <v>18755.44921875</v>
      </c>
      <c r="D495" s="65">
        <v>18881.44921875</v>
      </c>
      <c r="E495" s="65">
        <v>18719.150390625</v>
      </c>
      <c r="F495" s="65">
        <v>18873.30078125</v>
      </c>
      <c r="G495" s="65">
        <v>219800</v>
      </c>
    </row>
    <row r="496" spans="1:7" x14ac:dyDescent="0.35">
      <c r="A496" s="66">
        <v>45097</v>
      </c>
      <c r="B496" s="65">
        <v>18816.69921875</v>
      </c>
      <c r="C496" s="65">
        <v>18816.69921875</v>
      </c>
      <c r="D496" s="65">
        <v>18839.69921875</v>
      </c>
      <c r="E496" s="65">
        <v>18660.650390625</v>
      </c>
      <c r="F496" s="65">
        <v>18752.349609375</v>
      </c>
      <c r="G496" s="65">
        <v>211600</v>
      </c>
    </row>
    <row r="497" spans="1:7" x14ac:dyDescent="0.35">
      <c r="A497" s="66">
        <v>45098</v>
      </c>
      <c r="B497" s="65">
        <v>18856.849609375</v>
      </c>
      <c r="C497" s="65">
        <v>18856.849609375</v>
      </c>
      <c r="D497" s="65">
        <v>18875.900390625</v>
      </c>
      <c r="E497" s="65">
        <v>18794.849609375</v>
      </c>
      <c r="F497" s="65">
        <v>18849.400390625</v>
      </c>
      <c r="G497" s="65">
        <v>217500</v>
      </c>
    </row>
    <row r="498" spans="1:7" x14ac:dyDescent="0.35">
      <c r="A498" s="66">
        <v>45099</v>
      </c>
      <c r="B498" s="65">
        <v>18771.25</v>
      </c>
      <c r="C498" s="65">
        <v>18771.25</v>
      </c>
      <c r="D498" s="65">
        <v>18886.599609375</v>
      </c>
      <c r="E498" s="65">
        <v>18759.5</v>
      </c>
      <c r="F498" s="65">
        <v>18853.599609375</v>
      </c>
      <c r="G498" s="65">
        <v>252700</v>
      </c>
    </row>
    <row r="499" spans="1:7" x14ac:dyDescent="0.35">
      <c r="A499" s="66">
        <v>45100</v>
      </c>
      <c r="B499" s="65">
        <v>18665.5</v>
      </c>
      <c r="C499" s="65">
        <v>18665.5</v>
      </c>
      <c r="D499" s="65">
        <v>18756.400390625</v>
      </c>
      <c r="E499" s="65">
        <v>18647.099609375</v>
      </c>
      <c r="F499" s="65">
        <v>18741.849609375</v>
      </c>
      <c r="G499" s="65">
        <v>210600</v>
      </c>
    </row>
    <row r="500" spans="1:7" x14ac:dyDescent="0.35">
      <c r="A500" s="66">
        <v>45103</v>
      </c>
      <c r="B500" s="65">
        <v>18691.19921875</v>
      </c>
      <c r="C500" s="65">
        <v>18691.19921875</v>
      </c>
      <c r="D500" s="65">
        <v>18722.05078125</v>
      </c>
      <c r="E500" s="65">
        <v>18646.69921875</v>
      </c>
      <c r="F500" s="65">
        <v>18682.349609375</v>
      </c>
      <c r="G500" s="65">
        <v>171300</v>
      </c>
    </row>
    <row r="501" spans="1:7" x14ac:dyDescent="0.35">
      <c r="A501" s="66">
        <v>45104</v>
      </c>
      <c r="B501" s="65">
        <v>18817.400390625</v>
      </c>
      <c r="C501" s="65">
        <v>18817.400390625</v>
      </c>
      <c r="D501" s="65">
        <v>18829.25</v>
      </c>
      <c r="E501" s="65">
        <v>18714.25</v>
      </c>
      <c r="F501" s="65">
        <v>18748.55078125</v>
      </c>
      <c r="G501" s="65">
        <v>222500</v>
      </c>
    </row>
    <row r="502" spans="1:7" x14ac:dyDescent="0.35">
      <c r="A502" s="66">
        <v>45105</v>
      </c>
      <c r="B502" s="65">
        <v>18972.099609375</v>
      </c>
      <c r="C502" s="65">
        <v>18972.099609375</v>
      </c>
      <c r="D502" s="65">
        <v>19011.25</v>
      </c>
      <c r="E502" s="65">
        <v>18861.349609375</v>
      </c>
      <c r="F502" s="65">
        <v>18908.150390625</v>
      </c>
      <c r="G502" s="65">
        <v>398800</v>
      </c>
    </row>
    <row r="503" spans="1:7" x14ac:dyDescent="0.35">
      <c r="A503" s="66">
        <v>45107</v>
      </c>
      <c r="B503" s="65">
        <v>19189.05078125</v>
      </c>
      <c r="C503" s="65">
        <v>19189.05078125</v>
      </c>
      <c r="D503" s="65">
        <v>19201.69921875</v>
      </c>
      <c r="E503" s="65">
        <v>19024.599609375</v>
      </c>
      <c r="F503" s="65">
        <v>19076.849609375</v>
      </c>
      <c r="G503" s="65">
        <v>247900</v>
      </c>
    </row>
    <row r="504" spans="1:7" x14ac:dyDescent="0.35">
      <c r="A504" s="66">
        <v>45110</v>
      </c>
      <c r="B504" s="65">
        <v>19322.55078125</v>
      </c>
      <c r="C504" s="65">
        <v>19322.55078125</v>
      </c>
      <c r="D504" s="65">
        <v>19345.099609375</v>
      </c>
      <c r="E504" s="65">
        <v>19234.400390625</v>
      </c>
      <c r="F504" s="65">
        <v>19246.5</v>
      </c>
      <c r="G504" s="65">
        <v>226100</v>
      </c>
    </row>
    <row r="505" spans="1:7" x14ac:dyDescent="0.35">
      <c r="A505" s="66">
        <v>45111</v>
      </c>
      <c r="B505" s="65">
        <v>19389</v>
      </c>
      <c r="C505" s="65">
        <v>19389</v>
      </c>
      <c r="D505" s="65">
        <v>19434.150390625</v>
      </c>
      <c r="E505" s="65">
        <v>19300</v>
      </c>
      <c r="F505" s="65">
        <v>19406.599609375</v>
      </c>
      <c r="G505" s="65">
        <v>226900</v>
      </c>
    </row>
    <row r="506" spans="1:7" x14ac:dyDescent="0.35">
      <c r="A506" s="66">
        <v>45112</v>
      </c>
      <c r="B506" s="65">
        <v>19398.5</v>
      </c>
      <c r="C506" s="65">
        <v>19398.5</v>
      </c>
      <c r="D506" s="65">
        <v>19421.599609375</v>
      </c>
      <c r="E506" s="65">
        <v>19339.599609375</v>
      </c>
      <c r="F506" s="65">
        <v>19405.94921875</v>
      </c>
      <c r="G506" s="65">
        <v>224400</v>
      </c>
    </row>
    <row r="507" spans="1:7" x14ac:dyDescent="0.35">
      <c r="A507" s="66">
        <v>45113</v>
      </c>
      <c r="B507" s="65">
        <v>19497.30078125</v>
      </c>
      <c r="C507" s="65">
        <v>19497.30078125</v>
      </c>
      <c r="D507" s="65">
        <v>19512.19921875</v>
      </c>
      <c r="E507" s="65">
        <v>19373</v>
      </c>
      <c r="F507" s="65">
        <v>19385.69921875</v>
      </c>
      <c r="G507" s="65">
        <v>268300</v>
      </c>
    </row>
    <row r="508" spans="1:7" x14ac:dyDescent="0.35">
      <c r="A508" s="66">
        <v>45114</v>
      </c>
      <c r="B508" s="65">
        <v>19331.80078125</v>
      </c>
      <c r="C508" s="65">
        <v>19331.80078125</v>
      </c>
      <c r="D508" s="65">
        <v>19523.599609375</v>
      </c>
      <c r="E508" s="65">
        <v>19303.599609375</v>
      </c>
      <c r="F508" s="65">
        <v>19422.80078125</v>
      </c>
      <c r="G508" s="65">
        <v>237100</v>
      </c>
    </row>
    <row r="509" spans="1:7" x14ac:dyDescent="0.35">
      <c r="A509" s="66">
        <v>45117</v>
      </c>
      <c r="B509" s="65">
        <v>19355.900390625</v>
      </c>
      <c r="C509" s="65">
        <v>19355.900390625</v>
      </c>
      <c r="D509" s="65">
        <v>19435.849609375</v>
      </c>
      <c r="E509" s="65">
        <v>19327.099609375</v>
      </c>
      <c r="F509" s="65">
        <v>19400.349609375</v>
      </c>
      <c r="G509" s="65">
        <v>268200</v>
      </c>
    </row>
    <row r="510" spans="1:7" x14ac:dyDescent="0.35">
      <c r="A510" s="66">
        <v>45118</v>
      </c>
      <c r="B510" s="65">
        <v>19439.400390625</v>
      </c>
      <c r="C510" s="65">
        <v>19439.400390625</v>
      </c>
      <c r="D510" s="65">
        <v>19515.099609375</v>
      </c>
      <c r="E510" s="65">
        <v>19406.44921875</v>
      </c>
      <c r="F510" s="65">
        <v>19427.099609375</v>
      </c>
      <c r="G510" s="65">
        <v>251300</v>
      </c>
    </row>
    <row r="511" spans="1:7" x14ac:dyDescent="0.35">
      <c r="A511" s="66">
        <v>45119</v>
      </c>
      <c r="B511" s="65">
        <v>19384.30078125</v>
      </c>
      <c r="C511" s="65">
        <v>19384.30078125</v>
      </c>
      <c r="D511" s="65">
        <v>19507.69921875</v>
      </c>
      <c r="E511" s="65">
        <v>19361.75</v>
      </c>
      <c r="F511" s="65">
        <v>19497.44921875</v>
      </c>
      <c r="G511" s="65">
        <v>327900</v>
      </c>
    </row>
    <row r="512" spans="1:7" x14ac:dyDescent="0.35">
      <c r="A512" s="66">
        <v>45120</v>
      </c>
      <c r="B512" s="65">
        <v>19413.75</v>
      </c>
      <c r="C512" s="65">
        <v>19413.75</v>
      </c>
      <c r="D512" s="65">
        <v>19567</v>
      </c>
      <c r="E512" s="65">
        <v>19385.80078125</v>
      </c>
      <c r="F512" s="65">
        <v>19495.19921875</v>
      </c>
      <c r="G512" s="65">
        <v>310400</v>
      </c>
    </row>
    <row r="513" spans="1:7" x14ac:dyDescent="0.35">
      <c r="A513" s="66">
        <v>45121</v>
      </c>
      <c r="B513" s="65">
        <v>19564.5</v>
      </c>
      <c r="C513" s="65">
        <v>19564.5</v>
      </c>
      <c r="D513" s="65">
        <v>19595.349609375</v>
      </c>
      <c r="E513" s="65">
        <v>19433.5</v>
      </c>
      <c r="F513" s="65">
        <v>19493.44921875</v>
      </c>
      <c r="G513" s="65">
        <v>291200</v>
      </c>
    </row>
    <row r="514" spans="1:7" x14ac:dyDescent="0.35">
      <c r="A514" s="66">
        <v>45124</v>
      </c>
      <c r="B514" s="65">
        <v>19711.44921875</v>
      </c>
      <c r="C514" s="65">
        <v>19711.44921875</v>
      </c>
      <c r="D514" s="65">
        <v>19731.849609375</v>
      </c>
      <c r="E514" s="65">
        <v>19562.94921875</v>
      </c>
      <c r="F514" s="65">
        <v>19612.150390625</v>
      </c>
      <c r="G514" s="65">
        <v>268700</v>
      </c>
    </row>
    <row r="515" spans="1:7" x14ac:dyDescent="0.35">
      <c r="A515" s="66">
        <v>45125</v>
      </c>
      <c r="B515" s="65">
        <v>19749.25</v>
      </c>
      <c r="C515" s="65">
        <v>19749.25</v>
      </c>
      <c r="D515" s="65">
        <v>19819.44921875</v>
      </c>
      <c r="E515" s="65">
        <v>19690.19921875</v>
      </c>
      <c r="F515" s="65">
        <v>19787.5</v>
      </c>
      <c r="G515" s="65">
        <v>286400</v>
      </c>
    </row>
    <row r="516" spans="1:7" x14ac:dyDescent="0.35">
      <c r="A516" s="66">
        <v>45126</v>
      </c>
      <c r="B516" s="65">
        <v>19833.150390625</v>
      </c>
      <c r="C516" s="65">
        <v>19833.150390625</v>
      </c>
      <c r="D516" s="65">
        <v>19851.69921875</v>
      </c>
      <c r="E516" s="65">
        <v>19727.44921875</v>
      </c>
      <c r="F516" s="65">
        <v>19802.94921875</v>
      </c>
      <c r="G516" s="65">
        <v>259700</v>
      </c>
    </row>
    <row r="517" spans="1:7" x14ac:dyDescent="0.35">
      <c r="A517" s="66">
        <v>45127</v>
      </c>
      <c r="B517" s="65">
        <v>19979.150390625</v>
      </c>
      <c r="C517" s="65">
        <v>19979.150390625</v>
      </c>
      <c r="D517" s="65">
        <v>19991.849609375</v>
      </c>
      <c r="E517" s="65">
        <v>19758.400390625</v>
      </c>
      <c r="F517" s="65">
        <v>19831.69921875</v>
      </c>
      <c r="G517" s="65">
        <v>274700</v>
      </c>
    </row>
    <row r="518" spans="1:7" x14ac:dyDescent="0.35">
      <c r="A518" s="66">
        <v>45128</v>
      </c>
      <c r="B518" s="65">
        <v>19745</v>
      </c>
      <c r="C518" s="65">
        <v>19745</v>
      </c>
      <c r="D518" s="65">
        <v>19887.400390625</v>
      </c>
      <c r="E518" s="65">
        <v>19700</v>
      </c>
      <c r="F518" s="65">
        <v>19800.44921875</v>
      </c>
      <c r="G518" s="65">
        <v>312500</v>
      </c>
    </row>
    <row r="519" spans="1:7" x14ac:dyDescent="0.35">
      <c r="A519" s="66">
        <v>45131</v>
      </c>
      <c r="B519" s="65">
        <v>19672.349609375</v>
      </c>
      <c r="C519" s="65">
        <v>19672.349609375</v>
      </c>
      <c r="D519" s="65">
        <v>19782.75</v>
      </c>
      <c r="E519" s="65">
        <v>19658.30078125</v>
      </c>
      <c r="F519" s="65">
        <v>19748.44921875</v>
      </c>
      <c r="G519" s="65">
        <v>265600</v>
      </c>
    </row>
    <row r="520" spans="1:7" x14ac:dyDescent="0.35">
      <c r="A520" s="66">
        <v>45132</v>
      </c>
      <c r="B520" s="65">
        <v>19680.599609375</v>
      </c>
      <c r="C520" s="65">
        <v>19680.599609375</v>
      </c>
      <c r="D520" s="65">
        <v>19729.349609375</v>
      </c>
      <c r="E520" s="65">
        <v>19615.94921875</v>
      </c>
      <c r="F520" s="65">
        <v>19729.349609375</v>
      </c>
      <c r="G520" s="65">
        <v>369700</v>
      </c>
    </row>
    <row r="521" spans="1:7" x14ac:dyDescent="0.35">
      <c r="A521" s="66">
        <v>45133</v>
      </c>
      <c r="B521" s="65">
        <v>19778.30078125</v>
      </c>
      <c r="C521" s="65">
        <v>19778.30078125</v>
      </c>
      <c r="D521" s="65">
        <v>19825.599609375</v>
      </c>
      <c r="E521" s="65">
        <v>19716.69921875</v>
      </c>
      <c r="F521" s="65">
        <v>19733.349609375</v>
      </c>
      <c r="G521" s="65">
        <v>244700</v>
      </c>
    </row>
    <row r="522" spans="1:7" x14ac:dyDescent="0.35">
      <c r="A522" s="66">
        <v>45134</v>
      </c>
      <c r="B522" s="65">
        <v>19659.900390625</v>
      </c>
      <c r="C522" s="65">
        <v>19659.900390625</v>
      </c>
      <c r="D522" s="65">
        <v>19867.55078125</v>
      </c>
      <c r="E522" s="65">
        <v>19603.55078125</v>
      </c>
      <c r="F522" s="65">
        <v>19850.900390625</v>
      </c>
      <c r="G522" s="65">
        <v>334900</v>
      </c>
    </row>
    <row r="523" spans="1:7" x14ac:dyDescent="0.35">
      <c r="A523" s="66">
        <v>45135</v>
      </c>
      <c r="B523" s="65">
        <v>19646.05078125</v>
      </c>
      <c r="C523" s="65">
        <v>19646.05078125</v>
      </c>
      <c r="D523" s="65">
        <v>19695.900390625</v>
      </c>
      <c r="E523" s="65">
        <v>19563.099609375</v>
      </c>
      <c r="F523" s="65">
        <v>19659.75</v>
      </c>
      <c r="G523" s="65">
        <v>258700</v>
      </c>
    </row>
    <row r="524" spans="1:7" x14ac:dyDescent="0.35">
      <c r="A524" s="66">
        <v>45138</v>
      </c>
      <c r="B524" s="65">
        <v>19753.80078125</v>
      </c>
      <c r="C524" s="65">
        <v>19753.80078125</v>
      </c>
      <c r="D524" s="65">
        <v>19772.75</v>
      </c>
      <c r="E524" s="65">
        <v>19597.599609375</v>
      </c>
      <c r="F524" s="65">
        <v>19666.349609375</v>
      </c>
      <c r="G524" s="65">
        <v>295100</v>
      </c>
    </row>
    <row r="525" spans="1:7" x14ac:dyDescent="0.35">
      <c r="A525" s="66">
        <v>45139</v>
      </c>
      <c r="B525" s="65">
        <v>19733.55078125</v>
      </c>
      <c r="C525" s="65">
        <v>19733.55078125</v>
      </c>
      <c r="D525" s="65">
        <v>19795.599609375</v>
      </c>
      <c r="E525" s="65">
        <v>19704.599609375</v>
      </c>
      <c r="F525" s="65">
        <v>19784</v>
      </c>
      <c r="G525" s="65">
        <v>298000</v>
      </c>
    </row>
    <row r="526" spans="1:7" x14ac:dyDescent="0.35">
      <c r="A526" s="66">
        <v>45140</v>
      </c>
      <c r="B526" s="65">
        <v>19526.55078125</v>
      </c>
      <c r="C526" s="65">
        <v>19526.55078125</v>
      </c>
      <c r="D526" s="65">
        <v>19678.25</v>
      </c>
      <c r="E526" s="65">
        <v>19423.55078125</v>
      </c>
      <c r="F526" s="65">
        <v>19655.400390625</v>
      </c>
      <c r="G526" s="65">
        <v>290700</v>
      </c>
    </row>
    <row r="527" spans="1:7" x14ac:dyDescent="0.35">
      <c r="A527" s="66">
        <v>45141</v>
      </c>
      <c r="B527" s="65">
        <v>19381.650390625</v>
      </c>
      <c r="C527" s="65">
        <v>19381.650390625</v>
      </c>
      <c r="D527" s="65">
        <v>19537.650390625</v>
      </c>
      <c r="E527" s="65">
        <v>19296.44921875</v>
      </c>
      <c r="F527" s="65">
        <v>19463.75</v>
      </c>
      <c r="G527" s="65">
        <v>315700</v>
      </c>
    </row>
    <row r="528" spans="1:7" x14ac:dyDescent="0.35">
      <c r="A528" s="66">
        <v>45142</v>
      </c>
      <c r="B528" s="65">
        <v>19517</v>
      </c>
      <c r="C528" s="65">
        <v>19517</v>
      </c>
      <c r="D528" s="65">
        <v>19538.849609375</v>
      </c>
      <c r="E528" s="65">
        <v>19436.44921875</v>
      </c>
      <c r="F528" s="65">
        <v>19462.80078125</v>
      </c>
      <c r="G528" s="65">
        <v>280800</v>
      </c>
    </row>
    <row r="529" spans="1:7" x14ac:dyDescent="0.35">
      <c r="A529" s="66">
        <v>45145</v>
      </c>
      <c r="B529" s="65">
        <v>19597.30078125</v>
      </c>
      <c r="C529" s="65">
        <v>19597.30078125</v>
      </c>
      <c r="D529" s="65">
        <v>19620.44921875</v>
      </c>
      <c r="E529" s="65">
        <v>19524.80078125</v>
      </c>
      <c r="F529" s="65">
        <v>19576.849609375</v>
      </c>
      <c r="G529" s="65">
        <v>216600</v>
      </c>
    </row>
    <row r="530" spans="1:7" x14ac:dyDescent="0.35">
      <c r="A530" s="66">
        <v>45146</v>
      </c>
      <c r="B530" s="65">
        <v>19570.849609375</v>
      </c>
      <c r="C530" s="65">
        <v>19570.849609375</v>
      </c>
      <c r="D530" s="65">
        <v>19634.400390625</v>
      </c>
      <c r="E530" s="65">
        <v>19533.099609375</v>
      </c>
      <c r="F530" s="65">
        <v>19627.19921875</v>
      </c>
      <c r="G530" s="65">
        <v>260300</v>
      </c>
    </row>
    <row r="531" spans="1:7" x14ac:dyDescent="0.35">
      <c r="A531" s="66">
        <v>45147</v>
      </c>
      <c r="B531" s="65">
        <v>19632.55078125</v>
      </c>
      <c r="C531" s="65">
        <v>19632.55078125</v>
      </c>
      <c r="D531" s="65">
        <v>19645.5</v>
      </c>
      <c r="E531" s="65">
        <v>19467.5</v>
      </c>
      <c r="F531" s="65">
        <v>19578.80078125</v>
      </c>
      <c r="G531" s="65">
        <v>266500</v>
      </c>
    </row>
    <row r="532" spans="1:7" x14ac:dyDescent="0.35">
      <c r="A532" s="66">
        <v>45148</v>
      </c>
      <c r="B532" s="65">
        <v>19543.099609375</v>
      </c>
      <c r="C532" s="65">
        <v>19543.099609375</v>
      </c>
      <c r="D532" s="65">
        <v>19623.599609375</v>
      </c>
      <c r="E532" s="65">
        <v>19495.400390625</v>
      </c>
      <c r="F532" s="65">
        <v>19605.55078125</v>
      </c>
      <c r="G532" s="65">
        <v>312200</v>
      </c>
    </row>
    <row r="533" spans="1:7" x14ac:dyDescent="0.35">
      <c r="A533" s="66">
        <v>45149</v>
      </c>
      <c r="B533" s="65">
        <v>19428.30078125</v>
      </c>
      <c r="C533" s="65">
        <v>19428.30078125</v>
      </c>
      <c r="D533" s="65">
        <v>19557.75</v>
      </c>
      <c r="E533" s="65">
        <v>19412.75</v>
      </c>
      <c r="F533" s="65">
        <v>19554.25</v>
      </c>
      <c r="G533" s="65">
        <v>235500</v>
      </c>
    </row>
    <row r="534" spans="1:7" x14ac:dyDescent="0.35">
      <c r="A534" s="66">
        <v>45152</v>
      </c>
      <c r="B534" s="65">
        <v>19434.55078125</v>
      </c>
      <c r="C534" s="65">
        <v>19434.55078125</v>
      </c>
      <c r="D534" s="65">
        <v>19465.849609375</v>
      </c>
      <c r="E534" s="65">
        <v>19257.900390625</v>
      </c>
      <c r="F534" s="65">
        <v>19383.94921875</v>
      </c>
      <c r="G534" s="65">
        <v>243900</v>
      </c>
    </row>
    <row r="535" spans="1:7" x14ac:dyDescent="0.35">
      <c r="A535" s="66">
        <v>45154</v>
      </c>
      <c r="B535" s="65">
        <v>19465</v>
      </c>
      <c r="C535" s="65">
        <v>19465</v>
      </c>
      <c r="D535" s="65">
        <v>19482.75</v>
      </c>
      <c r="E535" s="65">
        <v>19317.19921875</v>
      </c>
      <c r="F535" s="65">
        <v>19369</v>
      </c>
      <c r="G535" s="65">
        <v>0</v>
      </c>
    </row>
    <row r="536" spans="1:7" x14ac:dyDescent="0.35">
      <c r="A536" s="66">
        <v>45155</v>
      </c>
      <c r="B536" s="65">
        <v>19365.25</v>
      </c>
      <c r="C536" s="65">
        <v>19365.25</v>
      </c>
      <c r="D536" s="65">
        <v>19461.55078125</v>
      </c>
      <c r="E536" s="65">
        <v>19326.25</v>
      </c>
      <c r="F536" s="65">
        <v>19450.55078125</v>
      </c>
      <c r="G536" s="65">
        <v>268700</v>
      </c>
    </row>
    <row r="537" spans="1:7" x14ac:dyDescent="0.35">
      <c r="A537" s="66">
        <v>45156</v>
      </c>
      <c r="B537" s="65">
        <v>19310.150390625</v>
      </c>
      <c r="C537" s="65">
        <v>19310.150390625</v>
      </c>
      <c r="D537" s="65">
        <v>19373.80078125</v>
      </c>
      <c r="E537" s="65">
        <v>19253.599609375</v>
      </c>
      <c r="F537" s="65">
        <v>19301.75</v>
      </c>
      <c r="G537" s="65">
        <v>256100</v>
      </c>
    </row>
    <row r="538" spans="1:7" x14ac:dyDescent="0.35">
      <c r="A538" s="66">
        <v>45159</v>
      </c>
      <c r="B538" s="65">
        <v>19393.599609375</v>
      </c>
      <c r="C538" s="65">
        <v>19393.599609375</v>
      </c>
      <c r="D538" s="65">
        <v>19425.94921875</v>
      </c>
      <c r="E538" s="65">
        <v>19296.30078125</v>
      </c>
      <c r="F538" s="65">
        <v>19320.650390625</v>
      </c>
      <c r="G538" s="65">
        <v>262600</v>
      </c>
    </row>
    <row r="539" spans="1:7" x14ac:dyDescent="0.35">
      <c r="A539" s="66">
        <v>45160</v>
      </c>
      <c r="B539" s="65">
        <v>19396.44921875</v>
      </c>
      <c r="C539" s="65">
        <v>19396.44921875</v>
      </c>
      <c r="D539" s="65">
        <v>19443.5</v>
      </c>
      <c r="E539" s="65">
        <v>19381.30078125</v>
      </c>
      <c r="F539" s="65">
        <v>19417.099609375</v>
      </c>
      <c r="G539" s="65">
        <v>208700</v>
      </c>
    </row>
    <row r="540" spans="1:7" x14ac:dyDescent="0.35">
      <c r="A540" s="66">
        <v>45161</v>
      </c>
      <c r="B540" s="65">
        <v>19444</v>
      </c>
      <c r="C540" s="65">
        <v>19444</v>
      </c>
      <c r="D540" s="65">
        <v>19472.05078125</v>
      </c>
      <c r="E540" s="65">
        <v>19366.599609375</v>
      </c>
      <c r="F540" s="65">
        <v>19439.19921875</v>
      </c>
      <c r="G540" s="65">
        <v>225200</v>
      </c>
    </row>
    <row r="541" spans="1:7" x14ac:dyDescent="0.35">
      <c r="A541" s="66">
        <v>45162</v>
      </c>
      <c r="B541" s="65">
        <v>19386.69921875</v>
      </c>
      <c r="C541" s="65">
        <v>19386.69921875</v>
      </c>
      <c r="D541" s="65">
        <v>19584.44921875</v>
      </c>
      <c r="E541" s="65">
        <v>19369</v>
      </c>
      <c r="F541" s="65">
        <v>19535.150390625</v>
      </c>
      <c r="G541" s="65">
        <v>268300</v>
      </c>
    </row>
    <row r="542" spans="1:7" x14ac:dyDescent="0.35">
      <c r="A542" s="66">
        <v>45163</v>
      </c>
      <c r="B542" s="65">
        <v>19265.80078125</v>
      </c>
      <c r="C542" s="65">
        <v>19265.80078125</v>
      </c>
      <c r="D542" s="65">
        <v>19339.55078125</v>
      </c>
      <c r="E542" s="65">
        <v>19229.69921875</v>
      </c>
      <c r="F542" s="65">
        <v>19297.400390625</v>
      </c>
      <c r="G542" s="65">
        <v>466500</v>
      </c>
    </row>
    <row r="543" spans="1:7" x14ac:dyDescent="0.35">
      <c r="A543" s="66">
        <v>45166</v>
      </c>
      <c r="B543" s="65">
        <v>19306.05078125</v>
      </c>
      <c r="C543" s="65">
        <v>19306.05078125</v>
      </c>
      <c r="D543" s="65">
        <v>19366.849609375</v>
      </c>
      <c r="E543" s="65">
        <v>19249.69921875</v>
      </c>
      <c r="F543" s="65">
        <v>19298.349609375</v>
      </c>
      <c r="G543" s="65">
        <v>248200</v>
      </c>
    </row>
    <row r="544" spans="1:7" x14ac:dyDescent="0.35">
      <c r="A544" s="66">
        <v>45167</v>
      </c>
      <c r="B544" s="65">
        <v>19342.650390625</v>
      </c>
      <c r="C544" s="65">
        <v>19342.650390625</v>
      </c>
      <c r="D544" s="65">
        <v>19377.900390625</v>
      </c>
      <c r="E544" s="65">
        <v>19309.099609375</v>
      </c>
      <c r="F544" s="65">
        <v>19374.849609375</v>
      </c>
      <c r="G544" s="65">
        <v>307400</v>
      </c>
    </row>
    <row r="545" spans="1:7" x14ac:dyDescent="0.35">
      <c r="A545" s="66">
        <v>45168</v>
      </c>
      <c r="B545" s="65">
        <v>19347.44921875</v>
      </c>
      <c r="C545" s="65">
        <v>19347.44921875</v>
      </c>
      <c r="D545" s="65">
        <v>19452.80078125</v>
      </c>
      <c r="E545" s="65">
        <v>19334.75</v>
      </c>
      <c r="F545" s="65">
        <v>19433.44921875</v>
      </c>
      <c r="G545" s="65">
        <v>233000</v>
      </c>
    </row>
    <row r="546" spans="1:7" x14ac:dyDescent="0.35">
      <c r="A546" s="66">
        <v>45169</v>
      </c>
      <c r="B546" s="65">
        <v>19253.80078125</v>
      </c>
      <c r="C546" s="65">
        <v>19253.80078125</v>
      </c>
      <c r="D546" s="65">
        <v>19388.19921875</v>
      </c>
      <c r="E546" s="65">
        <v>19223.650390625</v>
      </c>
      <c r="F546" s="65">
        <v>19375.55078125</v>
      </c>
      <c r="G546" s="65">
        <v>562600</v>
      </c>
    </row>
    <row r="547" spans="1:7" x14ac:dyDescent="0.35">
      <c r="A547" s="66">
        <v>45170</v>
      </c>
      <c r="B547" s="65">
        <v>19435.30078125</v>
      </c>
      <c r="C547" s="65">
        <v>19435.30078125</v>
      </c>
      <c r="D547" s="65">
        <v>19458.55078125</v>
      </c>
      <c r="E547" s="65">
        <v>19255.69921875</v>
      </c>
      <c r="F547" s="65">
        <v>19258.150390625</v>
      </c>
      <c r="G547" s="65">
        <v>333000</v>
      </c>
    </row>
    <row r="548" spans="1:7" x14ac:dyDescent="0.35">
      <c r="A548" s="66">
        <v>45173</v>
      </c>
      <c r="B548" s="65">
        <v>19528.80078125</v>
      </c>
      <c r="C548" s="65">
        <v>19528.80078125</v>
      </c>
      <c r="D548" s="65">
        <v>19545.150390625</v>
      </c>
      <c r="E548" s="65">
        <v>19432.849609375</v>
      </c>
      <c r="F548" s="65">
        <v>19525.05078125</v>
      </c>
      <c r="G548" s="65">
        <v>296800</v>
      </c>
    </row>
    <row r="549" spans="1:7" x14ac:dyDescent="0.35">
      <c r="A549" s="66">
        <v>45174</v>
      </c>
      <c r="B549" s="65">
        <v>19574.900390625</v>
      </c>
      <c r="C549" s="65">
        <v>19574.900390625</v>
      </c>
      <c r="D549" s="65">
        <v>19587.05078125</v>
      </c>
      <c r="E549" s="65">
        <v>19525.75</v>
      </c>
      <c r="F549" s="65">
        <v>19564.650390625</v>
      </c>
      <c r="G549" s="65">
        <v>256800</v>
      </c>
    </row>
    <row r="550" spans="1:7" x14ac:dyDescent="0.35">
      <c r="A550" s="66">
        <v>45175</v>
      </c>
      <c r="B550" s="65">
        <v>19611.05078125</v>
      </c>
      <c r="C550" s="65">
        <v>19611.05078125</v>
      </c>
      <c r="D550" s="65">
        <v>19636.44921875</v>
      </c>
      <c r="E550" s="65">
        <v>19491.5</v>
      </c>
      <c r="F550" s="65">
        <v>19581.19921875</v>
      </c>
      <c r="G550" s="65">
        <v>287600</v>
      </c>
    </row>
    <row r="551" spans="1:7" x14ac:dyDescent="0.35">
      <c r="A551" s="66">
        <v>45176</v>
      </c>
      <c r="B551" s="65">
        <v>19727.05078125</v>
      </c>
      <c r="C551" s="65">
        <v>19727.05078125</v>
      </c>
      <c r="D551" s="65">
        <v>19737</v>
      </c>
      <c r="E551" s="65">
        <v>19550.05078125</v>
      </c>
      <c r="F551" s="65">
        <v>19598.650390625</v>
      </c>
      <c r="G551" s="65">
        <v>304900</v>
      </c>
    </row>
    <row r="552" spans="1:7" x14ac:dyDescent="0.35">
      <c r="A552" s="66">
        <v>45177</v>
      </c>
      <c r="B552" s="65">
        <v>19819.94921875</v>
      </c>
      <c r="C552" s="65">
        <v>19819.94921875</v>
      </c>
      <c r="D552" s="65">
        <v>19867.150390625</v>
      </c>
      <c r="E552" s="65">
        <v>19727.05078125</v>
      </c>
      <c r="F552" s="65">
        <v>19774.80078125</v>
      </c>
      <c r="G552" s="65">
        <v>288100</v>
      </c>
    </row>
    <row r="553" spans="1:7" x14ac:dyDescent="0.35">
      <c r="A553" s="66">
        <v>45180</v>
      </c>
      <c r="B553" s="65">
        <v>19996.349609375</v>
      </c>
      <c r="C553" s="65">
        <v>19996.349609375</v>
      </c>
      <c r="D553" s="65">
        <v>20008.150390625</v>
      </c>
      <c r="E553" s="65">
        <v>19865.349609375</v>
      </c>
      <c r="F553" s="65">
        <v>19890</v>
      </c>
      <c r="G553" s="65">
        <v>248800</v>
      </c>
    </row>
    <row r="554" spans="1:7" x14ac:dyDescent="0.35">
      <c r="A554" s="66">
        <v>45181</v>
      </c>
      <c r="B554" s="65">
        <v>19993.19921875</v>
      </c>
      <c r="C554" s="65">
        <v>19993.19921875</v>
      </c>
      <c r="D554" s="65">
        <v>20110.349609375</v>
      </c>
      <c r="E554" s="65">
        <v>19914.650390625</v>
      </c>
      <c r="F554" s="65">
        <v>20110.150390625</v>
      </c>
      <c r="G554" s="65">
        <v>328100</v>
      </c>
    </row>
    <row r="555" spans="1:7" x14ac:dyDescent="0.35">
      <c r="A555" s="66">
        <v>45182</v>
      </c>
      <c r="B555" s="65">
        <v>20070</v>
      </c>
      <c r="C555" s="65">
        <v>20070</v>
      </c>
      <c r="D555" s="65">
        <v>20096.900390625</v>
      </c>
      <c r="E555" s="65">
        <v>19944.099609375</v>
      </c>
      <c r="F555" s="65">
        <v>19989.5</v>
      </c>
      <c r="G555" s="65">
        <v>251400</v>
      </c>
    </row>
    <row r="556" spans="1:7" x14ac:dyDescent="0.35">
      <c r="A556" s="66">
        <v>45183</v>
      </c>
      <c r="B556" s="65">
        <v>20103.099609375</v>
      </c>
      <c r="C556" s="65">
        <v>20103.099609375</v>
      </c>
      <c r="D556" s="65">
        <v>20167.650390625</v>
      </c>
      <c r="E556" s="65">
        <v>20043.44921875</v>
      </c>
      <c r="F556" s="65">
        <v>20127.94921875</v>
      </c>
      <c r="G556" s="65">
        <v>275100</v>
      </c>
    </row>
    <row r="557" spans="1:7" x14ac:dyDescent="0.35">
      <c r="A557" s="66">
        <v>45184</v>
      </c>
      <c r="B557" s="65">
        <v>20192.349609375</v>
      </c>
      <c r="C557" s="65">
        <v>20192.349609375</v>
      </c>
      <c r="D557" s="65">
        <v>20222.44921875</v>
      </c>
      <c r="E557" s="65">
        <v>20129.69921875</v>
      </c>
      <c r="F557" s="65">
        <v>20156.44921875</v>
      </c>
      <c r="G557" s="65">
        <v>438200</v>
      </c>
    </row>
    <row r="558" spans="1:7" x14ac:dyDescent="0.35">
      <c r="A558" s="66">
        <v>45187</v>
      </c>
      <c r="B558" s="65">
        <v>20133.30078125</v>
      </c>
      <c r="C558" s="65">
        <v>20133.30078125</v>
      </c>
      <c r="D558" s="65">
        <v>20195.349609375</v>
      </c>
      <c r="E558" s="65">
        <v>20115.69921875</v>
      </c>
      <c r="F558" s="65">
        <v>20155.94921875</v>
      </c>
      <c r="G558" s="65">
        <v>264900</v>
      </c>
    </row>
    <row r="559" spans="1:7" x14ac:dyDescent="0.35">
      <c r="A559" s="66">
        <v>45189</v>
      </c>
      <c r="B559" s="65">
        <v>19901.400390625</v>
      </c>
      <c r="C559" s="65">
        <v>19901.400390625</v>
      </c>
      <c r="D559" s="65">
        <v>20050.650390625</v>
      </c>
      <c r="E559" s="65">
        <v>19878.849609375</v>
      </c>
      <c r="F559" s="65">
        <v>19980.75</v>
      </c>
      <c r="G559" s="65">
        <v>378100</v>
      </c>
    </row>
    <row r="560" spans="1:7" x14ac:dyDescent="0.35">
      <c r="A560" s="66">
        <v>45190</v>
      </c>
      <c r="B560" s="65">
        <v>19742.349609375</v>
      </c>
      <c r="C560" s="65">
        <v>19742.349609375</v>
      </c>
      <c r="D560" s="65">
        <v>19848.75</v>
      </c>
      <c r="E560" s="65">
        <v>19709.94921875</v>
      </c>
      <c r="F560" s="65">
        <v>19840.55078125</v>
      </c>
      <c r="G560" s="65">
        <v>275100</v>
      </c>
    </row>
    <row r="561" spans="1:7" x14ac:dyDescent="0.35">
      <c r="A561" s="66">
        <v>45191</v>
      </c>
      <c r="B561" s="65">
        <v>19674.25</v>
      </c>
      <c r="C561" s="65">
        <v>19674.25</v>
      </c>
      <c r="D561" s="65">
        <v>19798.650390625</v>
      </c>
      <c r="E561" s="65">
        <v>19657.5</v>
      </c>
      <c r="F561" s="65">
        <v>19744.849609375</v>
      </c>
      <c r="G561" s="65">
        <v>246400</v>
      </c>
    </row>
    <row r="562" spans="1:7" x14ac:dyDescent="0.35">
      <c r="A562" s="66">
        <v>45194</v>
      </c>
      <c r="B562" s="65">
        <v>19674.55078125</v>
      </c>
      <c r="C562" s="65">
        <v>19674.55078125</v>
      </c>
      <c r="D562" s="65">
        <v>19734.150390625</v>
      </c>
      <c r="E562" s="65">
        <v>19601.55078125</v>
      </c>
      <c r="F562" s="65">
        <v>19678.19921875</v>
      </c>
      <c r="G562" s="65">
        <v>188400</v>
      </c>
    </row>
    <row r="563" spans="1:7" x14ac:dyDescent="0.35">
      <c r="A563" s="66">
        <v>45195</v>
      </c>
      <c r="B563" s="65">
        <v>19664.69921875</v>
      </c>
      <c r="C563" s="65">
        <v>19664.69921875</v>
      </c>
      <c r="D563" s="65">
        <v>19699.349609375</v>
      </c>
      <c r="E563" s="65">
        <v>19637.44921875</v>
      </c>
      <c r="F563" s="65">
        <v>19682.80078125</v>
      </c>
      <c r="G563" s="65">
        <v>204900</v>
      </c>
    </row>
    <row r="564" spans="1:7" x14ac:dyDescent="0.35">
      <c r="A564" s="66">
        <v>45196</v>
      </c>
      <c r="B564" s="65">
        <v>19716.44921875</v>
      </c>
      <c r="C564" s="65">
        <v>19716.44921875</v>
      </c>
      <c r="D564" s="65">
        <v>19730.69921875</v>
      </c>
      <c r="E564" s="65">
        <v>19554</v>
      </c>
      <c r="F564" s="65">
        <v>19637.05078125</v>
      </c>
      <c r="G564" s="65">
        <v>203600</v>
      </c>
    </row>
    <row r="565" spans="1:7" x14ac:dyDescent="0.35">
      <c r="A565" s="66">
        <v>45197</v>
      </c>
      <c r="B565" s="65">
        <v>19523.55078125</v>
      </c>
      <c r="C565" s="65">
        <v>19523.55078125</v>
      </c>
      <c r="D565" s="65">
        <v>19766.650390625</v>
      </c>
      <c r="E565" s="65">
        <v>19492.099609375</v>
      </c>
      <c r="F565" s="65">
        <v>19761.80078125</v>
      </c>
      <c r="G565" s="65">
        <v>352800</v>
      </c>
    </row>
    <row r="566" spans="1:7" x14ac:dyDescent="0.35">
      <c r="A566" s="66">
        <v>45198</v>
      </c>
      <c r="B566" s="65">
        <v>19638.30078125</v>
      </c>
      <c r="C566" s="65">
        <v>19638.30078125</v>
      </c>
      <c r="D566" s="65">
        <v>19726.25</v>
      </c>
      <c r="E566" s="65">
        <v>19551.05078125</v>
      </c>
      <c r="F566" s="65">
        <v>19581.19921875</v>
      </c>
      <c r="G566" s="65">
        <v>243500</v>
      </c>
    </row>
    <row r="567" spans="1:7" x14ac:dyDescent="0.35">
      <c r="A567" s="66">
        <v>45202</v>
      </c>
      <c r="B567" s="65">
        <v>19528.75</v>
      </c>
      <c r="C567" s="65">
        <v>19528.75</v>
      </c>
      <c r="D567" s="65">
        <v>19623.19921875</v>
      </c>
      <c r="E567" s="65">
        <v>19479.650390625</v>
      </c>
      <c r="F567" s="65">
        <v>19622.400390625</v>
      </c>
      <c r="G567" s="65">
        <v>221700</v>
      </c>
    </row>
    <row r="568" spans="1:7" x14ac:dyDescent="0.35">
      <c r="A568" s="66">
        <v>45203</v>
      </c>
      <c r="B568" s="65">
        <v>19436.099609375</v>
      </c>
      <c r="C568" s="65">
        <v>19436.099609375</v>
      </c>
      <c r="D568" s="65">
        <v>19457.80078125</v>
      </c>
      <c r="E568" s="65">
        <v>19333.599609375</v>
      </c>
      <c r="F568" s="65">
        <v>19446.30078125</v>
      </c>
      <c r="G568" s="65">
        <v>277100</v>
      </c>
    </row>
    <row r="569" spans="1:7" x14ac:dyDescent="0.35">
      <c r="A569" s="66">
        <v>45204</v>
      </c>
      <c r="B569" s="65">
        <v>19545.75</v>
      </c>
      <c r="C569" s="65">
        <v>19545.75</v>
      </c>
      <c r="D569" s="65">
        <v>19576.94921875</v>
      </c>
      <c r="E569" s="65">
        <v>19487.30078125</v>
      </c>
      <c r="F569" s="65">
        <v>19521.849609375</v>
      </c>
      <c r="G569" s="65">
        <v>234900</v>
      </c>
    </row>
    <row r="570" spans="1:7" x14ac:dyDescent="0.35">
      <c r="A570" s="66">
        <v>45205</v>
      </c>
      <c r="B570" s="65">
        <v>19653.5</v>
      </c>
      <c r="C570" s="65">
        <v>19653.5</v>
      </c>
      <c r="D570" s="65">
        <v>19675.75</v>
      </c>
      <c r="E570" s="65">
        <v>19589.400390625</v>
      </c>
      <c r="F570" s="65">
        <v>19621.19921875</v>
      </c>
      <c r="G570" s="65">
        <v>159100</v>
      </c>
    </row>
    <row r="571" spans="1:7" x14ac:dyDescent="0.35">
      <c r="A571" s="66">
        <v>45208</v>
      </c>
      <c r="B571" s="65">
        <v>19512.349609375</v>
      </c>
      <c r="C571" s="65">
        <v>19512.349609375</v>
      </c>
      <c r="D571" s="65">
        <v>19588.94921875</v>
      </c>
      <c r="E571" s="65">
        <v>19480.5</v>
      </c>
      <c r="F571" s="65">
        <v>19539.44921875</v>
      </c>
      <c r="G571" s="65">
        <v>165100</v>
      </c>
    </row>
    <row r="572" spans="1:7" x14ac:dyDescent="0.35">
      <c r="A572" s="66">
        <v>45209</v>
      </c>
      <c r="B572" s="65">
        <v>19689.849609375</v>
      </c>
      <c r="C572" s="65">
        <v>19689.849609375</v>
      </c>
      <c r="D572" s="65">
        <v>19717.80078125</v>
      </c>
      <c r="E572" s="65">
        <v>19565.44921875</v>
      </c>
      <c r="F572" s="65">
        <v>19565.599609375</v>
      </c>
      <c r="G572" s="65">
        <v>216600</v>
      </c>
    </row>
    <row r="573" spans="1:7" x14ac:dyDescent="0.35">
      <c r="A573" s="66">
        <v>45210</v>
      </c>
      <c r="B573" s="65">
        <v>19811.349609375</v>
      </c>
      <c r="C573" s="65">
        <v>19811.349609375</v>
      </c>
      <c r="D573" s="65">
        <v>19839.19921875</v>
      </c>
      <c r="E573" s="65">
        <v>19756.94921875</v>
      </c>
      <c r="F573" s="65">
        <v>19767</v>
      </c>
      <c r="G573" s="65">
        <v>213700</v>
      </c>
    </row>
    <row r="574" spans="1:7" x14ac:dyDescent="0.35">
      <c r="A574" s="66">
        <v>45211</v>
      </c>
      <c r="B574" s="65">
        <v>19794</v>
      </c>
      <c r="C574" s="65">
        <v>19794</v>
      </c>
      <c r="D574" s="65">
        <v>19843.30078125</v>
      </c>
      <c r="E574" s="65">
        <v>19772.650390625</v>
      </c>
      <c r="F574" s="65">
        <v>19822.69921875</v>
      </c>
      <c r="G574" s="65">
        <v>217900</v>
      </c>
    </row>
    <row r="575" spans="1:7" x14ac:dyDescent="0.35">
      <c r="A575" s="66">
        <v>45212</v>
      </c>
      <c r="B575" s="65">
        <v>19751.05078125</v>
      </c>
      <c r="C575" s="65">
        <v>19751.05078125</v>
      </c>
      <c r="D575" s="65">
        <v>19805.400390625</v>
      </c>
      <c r="E575" s="65">
        <v>19635.30078125</v>
      </c>
      <c r="F575" s="65">
        <v>19654.55078125</v>
      </c>
      <c r="G575" s="65">
        <v>255000</v>
      </c>
    </row>
    <row r="576" spans="1:7" x14ac:dyDescent="0.35">
      <c r="A576" s="66">
        <v>45215</v>
      </c>
      <c r="B576" s="65">
        <v>19731.75</v>
      </c>
      <c r="C576" s="65">
        <v>19731.75</v>
      </c>
      <c r="D576" s="65">
        <v>19781.30078125</v>
      </c>
      <c r="E576" s="65">
        <v>19691.849609375</v>
      </c>
      <c r="F576" s="65">
        <v>19737.25</v>
      </c>
      <c r="G576" s="65">
        <v>181000</v>
      </c>
    </row>
    <row r="577" spans="1:7" x14ac:dyDescent="0.35">
      <c r="A577" s="66">
        <v>45216</v>
      </c>
      <c r="B577" s="65">
        <v>19811.5</v>
      </c>
      <c r="C577" s="65">
        <v>19811.5</v>
      </c>
      <c r="D577" s="65">
        <v>19849.75</v>
      </c>
      <c r="E577" s="65">
        <v>19775.650390625</v>
      </c>
      <c r="F577" s="65">
        <v>19843.19921875</v>
      </c>
      <c r="G577" s="65">
        <v>185800</v>
      </c>
    </row>
    <row r="578" spans="1:7" x14ac:dyDescent="0.35">
      <c r="A578" s="66">
        <v>45217</v>
      </c>
      <c r="B578" s="65">
        <v>19671.099609375</v>
      </c>
      <c r="C578" s="65">
        <v>19671.099609375</v>
      </c>
      <c r="D578" s="65">
        <v>19840.94921875</v>
      </c>
      <c r="E578" s="65">
        <v>19659.94921875</v>
      </c>
      <c r="F578" s="65">
        <v>19820.44921875</v>
      </c>
      <c r="G578" s="65">
        <v>198900</v>
      </c>
    </row>
    <row r="579" spans="1:7" x14ac:dyDescent="0.35">
      <c r="A579" s="66">
        <v>45218</v>
      </c>
      <c r="B579" s="65">
        <v>19624.69921875</v>
      </c>
      <c r="C579" s="65">
        <v>19624.69921875</v>
      </c>
      <c r="D579" s="65">
        <v>19681.80078125</v>
      </c>
      <c r="E579" s="65">
        <v>19512.349609375</v>
      </c>
      <c r="F579" s="65">
        <v>19545.19921875</v>
      </c>
      <c r="G579" s="65">
        <v>230300</v>
      </c>
    </row>
    <row r="580" spans="1:7" x14ac:dyDescent="0.35">
      <c r="A580" s="66">
        <v>45219</v>
      </c>
      <c r="B580" s="65">
        <v>19542.650390625</v>
      </c>
      <c r="C580" s="65">
        <v>19542.650390625</v>
      </c>
      <c r="D580" s="65">
        <v>19593.80078125</v>
      </c>
      <c r="E580" s="65">
        <v>19518.69921875</v>
      </c>
      <c r="F580" s="65">
        <v>19542.150390625</v>
      </c>
      <c r="G580" s="65">
        <v>198300</v>
      </c>
    </row>
    <row r="581" spans="1:7" x14ac:dyDescent="0.35">
      <c r="A581" s="66">
        <v>45222</v>
      </c>
      <c r="B581" s="65">
        <v>19281.75</v>
      </c>
      <c r="C581" s="65">
        <v>19281.75</v>
      </c>
      <c r="D581" s="65">
        <v>19556.849609375</v>
      </c>
      <c r="E581" s="65">
        <v>19257.849609375</v>
      </c>
      <c r="F581" s="65">
        <v>19521.599609375</v>
      </c>
      <c r="G581" s="65">
        <v>176000</v>
      </c>
    </row>
    <row r="582" spans="1:7" x14ac:dyDescent="0.35">
      <c r="A582" s="66">
        <v>45224</v>
      </c>
      <c r="B582" s="65">
        <v>19122.150390625</v>
      </c>
      <c r="C582" s="65">
        <v>19122.150390625</v>
      </c>
      <c r="D582" s="65">
        <v>19347.30078125</v>
      </c>
      <c r="E582" s="65">
        <v>19074.150390625</v>
      </c>
      <c r="F582" s="65">
        <v>19286.44921875</v>
      </c>
      <c r="G582" s="65">
        <v>225300</v>
      </c>
    </row>
    <row r="583" spans="1:7" x14ac:dyDescent="0.35">
      <c r="A583" s="66">
        <v>45225</v>
      </c>
      <c r="B583" s="65">
        <v>18857.25</v>
      </c>
      <c r="C583" s="65">
        <v>18857.25</v>
      </c>
      <c r="D583" s="65">
        <v>19041.69921875</v>
      </c>
      <c r="E583" s="65">
        <v>18837.849609375</v>
      </c>
      <c r="F583" s="65">
        <v>19027.25</v>
      </c>
      <c r="G583" s="65">
        <v>300400</v>
      </c>
    </row>
    <row r="584" spans="1:7" x14ac:dyDescent="0.35">
      <c r="A584" s="66">
        <v>45226</v>
      </c>
      <c r="B584" s="65">
        <v>19047.25</v>
      </c>
      <c r="C584" s="65">
        <v>19047.25</v>
      </c>
      <c r="D584" s="65">
        <v>19076.150390625</v>
      </c>
      <c r="E584" s="65">
        <v>18926.650390625</v>
      </c>
      <c r="F584" s="65">
        <v>18928.75</v>
      </c>
      <c r="G584" s="65">
        <v>205200</v>
      </c>
    </row>
    <row r="585" spans="1:7" x14ac:dyDescent="0.35">
      <c r="A585" s="66">
        <v>45229</v>
      </c>
      <c r="B585" s="65">
        <v>19140.900390625</v>
      </c>
      <c r="C585" s="65">
        <v>19140.900390625</v>
      </c>
      <c r="D585" s="65">
        <v>19158.5</v>
      </c>
      <c r="E585" s="65">
        <v>18940</v>
      </c>
      <c r="F585" s="65">
        <v>19053.400390625</v>
      </c>
      <c r="G585" s="65">
        <v>180100</v>
      </c>
    </row>
    <row r="586" spans="1:7" x14ac:dyDescent="0.35">
      <c r="A586" s="66">
        <v>45230</v>
      </c>
      <c r="B586" s="65">
        <v>19079.599609375</v>
      </c>
      <c r="C586" s="65">
        <v>19079.599609375</v>
      </c>
      <c r="D586" s="65">
        <v>19233.69921875</v>
      </c>
      <c r="E586" s="65">
        <v>19056.44921875</v>
      </c>
      <c r="F586" s="65">
        <v>19232.94921875</v>
      </c>
      <c r="G586" s="65">
        <v>206000</v>
      </c>
    </row>
    <row r="587" spans="1:7" x14ac:dyDescent="0.35">
      <c r="A587" s="66">
        <v>45231</v>
      </c>
      <c r="B587" s="65">
        <v>18989.150390625</v>
      </c>
      <c r="C587" s="65">
        <v>18989.150390625</v>
      </c>
      <c r="D587" s="65">
        <v>19096.05078125</v>
      </c>
      <c r="E587" s="65">
        <v>18973.69921875</v>
      </c>
      <c r="F587" s="65">
        <v>19064.05078125</v>
      </c>
      <c r="G587" s="65">
        <v>194100</v>
      </c>
    </row>
    <row r="588" spans="1:7" x14ac:dyDescent="0.35">
      <c r="A588" s="66">
        <v>45232</v>
      </c>
      <c r="B588" s="65">
        <v>19133.25</v>
      </c>
      <c r="C588" s="65">
        <v>19133.25</v>
      </c>
      <c r="D588" s="65">
        <v>19175.25</v>
      </c>
      <c r="E588" s="65">
        <v>19064.150390625</v>
      </c>
      <c r="F588" s="65">
        <v>19120</v>
      </c>
      <c r="G588" s="65">
        <v>245600</v>
      </c>
    </row>
    <row r="589" spans="1:7" x14ac:dyDescent="0.35">
      <c r="A589" s="66">
        <v>45233</v>
      </c>
      <c r="B589" s="65">
        <v>19230.599609375</v>
      </c>
      <c r="C589" s="65">
        <v>19230.599609375</v>
      </c>
      <c r="D589" s="65">
        <v>19276.25</v>
      </c>
      <c r="E589" s="65">
        <v>19210.900390625</v>
      </c>
      <c r="F589" s="65">
        <v>19241</v>
      </c>
      <c r="G589" s="65">
        <v>189500</v>
      </c>
    </row>
    <row r="590" spans="1:7" x14ac:dyDescent="0.35">
      <c r="A590" s="66">
        <v>45236</v>
      </c>
      <c r="B590" s="65">
        <v>19411.75</v>
      </c>
      <c r="C590" s="65">
        <v>19411.75</v>
      </c>
      <c r="D590" s="65">
        <v>19423</v>
      </c>
      <c r="E590" s="65">
        <v>19309.69921875</v>
      </c>
      <c r="F590" s="65">
        <v>19345.849609375</v>
      </c>
      <c r="G590" s="65">
        <v>180700</v>
      </c>
    </row>
    <row r="591" spans="1:7" x14ac:dyDescent="0.35">
      <c r="A591" s="66">
        <v>45237</v>
      </c>
      <c r="B591" s="65">
        <v>19406.69921875</v>
      </c>
      <c r="C591" s="65">
        <v>19406.69921875</v>
      </c>
      <c r="D591" s="65">
        <v>19423.5</v>
      </c>
      <c r="E591" s="65">
        <v>19329.099609375</v>
      </c>
      <c r="F591" s="65">
        <v>19404.05078125</v>
      </c>
      <c r="G591" s="65">
        <v>198700</v>
      </c>
    </row>
    <row r="592" spans="1:7" x14ac:dyDescent="0.35">
      <c r="A592" s="66">
        <v>45238</v>
      </c>
      <c r="B592" s="65">
        <v>19443.5</v>
      </c>
      <c r="C592" s="65">
        <v>19443.5</v>
      </c>
      <c r="D592" s="65">
        <v>19464.400390625</v>
      </c>
      <c r="E592" s="65">
        <v>19401.5</v>
      </c>
      <c r="F592" s="65">
        <v>19449.599609375</v>
      </c>
      <c r="G592" s="65">
        <v>195000</v>
      </c>
    </row>
    <row r="593" spans="1:7" x14ac:dyDescent="0.35">
      <c r="A593" s="66">
        <v>45239</v>
      </c>
      <c r="B593" s="65">
        <v>19395.30078125</v>
      </c>
      <c r="C593" s="65">
        <v>19395.30078125</v>
      </c>
      <c r="D593" s="65">
        <v>19463.900390625</v>
      </c>
      <c r="E593" s="65">
        <v>19378.349609375</v>
      </c>
      <c r="F593" s="65">
        <v>19457.400390625</v>
      </c>
      <c r="G593" s="65">
        <v>208400</v>
      </c>
    </row>
    <row r="594" spans="1:7" x14ac:dyDescent="0.35">
      <c r="A594" s="66">
        <v>45240</v>
      </c>
      <c r="B594" s="65">
        <v>19425.349609375</v>
      </c>
      <c r="C594" s="65">
        <v>19425.349609375</v>
      </c>
      <c r="D594" s="65">
        <v>19451.30078125</v>
      </c>
      <c r="E594" s="65">
        <v>19329.44921875</v>
      </c>
      <c r="F594" s="65">
        <v>19351.849609375</v>
      </c>
      <c r="G594" s="65">
        <v>152200</v>
      </c>
    </row>
    <row r="595" spans="1:7" x14ac:dyDescent="0.35">
      <c r="A595" s="66">
        <v>45243</v>
      </c>
      <c r="B595" s="65">
        <v>19443.55078125</v>
      </c>
      <c r="C595" s="65">
        <v>19443.55078125</v>
      </c>
      <c r="D595" s="65">
        <v>19494.400390625</v>
      </c>
      <c r="E595" s="65">
        <v>19414.75</v>
      </c>
      <c r="F595" s="65">
        <v>19486.75</v>
      </c>
      <c r="G595" s="65">
        <v>189300</v>
      </c>
    </row>
    <row r="596" spans="1:7" x14ac:dyDescent="0.35">
      <c r="A596" s="66">
        <v>45245</v>
      </c>
      <c r="B596" s="65">
        <v>19675.44921875</v>
      </c>
      <c r="C596" s="65">
        <v>19675.44921875</v>
      </c>
      <c r="D596" s="65">
        <v>19693.19921875</v>
      </c>
      <c r="E596" s="65">
        <v>19579.650390625</v>
      </c>
      <c r="F596" s="65">
        <v>19651.400390625</v>
      </c>
      <c r="G596" s="65">
        <v>291500</v>
      </c>
    </row>
    <row r="597" spans="1:7" x14ac:dyDescent="0.35">
      <c r="A597" s="66">
        <v>45246</v>
      </c>
      <c r="B597" s="65">
        <v>19765.19921875</v>
      </c>
      <c r="C597" s="65">
        <v>19765.19921875</v>
      </c>
      <c r="D597" s="65">
        <v>19875.25</v>
      </c>
      <c r="E597" s="65">
        <v>19627</v>
      </c>
      <c r="F597" s="65">
        <v>19674.69921875</v>
      </c>
      <c r="G597" s="65">
        <v>282700</v>
      </c>
    </row>
    <row r="598" spans="1:7" x14ac:dyDescent="0.35">
      <c r="A598" s="66">
        <v>45247</v>
      </c>
      <c r="B598" s="65">
        <v>19731.80078125</v>
      </c>
      <c r="C598" s="65">
        <v>19731.80078125</v>
      </c>
      <c r="D598" s="65">
        <v>19806</v>
      </c>
      <c r="E598" s="65">
        <v>19667.44921875</v>
      </c>
      <c r="F598" s="65">
        <v>19674.75</v>
      </c>
      <c r="G598" s="65">
        <v>236800</v>
      </c>
    </row>
    <row r="599" spans="1:7" x14ac:dyDescent="0.35">
      <c r="A599" s="66">
        <v>45250</v>
      </c>
      <c r="B599" s="65">
        <v>19694</v>
      </c>
      <c r="C599" s="65">
        <v>19694</v>
      </c>
      <c r="D599" s="65">
        <v>19756.44921875</v>
      </c>
      <c r="E599" s="65">
        <v>19670.5</v>
      </c>
      <c r="F599" s="65">
        <v>19731.150390625</v>
      </c>
      <c r="G599" s="65">
        <v>173800</v>
      </c>
    </row>
    <row r="600" spans="1:7" x14ac:dyDescent="0.35">
      <c r="A600" s="66">
        <v>45251</v>
      </c>
      <c r="B600" s="65">
        <v>19783.400390625</v>
      </c>
      <c r="C600" s="65">
        <v>19783.400390625</v>
      </c>
      <c r="D600" s="65">
        <v>19829.099609375</v>
      </c>
      <c r="E600" s="65">
        <v>19754.05078125</v>
      </c>
      <c r="F600" s="65">
        <v>19770.900390625</v>
      </c>
      <c r="G600" s="65">
        <v>195000</v>
      </c>
    </row>
    <row r="601" spans="1:7" x14ac:dyDescent="0.35">
      <c r="A601" s="66">
        <v>45252</v>
      </c>
      <c r="B601" s="65">
        <v>19811.849609375</v>
      </c>
      <c r="C601" s="65">
        <v>19811.849609375</v>
      </c>
      <c r="D601" s="65">
        <v>19825.55078125</v>
      </c>
      <c r="E601" s="65">
        <v>19703.849609375</v>
      </c>
      <c r="F601" s="65">
        <v>19784</v>
      </c>
      <c r="G601" s="65">
        <v>184500</v>
      </c>
    </row>
    <row r="602" spans="1:7" x14ac:dyDescent="0.35">
      <c r="A602" s="66">
        <v>45253</v>
      </c>
      <c r="B602" s="65">
        <v>19802</v>
      </c>
      <c r="C602" s="65">
        <v>19802</v>
      </c>
      <c r="D602" s="65">
        <v>19875.150390625</v>
      </c>
      <c r="E602" s="65">
        <v>19786.75</v>
      </c>
      <c r="F602" s="65">
        <v>19828.44921875</v>
      </c>
      <c r="G602" s="65">
        <v>170000</v>
      </c>
    </row>
    <row r="603" spans="1:7" x14ac:dyDescent="0.35">
      <c r="A603" s="66">
        <v>45254</v>
      </c>
      <c r="B603" s="65">
        <v>19794.69921875</v>
      </c>
      <c r="C603" s="65">
        <v>19794.69921875</v>
      </c>
      <c r="D603" s="65">
        <v>19832.849609375</v>
      </c>
      <c r="E603" s="65">
        <v>19768.849609375</v>
      </c>
      <c r="F603" s="65">
        <v>19809.599609375</v>
      </c>
      <c r="G603" s="65">
        <v>145900</v>
      </c>
    </row>
    <row r="604" spans="1:7" x14ac:dyDescent="0.35">
      <c r="A604" s="66">
        <v>45258</v>
      </c>
      <c r="B604" s="65">
        <v>19889.69921875</v>
      </c>
      <c r="C604" s="65">
        <v>19889.69921875</v>
      </c>
      <c r="D604" s="65">
        <v>19916.849609375</v>
      </c>
      <c r="E604" s="65">
        <v>19800</v>
      </c>
      <c r="F604" s="65">
        <v>19844.650390625</v>
      </c>
      <c r="G604" s="65">
        <v>229600</v>
      </c>
    </row>
    <row r="605" spans="1:7" x14ac:dyDescent="0.35">
      <c r="A605" s="66">
        <v>45259</v>
      </c>
      <c r="B605" s="65">
        <v>20096.599609375</v>
      </c>
      <c r="C605" s="65">
        <v>20096.599609375</v>
      </c>
      <c r="D605" s="65">
        <v>20104.650390625</v>
      </c>
      <c r="E605" s="65">
        <v>19956.30078125</v>
      </c>
      <c r="F605" s="65">
        <v>19976.55078125</v>
      </c>
      <c r="G605" s="65">
        <v>236200</v>
      </c>
    </row>
    <row r="606" spans="1:7" x14ac:dyDescent="0.35">
      <c r="A606" s="66">
        <v>45260</v>
      </c>
      <c r="B606" s="65">
        <v>20133.150390625</v>
      </c>
      <c r="C606" s="65">
        <v>20133.150390625</v>
      </c>
      <c r="D606" s="65">
        <v>20158.69921875</v>
      </c>
      <c r="E606" s="65">
        <v>20015.849609375</v>
      </c>
      <c r="F606" s="65">
        <v>20108.5</v>
      </c>
      <c r="G606" s="65">
        <v>486600</v>
      </c>
    </row>
    <row r="607" spans="1:7" x14ac:dyDescent="0.35">
      <c r="A607" s="66">
        <v>45261</v>
      </c>
      <c r="B607" s="65">
        <v>20267.900390625</v>
      </c>
      <c r="C607" s="65">
        <v>20267.900390625</v>
      </c>
      <c r="D607" s="65">
        <v>20291.55078125</v>
      </c>
      <c r="E607" s="65">
        <v>20183.69921875</v>
      </c>
      <c r="F607" s="65">
        <v>20194.099609375</v>
      </c>
      <c r="G607" s="65">
        <v>265800</v>
      </c>
    </row>
    <row r="608" spans="1:7" x14ac:dyDescent="0.35">
      <c r="A608" s="66">
        <v>45264</v>
      </c>
      <c r="B608" s="65">
        <v>20686.80078125</v>
      </c>
      <c r="C608" s="65">
        <v>20686.80078125</v>
      </c>
      <c r="D608" s="65">
        <v>20702.650390625</v>
      </c>
      <c r="E608" s="65">
        <v>20507.75</v>
      </c>
      <c r="F608" s="65">
        <v>20601.94921875</v>
      </c>
      <c r="G608" s="65">
        <v>381100</v>
      </c>
    </row>
    <row r="609" spans="1:7" x14ac:dyDescent="0.35">
      <c r="A609" s="66">
        <v>45265</v>
      </c>
      <c r="B609" s="65">
        <v>20855.099609375</v>
      </c>
      <c r="C609" s="65">
        <v>20855.099609375</v>
      </c>
      <c r="D609" s="65">
        <v>20864.05078125</v>
      </c>
      <c r="E609" s="65">
        <v>20711.150390625</v>
      </c>
      <c r="F609" s="65">
        <v>20808.900390625</v>
      </c>
      <c r="G609" s="65">
        <v>421000</v>
      </c>
    </row>
    <row r="610" spans="1:7" x14ac:dyDescent="0.35">
      <c r="A610" s="66">
        <v>45266</v>
      </c>
      <c r="B610" s="65">
        <v>20937.69921875</v>
      </c>
      <c r="C610" s="65">
        <v>20937.69921875</v>
      </c>
      <c r="D610" s="65">
        <v>20961.94921875</v>
      </c>
      <c r="E610" s="65">
        <v>20852.150390625</v>
      </c>
      <c r="F610" s="65">
        <v>20950.75</v>
      </c>
      <c r="G610" s="65">
        <v>359200</v>
      </c>
    </row>
    <row r="611" spans="1:7" x14ac:dyDescent="0.35">
      <c r="A611" s="66">
        <v>45267</v>
      </c>
      <c r="B611" s="65">
        <v>20901.150390625</v>
      </c>
      <c r="C611" s="65">
        <v>20901.150390625</v>
      </c>
      <c r="D611" s="65">
        <v>20941.25</v>
      </c>
      <c r="E611" s="65">
        <v>20850.80078125</v>
      </c>
      <c r="F611" s="65">
        <v>20932.400390625</v>
      </c>
      <c r="G611" s="65">
        <v>275000</v>
      </c>
    </row>
    <row r="612" spans="1:7" x14ac:dyDescent="0.35">
      <c r="A612" s="66">
        <v>45268</v>
      </c>
      <c r="B612" s="65">
        <v>20969.400390625</v>
      </c>
      <c r="C612" s="65">
        <v>20969.400390625</v>
      </c>
      <c r="D612" s="65">
        <v>21006.099609375</v>
      </c>
      <c r="E612" s="65">
        <v>20862.69921875</v>
      </c>
      <c r="F612" s="65">
        <v>20934.099609375</v>
      </c>
      <c r="G612" s="65">
        <v>292400</v>
      </c>
    </row>
    <row r="613" spans="1:7" x14ac:dyDescent="0.35">
      <c r="A613" s="66">
        <v>45271</v>
      </c>
      <c r="B613" s="65">
        <v>20997.099609375</v>
      </c>
      <c r="C613" s="65">
        <v>20997.099609375</v>
      </c>
      <c r="D613" s="65">
        <v>21026.099609375</v>
      </c>
      <c r="E613" s="65">
        <v>20923.69921875</v>
      </c>
      <c r="F613" s="65">
        <v>20965.30078125</v>
      </c>
      <c r="G613" s="65">
        <v>212900</v>
      </c>
    </row>
    <row r="614" spans="1:7" x14ac:dyDescent="0.35">
      <c r="A614" s="66">
        <v>45272</v>
      </c>
      <c r="B614" s="65">
        <v>20906.400390625</v>
      </c>
      <c r="C614" s="65">
        <v>20906.400390625</v>
      </c>
      <c r="D614" s="65">
        <v>21037.900390625</v>
      </c>
      <c r="E614" s="65">
        <v>20867.150390625</v>
      </c>
      <c r="F614" s="65">
        <v>21018.55078125</v>
      </c>
      <c r="G614" s="65">
        <v>244900</v>
      </c>
    </row>
    <row r="615" spans="1:7" x14ac:dyDescent="0.35">
      <c r="A615" s="66">
        <v>45273</v>
      </c>
      <c r="B615" s="65">
        <v>20926.349609375</v>
      </c>
      <c r="C615" s="65">
        <v>20926.349609375</v>
      </c>
      <c r="D615" s="65">
        <v>20950</v>
      </c>
      <c r="E615" s="65">
        <v>20769.5</v>
      </c>
      <c r="F615" s="65">
        <v>20929.75</v>
      </c>
      <c r="G615" s="65">
        <v>260300</v>
      </c>
    </row>
    <row r="616" spans="1:7" x14ac:dyDescent="0.35">
      <c r="A616" s="66">
        <v>45274</v>
      </c>
      <c r="B616" s="65">
        <v>21182.69921875</v>
      </c>
      <c r="C616" s="65">
        <v>21182.69921875</v>
      </c>
      <c r="D616" s="65">
        <v>21210.900390625</v>
      </c>
      <c r="E616" s="65">
        <v>21074.44921875</v>
      </c>
      <c r="F616" s="65">
        <v>21110.400390625</v>
      </c>
      <c r="G616" s="65">
        <v>334400</v>
      </c>
    </row>
    <row r="617" spans="1:7" x14ac:dyDescent="0.35">
      <c r="A617" s="66">
        <v>45275</v>
      </c>
      <c r="B617" s="65">
        <v>21456.650390625</v>
      </c>
      <c r="C617" s="65">
        <v>21456.650390625</v>
      </c>
      <c r="D617" s="65">
        <v>21492.30078125</v>
      </c>
      <c r="E617" s="65">
        <v>21235.30078125</v>
      </c>
      <c r="F617" s="65">
        <v>21287.44921875</v>
      </c>
      <c r="G617" s="65">
        <v>508800</v>
      </c>
    </row>
    <row r="618" spans="1:7" x14ac:dyDescent="0.35">
      <c r="A618" s="66">
        <v>45278</v>
      </c>
      <c r="B618" s="65">
        <v>21418.650390625</v>
      </c>
      <c r="C618" s="65">
        <v>21418.650390625</v>
      </c>
      <c r="D618" s="65">
        <v>21482.80078125</v>
      </c>
      <c r="E618" s="65">
        <v>21365.349609375</v>
      </c>
      <c r="F618" s="65">
        <v>21434.80078125</v>
      </c>
      <c r="G618" s="65">
        <v>249700</v>
      </c>
    </row>
    <row r="619" spans="1:7" x14ac:dyDescent="0.35">
      <c r="A619" s="66">
        <v>45279</v>
      </c>
      <c r="B619" s="65">
        <v>21453.099609375</v>
      </c>
      <c r="C619" s="65">
        <v>21453.099609375</v>
      </c>
      <c r="D619" s="65">
        <v>21505.05078125</v>
      </c>
      <c r="E619" s="65">
        <v>21337.75</v>
      </c>
      <c r="F619" s="65">
        <v>21477.650390625</v>
      </c>
      <c r="G619" s="65">
        <v>249800</v>
      </c>
    </row>
    <row r="620" spans="1:7" x14ac:dyDescent="0.35">
      <c r="A620" s="66">
        <v>45280</v>
      </c>
      <c r="B620" s="65">
        <v>21150.150390625</v>
      </c>
      <c r="C620" s="65">
        <v>21150.150390625</v>
      </c>
      <c r="D620" s="65">
        <v>21593</v>
      </c>
      <c r="E620" s="65">
        <v>21087.349609375</v>
      </c>
      <c r="F620" s="65">
        <v>21543.5</v>
      </c>
      <c r="G620" s="65">
        <v>363900</v>
      </c>
    </row>
    <row r="621" spans="1:7" x14ac:dyDescent="0.35">
      <c r="A621" s="66">
        <v>45281</v>
      </c>
      <c r="B621" s="65">
        <v>21255.05078125</v>
      </c>
      <c r="C621" s="65">
        <v>21255.05078125</v>
      </c>
      <c r="D621" s="65">
        <v>21288.349609375</v>
      </c>
      <c r="E621" s="65">
        <v>20976.80078125</v>
      </c>
      <c r="F621" s="65">
        <v>21033.94921875</v>
      </c>
      <c r="G621" s="65">
        <v>277500</v>
      </c>
    </row>
    <row r="622" spans="1:7" x14ac:dyDescent="0.35">
      <c r="A622" s="66">
        <v>45282</v>
      </c>
      <c r="B622" s="65">
        <v>21349.400390625</v>
      </c>
      <c r="C622" s="65">
        <v>21349.400390625</v>
      </c>
      <c r="D622" s="65">
        <v>21390.5</v>
      </c>
      <c r="E622" s="65">
        <v>21232.44921875</v>
      </c>
      <c r="F622" s="65">
        <v>21295.849609375</v>
      </c>
      <c r="G622" s="65">
        <v>284700</v>
      </c>
    </row>
    <row r="623" spans="1:7" x14ac:dyDescent="0.35">
      <c r="A623" s="66">
        <v>45286</v>
      </c>
      <c r="B623" s="65">
        <v>21441.349609375</v>
      </c>
      <c r="C623" s="65">
        <v>21441.349609375</v>
      </c>
      <c r="D623" s="65">
        <v>21477.150390625</v>
      </c>
      <c r="E623" s="65">
        <v>21329.44921875</v>
      </c>
      <c r="F623" s="65">
        <v>21365.19921875</v>
      </c>
      <c r="G623" s="65">
        <v>219500</v>
      </c>
    </row>
    <row r="624" spans="1:7" x14ac:dyDescent="0.35">
      <c r="A624" s="66">
        <v>45287</v>
      </c>
      <c r="B624" s="65">
        <v>21654.75</v>
      </c>
      <c r="C624" s="65">
        <v>21654.75</v>
      </c>
      <c r="D624" s="65">
        <v>21675.75</v>
      </c>
      <c r="E624" s="65">
        <v>21495.80078125</v>
      </c>
      <c r="F624" s="65">
        <v>21497.650390625</v>
      </c>
      <c r="G624" s="65">
        <v>256500</v>
      </c>
    </row>
    <row r="625" spans="1:7" x14ac:dyDescent="0.35">
      <c r="A625" s="66">
        <v>45288</v>
      </c>
      <c r="B625" s="65">
        <v>21778.69921875</v>
      </c>
      <c r="C625" s="65">
        <v>21778.69921875</v>
      </c>
      <c r="D625" s="65">
        <v>21801.44921875</v>
      </c>
      <c r="E625" s="65">
        <v>21678</v>
      </c>
      <c r="F625" s="65">
        <v>21715</v>
      </c>
      <c r="G625" s="65">
        <v>393100</v>
      </c>
    </row>
    <row r="626" spans="1:7" x14ac:dyDescent="0.35">
      <c r="A626" s="66">
        <v>45289</v>
      </c>
      <c r="B626" s="65">
        <v>21731.400390625</v>
      </c>
      <c r="C626" s="65">
        <v>21731.400390625</v>
      </c>
      <c r="D626" s="65">
        <v>21770.30078125</v>
      </c>
      <c r="E626" s="65">
        <v>21676.900390625</v>
      </c>
      <c r="F626" s="65">
        <v>21737.650390625</v>
      </c>
      <c r="G626" s="65">
        <v>270900</v>
      </c>
    </row>
    <row r="627" spans="1:7" x14ac:dyDescent="0.35">
      <c r="A627" s="66">
        <v>45292</v>
      </c>
      <c r="B627" s="65">
        <v>21741.900390625</v>
      </c>
      <c r="C627" s="65">
        <v>21741.900390625</v>
      </c>
      <c r="D627" s="65">
        <v>21834.349609375</v>
      </c>
      <c r="E627" s="65">
        <v>21680.849609375</v>
      </c>
      <c r="F627" s="65">
        <v>21727.75</v>
      </c>
      <c r="G627" s="65">
        <v>154000</v>
      </c>
    </row>
    <row r="628" spans="1:7" x14ac:dyDescent="0.35">
      <c r="A628" s="66">
        <v>45293</v>
      </c>
      <c r="B628" s="65">
        <v>21665.80078125</v>
      </c>
      <c r="C628" s="65">
        <v>21665.80078125</v>
      </c>
      <c r="D628" s="65">
        <v>21755.599609375</v>
      </c>
      <c r="E628" s="65">
        <v>21555.650390625</v>
      </c>
      <c r="F628" s="65">
        <v>21751.349609375</v>
      </c>
      <c r="G628" s="65">
        <v>263700</v>
      </c>
    </row>
    <row r="629" spans="1:7" x14ac:dyDescent="0.35">
      <c r="A629" s="66">
        <v>45294</v>
      </c>
      <c r="B629" s="65">
        <v>21517.349609375</v>
      </c>
      <c r="C629" s="65">
        <v>21517.349609375</v>
      </c>
      <c r="D629" s="65">
        <v>21677</v>
      </c>
      <c r="E629" s="65">
        <v>21500.349609375</v>
      </c>
      <c r="F629" s="65">
        <v>21661.099609375</v>
      </c>
      <c r="G629" s="65">
        <v>311900</v>
      </c>
    </row>
    <row r="630" spans="1:7" x14ac:dyDescent="0.35">
      <c r="A630" s="66">
        <v>45295</v>
      </c>
      <c r="B630" s="65">
        <v>21658.599609375</v>
      </c>
      <c r="C630" s="65">
        <v>21658.599609375</v>
      </c>
      <c r="D630" s="65">
        <v>21685.650390625</v>
      </c>
      <c r="E630" s="65">
        <v>21564.55078125</v>
      </c>
      <c r="F630" s="65">
        <v>21605.80078125</v>
      </c>
      <c r="G630" s="65">
        <v>339200</v>
      </c>
    </row>
    <row r="631" spans="1:7" x14ac:dyDescent="0.35">
      <c r="A631" s="66">
        <v>45296</v>
      </c>
      <c r="B631" s="65">
        <v>21710.80078125</v>
      </c>
      <c r="C631" s="65">
        <v>21710.80078125</v>
      </c>
      <c r="D631" s="65">
        <v>21749.599609375</v>
      </c>
      <c r="E631" s="65">
        <v>21629.19921875</v>
      </c>
      <c r="F631" s="65">
        <v>21705.75</v>
      </c>
      <c r="G631" s="65">
        <v>309300</v>
      </c>
    </row>
    <row r="632" spans="1:7" x14ac:dyDescent="0.35">
      <c r="A632" s="66">
        <v>45299</v>
      </c>
      <c r="B632" s="65">
        <v>21513</v>
      </c>
      <c r="C632" s="65">
        <v>21513</v>
      </c>
      <c r="D632" s="65">
        <v>21763.94921875</v>
      </c>
      <c r="E632" s="65">
        <v>21492.900390625</v>
      </c>
      <c r="F632" s="65">
        <v>21747.599609375</v>
      </c>
      <c r="G632" s="65">
        <v>231500</v>
      </c>
    </row>
    <row r="633" spans="1:7" x14ac:dyDescent="0.35">
      <c r="A633" s="66">
        <v>45300</v>
      </c>
      <c r="B633" s="65">
        <v>21544.849609375</v>
      </c>
      <c r="C633" s="65">
        <v>21544.849609375</v>
      </c>
      <c r="D633" s="65">
        <v>21724.44921875</v>
      </c>
      <c r="E633" s="65">
        <v>21517.849609375</v>
      </c>
      <c r="F633" s="65">
        <v>21653.599609375</v>
      </c>
      <c r="G633" s="65">
        <v>228600</v>
      </c>
    </row>
    <row r="634" spans="1:7" x14ac:dyDescent="0.35">
      <c r="A634" s="66">
        <v>45301</v>
      </c>
      <c r="B634" s="65">
        <v>21618.69921875</v>
      </c>
      <c r="C634" s="65">
        <v>21618.69921875</v>
      </c>
      <c r="D634" s="65">
        <v>21641.849609375</v>
      </c>
      <c r="E634" s="65">
        <v>21448.650390625</v>
      </c>
      <c r="F634" s="65">
        <v>21529.30078125</v>
      </c>
      <c r="G634" s="65">
        <v>217000</v>
      </c>
    </row>
    <row r="635" spans="1:7" x14ac:dyDescent="0.35">
      <c r="A635" s="66">
        <v>45302</v>
      </c>
      <c r="B635" s="65">
        <v>21647.19921875</v>
      </c>
      <c r="C635" s="65">
        <v>21647.19921875</v>
      </c>
      <c r="D635" s="65">
        <v>21726.5</v>
      </c>
      <c r="E635" s="65">
        <v>21593.75</v>
      </c>
      <c r="F635" s="65">
        <v>21688</v>
      </c>
      <c r="G635" s="65">
        <v>212500</v>
      </c>
    </row>
    <row r="636" spans="1:7" x14ac:dyDescent="0.35">
      <c r="A636" s="66">
        <v>45303</v>
      </c>
      <c r="B636" s="65">
        <v>21894.55078125</v>
      </c>
      <c r="C636" s="65">
        <v>21894.55078125</v>
      </c>
      <c r="D636" s="65">
        <v>21928.25</v>
      </c>
      <c r="E636" s="65">
        <v>21715.150390625</v>
      </c>
      <c r="F636" s="65">
        <v>21773.55078125</v>
      </c>
      <c r="G636" s="65">
        <v>294700</v>
      </c>
    </row>
    <row r="637" spans="1:7" x14ac:dyDescent="0.35">
      <c r="A637" s="66">
        <v>45306</v>
      </c>
      <c r="B637" s="65">
        <v>22097.44921875</v>
      </c>
      <c r="C637" s="65">
        <v>22097.44921875</v>
      </c>
      <c r="D637" s="65">
        <v>22115.55078125</v>
      </c>
      <c r="E637" s="65">
        <v>21963.55078125</v>
      </c>
      <c r="F637" s="65">
        <v>22053.150390625</v>
      </c>
      <c r="G637" s="65">
        <v>345500</v>
      </c>
    </row>
    <row r="638" spans="1:7" x14ac:dyDescent="0.35">
      <c r="A638" s="66">
        <v>45307</v>
      </c>
      <c r="B638" s="65">
        <v>22032.30078125</v>
      </c>
      <c r="C638" s="65">
        <v>22032.30078125</v>
      </c>
      <c r="D638" s="65">
        <v>22124.150390625</v>
      </c>
      <c r="E638" s="65">
        <v>21969.80078125</v>
      </c>
      <c r="F638" s="65">
        <v>22080.5</v>
      </c>
      <c r="G638" s="65">
        <v>292400</v>
      </c>
    </row>
    <row r="639" spans="1:7" x14ac:dyDescent="0.35">
      <c r="A639" s="66">
        <v>45308</v>
      </c>
      <c r="B639" s="65">
        <v>21571.94921875</v>
      </c>
      <c r="C639" s="65">
        <v>21571.94921875</v>
      </c>
      <c r="D639" s="65">
        <v>21851.5</v>
      </c>
      <c r="E639" s="65">
        <v>21550.44921875</v>
      </c>
      <c r="F639" s="65">
        <v>21647.25</v>
      </c>
      <c r="G639" s="65">
        <v>456000</v>
      </c>
    </row>
    <row r="640" spans="1:7" x14ac:dyDescent="0.35">
      <c r="A640" s="66">
        <v>45309</v>
      </c>
      <c r="B640" s="65">
        <v>21462.25</v>
      </c>
      <c r="C640" s="65">
        <v>21462.25</v>
      </c>
      <c r="D640" s="65">
        <v>21539.400390625</v>
      </c>
      <c r="E640" s="65">
        <v>21285.55078125</v>
      </c>
      <c r="F640" s="65">
        <v>21414.19921875</v>
      </c>
      <c r="G640" s="65">
        <v>387300</v>
      </c>
    </row>
    <row r="641" spans="1:7" x14ac:dyDescent="0.35">
      <c r="A641" s="66">
        <v>45310</v>
      </c>
      <c r="B641" s="65">
        <v>21622.400390625</v>
      </c>
      <c r="C641" s="65">
        <v>21622.400390625</v>
      </c>
      <c r="D641" s="65">
        <v>21670.599609375</v>
      </c>
      <c r="E641" s="65">
        <v>21575</v>
      </c>
      <c r="F641" s="65">
        <v>21615.19921875</v>
      </c>
      <c r="G641" s="65">
        <v>343100</v>
      </c>
    </row>
    <row r="642" spans="1:7" x14ac:dyDescent="0.35">
      <c r="A642" s="66">
        <v>45314</v>
      </c>
      <c r="B642" s="65">
        <v>21238.80078125</v>
      </c>
      <c r="C642" s="65">
        <v>21238.80078125</v>
      </c>
      <c r="D642" s="65">
        <v>21750.25</v>
      </c>
      <c r="E642" s="65">
        <v>21192.599609375</v>
      </c>
      <c r="F642" s="65">
        <v>21716.69921875</v>
      </c>
      <c r="G642" s="65">
        <v>449700</v>
      </c>
    </row>
    <row r="643" spans="1:7" x14ac:dyDescent="0.35">
      <c r="A643" s="66">
        <v>45315</v>
      </c>
      <c r="B643" s="65">
        <v>21453.94921875</v>
      </c>
      <c r="C643" s="65">
        <v>21453.94921875</v>
      </c>
      <c r="D643" s="65">
        <v>21482.349609375</v>
      </c>
      <c r="E643" s="65">
        <v>21137.19921875</v>
      </c>
      <c r="F643" s="65">
        <v>21185.25</v>
      </c>
      <c r="G643" s="65">
        <v>407500</v>
      </c>
    </row>
    <row r="644" spans="1:7" x14ac:dyDescent="0.35">
      <c r="A644" s="66">
        <v>45316</v>
      </c>
      <c r="B644" s="65">
        <v>21352.599609375</v>
      </c>
      <c r="C644" s="65">
        <v>21352.599609375</v>
      </c>
      <c r="D644" s="65">
        <v>21459</v>
      </c>
      <c r="E644" s="65">
        <v>21247.05078125</v>
      </c>
      <c r="F644" s="65">
        <v>21454.599609375</v>
      </c>
      <c r="G644" s="65">
        <v>418100</v>
      </c>
    </row>
    <row r="645" spans="1:7" x14ac:dyDescent="0.35">
      <c r="A645" s="66">
        <v>45320</v>
      </c>
      <c r="B645" s="65">
        <v>21737.599609375</v>
      </c>
      <c r="C645" s="65">
        <v>21737.599609375</v>
      </c>
      <c r="D645" s="65">
        <v>21763.25</v>
      </c>
      <c r="E645" s="65">
        <v>21429.599609375</v>
      </c>
      <c r="F645" s="65">
        <v>21433.099609375</v>
      </c>
      <c r="G645" s="65">
        <v>376700</v>
      </c>
    </row>
    <row r="646" spans="1:7" x14ac:dyDescent="0.35">
      <c r="A646" s="66">
        <v>45321</v>
      </c>
      <c r="B646" s="65">
        <v>21522.099609375</v>
      </c>
      <c r="C646" s="65">
        <v>21522.099609375</v>
      </c>
      <c r="D646" s="65">
        <v>21813.05078125</v>
      </c>
      <c r="E646" s="65">
        <v>21501.80078125</v>
      </c>
      <c r="F646" s="65">
        <v>21775.75</v>
      </c>
      <c r="G646" s="65">
        <v>375100</v>
      </c>
    </row>
    <row r="647" spans="1:7" x14ac:dyDescent="0.35">
      <c r="A647" s="66">
        <v>45322</v>
      </c>
      <c r="B647" s="65">
        <v>21725.69921875</v>
      </c>
      <c r="C647" s="65">
        <v>21725.69921875</v>
      </c>
      <c r="D647" s="65">
        <v>21741.349609375</v>
      </c>
      <c r="E647" s="65">
        <v>21448.849609375</v>
      </c>
      <c r="F647" s="65">
        <v>21487.25</v>
      </c>
      <c r="G647" s="65">
        <v>410600</v>
      </c>
    </row>
    <row r="648" spans="1:7" x14ac:dyDescent="0.35">
      <c r="A648" s="66">
        <v>45323</v>
      </c>
      <c r="B648" s="65">
        <v>21697.44921875</v>
      </c>
      <c r="C648" s="65">
        <v>21697.44921875</v>
      </c>
      <c r="D648" s="65">
        <v>21832.94921875</v>
      </c>
      <c r="E648" s="65">
        <v>21658.75</v>
      </c>
      <c r="F648" s="65">
        <v>21780.650390625</v>
      </c>
      <c r="G648" s="65">
        <v>332500</v>
      </c>
    </row>
    <row r="649" spans="1:7" x14ac:dyDescent="0.35">
      <c r="A649" s="66">
        <v>45324</v>
      </c>
      <c r="B649" s="65">
        <v>21853.80078125</v>
      </c>
      <c r="C649" s="65">
        <v>21853.80078125</v>
      </c>
      <c r="D649" s="65">
        <v>22126.80078125</v>
      </c>
      <c r="E649" s="65">
        <v>21805.55078125</v>
      </c>
      <c r="F649" s="65">
        <v>21812.75</v>
      </c>
      <c r="G649" s="65">
        <v>442800</v>
      </c>
    </row>
    <row r="650" spans="1:7" x14ac:dyDescent="0.35">
      <c r="A650" s="66">
        <v>45327</v>
      </c>
      <c r="B650" s="65">
        <v>21771.69921875</v>
      </c>
      <c r="C650" s="65">
        <v>21771.69921875</v>
      </c>
      <c r="D650" s="65">
        <v>21964.30078125</v>
      </c>
      <c r="E650" s="65">
        <v>21726.94921875</v>
      </c>
      <c r="F650" s="65">
        <v>21921.05078125</v>
      </c>
      <c r="G650" s="65">
        <v>440800</v>
      </c>
    </row>
    <row r="651" spans="1:7" x14ac:dyDescent="0.35">
      <c r="A651" s="66">
        <v>45328</v>
      </c>
      <c r="B651" s="65">
        <v>21929.400390625</v>
      </c>
      <c r="C651" s="65">
        <v>21929.400390625</v>
      </c>
      <c r="D651" s="65">
        <v>21951.400390625</v>
      </c>
      <c r="E651" s="65">
        <v>21737.55078125</v>
      </c>
      <c r="F651" s="65">
        <v>21825.19921875</v>
      </c>
      <c r="G651" s="65">
        <v>371000</v>
      </c>
    </row>
    <row r="652" spans="1:7" x14ac:dyDescent="0.35">
      <c r="A652" s="66">
        <v>45329</v>
      </c>
      <c r="B652" s="65">
        <v>21930.5</v>
      </c>
      <c r="C652" s="65">
        <v>21930.5</v>
      </c>
      <c r="D652" s="65">
        <v>22053.30078125</v>
      </c>
      <c r="E652" s="65">
        <v>21860.150390625</v>
      </c>
      <c r="F652" s="65">
        <v>22045.05078125</v>
      </c>
      <c r="G652" s="65">
        <v>346300</v>
      </c>
    </row>
    <row r="653" spans="1:7" x14ac:dyDescent="0.35">
      <c r="A653" s="66">
        <v>45330</v>
      </c>
      <c r="B653" s="65">
        <v>21717.94921875</v>
      </c>
      <c r="C653" s="65">
        <v>21717.94921875</v>
      </c>
      <c r="D653" s="65">
        <v>22011.05078125</v>
      </c>
      <c r="E653" s="65">
        <v>21665.30078125</v>
      </c>
      <c r="F653" s="65">
        <v>22009.650390625</v>
      </c>
      <c r="G653" s="65">
        <v>491100</v>
      </c>
    </row>
    <row r="654" spans="1:7" x14ac:dyDescent="0.35">
      <c r="A654" s="66">
        <v>45331</v>
      </c>
      <c r="B654" s="65">
        <v>21782.5</v>
      </c>
      <c r="C654" s="65">
        <v>21782.5</v>
      </c>
      <c r="D654" s="65">
        <v>21804.44921875</v>
      </c>
      <c r="E654" s="65">
        <v>21629.900390625</v>
      </c>
      <c r="F654" s="65">
        <v>21727</v>
      </c>
      <c r="G654" s="65">
        <v>349200</v>
      </c>
    </row>
    <row r="655" spans="1:7" x14ac:dyDescent="0.35">
      <c r="A655" s="66">
        <v>45334</v>
      </c>
      <c r="B655" s="65">
        <v>21616.05078125</v>
      </c>
      <c r="C655" s="65">
        <v>21616.05078125</v>
      </c>
      <c r="D655" s="65">
        <v>21831.69921875</v>
      </c>
      <c r="E655" s="65">
        <v>21574.75</v>
      </c>
      <c r="F655" s="65">
        <v>21800.80078125</v>
      </c>
      <c r="G655" s="65">
        <v>287400</v>
      </c>
    </row>
    <row r="656" spans="1:7" x14ac:dyDescent="0.35">
      <c r="A656" s="66">
        <v>45335</v>
      </c>
      <c r="B656" s="65">
        <v>21743.25</v>
      </c>
      <c r="C656" s="65">
        <v>21743.25</v>
      </c>
      <c r="D656" s="65">
        <v>21766.80078125</v>
      </c>
      <c r="E656" s="65">
        <v>21543.349609375</v>
      </c>
      <c r="F656" s="65">
        <v>21664.30078125</v>
      </c>
      <c r="G656" s="65">
        <v>365800</v>
      </c>
    </row>
    <row r="657" spans="1:7" x14ac:dyDescent="0.35">
      <c r="A657" s="66">
        <v>45336</v>
      </c>
      <c r="B657" s="65">
        <v>21840.05078125</v>
      </c>
      <c r="C657" s="65">
        <v>21840.05078125</v>
      </c>
      <c r="D657" s="65">
        <v>21870.849609375</v>
      </c>
      <c r="E657" s="65">
        <v>21530.19921875</v>
      </c>
      <c r="F657" s="65">
        <v>21578.150390625</v>
      </c>
      <c r="G657" s="65">
        <v>359100</v>
      </c>
    </row>
    <row r="658" spans="1:7" x14ac:dyDescent="0.35">
      <c r="A658" s="66">
        <v>45337</v>
      </c>
      <c r="B658" s="65">
        <v>21910.75</v>
      </c>
      <c r="C658" s="65">
        <v>21910.75</v>
      </c>
      <c r="D658" s="65">
        <v>21953.849609375</v>
      </c>
      <c r="E658" s="65">
        <v>21794.80078125</v>
      </c>
      <c r="F658" s="65">
        <v>21906.55078125</v>
      </c>
      <c r="G658" s="65">
        <v>345400</v>
      </c>
    </row>
    <row r="659" spans="1:7" x14ac:dyDescent="0.35">
      <c r="A659" s="66">
        <v>45338</v>
      </c>
      <c r="B659" s="65">
        <v>22040.69921875</v>
      </c>
      <c r="C659" s="65">
        <v>22040.69921875</v>
      </c>
      <c r="D659" s="65">
        <v>22068.650390625</v>
      </c>
      <c r="E659" s="65">
        <v>21968.94921875</v>
      </c>
      <c r="F659" s="65">
        <v>22020.30078125</v>
      </c>
      <c r="G659" s="65">
        <v>343900</v>
      </c>
    </row>
    <row r="660" spans="1:7" x14ac:dyDescent="0.35">
      <c r="A660" s="66">
        <v>45341</v>
      </c>
      <c r="B660" s="65">
        <v>22122.25</v>
      </c>
      <c r="C660" s="65">
        <v>22122.25</v>
      </c>
      <c r="D660" s="65">
        <v>22186.650390625</v>
      </c>
      <c r="E660" s="65">
        <v>22021.05078125</v>
      </c>
      <c r="F660" s="65">
        <v>22103.44921875</v>
      </c>
      <c r="G660" s="65">
        <v>0</v>
      </c>
    </row>
    <row r="661" spans="1:7" x14ac:dyDescent="0.35">
      <c r="A661" s="66">
        <v>45342</v>
      </c>
      <c r="B661" s="65">
        <v>22196.94921875</v>
      </c>
      <c r="C661" s="65">
        <v>22196.94921875</v>
      </c>
      <c r="D661" s="65">
        <v>22215.599609375</v>
      </c>
      <c r="E661" s="65">
        <v>22045.849609375</v>
      </c>
      <c r="F661" s="65">
        <v>22099.19921875</v>
      </c>
      <c r="G661" s="65">
        <v>295700</v>
      </c>
    </row>
    <row r="662" spans="1:7" x14ac:dyDescent="0.35">
      <c r="A662" s="66">
        <v>45343</v>
      </c>
      <c r="B662" s="65">
        <v>22055.05078125</v>
      </c>
      <c r="C662" s="65">
        <v>22055.05078125</v>
      </c>
      <c r="D662" s="65">
        <v>22249.400390625</v>
      </c>
      <c r="E662" s="65">
        <v>21997.94921875</v>
      </c>
      <c r="F662" s="65">
        <v>22248.849609375</v>
      </c>
      <c r="G662" s="65">
        <v>364500</v>
      </c>
    </row>
    <row r="663" spans="1:7" x14ac:dyDescent="0.35">
      <c r="A663" s="66">
        <v>45344</v>
      </c>
      <c r="B663" s="65">
        <v>22217.44921875</v>
      </c>
      <c r="C663" s="65">
        <v>22217.44921875</v>
      </c>
      <c r="D663" s="65">
        <v>22252.5</v>
      </c>
      <c r="E663" s="65">
        <v>21875.25</v>
      </c>
      <c r="F663" s="65">
        <v>22081.55078125</v>
      </c>
      <c r="G663" s="65">
        <v>343500</v>
      </c>
    </row>
    <row r="664" spans="1:7" x14ac:dyDescent="0.35">
      <c r="A664" s="66">
        <v>45345</v>
      </c>
      <c r="B664" s="65">
        <v>22212.69921875</v>
      </c>
      <c r="C664" s="65">
        <v>22212.69921875</v>
      </c>
      <c r="D664" s="65">
        <v>22297.5</v>
      </c>
      <c r="E664" s="65">
        <v>22186.099609375</v>
      </c>
      <c r="F664" s="65">
        <v>22290</v>
      </c>
      <c r="G664" s="65">
        <v>226000</v>
      </c>
    </row>
    <row r="665" spans="1:7" x14ac:dyDescent="0.35">
      <c r="A665" s="66">
        <v>45348</v>
      </c>
      <c r="B665" s="65">
        <v>22122.05078125</v>
      </c>
      <c r="C665" s="65">
        <v>22122.05078125</v>
      </c>
      <c r="D665" s="65">
        <v>22202.150390625</v>
      </c>
      <c r="E665" s="65">
        <v>22075.150390625</v>
      </c>
      <c r="F665" s="65">
        <v>22169.19921875</v>
      </c>
      <c r="G665" s="65">
        <v>207800</v>
      </c>
    </row>
    <row r="666" spans="1:7" x14ac:dyDescent="0.35">
      <c r="A666" s="66">
        <v>45349</v>
      </c>
      <c r="B666" s="65">
        <v>22198.349609375</v>
      </c>
      <c r="C666" s="65">
        <v>22198.349609375</v>
      </c>
      <c r="D666" s="65">
        <v>22218.25</v>
      </c>
      <c r="E666" s="65">
        <v>22085.650390625</v>
      </c>
      <c r="F666" s="65">
        <v>22090.19921875</v>
      </c>
      <c r="G666" s="65">
        <v>252200</v>
      </c>
    </row>
    <row r="667" spans="1:7" x14ac:dyDescent="0.35">
      <c r="A667" s="66">
        <v>45350</v>
      </c>
      <c r="B667" s="65">
        <v>21951.150390625</v>
      </c>
      <c r="C667" s="65">
        <v>21951.150390625</v>
      </c>
      <c r="D667" s="65">
        <v>22229.150390625</v>
      </c>
      <c r="E667" s="65">
        <v>21915.849609375</v>
      </c>
      <c r="F667" s="65">
        <v>22214.099609375</v>
      </c>
      <c r="G667" s="65">
        <v>203000</v>
      </c>
    </row>
    <row r="668" spans="1:7" x14ac:dyDescent="0.35">
      <c r="A668" s="66">
        <v>45351</v>
      </c>
      <c r="B668" s="65">
        <v>21982.80078125</v>
      </c>
      <c r="C668" s="65">
        <v>21982.80078125</v>
      </c>
      <c r="D668" s="65">
        <v>22060.55078125</v>
      </c>
      <c r="E668" s="65">
        <v>21860.650390625</v>
      </c>
      <c r="F668" s="65">
        <v>21935.19921875</v>
      </c>
      <c r="G668" s="65">
        <v>360200</v>
      </c>
    </row>
    <row r="669" spans="1:7" x14ac:dyDescent="0.35">
      <c r="A669" s="66">
        <v>45352</v>
      </c>
      <c r="B669" s="65">
        <v>22338.75</v>
      </c>
      <c r="C669" s="65">
        <v>22338.75</v>
      </c>
      <c r="D669" s="65">
        <v>22353.30078125</v>
      </c>
      <c r="E669" s="65">
        <v>22047.75</v>
      </c>
      <c r="F669" s="65">
        <v>22048.30078125</v>
      </c>
      <c r="G669" s="65">
        <v>351500</v>
      </c>
    </row>
    <row r="670" spans="1:7" x14ac:dyDescent="0.35">
      <c r="A670" s="66">
        <v>45355</v>
      </c>
      <c r="B670" s="65">
        <v>22405.599609375</v>
      </c>
      <c r="C670" s="65">
        <v>22405.599609375</v>
      </c>
      <c r="D670" s="65">
        <v>22440.900390625</v>
      </c>
      <c r="E670" s="65">
        <v>22358.30078125</v>
      </c>
      <c r="F670" s="65">
        <v>22403.5</v>
      </c>
      <c r="G670" s="65">
        <v>298800</v>
      </c>
    </row>
    <row r="671" spans="1:7" x14ac:dyDescent="0.35">
      <c r="A671" s="66">
        <v>45356</v>
      </c>
      <c r="B671" s="65">
        <v>22356.30078125</v>
      </c>
      <c r="C671" s="65">
        <v>22356.30078125</v>
      </c>
      <c r="D671" s="65">
        <v>22416.900390625</v>
      </c>
      <c r="E671" s="65">
        <v>22269.150390625</v>
      </c>
      <c r="F671" s="65">
        <v>22371.25</v>
      </c>
      <c r="G671" s="65">
        <v>296200</v>
      </c>
    </row>
    <row r="672" spans="1:7" x14ac:dyDescent="0.35">
      <c r="A672" s="66">
        <v>45357</v>
      </c>
      <c r="B672" s="65">
        <v>22474.05078125</v>
      </c>
      <c r="C672" s="65">
        <v>22474.05078125</v>
      </c>
      <c r="D672" s="65">
        <v>22497.19921875</v>
      </c>
      <c r="E672" s="65">
        <v>22224.349609375</v>
      </c>
      <c r="F672" s="65">
        <v>22327.5</v>
      </c>
      <c r="G672" s="65">
        <v>312300</v>
      </c>
    </row>
    <row r="673" spans="1:7" x14ac:dyDescent="0.35">
      <c r="A673" s="66">
        <v>45358</v>
      </c>
      <c r="B673" s="65">
        <v>22493.55078125</v>
      </c>
      <c r="C673" s="65">
        <v>22493.55078125</v>
      </c>
      <c r="D673" s="65">
        <v>22525.650390625</v>
      </c>
      <c r="E673" s="65">
        <v>22430</v>
      </c>
      <c r="F673" s="65">
        <v>22505.30078125</v>
      </c>
      <c r="G673" s="65">
        <v>379900</v>
      </c>
    </row>
    <row r="674" spans="1:7" x14ac:dyDescent="0.35">
      <c r="A674" s="66">
        <v>45362</v>
      </c>
      <c r="B674" s="65">
        <v>22332.650390625</v>
      </c>
      <c r="C674" s="65">
        <v>22332.650390625</v>
      </c>
      <c r="D674" s="65">
        <v>22526.599609375</v>
      </c>
      <c r="E674" s="65">
        <v>22307.25</v>
      </c>
      <c r="F674" s="65">
        <v>22517.5</v>
      </c>
      <c r="G674" s="65">
        <v>277900</v>
      </c>
    </row>
    <row r="675" spans="1:7" x14ac:dyDescent="0.35">
      <c r="A675" s="66">
        <v>45363</v>
      </c>
      <c r="B675" s="65">
        <v>22335.69921875</v>
      </c>
      <c r="C675" s="65">
        <v>22335.69921875</v>
      </c>
      <c r="D675" s="65">
        <v>22452.55078125</v>
      </c>
      <c r="E675" s="65">
        <v>22256</v>
      </c>
      <c r="F675" s="65">
        <v>22334.44921875</v>
      </c>
      <c r="G675" s="65">
        <v>299200</v>
      </c>
    </row>
    <row r="676" spans="1:7" x14ac:dyDescent="0.35">
      <c r="A676" s="66">
        <v>45364</v>
      </c>
      <c r="B676" s="65">
        <v>21997.69921875</v>
      </c>
      <c r="C676" s="65">
        <v>21997.69921875</v>
      </c>
      <c r="D676" s="65">
        <v>22446.75</v>
      </c>
      <c r="E676" s="65">
        <v>21905.650390625</v>
      </c>
      <c r="F676" s="65">
        <v>22432.19921875</v>
      </c>
      <c r="G676" s="65">
        <v>493300</v>
      </c>
    </row>
    <row r="677" spans="1:7" x14ac:dyDescent="0.35">
      <c r="A677" s="66">
        <v>45365</v>
      </c>
      <c r="B677" s="65">
        <v>22146.650390625</v>
      </c>
      <c r="C677" s="65">
        <v>22146.650390625</v>
      </c>
      <c r="D677" s="65">
        <v>22204.599609375</v>
      </c>
      <c r="E677" s="65">
        <v>21917.5</v>
      </c>
      <c r="F677" s="65">
        <v>21982.55078125</v>
      </c>
      <c r="G677" s="65">
        <v>426700</v>
      </c>
    </row>
    <row r="678" spans="1:7" x14ac:dyDescent="0.35">
      <c r="A678" s="66">
        <v>45366</v>
      </c>
      <c r="B678" s="65">
        <v>22023.349609375</v>
      </c>
      <c r="C678" s="65">
        <v>22023.349609375</v>
      </c>
      <c r="D678" s="65">
        <v>22120.900390625</v>
      </c>
      <c r="E678" s="65">
        <v>21931.69921875</v>
      </c>
      <c r="F678" s="65">
        <v>22064.849609375</v>
      </c>
      <c r="G678" s="65">
        <v>661500</v>
      </c>
    </row>
    <row r="679" spans="1:7" x14ac:dyDescent="0.35">
      <c r="A679" s="66">
        <v>45369</v>
      </c>
      <c r="B679" s="65">
        <v>22055.69921875</v>
      </c>
      <c r="C679" s="65">
        <v>22055.69921875</v>
      </c>
      <c r="D679" s="65">
        <v>22123.69921875</v>
      </c>
      <c r="E679" s="65">
        <v>21916.55078125</v>
      </c>
      <c r="F679" s="65">
        <v>21990.099609375</v>
      </c>
      <c r="G679" s="65">
        <v>356300</v>
      </c>
    </row>
    <row r="680" spans="1:7" x14ac:dyDescent="0.35">
      <c r="A680" s="66">
        <v>45370</v>
      </c>
      <c r="B680" s="65">
        <v>21817.44921875</v>
      </c>
      <c r="C680" s="65">
        <v>21817.44921875</v>
      </c>
      <c r="D680" s="65">
        <v>21978.30078125</v>
      </c>
      <c r="E680" s="65">
        <v>21793.099609375</v>
      </c>
      <c r="F680" s="65">
        <v>21946.44921875</v>
      </c>
      <c r="G680" s="65">
        <v>344200</v>
      </c>
    </row>
    <row r="681" spans="1:7" x14ac:dyDescent="0.35">
      <c r="A681" s="66">
        <v>45371</v>
      </c>
      <c r="B681" s="65">
        <v>21839.099609375</v>
      </c>
      <c r="C681" s="65">
        <v>21839.099609375</v>
      </c>
      <c r="D681" s="65">
        <v>21930.900390625</v>
      </c>
      <c r="E681" s="65">
        <v>21710.19921875</v>
      </c>
      <c r="F681" s="65">
        <v>21843.900390625</v>
      </c>
      <c r="G681" s="65">
        <v>312400</v>
      </c>
    </row>
    <row r="682" spans="1:7" x14ac:dyDescent="0.35">
      <c r="A682" s="66">
        <v>45372</v>
      </c>
      <c r="B682" s="65">
        <v>22011.94921875</v>
      </c>
      <c r="C682" s="65">
        <v>22011.94921875</v>
      </c>
      <c r="D682" s="65">
        <v>22080.94921875</v>
      </c>
      <c r="E682" s="65">
        <v>21941.30078125</v>
      </c>
      <c r="F682" s="65">
        <v>21989.900390625</v>
      </c>
      <c r="G682" s="65">
        <v>353200</v>
      </c>
    </row>
    <row r="683" spans="1:7" x14ac:dyDescent="0.35">
      <c r="A683" s="66">
        <v>45373</v>
      </c>
      <c r="B683" s="65">
        <v>22096.75</v>
      </c>
      <c r="C683" s="65">
        <v>22096.75</v>
      </c>
      <c r="D683" s="65">
        <v>22180.69921875</v>
      </c>
      <c r="E683" s="65">
        <v>21883.30078125</v>
      </c>
      <c r="F683" s="65">
        <v>21932.19921875</v>
      </c>
      <c r="G683" s="65">
        <v>388700</v>
      </c>
    </row>
    <row r="684" spans="1:7" x14ac:dyDescent="0.35">
      <c r="A684" s="66">
        <v>45377</v>
      </c>
      <c r="B684" s="65">
        <v>22004.69921875</v>
      </c>
      <c r="C684" s="65">
        <v>22004.69921875</v>
      </c>
      <c r="D684" s="65">
        <v>22073.19921875</v>
      </c>
      <c r="E684" s="65">
        <v>21947.55078125</v>
      </c>
      <c r="F684" s="65">
        <v>21947.900390625</v>
      </c>
      <c r="G684" s="65">
        <v>328400</v>
      </c>
    </row>
    <row r="685" spans="1:7" x14ac:dyDescent="0.35">
      <c r="A685" s="66">
        <v>45378</v>
      </c>
      <c r="B685" s="65">
        <v>22123.650390625</v>
      </c>
      <c r="C685" s="65">
        <v>22123.650390625</v>
      </c>
      <c r="D685" s="65">
        <v>22193.599609375</v>
      </c>
      <c r="E685" s="65">
        <v>22052.849609375</v>
      </c>
      <c r="F685" s="65">
        <v>22053.94921875</v>
      </c>
      <c r="G685" s="65">
        <v>409100</v>
      </c>
    </row>
    <row r="686" spans="1:7" x14ac:dyDescent="0.35">
      <c r="A686" s="66">
        <v>45379</v>
      </c>
      <c r="B686" s="65">
        <v>22326.900390625</v>
      </c>
      <c r="C686" s="65">
        <v>22326.900390625</v>
      </c>
      <c r="D686" s="65">
        <v>22516</v>
      </c>
      <c r="E686" s="65">
        <v>22163.599609375</v>
      </c>
      <c r="F686" s="65">
        <v>22163.599609375</v>
      </c>
      <c r="G686" s="65">
        <v>410500</v>
      </c>
    </row>
    <row r="687" spans="1:7" x14ac:dyDescent="0.35">
      <c r="A687" s="66">
        <v>45383</v>
      </c>
      <c r="B687" s="65">
        <v>22462</v>
      </c>
      <c r="C687" s="65">
        <v>22462</v>
      </c>
      <c r="D687" s="65">
        <v>22529.94921875</v>
      </c>
      <c r="E687" s="65">
        <v>22427.75</v>
      </c>
      <c r="F687" s="65">
        <v>22455</v>
      </c>
      <c r="G687" s="65">
        <v>0</v>
      </c>
    </row>
    <row r="688" spans="1:7" x14ac:dyDescent="0.35">
      <c r="A688" s="66">
        <v>45384</v>
      </c>
      <c r="B688" s="65">
        <v>22453.30078125</v>
      </c>
      <c r="C688" s="65">
        <v>22453.30078125</v>
      </c>
      <c r="D688" s="65">
        <v>22497.599609375</v>
      </c>
      <c r="E688" s="65">
        <v>22388.150390625</v>
      </c>
      <c r="F688" s="65">
        <v>22458.80078125</v>
      </c>
      <c r="G688" s="65">
        <v>289500</v>
      </c>
    </row>
    <row r="689" spans="1:7" x14ac:dyDescent="0.35">
      <c r="A689" s="66">
        <v>45385</v>
      </c>
      <c r="B689" s="65">
        <v>22434.650390625</v>
      </c>
      <c r="C689" s="65">
        <v>22434.650390625</v>
      </c>
      <c r="D689" s="65">
        <v>22521.099609375</v>
      </c>
      <c r="E689" s="65">
        <v>22346.5</v>
      </c>
      <c r="F689" s="65">
        <v>22385.69921875</v>
      </c>
      <c r="G689" s="65">
        <v>309600</v>
      </c>
    </row>
    <row r="690" spans="1:7" x14ac:dyDescent="0.35">
      <c r="A690" s="66">
        <v>45386</v>
      </c>
      <c r="B690" s="65">
        <v>22514.650390625</v>
      </c>
      <c r="C690" s="65">
        <v>22514.650390625</v>
      </c>
      <c r="D690" s="65">
        <v>22619</v>
      </c>
      <c r="E690" s="65">
        <v>22303.80078125</v>
      </c>
      <c r="F690" s="65">
        <v>22592.099609375</v>
      </c>
      <c r="G690" s="65">
        <v>401000</v>
      </c>
    </row>
    <row r="691" spans="1:7" x14ac:dyDescent="0.35">
      <c r="A691" s="66">
        <v>45387</v>
      </c>
      <c r="B691" s="65">
        <v>22513.69921875</v>
      </c>
      <c r="C691" s="65">
        <v>22513.69921875</v>
      </c>
      <c r="D691" s="65">
        <v>22537.599609375</v>
      </c>
      <c r="E691" s="65">
        <v>22427.599609375</v>
      </c>
      <c r="F691" s="65">
        <v>22486.400390625</v>
      </c>
      <c r="G691" s="65">
        <v>242200</v>
      </c>
    </row>
    <row r="692" spans="1:7" x14ac:dyDescent="0.35">
      <c r="A692" s="66">
        <v>45390</v>
      </c>
      <c r="B692" s="65">
        <v>22666.30078125</v>
      </c>
      <c r="C692" s="65">
        <v>22666.30078125</v>
      </c>
      <c r="D692" s="65">
        <v>22697.30078125</v>
      </c>
      <c r="E692" s="65">
        <v>22550.349609375</v>
      </c>
      <c r="F692" s="65">
        <v>22578.349609375</v>
      </c>
      <c r="G692" s="65">
        <v>227600</v>
      </c>
    </row>
    <row r="693" spans="1:7" x14ac:dyDescent="0.35">
      <c r="A693" s="66">
        <v>45391</v>
      </c>
      <c r="B693" s="65">
        <v>22642.75</v>
      </c>
      <c r="C693" s="65">
        <v>22642.75</v>
      </c>
      <c r="D693" s="65">
        <v>22768.400390625</v>
      </c>
      <c r="E693" s="65">
        <v>22612.25</v>
      </c>
      <c r="F693" s="65">
        <v>22765.099609375</v>
      </c>
      <c r="G693" s="65">
        <v>232400</v>
      </c>
    </row>
    <row r="694" spans="1:7" x14ac:dyDescent="0.35">
      <c r="A694" s="66">
        <v>45392</v>
      </c>
      <c r="B694" s="65">
        <v>22753.80078125</v>
      </c>
      <c r="C694" s="65">
        <v>22753.80078125</v>
      </c>
      <c r="D694" s="65">
        <v>22775.69921875</v>
      </c>
      <c r="E694" s="65">
        <v>22673.69921875</v>
      </c>
      <c r="F694" s="65">
        <v>22720.25</v>
      </c>
      <c r="G694" s="65">
        <v>276800</v>
      </c>
    </row>
    <row r="695" spans="1:7" x14ac:dyDescent="0.35">
      <c r="A695" s="66">
        <v>45394</v>
      </c>
      <c r="B695" s="65">
        <v>22519.400390625</v>
      </c>
      <c r="C695" s="65">
        <v>22519.400390625</v>
      </c>
      <c r="D695" s="65">
        <v>22726.44921875</v>
      </c>
      <c r="E695" s="65">
        <v>22503.75</v>
      </c>
      <c r="F695" s="65">
        <v>22677.400390625</v>
      </c>
      <c r="G695" s="65">
        <v>357200</v>
      </c>
    </row>
    <row r="696" spans="1:7" x14ac:dyDescent="0.35">
      <c r="A696" s="66">
        <v>45397</v>
      </c>
      <c r="B696" s="65">
        <v>22272.5</v>
      </c>
      <c r="C696" s="65">
        <v>22272.5</v>
      </c>
      <c r="D696" s="65">
        <v>22427.44921875</v>
      </c>
      <c r="E696" s="65">
        <v>22259.55078125</v>
      </c>
      <c r="F696" s="65">
        <v>22339.05078125</v>
      </c>
      <c r="G696" s="65">
        <v>355500</v>
      </c>
    </row>
    <row r="697" spans="1:7" x14ac:dyDescent="0.35">
      <c r="A697" s="66">
        <v>45398</v>
      </c>
      <c r="B697" s="65">
        <v>22147.900390625</v>
      </c>
      <c r="C697" s="65">
        <v>22147.900390625</v>
      </c>
      <c r="D697" s="65">
        <v>22213.75</v>
      </c>
      <c r="E697" s="65">
        <v>22079.44921875</v>
      </c>
      <c r="F697" s="65">
        <v>22125.30078125</v>
      </c>
      <c r="G697" s="65">
        <v>317300</v>
      </c>
    </row>
    <row r="698" spans="1:7" x14ac:dyDescent="0.35">
      <c r="A698" s="66">
        <v>45400</v>
      </c>
      <c r="B698" s="65">
        <v>21995.849609375</v>
      </c>
      <c r="C698" s="65">
        <v>21995.849609375</v>
      </c>
      <c r="D698" s="65">
        <v>22326.5</v>
      </c>
      <c r="E698" s="65">
        <v>21961.69921875</v>
      </c>
      <c r="F698" s="65">
        <v>22212.349609375</v>
      </c>
      <c r="G698" s="65">
        <v>456900</v>
      </c>
    </row>
    <row r="699" spans="1:7" x14ac:dyDescent="0.35">
      <c r="A699" s="66">
        <v>45401</v>
      </c>
      <c r="B699" s="65">
        <v>22147</v>
      </c>
      <c r="C699" s="65">
        <v>22147</v>
      </c>
      <c r="D699" s="65">
        <v>22179.55078125</v>
      </c>
      <c r="E699" s="65">
        <v>21777.650390625</v>
      </c>
      <c r="F699" s="65">
        <v>21861.5</v>
      </c>
      <c r="G699" s="65">
        <v>362500</v>
      </c>
    </row>
    <row r="700" spans="1:7" x14ac:dyDescent="0.35">
      <c r="A700" s="66">
        <v>45404</v>
      </c>
      <c r="B700" s="65">
        <v>22336.400390625</v>
      </c>
      <c r="C700" s="65">
        <v>22336.400390625</v>
      </c>
      <c r="D700" s="65">
        <v>22375.650390625</v>
      </c>
      <c r="E700" s="65">
        <v>22198.150390625</v>
      </c>
      <c r="F700" s="65">
        <v>22336.900390625</v>
      </c>
      <c r="G700" s="65">
        <v>279300</v>
      </c>
    </row>
    <row r="701" spans="1:7" x14ac:dyDescent="0.35">
      <c r="A701" s="66">
        <v>45405</v>
      </c>
      <c r="B701" s="65">
        <v>22368</v>
      </c>
      <c r="C701" s="65">
        <v>22368</v>
      </c>
      <c r="D701" s="65">
        <v>22447.55078125</v>
      </c>
      <c r="E701" s="65">
        <v>22349.44921875</v>
      </c>
      <c r="F701" s="65">
        <v>22447.05078125</v>
      </c>
      <c r="G701" s="65">
        <v>231500</v>
      </c>
    </row>
    <row r="702" spans="1:7" x14ac:dyDescent="0.35">
      <c r="A702" s="66">
        <v>45406</v>
      </c>
      <c r="B702" s="65">
        <v>22402.400390625</v>
      </c>
      <c r="C702" s="65">
        <v>22402.400390625</v>
      </c>
      <c r="D702" s="65">
        <v>22476.44921875</v>
      </c>
      <c r="E702" s="65">
        <v>22384</v>
      </c>
      <c r="F702" s="65">
        <v>22421.55078125</v>
      </c>
      <c r="G702" s="65">
        <v>235900</v>
      </c>
    </row>
    <row r="703" spans="1:7" x14ac:dyDescent="0.35">
      <c r="A703" s="66">
        <v>45407</v>
      </c>
      <c r="B703" s="65">
        <v>22570.349609375</v>
      </c>
      <c r="C703" s="65">
        <v>22570.349609375</v>
      </c>
      <c r="D703" s="65">
        <v>22625.94921875</v>
      </c>
      <c r="E703" s="65">
        <v>22305.25</v>
      </c>
      <c r="F703" s="65">
        <v>22316.900390625</v>
      </c>
      <c r="G703" s="65">
        <v>475000</v>
      </c>
    </row>
    <row r="704" spans="1:7" x14ac:dyDescent="0.35">
      <c r="A704" s="66">
        <v>45408</v>
      </c>
      <c r="B704" s="65">
        <v>22419.94921875</v>
      </c>
      <c r="C704" s="65">
        <v>22419.94921875</v>
      </c>
      <c r="D704" s="65">
        <v>22620.400390625</v>
      </c>
      <c r="E704" s="65">
        <v>22385.55078125</v>
      </c>
      <c r="F704" s="65">
        <v>22620.400390625</v>
      </c>
      <c r="G704" s="65">
        <v>329900</v>
      </c>
    </row>
    <row r="705" spans="1:7" x14ac:dyDescent="0.35">
      <c r="A705" s="66">
        <v>45411</v>
      </c>
      <c r="B705" s="65">
        <v>22643.400390625</v>
      </c>
      <c r="C705" s="65">
        <v>22643.400390625</v>
      </c>
      <c r="D705" s="65">
        <v>22655.80078125</v>
      </c>
      <c r="E705" s="65">
        <v>22441.900390625</v>
      </c>
      <c r="F705" s="65">
        <v>22475.55078125</v>
      </c>
      <c r="G705" s="65">
        <v>292000</v>
      </c>
    </row>
    <row r="706" spans="1:7" x14ac:dyDescent="0.35">
      <c r="A706" s="66">
        <v>45412</v>
      </c>
      <c r="B706" s="65">
        <v>22604.849609375</v>
      </c>
      <c r="C706" s="65">
        <v>22604.849609375</v>
      </c>
      <c r="D706" s="65">
        <v>22783.349609375</v>
      </c>
      <c r="E706" s="65">
        <v>22568.400390625</v>
      </c>
      <c r="F706" s="65">
        <v>22679.650390625</v>
      </c>
      <c r="G706" s="65">
        <v>361900</v>
      </c>
    </row>
    <row r="707" spans="1:7" x14ac:dyDescent="0.35">
      <c r="A707" s="66">
        <v>45414</v>
      </c>
      <c r="B707" s="65">
        <v>22648.19921875</v>
      </c>
      <c r="C707" s="65">
        <v>22648.19921875</v>
      </c>
      <c r="D707" s="65">
        <v>22710.5</v>
      </c>
      <c r="E707" s="65">
        <v>22567.849609375</v>
      </c>
      <c r="F707" s="65">
        <v>22567.849609375</v>
      </c>
      <c r="G707" s="65">
        <v>445900</v>
      </c>
    </row>
    <row r="708" spans="1:7" x14ac:dyDescent="0.35">
      <c r="A708" s="66">
        <v>45415</v>
      </c>
      <c r="B708" s="65">
        <v>22475.849609375</v>
      </c>
      <c r="C708" s="65">
        <v>22475.849609375</v>
      </c>
      <c r="D708" s="65">
        <v>22794.69921875</v>
      </c>
      <c r="E708" s="65">
        <v>22348.05078125</v>
      </c>
      <c r="F708" s="65">
        <v>22766.349609375</v>
      </c>
      <c r="G708" s="65">
        <v>438100</v>
      </c>
    </row>
    <row r="709" spans="1:7" x14ac:dyDescent="0.35">
      <c r="A709" s="66">
        <v>45418</v>
      </c>
      <c r="B709" s="65">
        <v>22442.69921875</v>
      </c>
      <c r="C709" s="65">
        <v>22442.69921875</v>
      </c>
      <c r="D709" s="65">
        <v>22588.80078125</v>
      </c>
      <c r="E709" s="65">
        <v>22409.44921875</v>
      </c>
      <c r="F709" s="65">
        <v>22561.599609375</v>
      </c>
      <c r="G709" s="65">
        <v>320300</v>
      </c>
    </row>
    <row r="710" spans="1:7" x14ac:dyDescent="0.35">
      <c r="A710" s="66">
        <v>45419</v>
      </c>
      <c r="B710" s="65">
        <v>22302.5</v>
      </c>
      <c r="C710" s="65">
        <v>22302.5</v>
      </c>
      <c r="D710" s="65">
        <v>22499.05078125</v>
      </c>
      <c r="E710" s="65">
        <v>22232.05078125</v>
      </c>
      <c r="F710" s="65">
        <v>22489.75</v>
      </c>
      <c r="G710" s="65">
        <v>297800</v>
      </c>
    </row>
    <row r="711" spans="1:7" x14ac:dyDescent="0.35">
      <c r="A711" s="66">
        <v>45420</v>
      </c>
      <c r="B711" s="65">
        <v>22302.5</v>
      </c>
      <c r="C711" s="65">
        <v>22302.5</v>
      </c>
      <c r="D711" s="65">
        <v>22368.650390625</v>
      </c>
      <c r="E711" s="65">
        <v>22185.19921875</v>
      </c>
      <c r="F711" s="65">
        <v>22231.19921875</v>
      </c>
      <c r="G711" s="65">
        <v>277400</v>
      </c>
    </row>
    <row r="712" spans="1:7" x14ac:dyDescent="0.35">
      <c r="A712" s="66">
        <v>45421</v>
      </c>
      <c r="B712" s="65">
        <v>21957.5</v>
      </c>
      <c r="C712" s="65">
        <v>21957.5</v>
      </c>
      <c r="D712" s="65">
        <v>22307.75</v>
      </c>
      <c r="E712" s="65">
        <v>21932.400390625</v>
      </c>
      <c r="F712" s="65">
        <v>22224.80078125</v>
      </c>
      <c r="G712" s="65">
        <v>331300</v>
      </c>
    </row>
    <row r="713" spans="1:7" x14ac:dyDescent="0.35">
      <c r="A713" s="66">
        <v>45422</v>
      </c>
      <c r="B713" s="65">
        <v>22055.19921875</v>
      </c>
      <c r="C713" s="65">
        <v>22055.19921875</v>
      </c>
      <c r="D713" s="65">
        <v>22131.30078125</v>
      </c>
      <c r="E713" s="65">
        <v>21950.30078125</v>
      </c>
      <c r="F713" s="65">
        <v>21990.94921875</v>
      </c>
      <c r="G713" s="65">
        <v>265800</v>
      </c>
    </row>
    <row r="714" spans="1:7" x14ac:dyDescent="0.35">
      <c r="A714" s="66">
        <v>45425</v>
      </c>
      <c r="B714" s="65">
        <v>22104.05078125</v>
      </c>
      <c r="C714" s="65">
        <v>22104.05078125</v>
      </c>
      <c r="D714" s="65">
        <v>22131.650390625</v>
      </c>
      <c r="E714" s="65">
        <v>21821.05078125</v>
      </c>
      <c r="F714" s="65">
        <v>22027.94921875</v>
      </c>
      <c r="G714" s="65">
        <v>278200</v>
      </c>
    </row>
    <row r="715" spans="1:7" x14ac:dyDescent="0.35">
      <c r="A715" s="66">
        <v>45426</v>
      </c>
      <c r="B715" s="65">
        <v>22217.849609375</v>
      </c>
      <c r="C715" s="65">
        <v>22217.849609375</v>
      </c>
      <c r="D715" s="65">
        <v>22270.05078125</v>
      </c>
      <c r="E715" s="65">
        <v>22081.25</v>
      </c>
      <c r="F715" s="65">
        <v>22112.900390625</v>
      </c>
      <c r="G715" s="65">
        <v>230200</v>
      </c>
    </row>
    <row r="716" spans="1:7" x14ac:dyDescent="0.35">
      <c r="A716" s="66">
        <v>45427</v>
      </c>
      <c r="B716" s="65">
        <v>22200.55078125</v>
      </c>
      <c r="C716" s="65">
        <v>22200.55078125</v>
      </c>
      <c r="D716" s="65">
        <v>22297.55078125</v>
      </c>
      <c r="E716" s="65">
        <v>22151.75</v>
      </c>
      <c r="F716" s="65">
        <v>22255.599609375</v>
      </c>
      <c r="G716" s="65">
        <v>231900</v>
      </c>
    </row>
    <row r="717" spans="1:7" x14ac:dyDescent="0.35">
      <c r="A717" s="66">
        <v>45428</v>
      </c>
      <c r="B717" s="65">
        <v>22403.849609375</v>
      </c>
      <c r="C717" s="65">
        <v>22403.849609375</v>
      </c>
      <c r="D717" s="65">
        <v>22432.25</v>
      </c>
      <c r="E717" s="65">
        <v>22054.55078125</v>
      </c>
      <c r="F717" s="65">
        <v>22319.19921875</v>
      </c>
      <c r="G717" s="65">
        <v>368900</v>
      </c>
    </row>
    <row r="718" spans="1:7" x14ac:dyDescent="0.35">
      <c r="A718" s="66">
        <v>45429</v>
      </c>
      <c r="B718" s="65">
        <v>22466.099609375</v>
      </c>
      <c r="C718" s="65">
        <v>22466.099609375</v>
      </c>
      <c r="D718" s="65">
        <v>22502.150390625</v>
      </c>
      <c r="E718" s="65">
        <v>22345.650390625</v>
      </c>
      <c r="F718" s="65">
        <v>22415.25</v>
      </c>
      <c r="G718" s="65">
        <v>242700</v>
      </c>
    </row>
    <row r="719" spans="1:7" x14ac:dyDescent="0.35">
      <c r="A719" s="66">
        <v>45433</v>
      </c>
      <c r="B719" s="65">
        <v>22529.05078125</v>
      </c>
      <c r="C719" s="65">
        <v>22529.05078125</v>
      </c>
      <c r="D719" s="65">
        <v>22591.099609375</v>
      </c>
      <c r="E719" s="65">
        <v>22404.55078125</v>
      </c>
      <c r="F719" s="65">
        <v>22404.55078125</v>
      </c>
      <c r="G719" s="65">
        <v>347600</v>
      </c>
    </row>
    <row r="720" spans="1:7" x14ac:dyDescent="0.35">
      <c r="A720" s="66">
        <v>45434</v>
      </c>
      <c r="B720" s="65">
        <v>22597.80078125</v>
      </c>
      <c r="C720" s="65">
        <v>22597.80078125</v>
      </c>
      <c r="D720" s="65">
        <v>22629.5</v>
      </c>
      <c r="E720" s="65">
        <v>22483.150390625</v>
      </c>
      <c r="F720" s="65">
        <v>22576.599609375</v>
      </c>
      <c r="G720" s="65">
        <v>290300</v>
      </c>
    </row>
    <row r="721" spans="1:7" x14ac:dyDescent="0.35">
      <c r="A721" s="66">
        <v>45435</v>
      </c>
      <c r="B721" s="65">
        <v>22967.650390625</v>
      </c>
      <c r="C721" s="65">
        <v>22967.650390625</v>
      </c>
      <c r="D721" s="65">
        <v>22993.599609375</v>
      </c>
      <c r="E721" s="65">
        <v>22577.44921875</v>
      </c>
      <c r="F721" s="65">
        <v>22614.099609375</v>
      </c>
      <c r="G721" s="65">
        <v>369800</v>
      </c>
    </row>
    <row r="722" spans="1:7" x14ac:dyDescent="0.35">
      <c r="A722" s="66">
        <v>45436</v>
      </c>
      <c r="B722" s="65">
        <v>22957.099609375</v>
      </c>
      <c r="C722" s="65">
        <v>22957.099609375</v>
      </c>
      <c r="D722" s="65">
        <v>23026.400390625</v>
      </c>
      <c r="E722" s="65">
        <v>22908</v>
      </c>
      <c r="F722" s="65">
        <v>22930.75</v>
      </c>
      <c r="G722" s="65">
        <v>261900</v>
      </c>
    </row>
    <row r="723" spans="1:7" x14ac:dyDescent="0.35">
      <c r="A723" s="66">
        <v>45439</v>
      </c>
      <c r="B723" s="65">
        <v>22932.44921875</v>
      </c>
      <c r="C723" s="65">
        <v>22932.44921875</v>
      </c>
      <c r="D723" s="65">
        <v>23110.80078125</v>
      </c>
      <c r="E723" s="65">
        <v>22871.19921875</v>
      </c>
      <c r="F723" s="65">
        <v>23038.94921875</v>
      </c>
      <c r="G723" s="65">
        <v>260000</v>
      </c>
    </row>
    <row r="724" spans="1:7" x14ac:dyDescent="0.35">
      <c r="A724" s="66">
        <v>45440</v>
      </c>
      <c r="B724" s="65">
        <v>22888.150390625</v>
      </c>
      <c r="C724" s="65">
        <v>22888.150390625</v>
      </c>
      <c r="D724" s="65">
        <v>22998.55078125</v>
      </c>
      <c r="E724" s="65">
        <v>22858.5</v>
      </c>
      <c r="F724" s="65">
        <v>22977.150390625</v>
      </c>
      <c r="G724" s="65">
        <v>217900</v>
      </c>
    </row>
    <row r="725" spans="1:7" x14ac:dyDescent="0.35">
      <c r="A725" s="66">
        <v>45441</v>
      </c>
      <c r="B725" s="65">
        <v>22704.69921875</v>
      </c>
      <c r="C725" s="65">
        <v>22704.69921875</v>
      </c>
      <c r="D725" s="65">
        <v>22825.5</v>
      </c>
      <c r="E725" s="65">
        <v>22685.44921875</v>
      </c>
      <c r="F725" s="65">
        <v>22762.75</v>
      </c>
      <c r="G725" s="65">
        <v>269900</v>
      </c>
    </row>
    <row r="726" spans="1:7" x14ac:dyDescent="0.35">
      <c r="A726" s="66">
        <v>45442</v>
      </c>
      <c r="B726" s="65">
        <v>22488.650390625</v>
      </c>
      <c r="C726" s="65">
        <v>22488.650390625</v>
      </c>
      <c r="D726" s="65">
        <v>22705.75</v>
      </c>
      <c r="E726" s="65">
        <v>22417</v>
      </c>
      <c r="F726" s="65">
        <v>22617.44921875</v>
      </c>
      <c r="G726" s="65">
        <v>373400</v>
      </c>
    </row>
    <row r="727" spans="1:7" x14ac:dyDescent="0.35">
      <c r="A727" s="66">
        <v>45443</v>
      </c>
      <c r="B727" s="65">
        <v>22530.69921875</v>
      </c>
      <c r="C727" s="65">
        <v>22530.69921875</v>
      </c>
      <c r="D727" s="65">
        <v>22653.75</v>
      </c>
      <c r="E727" s="65">
        <v>22465.099609375</v>
      </c>
      <c r="F727" s="65">
        <v>22568.099609375</v>
      </c>
      <c r="G727" s="65">
        <v>572100</v>
      </c>
    </row>
    <row r="728" spans="1:7" x14ac:dyDescent="0.35">
      <c r="A728" s="66">
        <v>45446</v>
      </c>
      <c r="B728" s="65">
        <v>23263.900390625</v>
      </c>
      <c r="C728" s="65">
        <v>23263.900390625</v>
      </c>
      <c r="D728" s="65">
        <v>23338.69921875</v>
      </c>
      <c r="E728" s="65">
        <v>23062.30078125</v>
      </c>
      <c r="F728" s="65">
        <v>23337.900390625</v>
      </c>
      <c r="G728" s="65">
        <v>569400</v>
      </c>
    </row>
    <row r="729" spans="1:7" x14ac:dyDescent="0.35">
      <c r="A729" s="66">
        <v>45447</v>
      </c>
      <c r="B729" s="65">
        <v>21884.5</v>
      </c>
      <c r="C729" s="65">
        <v>21884.5</v>
      </c>
      <c r="D729" s="65">
        <v>23179.5</v>
      </c>
      <c r="E729" s="65">
        <v>21281.44921875</v>
      </c>
      <c r="F729" s="65">
        <v>23179.5</v>
      </c>
      <c r="G729" s="65">
        <v>1006100</v>
      </c>
    </row>
    <row r="730" spans="1:7" x14ac:dyDescent="0.35">
      <c r="A730" s="66">
        <v>45448</v>
      </c>
      <c r="B730" s="65">
        <v>22620.349609375</v>
      </c>
      <c r="C730" s="65">
        <v>22620.349609375</v>
      </c>
      <c r="D730" s="65">
        <v>22670.400390625</v>
      </c>
      <c r="E730" s="65">
        <v>21791.94921875</v>
      </c>
      <c r="F730" s="65">
        <v>22128.349609375</v>
      </c>
      <c r="G730" s="65">
        <v>638500</v>
      </c>
    </row>
    <row r="731" spans="1:7" x14ac:dyDescent="0.35">
      <c r="A731" s="66">
        <v>45449</v>
      </c>
      <c r="B731" s="65">
        <v>22821.400390625</v>
      </c>
      <c r="C731" s="65">
        <v>22821.400390625</v>
      </c>
      <c r="D731" s="65">
        <v>22910.150390625</v>
      </c>
      <c r="E731" s="65">
        <v>22642.599609375</v>
      </c>
      <c r="F731" s="65">
        <v>22798.599609375</v>
      </c>
      <c r="G731" s="65">
        <v>480400</v>
      </c>
    </row>
    <row r="732" spans="1:7" x14ac:dyDescent="0.35">
      <c r="A732" s="66">
        <v>45450</v>
      </c>
      <c r="B732" s="65">
        <v>23290.150390625</v>
      </c>
      <c r="C732" s="65">
        <v>23290.150390625</v>
      </c>
      <c r="D732" s="65">
        <v>23320.19921875</v>
      </c>
      <c r="E732" s="65">
        <v>22789.05078125</v>
      </c>
      <c r="F732" s="65">
        <v>22821.849609375</v>
      </c>
      <c r="G732" s="65">
        <v>473600</v>
      </c>
    </row>
    <row r="733" spans="1:7" x14ac:dyDescent="0.35">
      <c r="A733" s="66">
        <v>45453</v>
      </c>
      <c r="B733" s="65">
        <v>23259.19921875</v>
      </c>
      <c r="C733" s="65">
        <v>23259.19921875</v>
      </c>
      <c r="D733" s="65">
        <v>23411.900390625</v>
      </c>
      <c r="E733" s="65">
        <v>23227.150390625</v>
      </c>
      <c r="F733" s="65">
        <v>23319.150390625</v>
      </c>
      <c r="G733" s="65">
        <v>304400</v>
      </c>
    </row>
    <row r="734" spans="1:7" x14ac:dyDescent="0.35">
      <c r="A734" s="66">
        <v>45454</v>
      </c>
      <c r="B734" s="65">
        <v>23264.849609375</v>
      </c>
      <c r="C734" s="65">
        <v>23264.849609375</v>
      </c>
      <c r="D734" s="65">
        <v>23389.44921875</v>
      </c>
      <c r="E734" s="65">
        <v>23206.650390625</v>
      </c>
      <c r="F734" s="65">
        <v>23283.75</v>
      </c>
      <c r="G734" s="65">
        <v>305200</v>
      </c>
    </row>
    <row r="735" spans="1:7" x14ac:dyDescent="0.35">
      <c r="A735" s="66">
        <v>45455</v>
      </c>
      <c r="B735" s="65">
        <v>23322.94921875</v>
      </c>
      <c r="C735" s="65">
        <v>23322.94921875</v>
      </c>
      <c r="D735" s="65">
        <v>23441.94921875</v>
      </c>
      <c r="E735" s="65">
        <v>23295.94921875</v>
      </c>
      <c r="F735" s="65">
        <v>23344.44921875</v>
      </c>
      <c r="G735" s="65">
        <v>295600</v>
      </c>
    </row>
    <row r="736" spans="1:7" x14ac:dyDescent="0.35">
      <c r="A736" s="66">
        <v>45456</v>
      </c>
      <c r="B736" s="65">
        <v>23398.900390625</v>
      </c>
      <c r="C736" s="65">
        <v>23398.900390625</v>
      </c>
      <c r="D736" s="65">
        <v>23481.05078125</v>
      </c>
      <c r="E736" s="65">
        <v>23353.900390625</v>
      </c>
      <c r="F736" s="65">
        <v>23480.94921875</v>
      </c>
      <c r="G736" s="65">
        <v>268300</v>
      </c>
    </row>
    <row r="737" spans="1:7" x14ac:dyDescent="0.35">
      <c r="A737" s="66">
        <v>45457</v>
      </c>
      <c r="B737" s="65">
        <v>23465.599609375</v>
      </c>
      <c r="C737" s="65">
        <v>23465.599609375</v>
      </c>
      <c r="D737" s="65">
        <v>23490.400390625</v>
      </c>
      <c r="E737" s="65">
        <v>23334.25</v>
      </c>
      <c r="F737" s="65">
        <v>23464.94921875</v>
      </c>
      <c r="G737" s="65">
        <v>223100</v>
      </c>
    </row>
    <row r="738" spans="1:7" x14ac:dyDescent="0.35">
      <c r="A738" s="66">
        <v>45461</v>
      </c>
      <c r="B738" s="65">
        <v>23557.900390625</v>
      </c>
      <c r="C738" s="65">
        <v>23557.900390625</v>
      </c>
      <c r="D738" s="65">
        <v>23579.05078125</v>
      </c>
      <c r="E738" s="65">
        <v>23499.69921875</v>
      </c>
      <c r="F738" s="65">
        <v>23570.80078125</v>
      </c>
      <c r="G738" s="65">
        <v>272200</v>
      </c>
    </row>
    <row r="739" spans="1:7" x14ac:dyDescent="0.35">
      <c r="A739" s="66">
        <v>45462</v>
      </c>
      <c r="B739" s="65">
        <v>23516</v>
      </c>
      <c r="C739" s="65">
        <v>23516</v>
      </c>
      <c r="D739" s="65">
        <v>23664</v>
      </c>
      <c r="E739" s="65">
        <v>23412.900390625</v>
      </c>
      <c r="F739" s="65">
        <v>23629.849609375</v>
      </c>
      <c r="G739" s="65">
        <v>328800</v>
      </c>
    </row>
    <row r="740" spans="1:7" x14ac:dyDescent="0.35">
      <c r="A740" s="66">
        <v>45463</v>
      </c>
      <c r="B740" s="65">
        <v>23567</v>
      </c>
      <c r="C740" s="65">
        <v>23567</v>
      </c>
      <c r="D740" s="65">
        <v>23624</v>
      </c>
      <c r="E740" s="65">
        <v>23442.599609375</v>
      </c>
      <c r="F740" s="65">
        <v>23586.150390625</v>
      </c>
      <c r="G740" s="65">
        <v>280300</v>
      </c>
    </row>
    <row r="741" spans="1:7" x14ac:dyDescent="0.35">
      <c r="A741" s="66">
        <v>45464</v>
      </c>
      <c r="B741" s="65">
        <v>23501.099609375</v>
      </c>
      <c r="C741" s="65">
        <v>23501.099609375</v>
      </c>
      <c r="D741" s="65">
        <v>23667.099609375</v>
      </c>
      <c r="E741" s="65">
        <v>23398.19921875</v>
      </c>
      <c r="F741" s="65">
        <v>23661.150390625</v>
      </c>
      <c r="G741" s="65">
        <v>609900</v>
      </c>
    </row>
    <row r="742" spans="1:7" x14ac:dyDescent="0.35">
      <c r="A742" s="66">
        <v>45467</v>
      </c>
      <c r="B742" s="65">
        <v>23537.849609375</v>
      </c>
      <c r="C742" s="65">
        <v>23537.849609375</v>
      </c>
      <c r="D742" s="65">
        <v>23558.099609375</v>
      </c>
      <c r="E742" s="65">
        <v>23350</v>
      </c>
      <c r="F742" s="65">
        <v>23382.30078125</v>
      </c>
      <c r="G742" s="65">
        <v>239400</v>
      </c>
    </row>
    <row r="743" spans="1:7" x14ac:dyDescent="0.35">
      <c r="A743" s="66">
        <v>45468</v>
      </c>
      <c r="B743" s="65">
        <v>23721.30078125</v>
      </c>
      <c r="C743" s="65">
        <v>23721.30078125</v>
      </c>
      <c r="D743" s="65">
        <v>23754.150390625</v>
      </c>
      <c r="E743" s="65">
        <v>23562.05078125</v>
      </c>
      <c r="F743" s="65">
        <v>23577.099609375</v>
      </c>
      <c r="G743" s="65">
        <v>298100</v>
      </c>
    </row>
    <row r="744" spans="1:7" x14ac:dyDescent="0.35">
      <c r="A744" s="66">
        <v>45469</v>
      </c>
      <c r="B744" s="65">
        <v>23868.80078125</v>
      </c>
      <c r="C744" s="65">
        <v>23868.80078125</v>
      </c>
      <c r="D744" s="65">
        <v>23889.900390625</v>
      </c>
      <c r="E744" s="65">
        <v>23670.44921875</v>
      </c>
      <c r="F744" s="65">
        <v>23723.099609375</v>
      </c>
      <c r="G744" s="65">
        <v>287800</v>
      </c>
    </row>
    <row r="745" spans="1:7" x14ac:dyDescent="0.35">
      <c r="A745" s="66">
        <v>45470</v>
      </c>
      <c r="B745" s="65">
        <v>24044.5</v>
      </c>
      <c r="C745" s="65">
        <v>24044.5</v>
      </c>
      <c r="D745" s="65">
        <v>24087.44921875</v>
      </c>
      <c r="E745" s="65">
        <v>23805.400390625</v>
      </c>
      <c r="F745" s="65">
        <v>23881.55078125</v>
      </c>
      <c r="G745" s="65">
        <v>515200</v>
      </c>
    </row>
    <row r="746" spans="1:7" x14ac:dyDescent="0.35">
      <c r="A746" s="66">
        <v>45471</v>
      </c>
      <c r="B746" s="65">
        <v>24010.599609375</v>
      </c>
      <c r="C746" s="65">
        <v>24010.599609375</v>
      </c>
      <c r="D746" s="65">
        <v>24174</v>
      </c>
      <c r="E746" s="65">
        <v>23985.80078125</v>
      </c>
      <c r="F746" s="65">
        <v>24085.900390625</v>
      </c>
      <c r="G746" s="65">
        <v>354800</v>
      </c>
    </row>
    <row r="747" spans="1:7" x14ac:dyDescent="0.35">
      <c r="A747" s="66">
        <v>45474</v>
      </c>
      <c r="B747" s="65">
        <v>24141.94921875</v>
      </c>
      <c r="C747" s="65">
        <v>24141.94921875</v>
      </c>
      <c r="D747" s="65">
        <v>24164</v>
      </c>
      <c r="E747" s="65">
        <v>23992.69921875</v>
      </c>
      <c r="F747" s="65">
        <v>23992.94921875</v>
      </c>
      <c r="G747" s="65">
        <v>0</v>
      </c>
    </row>
    <row r="748" spans="1:7" x14ac:dyDescent="0.35">
      <c r="A748" s="66">
        <v>45475</v>
      </c>
      <c r="B748" s="65">
        <v>24123.849609375</v>
      </c>
      <c r="C748" s="65">
        <v>24123.849609375</v>
      </c>
      <c r="D748" s="65">
        <v>24236.349609375</v>
      </c>
      <c r="E748" s="65">
        <v>24056.400390625</v>
      </c>
      <c r="F748" s="65">
        <v>24228.75</v>
      </c>
      <c r="G748" s="65">
        <v>0</v>
      </c>
    </row>
    <row r="749" spans="1:7" x14ac:dyDescent="0.35">
      <c r="A749" s="66">
        <v>45476</v>
      </c>
      <c r="B749" s="65">
        <v>24286.5</v>
      </c>
      <c r="C749" s="65">
        <v>24286.5</v>
      </c>
      <c r="D749" s="65">
        <v>24309.150390625</v>
      </c>
      <c r="E749" s="65">
        <v>24207.099609375</v>
      </c>
      <c r="F749" s="65">
        <v>24291.75</v>
      </c>
      <c r="G749" s="65">
        <v>0</v>
      </c>
    </row>
    <row r="750" spans="1:7" x14ac:dyDescent="0.35">
      <c r="A750" s="66">
        <v>45477</v>
      </c>
      <c r="B750" s="65">
        <v>24302.150390625</v>
      </c>
      <c r="C750" s="65">
        <v>24302.150390625</v>
      </c>
      <c r="D750" s="65">
        <v>24401</v>
      </c>
      <c r="E750" s="65">
        <v>24281</v>
      </c>
      <c r="F750" s="65">
        <v>24369.94921875</v>
      </c>
      <c r="G750" s="65">
        <v>251200</v>
      </c>
    </row>
    <row r="751" spans="1:7" x14ac:dyDescent="0.35">
      <c r="A751" s="66">
        <v>45478</v>
      </c>
      <c r="B751" s="65">
        <v>24323.849609375</v>
      </c>
      <c r="C751" s="65">
        <v>24323.849609375</v>
      </c>
      <c r="D751" s="65">
        <v>24363</v>
      </c>
      <c r="E751" s="65">
        <v>24168.849609375</v>
      </c>
      <c r="F751" s="65">
        <v>24213.349609375</v>
      </c>
      <c r="G751" s="65">
        <v>298400</v>
      </c>
    </row>
    <row r="752" spans="1:7" x14ac:dyDescent="0.35">
      <c r="A752" s="66">
        <v>45481</v>
      </c>
      <c r="B752" s="65">
        <v>24320.55078125</v>
      </c>
      <c r="C752" s="65">
        <v>24320.55078125</v>
      </c>
      <c r="D752" s="65">
        <v>24344.599609375</v>
      </c>
      <c r="E752" s="65">
        <v>24240.55078125</v>
      </c>
      <c r="F752" s="65">
        <v>24329.44921875</v>
      </c>
      <c r="G752" s="65">
        <v>266300</v>
      </c>
    </row>
    <row r="753" spans="1:7" x14ac:dyDescent="0.35">
      <c r="A753" s="66">
        <v>45482</v>
      </c>
      <c r="B753" s="65">
        <v>24433.19921875</v>
      </c>
      <c r="C753" s="65">
        <v>24433.19921875</v>
      </c>
      <c r="D753" s="65">
        <v>24443.599609375</v>
      </c>
      <c r="E753" s="65">
        <v>24331.900390625</v>
      </c>
      <c r="F753" s="65">
        <v>24351</v>
      </c>
      <c r="G753" s="65">
        <v>250500</v>
      </c>
    </row>
    <row r="754" spans="1:7" x14ac:dyDescent="0.35">
      <c r="A754" s="66">
        <v>45483</v>
      </c>
      <c r="B754" s="65">
        <v>24324.44921875</v>
      </c>
      <c r="C754" s="65">
        <v>24324.44921875</v>
      </c>
      <c r="D754" s="65">
        <v>24461.05078125</v>
      </c>
      <c r="E754" s="65">
        <v>24141.80078125</v>
      </c>
      <c r="F754" s="65">
        <v>24459.849609375</v>
      </c>
      <c r="G754" s="65">
        <v>292300</v>
      </c>
    </row>
    <row r="755" spans="1:7" x14ac:dyDescent="0.35">
      <c r="A755" s="66">
        <v>45484</v>
      </c>
      <c r="B755" s="65">
        <v>24315.94921875</v>
      </c>
      <c r="C755" s="65">
        <v>24315.94921875</v>
      </c>
      <c r="D755" s="65">
        <v>24402.650390625</v>
      </c>
      <c r="E755" s="65">
        <v>24193.75</v>
      </c>
      <c r="F755" s="65">
        <v>24396.55078125</v>
      </c>
      <c r="G755" s="65">
        <v>306400</v>
      </c>
    </row>
    <row r="756" spans="1:7" x14ac:dyDescent="0.35">
      <c r="A756" s="66">
        <v>45485</v>
      </c>
      <c r="B756" s="65">
        <v>24502.150390625</v>
      </c>
      <c r="C756" s="65">
        <v>24502.150390625</v>
      </c>
      <c r="D756" s="65">
        <v>24592.19921875</v>
      </c>
      <c r="E756" s="65">
        <v>24331.150390625</v>
      </c>
      <c r="F756" s="65">
        <v>24387.94921875</v>
      </c>
      <c r="G756" s="65">
        <v>325800</v>
      </c>
    </row>
    <row r="757" spans="1:7" x14ac:dyDescent="0.35">
      <c r="A757" s="66">
        <v>45488</v>
      </c>
      <c r="B757" s="65">
        <v>24586.69921875</v>
      </c>
      <c r="C757" s="65">
        <v>24586.69921875</v>
      </c>
      <c r="D757" s="65">
        <v>24635.05078125</v>
      </c>
      <c r="E757" s="65">
        <v>24522.75</v>
      </c>
      <c r="F757" s="65">
        <v>24587.599609375</v>
      </c>
      <c r="G757" s="65">
        <v>305400</v>
      </c>
    </row>
    <row r="758" spans="1:7" x14ac:dyDescent="0.35">
      <c r="A758" s="66">
        <v>45489</v>
      </c>
      <c r="B758" s="65">
        <v>24613</v>
      </c>
      <c r="C758" s="65">
        <v>24613</v>
      </c>
      <c r="D758" s="65">
        <v>24661.25</v>
      </c>
      <c r="E758" s="65">
        <v>24587.650390625</v>
      </c>
      <c r="F758" s="65">
        <v>24615.900390625</v>
      </c>
      <c r="G758" s="65">
        <v>283200</v>
      </c>
    </row>
    <row r="759" spans="1:7" x14ac:dyDescent="0.35">
      <c r="A759" s="66">
        <v>45491</v>
      </c>
      <c r="B759" s="65">
        <v>24800.849609375</v>
      </c>
      <c r="C759" s="65">
        <v>24800.849609375</v>
      </c>
      <c r="D759" s="65">
        <v>24837.75</v>
      </c>
      <c r="E759" s="65">
        <v>24504.44921875</v>
      </c>
      <c r="F759" s="65">
        <v>24543.80078125</v>
      </c>
      <c r="G759" s="65">
        <v>350900</v>
      </c>
    </row>
    <row r="760" spans="1:7" x14ac:dyDescent="0.35">
      <c r="A760" s="66">
        <v>45492</v>
      </c>
      <c r="B760" s="65">
        <v>24530.900390625</v>
      </c>
      <c r="C760" s="65">
        <v>24530.900390625</v>
      </c>
      <c r="D760" s="65">
        <v>24854.80078125</v>
      </c>
      <c r="E760" s="65">
        <v>24508.150390625</v>
      </c>
      <c r="F760" s="65">
        <v>24853.80078125</v>
      </c>
      <c r="G760" s="65">
        <v>343800</v>
      </c>
    </row>
    <row r="761" spans="1:7" x14ac:dyDescent="0.35">
      <c r="A761" s="66">
        <v>45495</v>
      </c>
      <c r="B761" s="65">
        <v>24509.25</v>
      </c>
      <c r="C761" s="65">
        <v>24509.25</v>
      </c>
      <c r="D761" s="65">
        <v>24595.19921875</v>
      </c>
      <c r="E761" s="65">
        <v>24362.30078125</v>
      </c>
      <c r="F761" s="65">
        <v>24445.75</v>
      </c>
      <c r="G761" s="65">
        <v>324200</v>
      </c>
    </row>
    <row r="762" spans="1:7" x14ac:dyDescent="0.35">
      <c r="A762" s="66">
        <v>45496</v>
      </c>
      <c r="B762" s="65">
        <v>24479.05078125</v>
      </c>
      <c r="C762" s="65">
        <v>24479.05078125</v>
      </c>
      <c r="D762" s="65">
        <v>24582.55078125</v>
      </c>
      <c r="E762" s="65">
        <v>24074.19921875</v>
      </c>
      <c r="F762" s="65">
        <v>24568.900390625</v>
      </c>
      <c r="G762" s="65">
        <v>436400</v>
      </c>
    </row>
    <row r="763" spans="1:7" x14ac:dyDescent="0.35">
      <c r="A763" s="66">
        <v>45497</v>
      </c>
      <c r="B763" s="65">
        <v>24413.5</v>
      </c>
      <c r="C763" s="65">
        <v>24413.5</v>
      </c>
      <c r="D763" s="65">
        <v>24504.25</v>
      </c>
      <c r="E763" s="65">
        <v>24307.25</v>
      </c>
      <c r="F763" s="65">
        <v>24444.94921875</v>
      </c>
      <c r="G763" s="65">
        <v>366600</v>
      </c>
    </row>
    <row r="764" spans="1:7" x14ac:dyDescent="0.35">
      <c r="A764" s="66">
        <v>45498</v>
      </c>
      <c r="B764" s="65">
        <v>24406.099609375</v>
      </c>
      <c r="C764" s="65">
        <v>24406.099609375</v>
      </c>
      <c r="D764" s="65">
        <v>24426.150390625</v>
      </c>
      <c r="E764" s="65">
        <v>24210.80078125</v>
      </c>
      <c r="F764" s="65">
        <v>24230.94921875</v>
      </c>
      <c r="G764" s="65">
        <v>391800</v>
      </c>
    </row>
    <row r="765" spans="1:7" x14ac:dyDescent="0.35">
      <c r="A765" s="66">
        <v>45499</v>
      </c>
      <c r="B765" s="65">
        <v>24834.849609375</v>
      </c>
      <c r="C765" s="65">
        <v>24834.849609375</v>
      </c>
      <c r="D765" s="65">
        <v>24861.150390625</v>
      </c>
      <c r="E765" s="65">
        <v>24410.900390625</v>
      </c>
      <c r="F765" s="65">
        <v>24423.349609375</v>
      </c>
      <c r="G765" s="65">
        <v>383800</v>
      </c>
    </row>
    <row r="766" spans="1:7" x14ac:dyDescent="0.35">
      <c r="A766" s="66">
        <v>45502</v>
      </c>
      <c r="B766" s="65">
        <v>24836.099609375</v>
      </c>
      <c r="C766" s="65">
        <v>24836.099609375</v>
      </c>
      <c r="D766" s="65">
        <v>24999.75</v>
      </c>
      <c r="E766" s="65">
        <v>24774.599609375</v>
      </c>
      <c r="F766" s="65">
        <v>24943.30078125</v>
      </c>
      <c r="G766" s="65">
        <v>355000</v>
      </c>
    </row>
    <row r="767" spans="1:7" x14ac:dyDescent="0.35">
      <c r="A767" s="66">
        <v>45503</v>
      </c>
      <c r="B767" s="65">
        <v>24857.30078125</v>
      </c>
      <c r="C767" s="65">
        <v>24857.30078125</v>
      </c>
      <c r="D767" s="65">
        <v>24971.75</v>
      </c>
      <c r="E767" s="65">
        <v>24798.650390625</v>
      </c>
      <c r="F767" s="65">
        <v>24839.400390625</v>
      </c>
      <c r="G767" s="65">
        <v>385000</v>
      </c>
    </row>
    <row r="768" spans="1:7" x14ac:dyDescent="0.35">
      <c r="A768" s="66">
        <v>45504</v>
      </c>
      <c r="B768" s="65">
        <v>24951.150390625</v>
      </c>
      <c r="C768" s="65">
        <v>24951.150390625</v>
      </c>
      <c r="D768" s="65">
        <v>24984.599609375</v>
      </c>
      <c r="E768" s="65">
        <v>24856.5</v>
      </c>
      <c r="F768" s="65">
        <v>24886.69921875</v>
      </c>
      <c r="G768" s="65">
        <v>333600</v>
      </c>
    </row>
    <row r="769" spans="1:7" x14ac:dyDescent="0.35">
      <c r="A769" s="66">
        <v>45505</v>
      </c>
      <c r="B769" s="65">
        <v>25010.900390625</v>
      </c>
      <c r="C769" s="65">
        <v>25010.900390625</v>
      </c>
      <c r="D769" s="65">
        <v>25078.30078125</v>
      </c>
      <c r="E769" s="65">
        <v>24956.400390625</v>
      </c>
      <c r="F769" s="65">
        <v>25030.94921875</v>
      </c>
      <c r="G769" s="65">
        <v>431300</v>
      </c>
    </row>
    <row r="770" spans="1:7" x14ac:dyDescent="0.35">
      <c r="A770" s="66">
        <v>45506</v>
      </c>
      <c r="B770" s="65">
        <v>24717.69921875</v>
      </c>
      <c r="C770" s="65">
        <v>24717.69921875</v>
      </c>
      <c r="D770" s="65">
        <v>24851.900390625</v>
      </c>
      <c r="E770" s="65">
        <v>24686.849609375</v>
      </c>
      <c r="F770" s="65">
        <v>24789</v>
      </c>
      <c r="G770" s="65">
        <v>345000</v>
      </c>
    </row>
    <row r="771" spans="1:7" x14ac:dyDescent="0.35">
      <c r="A771" s="66">
        <v>45509</v>
      </c>
      <c r="B771" s="65">
        <v>24055.599609375</v>
      </c>
      <c r="C771" s="65">
        <v>24055.599609375</v>
      </c>
      <c r="D771" s="65">
        <v>24350.05078125</v>
      </c>
      <c r="E771" s="65">
        <v>23893.69921875</v>
      </c>
      <c r="F771" s="65">
        <v>24302.849609375</v>
      </c>
      <c r="G771" s="65">
        <v>487000</v>
      </c>
    </row>
    <row r="772" spans="1:7" x14ac:dyDescent="0.35">
      <c r="A772" s="66">
        <v>45510</v>
      </c>
      <c r="B772" s="65">
        <v>23992.55078125</v>
      </c>
      <c r="C772" s="65">
        <v>23992.55078125</v>
      </c>
      <c r="D772" s="65">
        <v>24382.599609375</v>
      </c>
      <c r="E772" s="65">
        <v>23960.400390625</v>
      </c>
      <c r="F772" s="65">
        <v>24189.849609375</v>
      </c>
      <c r="G772" s="65">
        <v>312300</v>
      </c>
    </row>
    <row r="773" spans="1:7" x14ac:dyDescent="0.35">
      <c r="A773" s="66">
        <v>45511</v>
      </c>
      <c r="B773" s="65">
        <v>24297.5</v>
      </c>
      <c r="C773" s="65">
        <v>24297.5</v>
      </c>
      <c r="D773" s="65">
        <v>24337.69921875</v>
      </c>
      <c r="E773" s="65">
        <v>24184.900390625</v>
      </c>
      <c r="F773" s="65">
        <v>24289.400390625</v>
      </c>
      <c r="G773" s="65">
        <v>317600</v>
      </c>
    </row>
    <row r="774" spans="1:7" x14ac:dyDescent="0.35">
      <c r="A774" s="66">
        <v>45512</v>
      </c>
      <c r="B774" s="65">
        <v>24117</v>
      </c>
      <c r="C774" s="65">
        <v>24117</v>
      </c>
      <c r="D774" s="65">
        <v>24340.5</v>
      </c>
      <c r="E774" s="65">
        <v>24079.69921875</v>
      </c>
      <c r="F774" s="65">
        <v>24248.55078125</v>
      </c>
      <c r="G774" s="65">
        <v>311900</v>
      </c>
    </row>
    <row r="775" spans="1:7" x14ac:dyDescent="0.35">
      <c r="A775" s="66">
        <v>45513</v>
      </c>
      <c r="B775" s="65">
        <v>24367.5</v>
      </c>
      <c r="C775" s="65">
        <v>24367.5</v>
      </c>
      <c r="D775" s="65">
        <v>24419.75</v>
      </c>
      <c r="E775" s="65">
        <v>24311.19921875</v>
      </c>
      <c r="F775" s="65">
        <v>24386.849609375</v>
      </c>
      <c r="G775" s="65">
        <v>215100</v>
      </c>
    </row>
    <row r="776" spans="1:7" x14ac:dyDescent="0.35">
      <c r="A776" s="66">
        <v>45516</v>
      </c>
      <c r="B776" s="65">
        <v>24347</v>
      </c>
      <c r="C776" s="65">
        <v>24347</v>
      </c>
      <c r="D776" s="65">
        <v>24472.80078125</v>
      </c>
      <c r="E776" s="65">
        <v>24212.099609375</v>
      </c>
      <c r="F776" s="65">
        <v>24320.05078125</v>
      </c>
      <c r="G776" s="65">
        <v>279900</v>
      </c>
    </row>
    <row r="777" spans="1:7" x14ac:dyDescent="0.35">
      <c r="A777" s="66">
        <v>45517</v>
      </c>
      <c r="B777" s="65">
        <v>24139</v>
      </c>
      <c r="C777" s="65">
        <v>24139</v>
      </c>
      <c r="D777" s="65">
        <v>24359.94921875</v>
      </c>
      <c r="E777" s="65">
        <v>24116.5</v>
      </c>
      <c r="F777" s="65">
        <v>24342.349609375</v>
      </c>
      <c r="G777" s="65">
        <v>239700</v>
      </c>
    </row>
    <row r="778" spans="1:7" x14ac:dyDescent="0.35">
      <c r="A778" s="66">
        <v>45518</v>
      </c>
      <c r="B778" s="65">
        <v>24143.75</v>
      </c>
      <c r="C778" s="65">
        <v>24143.75</v>
      </c>
      <c r="D778" s="65">
        <v>24196.5</v>
      </c>
      <c r="E778" s="65">
        <v>24099.69921875</v>
      </c>
      <c r="F778" s="65">
        <v>24184.400390625</v>
      </c>
      <c r="G778" s="65">
        <v>303300</v>
      </c>
    </row>
    <row r="779" spans="1:7" x14ac:dyDescent="0.35">
      <c r="A779" s="66">
        <v>45520</v>
      </c>
      <c r="B779" s="65">
        <v>24541.150390625</v>
      </c>
      <c r="C779" s="65">
        <v>24541.150390625</v>
      </c>
      <c r="D779" s="65">
        <v>24563.900390625</v>
      </c>
      <c r="E779" s="65">
        <v>24204.5</v>
      </c>
      <c r="F779" s="65">
        <v>24334.849609375</v>
      </c>
      <c r="G779" s="65">
        <v>271600</v>
      </c>
    </row>
    <row r="780" spans="1:7" x14ac:dyDescent="0.35">
      <c r="A780" s="66">
        <v>45523</v>
      </c>
      <c r="B780" s="65">
        <v>24572.650390625</v>
      </c>
      <c r="C780" s="65">
        <v>24572.650390625</v>
      </c>
      <c r="D780" s="65">
        <v>24638.80078125</v>
      </c>
      <c r="E780" s="65">
        <v>24522.94921875</v>
      </c>
      <c r="F780" s="65">
        <v>24636.349609375</v>
      </c>
      <c r="G780" s="65">
        <v>243600</v>
      </c>
    </row>
    <row r="781" spans="1:7" x14ac:dyDescent="0.35">
      <c r="A781" s="66">
        <v>45524</v>
      </c>
      <c r="B781" s="65">
        <v>24698.849609375</v>
      </c>
      <c r="C781" s="65">
        <v>24698.849609375</v>
      </c>
      <c r="D781" s="65">
        <v>24734.30078125</v>
      </c>
      <c r="E781" s="65">
        <v>24607.19921875</v>
      </c>
      <c r="F781" s="65">
        <v>24648.900390625</v>
      </c>
      <c r="G781" s="65">
        <v>238300</v>
      </c>
    </row>
    <row r="782" spans="1:7" x14ac:dyDescent="0.35">
      <c r="A782" s="66">
        <v>45525</v>
      </c>
      <c r="B782" s="65">
        <v>24770.19921875</v>
      </c>
      <c r="C782" s="65">
        <v>24770.19921875</v>
      </c>
      <c r="D782" s="65">
        <v>24787.94921875</v>
      </c>
      <c r="E782" s="65">
        <v>24654.5</v>
      </c>
      <c r="F782" s="65">
        <v>24680.55078125</v>
      </c>
      <c r="G782" s="65">
        <v>257100</v>
      </c>
    </row>
    <row r="783" spans="1:7" x14ac:dyDescent="0.35">
      <c r="A783" s="66">
        <v>45526</v>
      </c>
      <c r="B783" s="65">
        <v>24811.5</v>
      </c>
      <c r="C783" s="65">
        <v>24811.5</v>
      </c>
      <c r="D783" s="65">
        <v>24867.349609375</v>
      </c>
      <c r="E783" s="65">
        <v>24784.44921875</v>
      </c>
      <c r="F783" s="65">
        <v>24863.400390625</v>
      </c>
      <c r="G783" s="65">
        <v>220300</v>
      </c>
    </row>
    <row r="784" spans="1:7" x14ac:dyDescent="0.35">
      <c r="A784" s="66">
        <v>45527</v>
      </c>
      <c r="B784" s="65">
        <v>24823.150390625</v>
      </c>
      <c r="C784" s="65">
        <v>24823.150390625</v>
      </c>
      <c r="D784" s="65">
        <v>24858.400390625</v>
      </c>
      <c r="E784" s="65">
        <v>24771.650390625</v>
      </c>
      <c r="F784" s="65">
        <v>24845.400390625</v>
      </c>
      <c r="G784" s="65">
        <v>206800</v>
      </c>
    </row>
    <row r="785" spans="1:7" x14ac:dyDescent="0.35">
      <c r="A785" s="66">
        <v>45530</v>
      </c>
      <c r="B785" s="65">
        <v>25010.599609375</v>
      </c>
      <c r="C785" s="65">
        <v>25010.599609375</v>
      </c>
      <c r="D785" s="65">
        <v>25043.80078125</v>
      </c>
      <c r="E785" s="65">
        <v>24874.69921875</v>
      </c>
      <c r="F785" s="65">
        <v>24906.099609375</v>
      </c>
      <c r="G785" s="65">
        <v>210300</v>
      </c>
    </row>
    <row r="786" spans="1:7" x14ac:dyDescent="0.35">
      <c r="A786" s="66">
        <v>45531</v>
      </c>
      <c r="B786" s="65">
        <v>25017.75</v>
      </c>
      <c r="C786" s="65">
        <v>25017.75</v>
      </c>
      <c r="D786" s="65">
        <v>25073.099609375</v>
      </c>
      <c r="E786" s="65">
        <v>24973.650390625</v>
      </c>
      <c r="F786" s="65">
        <v>25024.80078125</v>
      </c>
      <c r="G786" s="65">
        <v>223300</v>
      </c>
    </row>
    <row r="787" spans="1:7" x14ac:dyDescent="0.35">
      <c r="A787" s="66">
        <v>45532</v>
      </c>
      <c r="B787" s="65">
        <v>25052.349609375</v>
      </c>
      <c r="C787" s="65">
        <v>25052.349609375</v>
      </c>
      <c r="D787" s="65">
        <v>25129.599609375</v>
      </c>
      <c r="E787" s="65">
        <v>24964.650390625</v>
      </c>
      <c r="F787" s="65">
        <v>25030.80078125</v>
      </c>
      <c r="G787" s="65">
        <v>220400</v>
      </c>
    </row>
    <row r="788" spans="1:7" x14ac:dyDescent="0.35">
      <c r="A788" s="66">
        <v>45533</v>
      </c>
      <c r="B788" s="65">
        <v>25151.94921875</v>
      </c>
      <c r="C788" s="65">
        <v>25151.94921875</v>
      </c>
      <c r="D788" s="65">
        <v>25192.900390625</v>
      </c>
      <c r="E788" s="65">
        <v>24998.5</v>
      </c>
      <c r="F788" s="65">
        <v>25035.30078125</v>
      </c>
      <c r="G788" s="65">
        <v>354000</v>
      </c>
    </row>
    <row r="789" spans="1:7" x14ac:dyDescent="0.35">
      <c r="A789" s="66">
        <v>45534</v>
      </c>
      <c r="B789" s="65">
        <v>25235.900390625</v>
      </c>
      <c r="C789" s="65">
        <v>25235.900390625</v>
      </c>
      <c r="D789" s="65">
        <v>25268.349609375</v>
      </c>
      <c r="E789" s="65">
        <v>25199.400390625</v>
      </c>
      <c r="F789" s="65">
        <v>25249.69921875</v>
      </c>
      <c r="G789" s="65">
        <v>638200</v>
      </c>
    </row>
    <row r="790" spans="1:7" x14ac:dyDescent="0.35">
      <c r="A790" s="66">
        <v>45537</v>
      </c>
      <c r="B790" s="65">
        <v>25278.69921875</v>
      </c>
      <c r="C790" s="65">
        <v>25278.69921875</v>
      </c>
      <c r="D790" s="65">
        <v>25333.650390625</v>
      </c>
      <c r="E790" s="65">
        <v>25235.5</v>
      </c>
      <c r="F790" s="65">
        <v>25333.599609375</v>
      </c>
      <c r="G790" s="65">
        <v>222800</v>
      </c>
    </row>
    <row r="791" spans="1:7" x14ac:dyDescent="0.35">
      <c r="A791" s="66">
        <v>45538</v>
      </c>
      <c r="B791" s="65">
        <v>25279.849609375</v>
      </c>
      <c r="C791" s="65">
        <v>25279.849609375</v>
      </c>
      <c r="D791" s="65">
        <v>25321.69921875</v>
      </c>
      <c r="E791" s="65">
        <v>25235.80078125</v>
      </c>
      <c r="F791" s="65">
        <v>25313.400390625</v>
      </c>
      <c r="G791" s="65">
        <v>212100</v>
      </c>
    </row>
    <row r="792" spans="1:7" x14ac:dyDescent="0.35">
      <c r="A792" s="66">
        <v>45539</v>
      </c>
      <c r="B792" s="65">
        <v>25198.69921875</v>
      </c>
      <c r="C792" s="65">
        <v>25198.69921875</v>
      </c>
      <c r="D792" s="65">
        <v>25216</v>
      </c>
      <c r="E792" s="65">
        <v>25083.80078125</v>
      </c>
      <c r="F792" s="65">
        <v>25089.94921875</v>
      </c>
      <c r="G792" s="65">
        <v>253800</v>
      </c>
    </row>
    <row r="793" spans="1:7" x14ac:dyDescent="0.35">
      <c r="A793" s="66">
        <v>45540</v>
      </c>
      <c r="B793" s="65">
        <v>25145.099609375</v>
      </c>
      <c r="C793" s="65">
        <v>25145.099609375</v>
      </c>
      <c r="D793" s="65">
        <v>25275.44921875</v>
      </c>
      <c r="E793" s="65">
        <v>25127.75</v>
      </c>
      <c r="F793" s="65">
        <v>25250.5</v>
      </c>
      <c r="G793" s="65">
        <v>222200</v>
      </c>
    </row>
    <row r="794" spans="1:7" x14ac:dyDescent="0.35">
      <c r="A794" s="66">
        <v>45541</v>
      </c>
      <c r="B794" s="65">
        <v>24852.150390625</v>
      </c>
      <c r="C794" s="65">
        <v>24852.150390625</v>
      </c>
      <c r="D794" s="65">
        <v>25168.75</v>
      </c>
      <c r="E794" s="65">
        <v>24801.30078125</v>
      </c>
      <c r="F794" s="65">
        <v>25093.69921875</v>
      </c>
      <c r="G794" s="65">
        <v>311700</v>
      </c>
    </row>
    <row r="795" spans="1:7" x14ac:dyDescent="0.35">
      <c r="A795" s="66">
        <v>45544</v>
      </c>
      <c r="B795" s="65">
        <v>24936.400390625</v>
      </c>
      <c r="C795" s="65">
        <v>24936.400390625</v>
      </c>
      <c r="D795" s="65">
        <v>24957.5</v>
      </c>
      <c r="E795" s="65">
        <v>24753.150390625</v>
      </c>
      <c r="F795" s="65">
        <v>24823.400390625</v>
      </c>
      <c r="G795" s="65">
        <v>254400</v>
      </c>
    </row>
    <row r="796" spans="1:7" x14ac:dyDescent="0.35">
      <c r="A796" s="66">
        <v>45545</v>
      </c>
      <c r="B796" s="65">
        <v>25041.099609375</v>
      </c>
      <c r="C796" s="65">
        <v>25041.099609375</v>
      </c>
      <c r="D796" s="65">
        <v>25130.5</v>
      </c>
      <c r="E796" s="65">
        <v>24896.80078125</v>
      </c>
      <c r="F796" s="65">
        <v>24999.400390625</v>
      </c>
      <c r="G796" s="65">
        <v>251300</v>
      </c>
    </row>
    <row r="797" spans="1:7" x14ac:dyDescent="0.35">
      <c r="A797" s="66">
        <v>45546</v>
      </c>
      <c r="B797" s="65">
        <v>24918.44921875</v>
      </c>
      <c r="C797" s="65">
        <v>24918.44921875</v>
      </c>
      <c r="D797" s="65">
        <v>25113.69921875</v>
      </c>
      <c r="E797" s="65">
        <v>24885.150390625</v>
      </c>
      <c r="F797" s="65">
        <v>25034</v>
      </c>
      <c r="G797" s="65">
        <v>279200</v>
      </c>
    </row>
    <row r="798" spans="1:7" x14ac:dyDescent="0.35">
      <c r="A798" s="66">
        <v>45547</v>
      </c>
      <c r="B798" s="65">
        <v>25388.900390625</v>
      </c>
      <c r="C798" s="65">
        <v>25388.900390625</v>
      </c>
      <c r="D798" s="65">
        <v>25433.349609375</v>
      </c>
      <c r="E798" s="65">
        <v>24941.44921875</v>
      </c>
      <c r="F798" s="65">
        <v>25059.650390625</v>
      </c>
      <c r="G798" s="65">
        <v>380100</v>
      </c>
    </row>
    <row r="799" spans="1:7" x14ac:dyDescent="0.35">
      <c r="A799" s="66">
        <v>45548</v>
      </c>
      <c r="B799" s="65">
        <v>25356.5</v>
      </c>
      <c r="C799" s="65">
        <v>25356.5</v>
      </c>
      <c r="D799" s="65">
        <v>25430.5</v>
      </c>
      <c r="E799" s="65">
        <v>25292.44921875</v>
      </c>
      <c r="F799" s="65">
        <v>25430.44921875</v>
      </c>
      <c r="G799" s="65">
        <v>250800</v>
      </c>
    </row>
    <row r="800" spans="1:7" x14ac:dyDescent="0.35">
      <c r="A800" s="66">
        <v>45551</v>
      </c>
      <c r="B800" s="65">
        <v>25383.75</v>
      </c>
      <c r="C800" s="65">
        <v>25383.75</v>
      </c>
      <c r="D800" s="65">
        <v>25445.69921875</v>
      </c>
      <c r="E800" s="65">
        <v>25336.19921875</v>
      </c>
      <c r="F800" s="65">
        <v>25406.650390625</v>
      </c>
      <c r="G800" s="65">
        <v>168700</v>
      </c>
    </row>
    <row r="801" spans="1:7" x14ac:dyDescent="0.35">
      <c r="A801" s="66">
        <v>45552</v>
      </c>
      <c r="B801" s="65">
        <v>25418.55078125</v>
      </c>
      <c r="C801" s="65">
        <v>25418.55078125</v>
      </c>
      <c r="D801" s="65">
        <v>25441.650390625</v>
      </c>
      <c r="E801" s="65">
        <v>25352.25</v>
      </c>
      <c r="F801" s="65">
        <v>25416.900390625</v>
      </c>
      <c r="G801" s="65">
        <v>216000</v>
      </c>
    </row>
    <row r="802" spans="1:7" x14ac:dyDescent="0.35">
      <c r="A802" s="66">
        <v>45553</v>
      </c>
      <c r="B802" s="65">
        <v>25377.55078125</v>
      </c>
      <c r="C802" s="65">
        <v>25377.55078125</v>
      </c>
      <c r="D802" s="65">
        <v>25482.19921875</v>
      </c>
      <c r="E802" s="65">
        <v>25285.55078125</v>
      </c>
      <c r="F802" s="65">
        <v>25402.400390625</v>
      </c>
      <c r="G802" s="65">
        <v>215700</v>
      </c>
    </row>
    <row r="803" spans="1:7" x14ac:dyDescent="0.35">
      <c r="A803" s="66">
        <v>45554</v>
      </c>
      <c r="B803" s="65">
        <v>25415.80078125</v>
      </c>
      <c r="C803" s="65">
        <v>25415.80078125</v>
      </c>
      <c r="D803" s="65">
        <v>25611.94921875</v>
      </c>
      <c r="E803" s="65">
        <v>25376.05078125</v>
      </c>
      <c r="F803" s="65">
        <v>25487.05078125</v>
      </c>
      <c r="G803" s="65">
        <v>314500</v>
      </c>
    </row>
    <row r="804" spans="1:7" x14ac:dyDescent="0.35">
      <c r="A804" s="66">
        <v>45555</v>
      </c>
      <c r="B804" s="65">
        <v>25790.94921875</v>
      </c>
      <c r="C804" s="65">
        <v>25790.94921875</v>
      </c>
      <c r="D804" s="65">
        <v>25849.25</v>
      </c>
      <c r="E804" s="65">
        <v>25426.599609375</v>
      </c>
      <c r="F804" s="65">
        <v>25525.94921875</v>
      </c>
      <c r="G804" s="65">
        <v>533100</v>
      </c>
    </row>
    <row r="805" spans="1:7" x14ac:dyDescent="0.35">
      <c r="A805" s="66">
        <v>45558</v>
      </c>
      <c r="B805" s="65">
        <v>25939.05078125</v>
      </c>
      <c r="C805" s="65">
        <v>25939.05078125</v>
      </c>
      <c r="D805" s="65">
        <v>25956</v>
      </c>
      <c r="E805" s="65">
        <v>25847.349609375</v>
      </c>
      <c r="F805" s="65">
        <v>25872.55078125</v>
      </c>
      <c r="G805" s="65">
        <v>209200</v>
      </c>
    </row>
    <row r="806" spans="1:7" x14ac:dyDescent="0.35">
      <c r="A806" s="66">
        <v>45559</v>
      </c>
      <c r="B806" s="65">
        <v>25940.400390625</v>
      </c>
      <c r="C806" s="65">
        <v>25940.400390625</v>
      </c>
      <c r="D806" s="65">
        <v>26011.55078125</v>
      </c>
      <c r="E806" s="65">
        <v>25886.849609375</v>
      </c>
      <c r="F806" s="65">
        <v>25921.44921875</v>
      </c>
      <c r="G806" s="65">
        <v>384100</v>
      </c>
    </row>
    <row r="807" spans="1:7" x14ac:dyDescent="0.35">
      <c r="A807" s="66">
        <v>45560</v>
      </c>
      <c r="B807" s="65">
        <v>26004.150390625</v>
      </c>
      <c r="C807" s="65">
        <v>26004.150390625</v>
      </c>
      <c r="D807" s="65">
        <v>26032.80078125</v>
      </c>
      <c r="E807" s="65">
        <v>25871.349609375</v>
      </c>
      <c r="F807" s="65">
        <v>25899.44921875</v>
      </c>
      <c r="G807" s="65">
        <v>278500</v>
      </c>
    </row>
    <row r="808" spans="1:7" x14ac:dyDescent="0.35">
      <c r="A808" s="66">
        <v>45561</v>
      </c>
      <c r="B808" s="65">
        <v>26216.05078125</v>
      </c>
      <c r="C808" s="65">
        <v>26216.05078125</v>
      </c>
      <c r="D808" s="65">
        <v>26250.900390625</v>
      </c>
      <c r="E808" s="65">
        <v>25998.400390625</v>
      </c>
      <c r="F808" s="65">
        <v>26005.400390625</v>
      </c>
      <c r="G808" s="65">
        <v>370900</v>
      </c>
    </row>
    <row r="809" spans="1:7" x14ac:dyDescent="0.35">
      <c r="A809" s="66">
        <v>45562</v>
      </c>
      <c r="B809" s="65">
        <v>26178.94921875</v>
      </c>
      <c r="C809" s="65">
        <v>26178.94921875</v>
      </c>
      <c r="D809" s="65">
        <v>26277.349609375</v>
      </c>
      <c r="E809" s="65">
        <v>26151.400390625</v>
      </c>
      <c r="F809" s="65">
        <v>26248.25</v>
      </c>
      <c r="G809" s="65">
        <v>490300</v>
      </c>
    </row>
    <row r="810" spans="1:7" x14ac:dyDescent="0.35">
      <c r="A810" s="66">
        <v>45565</v>
      </c>
      <c r="B810" s="65">
        <v>25810.849609375</v>
      </c>
      <c r="C810" s="65">
        <v>25810.849609375</v>
      </c>
      <c r="D810" s="65">
        <v>26134.69921875</v>
      </c>
      <c r="E810" s="65">
        <v>25794.099609375</v>
      </c>
      <c r="F810" s="65">
        <v>26061.30078125</v>
      </c>
      <c r="G810" s="65">
        <v>343100</v>
      </c>
    </row>
    <row r="811" spans="1:7" x14ac:dyDescent="0.35">
      <c r="A811" s="66">
        <v>45566</v>
      </c>
      <c r="B811" s="65">
        <v>25796.900390625</v>
      </c>
      <c r="C811" s="65">
        <v>25796.900390625</v>
      </c>
      <c r="D811" s="65">
        <v>25907.599609375</v>
      </c>
      <c r="E811" s="65">
        <v>25739.19921875</v>
      </c>
      <c r="F811" s="65">
        <v>25788.44921875</v>
      </c>
      <c r="G811" s="65">
        <v>247400</v>
      </c>
    </row>
    <row r="812" spans="1:7" x14ac:dyDescent="0.35">
      <c r="A812" s="66">
        <v>45568</v>
      </c>
      <c r="B812" s="65">
        <v>25250.099609375</v>
      </c>
      <c r="C812" s="65">
        <v>25250.099609375</v>
      </c>
      <c r="D812" s="65">
        <v>25639.44921875</v>
      </c>
      <c r="E812" s="65">
        <v>25230.30078125</v>
      </c>
      <c r="F812" s="65">
        <v>25452.849609375</v>
      </c>
      <c r="G812" s="65">
        <v>423400</v>
      </c>
    </row>
    <row r="813" spans="1:7" x14ac:dyDescent="0.35">
      <c r="A813" s="66">
        <v>45569</v>
      </c>
      <c r="B813" s="65">
        <v>25014.599609375</v>
      </c>
      <c r="C813" s="65">
        <v>25014.599609375</v>
      </c>
      <c r="D813" s="65">
        <v>25485.05078125</v>
      </c>
      <c r="E813" s="65">
        <v>24966.80078125</v>
      </c>
      <c r="F813" s="65">
        <v>25181.900390625</v>
      </c>
      <c r="G813" s="65">
        <v>374900</v>
      </c>
    </row>
    <row r="814" spans="1:7" x14ac:dyDescent="0.35">
      <c r="A814" s="66">
        <v>45572</v>
      </c>
      <c r="B814" s="65">
        <v>24795.75</v>
      </c>
      <c r="C814" s="65">
        <v>24795.75</v>
      </c>
      <c r="D814" s="65">
        <v>25143</v>
      </c>
      <c r="E814" s="65">
        <v>24694.349609375</v>
      </c>
      <c r="F814" s="65">
        <v>25084.099609375</v>
      </c>
      <c r="G814" s="65">
        <v>374300</v>
      </c>
    </row>
    <row r="815" spans="1:7" x14ac:dyDescent="0.35">
      <c r="A815" s="66">
        <v>45573</v>
      </c>
      <c r="B815" s="65">
        <v>25013.150390625</v>
      </c>
      <c r="C815" s="65">
        <v>25013.150390625</v>
      </c>
      <c r="D815" s="65">
        <v>25044</v>
      </c>
      <c r="E815" s="65">
        <v>24756.80078125</v>
      </c>
      <c r="F815" s="65">
        <v>24832.19921875</v>
      </c>
      <c r="G815" s="65">
        <v>333200</v>
      </c>
    </row>
    <row r="816" spans="1:7" x14ac:dyDescent="0.35">
      <c r="A816" s="66">
        <v>45574</v>
      </c>
      <c r="B816" s="65">
        <v>24981.94921875</v>
      </c>
      <c r="C816" s="65">
        <v>24981.94921875</v>
      </c>
      <c r="D816" s="65">
        <v>25234.05078125</v>
      </c>
      <c r="E816" s="65">
        <v>24947.69921875</v>
      </c>
      <c r="F816" s="65">
        <v>25065.80078125</v>
      </c>
      <c r="G816" s="65">
        <v>290600</v>
      </c>
    </row>
    <row r="817" spans="1:7" x14ac:dyDescent="0.35">
      <c r="A817" s="66">
        <v>45575</v>
      </c>
      <c r="B817" s="65">
        <v>24998.44921875</v>
      </c>
      <c r="C817" s="65">
        <v>24998.44921875</v>
      </c>
      <c r="D817" s="65">
        <v>25134.05078125</v>
      </c>
      <c r="E817" s="65">
        <v>24979.400390625</v>
      </c>
      <c r="F817" s="65">
        <v>25067.05078125</v>
      </c>
      <c r="G817" s="65">
        <v>261400</v>
      </c>
    </row>
    <row r="818" spans="1:7" x14ac:dyDescent="0.35">
      <c r="A818" s="66">
        <v>45576</v>
      </c>
      <c r="B818" s="65">
        <v>24964.25</v>
      </c>
      <c r="C818" s="65">
        <v>24964.25</v>
      </c>
      <c r="D818" s="65">
        <v>25028.650390625</v>
      </c>
      <c r="E818" s="65">
        <v>24920.05078125</v>
      </c>
      <c r="F818" s="65">
        <v>24985.30078125</v>
      </c>
      <c r="G818" s="65">
        <v>210500</v>
      </c>
    </row>
    <row r="819" spans="1:7" x14ac:dyDescent="0.35">
      <c r="A819" s="66">
        <v>45579</v>
      </c>
      <c r="B819" s="65">
        <v>25127.94921875</v>
      </c>
      <c r="C819" s="65">
        <v>25127.94921875</v>
      </c>
      <c r="D819" s="65">
        <v>25159.75</v>
      </c>
      <c r="E819" s="65">
        <v>25017.5</v>
      </c>
      <c r="F819" s="65">
        <v>25023.44921875</v>
      </c>
      <c r="G819" s="65">
        <v>206400</v>
      </c>
    </row>
    <row r="820" spans="1:7" x14ac:dyDescent="0.35">
      <c r="A820" s="66">
        <v>45580</v>
      </c>
      <c r="B820" s="65">
        <v>25057.349609375</v>
      </c>
      <c r="C820" s="65">
        <v>25057.349609375</v>
      </c>
      <c r="D820" s="65">
        <v>25212.05078125</v>
      </c>
      <c r="E820" s="65">
        <v>25008.150390625</v>
      </c>
      <c r="F820" s="65">
        <v>25186.30078125</v>
      </c>
      <c r="G820" s="65">
        <v>257200</v>
      </c>
    </row>
    <row r="821" spans="1:7" x14ac:dyDescent="0.35">
      <c r="A821" s="66">
        <v>45581</v>
      </c>
      <c r="B821" s="65">
        <v>24971.30078125</v>
      </c>
      <c r="C821" s="65">
        <v>24971.30078125</v>
      </c>
      <c r="D821" s="65">
        <v>25093.400390625</v>
      </c>
      <c r="E821" s="65">
        <v>24908.44921875</v>
      </c>
      <c r="F821" s="65">
        <v>25008.55078125</v>
      </c>
      <c r="G821" s="65">
        <v>226800</v>
      </c>
    </row>
    <row r="822" spans="1:7" x14ac:dyDescent="0.35">
      <c r="A822" s="66">
        <v>45582</v>
      </c>
      <c r="B822" s="65">
        <v>24749.849609375</v>
      </c>
      <c r="C822" s="65">
        <v>24749.849609375</v>
      </c>
      <c r="D822" s="65">
        <v>25029.5</v>
      </c>
      <c r="E822" s="65">
        <v>24728.900390625</v>
      </c>
      <c r="F822" s="65">
        <v>25027.400390625</v>
      </c>
      <c r="G822" s="65">
        <v>252800</v>
      </c>
    </row>
    <row r="823" spans="1:7" x14ac:dyDescent="0.35">
      <c r="A823" s="66">
        <v>45583</v>
      </c>
      <c r="B823" s="65">
        <v>24854.05078125</v>
      </c>
      <c r="C823" s="65">
        <v>24854.05078125</v>
      </c>
      <c r="D823" s="65">
        <v>24886.19921875</v>
      </c>
      <c r="E823" s="65">
        <v>24567.650390625</v>
      </c>
      <c r="F823" s="65">
        <v>24664.94921875</v>
      </c>
      <c r="G823" s="65">
        <v>290900</v>
      </c>
    </row>
    <row r="824" spans="1:7" x14ac:dyDescent="0.35">
      <c r="A824" s="66">
        <v>45586</v>
      </c>
      <c r="B824" s="65">
        <v>24781.099609375</v>
      </c>
      <c r="C824" s="65">
        <v>24781.099609375</v>
      </c>
      <c r="D824" s="65">
        <v>24978.30078125</v>
      </c>
      <c r="E824" s="65">
        <v>24679.599609375</v>
      </c>
      <c r="F824" s="65">
        <v>24956.150390625</v>
      </c>
      <c r="G824" s="65">
        <v>242000</v>
      </c>
    </row>
    <row r="825" spans="1:7" x14ac:dyDescent="0.35">
      <c r="A825" s="66">
        <v>45587</v>
      </c>
      <c r="B825" s="65">
        <v>24472.099609375</v>
      </c>
      <c r="C825" s="65">
        <v>24472.099609375</v>
      </c>
      <c r="D825" s="65">
        <v>24882</v>
      </c>
      <c r="E825" s="65">
        <v>24445.80078125</v>
      </c>
      <c r="F825" s="65">
        <v>24798.650390625</v>
      </c>
      <c r="G825" s="65">
        <v>279500</v>
      </c>
    </row>
    <row r="826" spans="1:7" x14ac:dyDescent="0.35">
      <c r="A826" s="66">
        <v>45588</v>
      </c>
      <c r="B826" s="65">
        <v>24435.5</v>
      </c>
      <c r="C826" s="65">
        <v>24435.5</v>
      </c>
      <c r="D826" s="65">
        <v>24604.25</v>
      </c>
      <c r="E826" s="65">
        <v>24378.099609375</v>
      </c>
      <c r="F826" s="65">
        <v>24378.150390625</v>
      </c>
      <c r="G826" s="65">
        <v>284600</v>
      </c>
    </row>
    <row r="827" spans="1:7" x14ac:dyDescent="0.35">
      <c r="A827" s="66">
        <v>45589</v>
      </c>
      <c r="B827" s="65">
        <v>24399.400390625</v>
      </c>
      <c r="C827" s="65">
        <v>24399.400390625</v>
      </c>
      <c r="D827" s="65">
        <v>24480.650390625</v>
      </c>
      <c r="E827" s="65">
        <v>24341.19921875</v>
      </c>
      <c r="F827" s="65">
        <v>24412.69921875</v>
      </c>
      <c r="G827" s="65">
        <v>216700</v>
      </c>
    </row>
    <row r="828" spans="1:7" x14ac:dyDescent="0.35">
      <c r="A828" s="66">
        <v>45590</v>
      </c>
      <c r="B828" s="65">
        <v>24180.80078125</v>
      </c>
      <c r="C828" s="65">
        <v>24180.80078125</v>
      </c>
      <c r="D828" s="65">
        <v>24440.25</v>
      </c>
      <c r="E828" s="65">
        <v>24073.900390625</v>
      </c>
      <c r="F828" s="65">
        <v>24418.05078125</v>
      </c>
      <c r="G828" s="65">
        <v>372600</v>
      </c>
    </row>
    <row r="829" spans="1:7" x14ac:dyDescent="0.35">
      <c r="A829" s="66">
        <v>45593</v>
      </c>
      <c r="B829" s="65">
        <v>24339.150390625</v>
      </c>
      <c r="C829" s="65">
        <v>24339.150390625</v>
      </c>
      <c r="D829" s="65">
        <v>24492.599609375</v>
      </c>
      <c r="E829" s="65">
        <v>24134.900390625</v>
      </c>
      <c r="F829" s="65">
        <v>24251.099609375</v>
      </c>
      <c r="G829" s="65">
        <v>278600</v>
      </c>
    </row>
    <row r="830" spans="1:7" x14ac:dyDescent="0.35">
      <c r="A830" s="66">
        <v>45594</v>
      </c>
      <c r="B830" s="65">
        <v>24466.849609375</v>
      </c>
      <c r="C830" s="65">
        <v>24466.849609375</v>
      </c>
      <c r="D830" s="65">
        <v>24484.5</v>
      </c>
      <c r="E830" s="65">
        <v>24140.849609375</v>
      </c>
      <c r="F830" s="65">
        <v>24328.849609375</v>
      </c>
      <c r="G830" s="65">
        <v>332000</v>
      </c>
    </row>
    <row r="831" spans="1:7" x14ac:dyDescent="0.35">
      <c r="A831" s="66">
        <v>45595</v>
      </c>
      <c r="B831" s="65">
        <v>24340.849609375</v>
      </c>
      <c r="C831" s="65">
        <v>24340.849609375</v>
      </c>
      <c r="D831" s="65">
        <v>24498.19921875</v>
      </c>
      <c r="E831" s="65">
        <v>24307.30078125</v>
      </c>
      <c r="F831" s="65">
        <v>24371.44921875</v>
      </c>
      <c r="G831" s="65">
        <v>285200</v>
      </c>
    </row>
    <row r="832" spans="1:7" x14ac:dyDescent="0.35">
      <c r="A832" s="66">
        <v>45596</v>
      </c>
      <c r="B832" s="65">
        <v>24205.349609375</v>
      </c>
      <c r="C832" s="65">
        <v>24205.349609375</v>
      </c>
      <c r="D832" s="65">
        <v>24372.44921875</v>
      </c>
      <c r="E832" s="65">
        <v>24172.599609375</v>
      </c>
      <c r="F832" s="65">
        <v>24349.849609375</v>
      </c>
      <c r="G832" s="65">
        <v>287000</v>
      </c>
    </row>
    <row r="833" spans="1:7" x14ac:dyDescent="0.35">
      <c r="A833" s="66">
        <v>45597</v>
      </c>
      <c r="B833" s="65">
        <v>24304.349609375</v>
      </c>
      <c r="C833" s="65">
        <v>24304.349609375</v>
      </c>
      <c r="D833" s="65">
        <v>24368.25</v>
      </c>
      <c r="E833" s="65">
        <v>24280.19921875</v>
      </c>
      <c r="F833" s="65">
        <v>24302.75</v>
      </c>
      <c r="G833" s="65">
        <v>38800</v>
      </c>
    </row>
    <row r="834" spans="1:7" x14ac:dyDescent="0.35">
      <c r="A834" s="66">
        <v>45600</v>
      </c>
      <c r="B834" s="65">
        <v>23995.349609375</v>
      </c>
      <c r="C834" s="65">
        <v>23995.349609375</v>
      </c>
      <c r="D834" s="65">
        <v>24316.75</v>
      </c>
      <c r="E834" s="65">
        <v>23816.150390625</v>
      </c>
      <c r="F834" s="65">
        <v>24315.75</v>
      </c>
      <c r="G834" s="65">
        <v>285500</v>
      </c>
    </row>
    <row r="835" spans="1:7" x14ac:dyDescent="0.35">
      <c r="A835" s="66">
        <v>45601</v>
      </c>
      <c r="B835" s="65">
        <v>24213.30078125</v>
      </c>
      <c r="C835" s="65">
        <v>24213.30078125</v>
      </c>
      <c r="D835" s="65">
        <v>24229.05078125</v>
      </c>
      <c r="E835" s="65">
        <v>23842.75</v>
      </c>
      <c r="F835" s="65">
        <v>23916.5</v>
      </c>
      <c r="G835" s="65">
        <v>289500</v>
      </c>
    </row>
    <row r="836" spans="1:7" x14ac:dyDescent="0.35">
      <c r="A836" s="66">
        <v>45602</v>
      </c>
      <c r="B836" s="65">
        <v>24484.05078125</v>
      </c>
      <c r="C836" s="65">
        <v>24484.05078125</v>
      </c>
      <c r="D836" s="65">
        <v>24537.599609375</v>
      </c>
      <c r="E836" s="65">
        <v>24204.05078125</v>
      </c>
      <c r="F836" s="65">
        <v>24308.75</v>
      </c>
      <c r="G836" s="65">
        <v>351100</v>
      </c>
    </row>
    <row r="837" spans="1:7" x14ac:dyDescent="0.35">
      <c r="A837" s="66">
        <v>45603</v>
      </c>
      <c r="B837" s="65">
        <v>24199.349609375</v>
      </c>
      <c r="C837" s="65">
        <v>24199.349609375</v>
      </c>
      <c r="D837" s="65">
        <v>24503.349609375</v>
      </c>
      <c r="E837" s="65">
        <v>24179.05078125</v>
      </c>
      <c r="F837" s="65">
        <v>24489.599609375</v>
      </c>
      <c r="G837" s="65">
        <v>322200</v>
      </c>
    </row>
    <row r="838" spans="1:7" x14ac:dyDescent="0.35">
      <c r="A838" s="66">
        <v>45604</v>
      </c>
      <c r="B838" s="65">
        <v>24148.19921875</v>
      </c>
      <c r="C838" s="65">
        <v>24148.19921875</v>
      </c>
      <c r="D838" s="65">
        <v>24276.150390625</v>
      </c>
      <c r="E838" s="65">
        <v>24066.650390625</v>
      </c>
      <c r="F838" s="65">
        <v>24207.69921875</v>
      </c>
      <c r="G838" s="65">
        <v>298700</v>
      </c>
    </row>
    <row r="839" spans="1:7" x14ac:dyDescent="0.35">
      <c r="A839" s="66">
        <v>45607</v>
      </c>
      <c r="B839" s="65">
        <v>24141.30078125</v>
      </c>
      <c r="C839" s="65">
        <v>24141.30078125</v>
      </c>
      <c r="D839" s="65">
        <v>24336.80078125</v>
      </c>
      <c r="E839" s="65">
        <v>24004.599609375</v>
      </c>
      <c r="F839" s="65">
        <v>24087.25</v>
      </c>
      <c r="G839" s="65">
        <v>273400</v>
      </c>
    </row>
    <row r="840" spans="1:7" x14ac:dyDescent="0.35">
      <c r="A840" s="66">
        <v>45608</v>
      </c>
      <c r="B840" s="65">
        <v>23883.44921875</v>
      </c>
      <c r="C840" s="65">
        <v>23883.44921875</v>
      </c>
      <c r="D840" s="65">
        <v>24242</v>
      </c>
      <c r="E840" s="65">
        <v>23839.150390625</v>
      </c>
      <c r="F840" s="65">
        <v>24225.80078125</v>
      </c>
      <c r="G840" s="65">
        <v>255800</v>
      </c>
    </row>
    <row r="841" spans="1:7" x14ac:dyDescent="0.35">
      <c r="A841" s="66">
        <v>45609</v>
      </c>
      <c r="B841" s="65">
        <v>23559.05078125</v>
      </c>
      <c r="C841" s="65">
        <v>23559.05078125</v>
      </c>
      <c r="D841" s="65">
        <v>23873.599609375</v>
      </c>
      <c r="E841" s="65">
        <v>23509.599609375</v>
      </c>
      <c r="F841" s="65">
        <v>23822.44921875</v>
      </c>
      <c r="G841" s="65">
        <v>304600</v>
      </c>
    </row>
    <row r="842" spans="1:7" x14ac:dyDescent="0.35">
      <c r="A842" s="66">
        <v>45610</v>
      </c>
      <c r="B842" s="65">
        <v>23532.69921875</v>
      </c>
      <c r="C842" s="65">
        <v>23532.69921875</v>
      </c>
      <c r="D842" s="65">
        <v>23675.900390625</v>
      </c>
      <c r="E842" s="65">
        <v>23484.150390625</v>
      </c>
      <c r="F842" s="65">
        <v>23542.150390625</v>
      </c>
      <c r="G842" s="65">
        <v>257700</v>
      </c>
    </row>
    <row r="843" spans="1:7" x14ac:dyDescent="0.35">
      <c r="A843" s="66">
        <v>45614</v>
      </c>
      <c r="B843" s="65">
        <v>23453.80078125</v>
      </c>
      <c r="C843" s="65">
        <v>23453.80078125</v>
      </c>
      <c r="D843" s="65">
        <v>23606.80078125</v>
      </c>
      <c r="E843" s="65">
        <v>23350.400390625</v>
      </c>
      <c r="F843" s="65">
        <v>23605.30078125</v>
      </c>
      <c r="G843" s="65">
        <v>263300</v>
      </c>
    </row>
    <row r="844" spans="1:7" x14ac:dyDescent="0.35">
      <c r="A844" s="66">
        <v>45615</v>
      </c>
      <c r="B844" s="65">
        <v>23518.5</v>
      </c>
      <c r="C844" s="65">
        <v>23518.5</v>
      </c>
      <c r="D844" s="65">
        <v>23780.650390625</v>
      </c>
      <c r="E844" s="65">
        <v>23464.80078125</v>
      </c>
      <c r="F844" s="65">
        <v>23529.55078125</v>
      </c>
      <c r="G844" s="65">
        <v>297500</v>
      </c>
    </row>
    <row r="845" spans="1:7" x14ac:dyDescent="0.35">
      <c r="A845" s="66">
        <v>45617</v>
      </c>
      <c r="B845" s="65">
        <v>23349.900390625</v>
      </c>
      <c r="C845" s="65">
        <v>23349.900390625</v>
      </c>
      <c r="D845" s="65">
        <v>23507.30078125</v>
      </c>
      <c r="E845" s="65">
        <v>23263.150390625</v>
      </c>
      <c r="F845" s="65">
        <v>23488.44921875</v>
      </c>
      <c r="G845" s="65">
        <v>420300</v>
      </c>
    </row>
    <row r="846" spans="1:7" x14ac:dyDescent="0.35">
      <c r="A846" s="66">
        <v>45618</v>
      </c>
      <c r="B846" s="65">
        <v>23907.25</v>
      </c>
      <c r="C846" s="65">
        <v>23907.25</v>
      </c>
      <c r="D846" s="65">
        <v>23956.099609375</v>
      </c>
      <c r="E846" s="65">
        <v>23359</v>
      </c>
      <c r="F846" s="65">
        <v>23411.80078125</v>
      </c>
      <c r="G846" s="65">
        <v>367600</v>
      </c>
    </row>
    <row r="847" spans="1:7" x14ac:dyDescent="0.35">
      <c r="A847" s="66">
        <v>45621</v>
      </c>
      <c r="B847" s="65">
        <v>24221.900390625</v>
      </c>
      <c r="C847" s="65">
        <v>24221.900390625</v>
      </c>
      <c r="D847" s="65">
        <v>24351.55078125</v>
      </c>
      <c r="E847" s="65">
        <v>24135.44921875</v>
      </c>
      <c r="F847" s="65">
        <v>24253.55078125</v>
      </c>
      <c r="G847" s="65">
        <v>687200</v>
      </c>
    </row>
    <row r="848" spans="1:7" x14ac:dyDescent="0.35">
      <c r="A848" s="66">
        <v>45622</v>
      </c>
      <c r="B848" s="65">
        <v>24194.5</v>
      </c>
      <c r="C848" s="65">
        <v>24194.5</v>
      </c>
      <c r="D848" s="65">
        <v>24343.30078125</v>
      </c>
      <c r="E848" s="65">
        <v>24125.400390625</v>
      </c>
      <c r="F848" s="65">
        <v>24343.30078125</v>
      </c>
      <c r="G848" s="65">
        <v>230700</v>
      </c>
    </row>
    <row r="849" spans="1:7" x14ac:dyDescent="0.35">
      <c r="A849" s="66">
        <v>45623</v>
      </c>
      <c r="B849" s="65">
        <v>24274.900390625</v>
      </c>
      <c r="C849" s="65">
        <v>24274.900390625</v>
      </c>
      <c r="D849" s="65">
        <v>24354.55078125</v>
      </c>
      <c r="E849" s="65">
        <v>24145.650390625</v>
      </c>
      <c r="F849" s="65">
        <v>24204.80078125</v>
      </c>
      <c r="G849" s="65">
        <v>295000</v>
      </c>
    </row>
    <row r="850" spans="1:7" x14ac:dyDescent="0.35">
      <c r="A850" s="66">
        <v>45624</v>
      </c>
      <c r="B850" s="65">
        <v>23914.150390625</v>
      </c>
      <c r="C850" s="65">
        <v>23914.150390625</v>
      </c>
      <c r="D850" s="65">
        <v>24345.75</v>
      </c>
      <c r="E850" s="65">
        <v>23873.349609375</v>
      </c>
      <c r="F850" s="65">
        <v>24274.150390625</v>
      </c>
      <c r="G850" s="65">
        <v>366700</v>
      </c>
    </row>
    <row r="851" spans="1:7" x14ac:dyDescent="0.35">
      <c r="A851" s="66">
        <v>45625</v>
      </c>
      <c r="B851" s="65">
        <v>24131.099609375</v>
      </c>
      <c r="C851" s="65">
        <v>24131.099609375</v>
      </c>
      <c r="D851" s="65">
        <v>24188.44921875</v>
      </c>
      <c r="E851" s="65">
        <v>23927.150390625</v>
      </c>
      <c r="F851" s="65">
        <v>23927.150390625</v>
      </c>
      <c r="G851" s="65">
        <v>282100</v>
      </c>
    </row>
    <row r="852" spans="1:7" x14ac:dyDescent="0.35">
      <c r="A852" s="66">
        <v>45628</v>
      </c>
      <c r="B852" s="65">
        <v>24276.05078125</v>
      </c>
      <c r="C852" s="65">
        <v>24276.05078125</v>
      </c>
      <c r="D852" s="65">
        <v>24301.69921875</v>
      </c>
      <c r="E852" s="65">
        <v>24008.650390625</v>
      </c>
      <c r="F852" s="65">
        <v>24140.849609375</v>
      </c>
      <c r="G852" s="65">
        <v>220400</v>
      </c>
    </row>
    <row r="853" spans="1:7" x14ac:dyDescent="0.35">
      <c r="A853" s="66">
        <v>45629</v>
      </c>
      <c r="B853" s="65">
        <v>24457.150390625</v>
      </c>
      <c r="C853" s="65">
        <v>24457.150390625</v>
      </c>
      <c r="D853" s="65">
        <v>24481.349609375</v>
      </c>
      <c r="E853" s="65">
        <v>24280</v>
      </c>
      <c r="F853" s="65">
        <v>24367.5</v>
      </c>
      <c r="G853" s="65">
        <v>339500</v>
      </c>
    </row>
    <row r="854" spans="1:7" x14ac:dyDescent="0.35">
      <c r="A854" s="66">
        <v>45630</v>
      </c>
      <c r="B854" s="65">
        <v>24467.44921875</v>
      </c>
      <c r="C854" s="65">
        <v>24467.44921875</v>
      </c>
      <c r="D854" s="65">
        <v>24573.19921875</v>
      </c>
      <c r="E854" s="65">
        <v>24366.30078125</v>
      </c>
      <c r="F854" s="65">
        <v>24488.75</v>
      </c>
      <c r="G854" s="65">
        <v>348000</v>
      </c>
    </row>
    <row r="855" spans="1:7" x14ac:dyDescent="0.35">
      <c r="A855" s="66">
        <v>45631</v>
      </c>
      <c r="B855" s="65">
        <v>24708.400390625</v>
      </c>
      <c r="C855" s="65">
        <v>24708.400390625</v>
      </c>
      <c r="D855" s="65">
        <v>24857.75</v>
      </c>
      <c r="E855" s="65">
        <v>24295.55078125</v>
      </c>
      <c r="F855" s="65">
        <v>24539.150390625</v>
      </c>
      <c r="G855" s="65">
        <v>361500</v>
      </c>
    </row>
    <row r="856" spans="1:7" x14ac:dyDescent="0.35">
      <c r="A856" s="66">
        <v>45632</v>
      </c>
      <c r="B856" s="65">
        <v>24677.80078125</v>
      </c>
      <c r="C856" s="65">
        <v>24677.80078125</v>
      </c>
      <c r="D856" s="65">
        <v>24751.05078125</v>
      </c>
      <c r="E856" s="65">
        <v>24620.5</v>
      </c>
      <c r="F856" s="65">
        <v>24729.44921875</v>
      </c>
      <c r="G856" s="65">
        <v>226700</v>
      </c>
    </row>
    <row r="857" spans="1:7" x14ac:dyDescent="0.35">
      <c r="A857" s="66">
        <v>45635</v>
      </c>
      <c r="B857" s="65">
        <v>24619</v>
      </c>
      <c r="C857" s="65">
        <v>24619</v>
      </c>
      <c r="D857" s="65">
        <v>24705</v>
      </c>
      <c r="E857" s="65">
        <v>24580.05078125</v>
      </c>
      <c r="F857" s="65">
        <v>24633.900390625</v>
      </c>
      <c r="G857" s="65">
        <v>248100</v>
      </c>
    </row>
    <row r="858" spans="1:7" x14ac:dyDescent="0.35">
      <c r="A858" s="66">
        <v>45636</v>
      </c>
      <c r="B858" s="65">
        <v>24610.05078125</v>
      </c>
      <c r="C858" s="65">
        <v>24610.05078125</v>
      </c>
      <c r="D858" s="65">
        <v>24677.80078125</v>
      </c>
      <c r="E858" s="65">
        <v>24510.650390625</v>
      </c>
      <c r="F858" s="65">
        <v>24652.650390625</v>
      </c>
      <c r="G858" s="65">
        <v>261000</v>
      </c>
    </row>
    <row r="859" spans="1:7" x14ac:dyDescent="0.35">
      <c r="A859" s="66">
        <v>45637</v>
      </c>
      <c r="B859" s="65">
        <v>24641.80078125</v>
      </c>
      <c r="C859" s="65">
        <v>24641.80078125</v>
      </c>
      <c r="D859" s="65">
        <v>24691.75</v>
      </c>
      <c r="E859" s="65">
        <v>24583.849609375</v>
      </c>
      <c r="F859" s="65">
        <v>24620.5</v>
      </c>
      <c r="G859" s="65">
        <v>187300</v>
      </c>
    </row>
    <row r="860" spans="1:7" x14ac:dyDescent="0.35">
      <c r="A860" s="66">
        <v>45638</v>
      </c>
      <c r="B860" s="65">
        <v>24548.69921875</v>
      </c>
      <c r="C860" s="65">
        <v>24548.69921875</v>
      </c>
      <c r="D860" s="65">
        <v>24675.25</v>
      </c>
      <c r="E860" s="65">
        <v>24527.94921875</v>
      </c>
      <c r="F860" s="65">
        <v>24604.44921875</v>
      </c>
      <c r="G860" s="65">
        <v>266100</v>
      </c>
    </row>
    <row r="861" spans="1:7" x14ac:dyDescent="0.35">
      <c r="A861" s="66">
        <v>45639</v>
      </c>
      <c r="B861" s="65">
        <v>24768.30078125</v>
      </c>
      <c r="C861" s="65">
        <v>24768.30078125</v>
      </c>
      <c r="D861" s="65">
        <v>24792.30078125</v>
      </c>
      <c r="E861" s="65">
        <v>24180.80078125</v>
      </c>
      <c r="F861" s="65">
        <v>24498.349609375</v>
      </c>
      <c r="G861" s="65">
        <v>310100</v>
      </c>
    </row>
    <row r="862" spans="1:7" x14ac:dyDescent="0.35">
      <c r="A862" s="66">
        <v>45642</v>
      </c>
      <c r="B862" s="65">
        <v>24668.25</v>
      </c>
      <c r="C862" s="65">
        <v>24668.25</v>
      </c>
      <c r="D862" s="65">
        <v>24781.25</v>
      </c>
      <c r="E862" s="65">
        <v>24601.75</v>
      </c>
      <c r="F862" s="65">
        <v>24753.400390625</v>
      </c>
      <c r="G862" s="65">
        <v>187600</v>
      </c>
    </row>
    <row r="863" spans="1:7" x14ac:dyDescent="0.35">
      <c r="A863" s="66">
        <v>45643</v>
      </c>
      <c r="B863" s="65">
        <v>24336</v>
      </c>
      <c r="C863" s="65">
        <v>24336</v>
      </c>
      <c r="D863" s="65">
        <v>24624.099609375</v>
      </c>
      <c r="E863" s="65">
        <v>24303.44921875</v>
      </c>
      <c r="F863" s="65">
        <v>24584.80078125</v>
      </c>
      <c r="G863" s="65">
        <v>264900</v>
      </c>
    </row>
    <row r="864" spans="1:7" x14ac:dyDescent="0.35">
      <c r="A864" s="66">
        <v>45644</v>
      </c>
      <c r="B864" s="65">
        <v>24198.849609375</v>
      </c>
      <c r="C864" s="65">
        <v>24198.849609375</v>
      </c>
      <c r="D864" s="65">
        <v>24394.44921875</v>
      </c>
      <c r="E864" s="65">
        <v>24149.849609375</v>
      </c>
      <c r="F864" s="65">
        <v>24297.94921875</v>
      </c>
      <c r="G864" s="65">
        <v>235300</v>
      </c>
    </row>
    <row r="865" spans="1:7" x14ac:dyDescent="0.35">
      <c r="A865" s="66">
        <v>45645</v>
      </c>
      <c r="B865" s="65">
        <v>23951.69921875</v>
      </c>
      <c r="C865" s="65">
        <v>23951.69921875</v>
      </c>
      <c r="D865" s="65">
        <v>24004.900390625</v>
      </c>
      <c r="E865" s="65">
        <v>23870.30078125</v>
      </c>
      <c r="F865" s="65">
        <v>23877.150390625</v>
      </c>
      <c r="G865" s="65">
        <v>271100</v>
      </c>
    </row>
    <row r="866" spans="1:7" x14ac:dyDescent="0.35">
      <c r="A866" s="66">
        <v>45646</v>
      </c>
      <c r="B866" s="65">
        <v>23587.5</v>
      </c>
      <c r="C866" s="65">
        <v>23587.5</v>
      </c>
      <c r="D866" s="65">
        <v>24065.80078125</v>
      </c>
      <c r="E866" s="65">
        <v>23537.349609375</v>
      </c>
      <c r="F866" s="65">
        <v>23960.69921875</v>
      </c>
      <c r="G866" s="65">
        <v>442700</v>
      </c>
    </row>
    <row r="867" spans="1:7" x14ac:dyDescent="0.35">
      <c r="A867" s="66">
        <v>45649</v>
      </c>
      <c r="B867" s="65">
        <v>23753.44921875</v>
      </c>
      <c r="C867" s="65">
        <v>23753.44921875</v>
      </c>
      <c r="D867" s="65">
        <v>23869.55078125</v>
      </c>
      <c r="E867" s="65">
        <v>23647.19921875</v>
      </c>
      <c r="F867" s="65">
        <v>23738.19921875</v>
      </c>
      <c r="G867" s="65">
        <v>189800</v>
      </c>
    </row>
    <row r="868" spans="1:7" x14ac:dyDescent="0.35">
      <c r="A868" s="66">
        <v>45650</v>
      </c>
      <c r="B868" s="65">
        <v>23727.650390625</v>
      </c>
      <c r="C868" s="65">
        <v>23727.650390625</v>
      </c>
      <c r="D868" s="65">
        <v>23867.650390625</v>
      </c>
      <c r="E868" s="65">
        <v>23685.150390625</v>
      </c>
      <c r="F868" s="65">
        <v>23769.099609375</v>
      </c>
      <c r="G868" s="65">
        <v>177700</v>
      </c>
    </row>
    <row r="869" spans="1:7" x14ac:dyDescent="0.35">
      <c r="A869" s="66">
        <v>45652</v>
      </c>
      <c r="B869" s="65">
        <v>23750.19921875</v>
      </c>
      <c r="C869" s="65">
        <v>23750.19921875</v>
      </c>
      <c r="D869" s="65">
        <v>23854.5</v>
      </c>
      <c r="E869" s="65">
        <v>23653.599609375</v>
      </c>
      <c r="F869" s="65">
        <v>23775.80078125</v>
      </c>
      <c r="G869" s="65">
        <v>177700</v>
      </c>
    </row>
    <row r="870" spans="1:7" x14ac:dyDescent="0.35">
      <c r="A870" s="66">
        <v>45653</v>
      </c>
      <c r="B870" s="65">
        <v>23813.400390625</v>
      </c>
      <c r="C870" s="65">
        <v>23813.400390625</v>
      </c>
      <c r="D870" s="65">
        <v>23938.849609375</v>
      </c>
      <c r="E870" s="65">
        <v>23800.599609375</v>
      </c>
      <c r="F870" s="65">
        <v>23801.400390625</v>
      </c>
      <c r="G870" s="65">
        <v>176800</v>
      </c>
    </row>
    <row r="871" spans="1:7" x14ac:dyDescent="0.35">
      <c r="A871" s="66">
        <v>45656</v>
      </c>
      <c r="B871" s="65">
        <v>23644.900390625</v>
      </c>
      <c r="C871" s="65">
        <v>23644.900390625</v>
      </c>
      <c r="D871" s="65">
        <v>23915.349609375</v>
      </c>
      <c r="E871" s="65">
        <v>23599.30078125</v>
      </c>
      <c r="F871" s="65">
        <v>23796.900390625</v>
      </c>
      <c r="G871" s="65">
        <v>364900</v>
      </c>
    </row>
    <row r="872" spans="1:7" x14ac:dyDescent="0.35">
      <c r="A872" s="66">
        <v>45657</v>
      </c>
      <c r="B872" s="65">
        <v>23644.80078125</v>
      </c>
      <c r="C872" s="65">
        <v>23644.80078125</v>
      </c>
      <c r="D872" s="65">
        <v>23689.849609375</v>
      </c>
      <c r="E872" s="65">
        <v>23460.44921875</v>
      </c>
      <c r="F872" s="65">
        <v>23560.599609375</v>
      </c>
      <c r="G872" s="65">
        <v>193600</v>
      </c>
    </row>
    <row r="873" spans="1:7" x14ac:dyDescent="0.35">
      <c r="A873" s="66">
        <v>45658</v>
      </c>
      <c r="B873" s="65">
        <v>23742.900390625</v>
      </c>
      <c r="C873" s="65">
        <v>23742.900390625</v>
      </c>
      <c r="D873" s="65">
        <v>23822.80078125</v>
      </c>
      <c r="E873" s="65">
        <v>23562.80078125</v>
      </c>
      <c r="F873" s="65">
        <v>23637.650390625</v>
      </c>
      <c r="G873" s="65">
        <v>154900</v>
      </c>
    </row>
    <row r="874" spans="1:7" x14ac:dyDescent="0.35">
      <c r="A874" s="66">
        <v>45659</v>
      </c>
      <c r="B874" s="65">
        <v>24188.650390625</v>
      </c>
      <c r="C874" s="65">
        <v>24188.650390625</v>
      </c>
      <c r="D874" s="65">
        <v>24226.69921875</v>
      </c>
      <c r="E874" s="65">
        <v>23751.55078125</v>
      </c>
      <c r="F874" s="65">
        <v>23783</v>
      </c>
      <c r="G874" s="65">
        <v>283200</v>
      </c>
    </row>
    <row r="875" spans="1:7" x14ac:dyDescent="0.35">
      <c r="A875" s="66">
        <v>45660</v>
      </c>
      <c r="B875" s="65">
        <v>24004.75</v>
      </c>
      <c r="C875" s="65">
        <v>24004.75</v>
      </c>
      <c r="D875" s="65">
        <v>24196.44921875</v>
      </c>
      <c r="E875" s="65">
        <v>23976</v>
      </c>
      <c r="F875" s="65">
        <v>24196.400390625</v>
      </c>
      <c r="G875" s="65">
        <v>312300</v>
      </c>
    </row>
    <row r="876" spans="1:7" x14ac:dyDescent="0.35">
      <c r="A876" s="66">
        <v>45663</v>
      </c>
      <c r="B876" s="65">
        <v>23616.05078125</v>
      </c>
      <c r="C876" s="65">
        <v>23616.05078125</v>
      </c>
      <c r="D876" s="65">
        <v>24089.94921875</v>
      </c>
      <c r="E876" s="65">
        <v>23551.900390625</v>
      </c>
      <c r="F876" s="65">
        <v>24045.80078125</v>
      </c>
      <c r="G876" s="65">
        <v>278100</v>
      </c>
    </row>
    <row r="877" spans="1:7" x14ac:dyDescent="0.35">
      <c r="A877" s="66">
        <v>45664</v>
      </c>
      <c r="B877" s="65">
        <v>23707.900390625</v>
      </c>
      <c r="C877" s="65">
        <v>23707.900390625</v>
      </c>
      <c r="D877" s="65">
        <v>23795.19921875</v>
      </c>
      <c r="E877" s="65">
        <v>23637.80078125</v>
      </c>
      <c r="F877" s="65">
        <v>23679.900390625</v>
      </c>
      <c r="G877" s="65">
        <v>262300</v>
      </c>
    </row>
    <row r="878" spans="1:7" x14ac:dyDescent="0.35">
      <c r="A878" s="66">
        <v>45665</v>
      </c>
      <c r="B878" s="65">
        <v>23688.94921875</v>
      </c>
      <c r="C878" s="65">
        <v>23688.94921875</v>
      </c>
      <c r="D878" s="65">
        <v>23751.849609375</v>
      </c>
      <c r="E878" s="65">
        <v>23496.150390625</v>
      </c>
      <c r="F878" s="65">
        <v>23746.650390625</v>
      </c>
      <c r="G878" s="65">
        <v>266400</v>
      </c>
    </row>
    <row r="879" spans="1:7" x14ac:dyDescent="0.35">
      <c r="A879" s="66">
        <v>45666</v>
      </c>
      <c r="B879" s="65">
        <v>23526.5</v>
      </c>
      <c r="C879" s="65">
        <v>23526.5</v>
      </c>
      <c r="D879" s="65">
        <v>23689.5</v>
      </c>
      <c r="E879" s="65">
        <v>23503.05078125</v>
      </c>
      <c r="F879" s="65">
        <v>23674.75</v>
      </c>
      <c r="G879" s="65">
        <v>269200</v>
      </c>
    </row>
    <row r="880" spans="1:7" x14ac:dyDescent="0.35">
      <c r="A880" s="66">
        <v>45667</v>
      </c>
      <c r="B880" s="65">
        <v>23431.5</v>
      </c>
      <c r="C880" s="65">
        <v>23431.5</v>
      </c>
      <c r="D880" s="65">
        <v>23596.599609375</v>
      </c>
      <c r="E880" s="65">
        <v>23344.349609375</v>
      </c>
      <c r="F880" s="65">
        <v>23551.900390625</v>
      </c>
      <c r="G880" s="65">
        <v>261000</v>
      </c>
    </row>
    <row r="881" spans="1:7" x14ac:dyDescent="0.35">
      <c r="A881" s="66">
        <v>45670</v>
      </c>
      <c r="B881" s="65">
        <v>23085.94921875</v>
      </c>
      <c r="C881" s="65">
        <v>23085.94921875</v>
      </c>
      <c r="D881" s="65">
        <v>23340.94921875</v>
      </c>
      <c r="E881" s="65">
        <v>23047.25</v>
      </c>
      <c r="F881" s="65">
        <v>23195.400390625</v>
      </c>
      <c r="G881" s="65">
        <v>316500</v>
      </c>
    </row>
    <row r="882" spans="1:7" x14ac:dyDescent="0.35">
      <c r="A882" s="66">
        <v>45671</v>
      </c>
      <c r="B882" s="65">
        <v>23176.05078125</v>
      </c>
      <c r="C882" s="65">
        <v>23176.05078125</v>
      </c>
      <c r="D882" s="65">
        <v>23264.94921875</v>
      </c>
      <c r="E882" s="65">
        <v>23134.150390625</v>
      </c>
      <c r="F882" s="65">
        <v>23165.900390625</v>
      </c>
      <c r="G882" s="65">
        <v>311200</v>
      </c>
    </row>
    <row r="883" spans="1:7" x14ac:dyDescent="0.35">
      <c r="A883" s="66">
        <v>45672</v>
      </c>
      <c r="B883" s="65">
        <v>23213.19921875</v>
      </c>
      <c r="C883" s="65">
        <v>23213.19921875</v>
      </c>
      <c r="D883" s="65">
        <v>23293.650390625</v>
      </c>
      <c r="E883" s="65">
        <v>23146.44921875</v>
      </c>
      <c r="F883" s="65">
        <v>23250.44921875</v>
      </c>
      <c r="G883" s="65">
        <v>228000</v>
      </c>
    </row>
    <row r="884" spans="1:7" x14ac:dyDescent="0.35">
      <c r="A884" s="66">
        <v>45673</v>
      </c>
      <c r="B884" s="65">
        <v>23311.80078125</v>
      </c>
      <c r="C884" s="65">
        <v>23311.80078125</v>
      </c>
      <c r="D884" s="65">
        <v>23391.650390625</v>
      </c>
      <c r="E884" s="65">
        <v>23272.05078125</v>
      </c>
      <c r="F884" s="65">
        <v>23377.25</v>
      </c>
      <c r="G884" s="65">
        <v>299400</v>
      </c>
    </row>
    <row r="885" spans="1:7" x14ac:dyDescent="0.35">
      <c r="A885" s="66">
        <v>45674</v>
      </c>
      <c r="B885" s="65">
        <v>23203.19921875</v>
      </c>
      <c r="C885" s="65">
        <v>23203.19921875</v>
      </c>
      <c r="D885" s="65">
        <v>23292.099609375</v>
      </c>
      <c r="E885" s="65">
        <v>23100.349609375</v>
      </c>
      <c r="F885" s="65">
        <v>23277.099609375</v>
      </c>
      <c r="G885" s="65">
        <v>272900</v>
      </c>
    </row>
    <row r="886" spans="1:7" x14ac:dyDescent="0.35">
      <c r="A886" s="66">
        <v>45677</v>
      </c>
      <c r="B886" s="65">
        <v>23344.75</v>
      </c>
      <c r="C886" s="65">
        <v>23344.75</v>
      </c>
      <c r="D886" s="65">
        <v>23391.099609375</v>
      </c>
      <c r="E886" s="65">
        <v>23170.650390625</v>
      </c>
      <c r="F886" s="65">
        <v>23290.400390625</v>
      </c>
      <c r="G886" s="65">
        <v>301500</v>
      </c>
    </row>
    <row r="887" spans="1:7" x14ac:dyDescent="0.35">
      <c r="A887" s="66">
        <v>45678</v>
      </c>
      <c r="B887" s="65">
        <v>23024.650390625</v>
      </c>
      <c r="C887" s="65">
        <v>23024.650390625</v>
      </c>
      <c r="D887" s="65">
        <v>23426.30078125</v>
      </c>
      <c r="E887" s="65">
        <v>22976.849609375</v>
      </c>
      <c r="F887" s="65">
        <v>23421.650390625</v>
      </c>
      <c r="G887" s="65">
        <v>312900</v>
      </c>
    </row>
    <row r="888" spans="1:7" x14ac:dyDescent="0.35">
      <c r="A888" s="66">
        <v>45679</v>
      </c>
      <c r="B888" s="65">
        <v>23155.349609375</v>
      </c>
      <c r="C888" s="65">
        <v>23155.349609375</v>
      </c>
      <c r="D888" s="65">
        <v>23169.55078125</v>
      </c>
      <c r="E888" s="65">
        <v>22981.30078125</v>
      </c>
      <c r="F888" s="65">
        <v>23099.150390625</v>
      </c>
      <c r="G888" s="65">
        <v>276000</v>
      </c>
    </row>
    <row r="889" spans="1:7" x14ac:dyDescent="0.35">
      <c r="A889" s="66">
        <v>45680</v>
      </c>
      <c r="B889" s="65">
        <v>23205.349609375</v>
      </c>
      <c r="C889" s="65">
        <v>23205.349609375</v>
      </c>
      <c r="D889" s="65">
        <v>23270.80078125</v>
      </c>
      <c r="E889" s="65">
        <v>23090.650390625</v>
      </c>
      <c r="F889" s="65">
        <v>23128.30078125</v>
      </c>
      <c r="G889" s="65">
        <v>275600</v>
      </c>
    </row>
    <row r="890" spans="1:7" x14ac:dyDescent="0.35">
      <c r="A890" s="66">
        <v>45681</v>
      </c>
      <c r="B890" s="65">
        <v>23092.19921875</v>
      </c>
      <c r="C890" s="65">
        <v>23092.19921875</v>
      </c>
      <c r="D890" s="65">
        <v>23347.30078125</v>
      </c>
      <c r="E890" s="65">
        <v>23050</v>
      </c>
      <c r="F890" s="65">
        <v>23183.900390625</v>
      </c>
      <c r="G890" s="65">
        <v>264300</v>
      </c>
    </row>
    <row r="891" spans="1:7" x14ac:dyDescent="0.35">
      <c r="A891" s="66">
        <v>45684</v>
      </c>
      <c r="B891" s="65">
        <v>22829.150390625</v>
      </c>
      <c r="C891" s="65">
        <v>22829.150390625</v>
      </c>
      <c r="D891" s="65">
        <v>23007.44921875</v>
      </c>
      <c r="E891" s="65">
        <v>22786.900390625</v>
      </c>
      <c r="F891" s="65">
        <v>22940.150390625</v>
      </c>
      <c r="G891" s="65">
        <v>257400</v>
      </c>
    </row>
    <row r="892" spans="1:7" x14ac:dyDescent="0.35">
      <c r="A892" s="66">
        <v>45685</v>
      </c>
      <c r="B892" s="65">
        <v>22957.25</v>
      </c>
      <c r="C892" s="65">
        <v>22957.25</v>
      </c>
      <c r="D892" s="65">
        <v>23137.94921875</v>
      </c>
      <c r="E892" s="65">
        <v>22857.650390625</v>
      </c>
      <c r="F892" s="65">
        <v>22960.44921875</v>
      </c>
      <c r="G892" s="65">
        <v>361900</v>
      </c>
    </row>
    <row r="893" spans="1:7" x14ac:dyDescent="0.35">
      <c r="A893" s="66">
        <v>45686</v>
      </c>
      <c r="B893" s="65">
        <v>23163.099609375</v>
      </c>
      <c r="C893" s="65">
        <v>23163.099609375</v>
      </c>
      <c r="D893" s="65">
        <v>23183.349609375</v>
      </c>
      <c r="E893" s="65">
        <v>22976.5</v>
      </c>
      <c r="F893" s="65">
        <v>23026.75</v>
      </c>
      <c r="G893" s="65">
        <v>226300</v>
      </c>
    </row>
    <row r="894" spans="1:7" x14ac:dyDescent="0.35">
      <c r="A894" s="66">
        <v>45687</v>
      </c>
      <c r="B894" s="65">
        <v>23249.5</v>
      </c>
      <c r="C894" s="65">
        <v>23249.5</v>
      </c>
      <c r="D894" s="65">
        <v>23322.05078125</v>
      </c>
      <c r="E894" s="65">
        <v>23139.19921875</v>
      </c>
      <c r="F894" s="65">
        <v>23169.5</v>
      </c>
      <c r="G894" s="65">
        <v>361900</v>
      </c>
    </row>
    <row r="895" spans="1:7" x14ac:dyDescent="0.35">
      <c r="A895" s="66">
        <v>45688</v>
      </c>
      <c r="B895" s="65">
        <v>23508.400390625</v>
      </c>
      <c r="C895" s="65">
        <v>23508.400390625</v>
      </c>
      <c r="D895" s="65">
        <v>23546.80078125</v>
      </c>
      <c r="E895" s="65">
        <v>23277.400390625</v>
      </c>
      <c r="F895" s="65">
        <v>23296.75</v>
      </c>
      <c r="G895" s="65">
        <v>304900</v>
      </c>
    </row>
    <row r="896" spans="1:7" x14ac:dyDescent="0.35">
      <c r="A896" s="66">
        <v>45689</v>
      </c>
      <c r="B896" s="65">
        <v>23482.150390625</v>
      </c>
      <c r="C896" s="65">
        <v>23482.150390625</v>
      </c>
      <c r="D896" s="65">
        <v>23632.44921875</v>
      </c>
      <c r="E896" s="65">
        <v>23318.30078125</v>
      </c>
      <c r="F896" s="65">
        <v>23528.599609375</v>
      </c>
      <c r="G896" s="65">
        <v>281000</v>
      </c>
    </row>
    <row r="897" spans="1:7" x14ac:dyDescent="0.35">
      <c r="A897" s="66">
        <v>45691</v>
      </c>
      <c r="B897" s="65">
        <v>23361.05078125</v>
      </c>
      <c r="C897" s="65">
        <v>23361.05078125</v>
      </c>
      <c r="D897" s="65">
        <v>23381.599609375</v>
      </c>
      <c r="E897" s="65">
        <v>23222</v>
      </c>
      <c r="F897" s="65">
        <v>23319.349609375</v>
      </c>
      <c r="G897" s="65">
        <v>329700</v>
      </c>
    </row>
    <row r="898" spans="1:7" x14ac:dyDescent="0.35">
      <c r="A898" s="66">
        <v>45692</v>
      </c>
      <c r="B898" s="65">
        <v>23739.25</v>
      </c>
      <c r="C898" s="65">
        <v>23739.25</v>
      </c>
      <c r="D898" s="65">
        <v>23762.75</v>
      </c>
      <c r="E898" s="65">
        <v>23423.150390625</v>
      </c>
      <c r="F898" s="65">
        <v>23509.900390625</v>
      </c>
      <c r="G898" s="65">
        <v>376700</v>
      </c>
    </row>
    <row r="899" spans="1:7" x14ac:dyDescent="0.35">
      <c r="A899" s="66">
        <v>45693</v>
      </c>
      <c r="B899" s="65">
        <v>23696.30078125</v>
      </c>
      <c r="C899" s="65">
        <v>23696.30078125</v>
      </c>
      <c r="D899" s="65">
        <v>23807.30078125</v>
      </c>
      <c r="E899" s="65">
        <v>23680.44921875</v>
      </c>
      <c r="F899" s="65">
        <v>23801.75</v>
      </c>
      <c r="G899" s="65">
        <v>267000</v>
      </c>
    </row>
    <row r="900" spans="1:7" x14ac:dyDescent="0.35">
      <c r="A900" s="66">
        <v>45694</v>
      </c>
      <c r="B900" s="65">
        <v>23603.349609375</v>
      </c>
      <c r="C900" s="65">
        <v>23603.349609375</v>
      </c>
      <c r="D900" s="65">
        <v>23773.55078125</v>
      </c>
      <c r="E900" s="65">
        <v>23556.25</v>
      </c>
      <c r="F900" s="65">
        <v>23761.94921875</v>
      </c>
      <c r="G900" s="65">
        <v>307000</v>
      </c>
    </row>
    <row r="901" spans="1:7" x14ac:dyDescent="0.35">
      <c r="A901" s="66">
        <v>45695</v>
      </c>
      <c r="B901" s="65">
        <v>23559.94921875</v>
      </c>
      <c r="C901" s="65">
        <v>23559.94921875</v>
      </c>
      <c r="D901" s="65">
        <v>23694.5</v>
      </c>
      <c r="E901" s="65">
        <v>23443.19921875</v>
      </c>
      <c r="F901" s="65">
        <v>23649.5</v>
      </c>
      <c r="G901" s="65">
        <v>368100</v>
      </c>
    </row>
    <row r="902" spans="1:7" x14ac:dyDescent="0.35">
      <c r="A902" s="66">
        <v>45698</v>
      </c>
      <c r="B902" s="65">
        <v>23381.599609375</v>
      </c>
      <c r="C902" s="65">
        <v>23381.599609375</v>
      </c>
      <c r="D902" s="65">
        <v>23568.599609375</v>
      </c>
      <c r="E902" s="65">
        <v>23316.30078125</v>
      </c>
      <c r="F902" s="65">
        <v>23543.80078125</v>
      </c>
      <c r="G902" s="65">
        <v>234200</v>
      </c>
    </row>
    <row r="903" spans="1:7" x14ac:dyDescent="0.35">
      <c r="A903" s="66">
        <v>45699</v>
      </c>
      <c r="B903" s="65">
        <v>23071.80078125</v>
      </c>
      <c r="C903" s="65">
        <v>23071.80078125</v>
      </c>
      <c r="D903" s="65">
        <v>23390.05078125</v>
      </c>
      <c r="E903" s="65">
        <v>22986.650390625</v>
      </c>
      <c r="F903" s="65">
        <v>23383.55078125</v>
      </c>
      <c r="G903" s="65">
        <v>268000</v>
      </c>
    </row>
    <row r="904" spans="1:7" x14ac:dyDescent="0.35">
      <c r="A904" s="66">
        <v>45700</v>
      </c>
      <c r="B904" s="65">
        <v>23045.25</v>
      </c>
      <c r="C904" s="65">
        <v>23045.25</v>
      </c>
      <c r="D904" s="65">
        <v>23144.69921875</v>
      </c>
      <c r="E904" s="65">
        <v>22798.349609375</v>
      </c>
      <c r="F904" s="65">
        <v>23050.80078125</v>
      </c>
      <c r="G904" s="65">
        <v>279700</v>
      </c>
    </row>
    <row r="905" spans="1:7" x14ac:dyDescent="0.35">
      <c r="A905" s="66">
        <v>45701</v>
      </c>
      <c r="B905" s="65">
        <v>23031.400390625</v>
      </c>
      <c r="C905" s="65">
        <v>23031.400390625</v>
      </c>
      <c r="D905" s="65">
        <v>23235.5</v>
      </c>
      <c r="E905" s="65">
        <v>22992.19921875</v>
      </c>
      <c r="F905" s="65">
        <v>23055.75</v>
      </c>
      <c r="G905" s="65">
        <v>265700</v>
      </c>
    </row>
    <row r="906" spans="1:7" x14ac:dyDescent="0.35">
      <c r="A906" s="66">
        <v>45702</v>
      </c>
      <c r="B906" s="65">
        <v>22929.25</v>
      </c>
      <c r="C906" s="65">
        <v>22929.25</v>
      </c>
      <c r="D906" s="65">
        <v>23133.69921875</v>
      </c>
      <c r="E906" s="65">
        <v>22774.849609375</v>
      </c>
      <c r="F906" s="65">
        <v>23096.44921875</v>
      </c>
      <c r="G906" s="65">
        <v>254500</v>
      </c>
    </row>
    <row r="907" spans="1:7" x14ac:dyDescent="0.35">
      <c r="A907" s="66">
        <v>45705</v>
      </c>
      <c r="B907" s="65">
        <v>22959.5</v>
      </c>
      <c r="C907" s="65">
        <v>22959.5</v>
      </c>
      <c r="D907" s="65">
        <v>22974.19921875</v>
      </c>
      <c r="E907" s="65">
        <v>22725.44921875</v>
      </c>
      <c r="F907" s="65">
        <v>22809.900390625</v>
      </c>
      <c r="G907" s="65">
        <v>207400</v>
      </c>
    </row>
    <row r="908" spans="1:7" x14ac:dyDescent="0.35">
      <c r="A908" s="66">
        <v>45706</v>
      </c>
      <c r="B908" s="65">
        <v>22945.30078125</v>
      </c>
      <c r="C908" s="65">
        <v>22945.30078125</v>
      </c>
      <c r="D908" s="65">
        <v>22992.5</v>
      </c>
      <c r="E908" s="65">
        <v>22801.5</v>
      </c>
      <c r="F908" s="65">
        <v>22963.650390625</v>
      </c>
      <c r="G908" s="65">
        <v>210600</v>
      </c>
    </row>
    <row r="909" spans="1:7" x14ac:dyDescent="0.35">
      <c r="A909" s="66">
        <v>45707</v>
      </c>
      <c r="B909" s="65">
        <v>22932.900390625</v>
      </c>
      <c r="C909" s="65">
        <v>22932.900390625</v>
      </c>
      <c r="D909" s="65">
        <v>23049.94921875</v>
      </c>
      <c r="E909" s="65">
        <v>22814.849609375</v>
      </c>
      <c r="F909" s="65">
        <v>22847.25</v>
      </c>
      <c r="G909" s="65">
        <v>207000</v>
      </c>
    </row>
    <row r="910" spans="1:7" x14ac:dyDescent="0.35">
      <c r="A910" s="66">
        <v>45708</v>
      </c>
      <c r="B910" s="65">
        <v>22913.150390625</v>
      </c>
      <c r="C910" s="65">
        <v>22913.150390625</v>
      </c>
      <c r="D910" s="65">
        <v>22923.849609375</v>
      </c>
      <c r="E910" s="65">
        <v>22812.75</v>
      </c>
      <c r="F910" s="65">
        <v>22821.099609375</v>
      </c>
      <c r="G910" s="65">
        <v>240800</v>
      </c>
    </row>
    <row r="911" spans="1:7" x14ac:dyDescent="0.35">
      <c r="A911" s="66">
        <v>45709</v>
      </c>
      <c r="B911" s="65">
        <v>22795.900390625</v>
      </c>
      <c r="C911" s="65">
        <v>22795.900390625</v>
      </c>
      <c r="D911" s="65">
        <v>22921</v>
      </c>
      <c r="E911" s="65">
        <v>22720.30078125</v>
      </c>
      <c r="F911" s="65">
        <v>22857.19921875</v>
      </c>
      <c r="G911" s="65">
        <v>242800</v>
      </c>
    </row>
    <row r="912" spans="1:7" x14ac:dyDescent="0.35">
      <c r="A912" s="66">
        <v>45712</v>
      </c>
      <c r="B912" s="65">
        <v>22553.349609375</v>
      </c>
      <c r="C912" s="65">
        <v>22553.349609375</v>
      </c>
      <c r="D912" s="65">
        <v>22668.05078125</v>
      </c>
      <c r="E912" s="65">
        <v>22518.80078125</v>
      </c>
      <c r="F912" s="65">
        <v>22609.349609375</v>
      </c>
      <c r="G912" s="65">
        <v>214300</v>
      </c>
    </row>
    <row r="913" spans="1:7" x14ac:dyDescent="0.35">
      <c r="A913" s="66">
        <v>45713</v>
      </c>
      <c r="B913" s="65">
        <v>22547.55078125</v>
      </c>
      <c r="C913" s="65">
        <v>22547.55078125</v>
      </c>
      <c r="D913" s="65">
        <v>22625.30078125</v>
      </c>
      <c r="E913" s="65">
        <v>22513.900390625</v>
      </c>
      <c r="F913" s="65">
        <v>22516.44921875</v>
      </c>
      <c r="G913" s="65">
        <v>250300</v>
      </c>
    </row>
    <row r="914" spans="1:7" x14ac:dyDescent="0.35">
      <c r="A914" s="66">
        <v>45715</v>
      </c>
      <c r="B914" s="65">
        <v>22545.05078125</v>
      </c>
      <c r="C914" s="65">
        <v>22545.05078125</v>
      </c>
      <c r="D914" s="65">
        <v>22613.30078125</v>
      </c>
      <c r="E914" s="65">
        <v>22508.400390625</v>
      </c>
      <c r="F914" s="65">
        <v>22568.94921875</v>
      </c>
      <c r="G914" s="65">
        <v>289200</v>
      </c>
    </row>
    <row r="915" spans="1:7" x14ac:dyDescent="0.35">
      <c r="A915" s="66">
        <v>45716</v>
      </c>
      <c r="B915" s="65">
        <v>22124.69921875</v>
      </c>
      <c r="C915" s="65">
        <v>22124.69921875</v>
      </c>
      <c r="D915" s="65">
        <v>22450.349609375</v>
      </c>
      <c r="E915" s="65">
        <v>22104.849609375</v>
      </c>
      <c r="F915" s="65">
        <v>22433.400390625</v>
      </c>
      <c r="G915" s="65">
        <v>551300</v>
      </c>
    </row>
    <row r="916" spans="1:7" x14ac:dyDescent="0.35">
      <c r="A916" s="66">
        <v>45719</v>
      </c>
      <c r="B916" s="65">
        <v>22119.30078125</v>
      </c>
      <c r="C916" s="65">
        <v>22119.30078125</v>
      </c>
      <c r="D916" s="65">
        <v>22261.55078125</v>
      </c>
      <c r="E916" s="65">
        <v>22004.69921875</v>
      </c>
      <c r="F916" s="65">
        <v>22194.55078125</v>
      </c>
      <c r="G916" s="65">
        <v>282400</v>
      </c>
    </row>
    <row r="917" spans="1:7" x14ac:dyDescent="0.35">
      <c r="A917" s="66">
        <v>45720</v>
      </c>
      <c r="B917" s="65">
        <v>22082.650390625</v>
      </c>
      <c r="C917" s="65">
        <v>22082.650390625</v>
      </c>
      <c r="D917" s="65">
        <v>22105.05078125</v>
      </c>
      <c r="E917" s="65">
        <v>21964.599609375</v>
      </c>
      <c r="F917" s="65">
        <v>21974.44921875</v>
      </c>
      <c r="G917" s="65">
        <v>253300</v>
      </c>
    </row>
    <row r="918" spans="1:7" x14ac:dyDescent="0.35">
      <c r="A918" s="66">
        <v>45721</v>
      </c>
      <c r="B918" s="65">
        <v>22337.30078125</v>
      </c>
      <c r="C918" s="65">
        <v>22337.30078125</v>
      </c>
      <c r="D918" s="65">
        <v>22394.900390625</v>
      </c>
      <c r="E918" s="65">
        <v>22067.80078125</v>
      </c>
      <c r="F918" s="65">
        <v>22073.05078125</v>
      </c>
      <c r="G918" s="65">
        <v>305900</v>
      </c>
    </row>
    <row r="919" spans="1:7" x14ac:dyDescent="0.35">
      <c r="A919" s="66">
        <v>45722</v>
      </c>
      <c r="B919" s="65">
        <v>22544.69921875</v>
      </c>
      <c r="C919" s="65">
        <v>22544.69921875</v>
      </c>
      <c r="D919" s="65">
        <v>22556.44921875</v>
      </c>
      <c r="E919" s="65">
        <v>22245.849609375</v>
      </c>
      <c r="F919" s="65">
        <v>22476.349609375</v>
      </c>
      <c r="G919" s="65">
        <v>372100</v>
      </c>
    </row>
    <row r="920" spans="1:7" x14ac:dyDescent="0.35">
      <c r="A920" s="66">
        <v>45723</v>
      </c>
      <c r="B920" s="65">
        <v>22552.5</v>
      </c>
      <c r="C920" s="65">
        <v>22552.5</v>
      </c>
      <c r="D920" s="65">
        <v>22633.80078125</v>
      </c>
      <c r="E920" s="65">
        <v>22464.75</v>
      </c>
      <c r="F920" s="65">
        <v>22508.650390625</v>
      </c>
      <c r="G920" s="65">
        <v>289800</v>
      </c>
    </row>
    <row r="921" spans="1:7" x14ac:dyDescent="0.35">
      <c r="A921" s="66">
        <v>45726</v>
      </c>
      <c r="B921" s="65">
        <v>22460.30078125</v>
      </c>
      <c r="C921" s="65">
        <v>22460.30078125</v>
      </c>
      <c r="D921" s="65">
        <v>22676.75</v>
      </c>
      <c r="E921" s="65">
        <v>22429.05078125</v>
      </c>
      <c r="F921" s="65">
        <v>22521.849609375</v>
      </c>
      <c r="G921" s="65">
        <v>293900</v>
      </c>
    </row>
    <row r="922" spans="1:7" x14ac:dyDescent="0.35">
      <c r="A922" s="66">
        <v>45727</v>
      </c>
      <c r="B922" s="65">
        <v>22497.900390625</v>
      </c>
      <c r="C922" s="65">
        <v>22497.900390625</v>
      </c>
      <c r="D922" s="65">
        <v>22522.099609375</v>
      </c>
      <c r="E922" s="65">
        <v>22314.69921875</v>
      </c>
      <c r="F922" s="65">
        <v>22345.94921875</v>
      </c>
      <c r="G922" s="65">
        <v>347900</v>
      </c>
    </row>
    <row r="923" spans="1:7" x14ac:dyDescent="0.35">
      <c r="A923" s="66">
        <v>45728</v>
      </c>
      <c r="B923" s="65">
        <v>22470.5</v>
      </c>
      <c r="C923" s="65">
        <v>22470.5</v>
      </c>
      <c r="D923" s="65">
        <v>22577.400390625</v>
      </c>
      <c r="E923" s="65">
        <v>22329.55078125</v>
      </c>
      <c r="F923" s="65">
        <v>22536.349609375</v>
      </c>
      <c r="G923" s="65">
        <v>369700</v>
      </c>
    </row>
    <row r="924" spans="1:7" x14ac:dyDescent="0.35">
      <c r="A924" s="66">
        <v>45729</v>
      </c>
      <c r="B924" s="65">
        <v>22397.19921875</v>
      </c>
      <c r="C924" s="65">
        <v>22397.19921875</v>
      </c>
      <c r="D924" s="65">
        <v>22558.05078125</v>
      </c>
      <c r="E924" s="65">
        <v>22377.349609375</v>
      </c>
      <c r="F924" s="65">
        <v>22541.5</v>
      </c>
      <c r="G924" s="65">
        <v>287500</v>
      </c>
    </row>
    <row r="925" spans="1:7" x14ac:dyDescent="0.35">
      <c r="A925" s="66">
        <v>45733</v>
      </c>
      <c r="B925" s="65">
        <v>22508.75</v>
      </c>
      <c r="C925" s="65">
        <v>22508.75</v>
      </c>
      <c r="D925" s="65">
        <v>22577</v>
      </c>
      <c r="E925" s="65">
        <v>22353.150390625</v>
      </c>
      <c r="F925" s="65">
        <v>22353.150390625</v>
      </c>
      <c r="G925" s="65">
        <v>251100</v>
      </c>
    </row>
    <row r="926" spans="1:7" x14ac:dyDescent="0.35">
      <c r="A926" s="66">
        <v>45734</v>
      </c>
      <c r="B926" s="65">
        <v>22834.30078125</v>
      </c>
      <c r="C926" s="65">
        <v>22834.30078125</v>
      </c>
      <c r="D926" s="65">
        <v>22857.80078125</v>
      </c>
      <c r="E926" s="65">
        <v>22599.19921875</v>
      </c>
      <c r="F926" s="65">
        <v>22662.25</v>
      </c>
      <c r="G926" s="65">
        <v>272600</v>
      </c>
    </row>
    <row r="927" spans="1:7" x14ac:dyDescent="0.35">
      <c r="A927" s="66">
        <v>45735</v>
      </c>
      <c r="B927" s="65">
        <v>22907.599609375</v>
      </c>
      <c r="C927" s="65">
        <v>22907.599609375</v>
      </c>
      <c r="D927" s="65">
        <v>22940.69921875</v>
      </c>
      <c r="E927" s="65">
        <v>22807.94921875</v>
      </c>
      <c r="F927" s="65">
        <v>22874.94921875</v>
      </c>
      <c r="G927" s="65">
        <v>324000</v>
      </c>
    </row>
    <row r="928" spans="1:7" x14ac:dyDescent="0.35">
      <c r="A928" s="66">
        <v>45736</v>
      </c>
      <c r="B928" s="65">
        <v>23190.650390625</v>
      </c>
      <c r="C928" s="65">
        <v>23190.650390625</v>
      </c>
      <c r="D928" s="65">
        <v>23216.69921875</v>
      </c>
      <c r="E928" s="65">
        <v>22973.94921875</v>
      </c>
      <c r="F928" s="65">
        <v>23036.599609375</v>
      </c>
      <c r="G928" s="65">
        <v>313700</v>
      </c>
    </row>
    <row r="929" spans="1:7" x14ac:dyDescent="0.35">
      <c r="A929" s="66">
        <v>45737</v>
      </c>
      <c r="B929" s="65">
        <v>23350.400390625</v>
      </c>
      <c r="C929" s="65">
        <v>23350.400390625</v>
      </c>
      <c r="D929" s="65">
        <v>23402.69921875</v>
      </c>
      <c r="E929" s="65">
        <v>23132.80078125</v>
      </c>
      <c r="F929" s="65">
        <v>23168.25</v>
      </c>
      <c r="G929" s="65">
        <v>541000</v>
      </c>
    </row>
    <row r="930" spans="1:7" x14ac:dyDescent="0.35">
      <c r="A930" s="66">
        <v>45740</v>
      </c>
      <c r="B930" s="65">
        <v>23658.349609375</v>
      </c>
      <c r="C930" s="65">
        <v>23658.349609375</v>
      </c>
      <c r="D930" s="65">
        <v>23708.75</v>
      </c>
      <c r="E930" s="65">
        <v>23433.5</v>
      </c>
      <c r="F930" s="65">
        <v>23515.400390625</v>
      </c>
      <c r="G930" s="65">
        <v>311900</v>
      </c>
    </row>
    <row r="931" spans="1:7" x14ac:dyDescent="0.35">
      <c r="A931" s="66">
        <v>45741</v>
      </c>
      <c r="B931" s="65">
        <v>23668.650390625</v>
      </c>
      <c r="C931" s="65">
        <v>23668.650390625</v>
      </c>
      <c r="D931" s="65">
        <v>23869.599609375</v>
      </c>
      <c r="E931" s="65">
        <v>23601.400390625</v>
      </c>
      <c r="F931" s="65">
        <v>23751.5</v>
      </c>
      <c r="G931" s="65">
        <v>338200</v>
      </c>
    </row>
    <row r="932" spans="1:7" x14ac:dyDescent="0.35">
      <c r="A932" s="66">
        <v>45742</v>
      </c>
      <c r="B932" s="65">
        <v>23486.849609375</v>
      </c>
      <c r="C932" s="65">
        <v>23486.849609375</v>
      </c>
      <c r="D932" s="65">
        <v>23736.5</v>
      </c>
      <c r="E932" s="65">
        <v>23451.69921875</v>
      </c>
      <c r="F932" s="65">
        <v>23700.94921875</v>
      </c>
      <c r="G932" s="65">
        <v>278600</v>
      </c>
    </row>
    <row r="933" spans="1:7" x14ac:dyDescent="0.35">
      <c r="A933" s="66">
        <v>45743</v>
      </c>
      <c r="B933" s="65">
        <v>23591.94921875</v>
      </c>
      <c r="C933" s="65">
        <v>23591.94921875</v>
      </c>
      <c r="D933" s="65">
        <v>23646.44921875</v>
      </c>
      <c r="E933" s="65">
        <v>23412.19921875</v>
      </c>
      <c r="F933" s="65">
        <v>23433.94921875</v>
      </c>
      <c r="G933" s="65">
        <v>510300</v>
      </c>
    </row>
    <row r="934" spans="1:7" x14ac:dyDescent="0.35">
      <c r="A934" s="66">
        <v>45744</v>
      </c>
      <c r="B934" s="65">
        <v>23519.349609375</v>
      </c>
      <c r="C934" s="65">
        <v>23519.349609375</v>
      </c>
      <c r="D934" s="65">
        <v>23649.19921875</v>
      </c>
      <c r="E934" s="65">
        <v>23450.19921875</v>
      </c>
      <c r="F934" s="65">
        <v>23600.400390625</v>
      </c>
      <c r="G934" s="65">
        <v>295400</v>
      </c>
    </row>
    <row r="935" spans="1:7" x14ac:dyDescent="0.35">
      <c r="A935" s="66">
        <v>45748</v>
      </c>
      <c r="B935" s="65">
        <v>23165.69921875</v>
      </c>
      <c r="C935" s="65">
        <v>23165.69921875</v>
      </c>
      <c r="D935" s="65">
        <v>23565.150390625</v>
      </c>
      <c r="E935" s="65">
        <v>23136.400390625</v>
      </c>
      <c r="F935" s="65">
        <v>23341.099609375</v>
      </c>
      <c r="G935" s="65">
        <v>314300</v>
      </c>
    </row>
    <row r="936" spans="1:7" x14ac:dyDescent="0.35">
      <c r="A936" s="66">
        <v>45749</v>
      </c>
      <c r="B936" s="65">
        <v>23332.349609375</v>
      </c>
      <c r="C936" s="65">
        <v>23332.349609375</v>
      </c>
      <c r="D936" s="65">
        <v>23350</v>
      </c>
      <c r="E936" s="65">
        <v>23158.44921875</v>
      </c>
      <c r="F936" s="65">
        <v>23192.599609375</v>
      </c>
      <c r="G936" s="65">
        <v>341000</v>
      </c>
    </row>
    <row r="937" spans="1:7" x14ac:dyDescent="0.35">
      <c r="A937" s="66">
        <v>45750</v>
      </c>
      <c r="B937" s="65">
        <v>23250.099609375</v>
      </c>
      <c r="C937" s="65">
        <v>23250.099609375</v>
      </c>
      <c r="D937" s="65">
        <v>23306.5</v>
      </c>
      <c r="E937" s="65">
        <v>23145.80078125</v>
      </c>
      <c r="F937" s="65">
        <v>23150.30078125</v>
      </c>
      <c r="G937" s="65">
        <v>283200</v>
      </c>
    </row>
    <row r="938" spans="1:7" x14ac:dyDescent="0.35">
      <c r="A938" s="66">
        <v>45751</v>
      </c>
      <c r="B938" s="65">
        <v>22904.44921875</v>
      </c>
      <c r="C938" s="65">
        <v>22904.44921875</v>
      </c>
      <c r="D938" s="65">
        <v>23214.69921875</v>
      </c>
      <c r="E938" s="65">
        <v>22857.44921875</v>
      </c>
      <c r="F938" s="65">
        <v>23190.400390625</v>
      </c>
      <c r="G938" s="65">
        <v>466800</v>
      </c>
    </row>
    <row r="939" spans="1:7" x14ac:dyDescent="0.35">
      <c r="A939" s="66">
        <v>45754</v>
      </c>
      <c r="B939" s="65">
        <v>22161.599609375</v>
      </c>
      <c r="C939" s="65">
        <v>22161.599609375</v>
      </c>
      <c r="D939" s="65">
        <v>22254</v>
      </c>
      <c r="E939" s="65">
        <v>21743.650390625</v>
      </c>
      <c r="F939" s="65">
        <v>21758.400390625</v>
      </c>
      <c r="G939" s="65">
        <v>647100</v>
      </c>
    </row>
    <row r="940" spans="1:7" x14ac:dyDescent="0.35">
      <c r="A940" s="66">
        <v>45755</v>
      </c>
      <c r="B940" s="65">
        <v>22535.849609375</v>
      </c>
      <c r="C940" s="65">
        <v>22535.849609375</v>
      </c>
      <c r="D940" s="65">
        <v>22697.19921875</v>
      </c>
      <c r="E940" s="65">
        <v>22270.849609375</v>
      </c>
      <c r="F940" s="65">
        <v>22446.75</v>
      </c>
      <c r="G940" s="65">
        <v>468300</v>
      </c>
    </row>
    <row r="941" spans="1:7" x14ac:dyDescent="0.35">
      <c r="A941" s="66">
        <v>45756</v>
      </c>
      <c r="B941" s="65">
        <v>22399.150390625</v>
      </c>
      <c r="C941" s="65">
        <v>22399.150390625</v>
      </c>
      <c r="D941" s="65">
        <v>22468.69921875</v>
      </c>
      <c r="E941" s="65">
        <v>22353.25</v>
      </c>
      <c r="F941" s="65">
        <v>22460.30078125</v>
      </c>
      <c r="G941" s="65">
        <v>383800</v>
      </c>
    </row>
    <row r="942" spans="1:7" x14ac:dyDescent="0.35">
      <c r="A942" s="66">
        <v>45758</v>
      </c>
      <c r="B942" s="65">
        <v>22828.55078125</v>
      </c>
      <c r="C942" s="65">
        <v>22828.55078125</v>
      </c>
      <c r="D942" s="65">
        <v>22923.900390625</v>
      </c>
      <c r="E942" s="65">
        <v>22695.400390625</v>
      </c>
      <c r="F942" s="65">
        <v>22695.400390625</v>
      </c>
      <c r="G942" s="65">
        <v>402200</v>
      </c>
    </row>
    <row r="943" spans="1:7" x14ac:dyDescent="0.35">
      <c r="A943" s="66">
        <v>45762</v>
      </c>
      <c r="B943" s="65">
        <v>23328.55078125</v>
      </c>
      <c r="C943" s="65">
        <v>23328.55078125</v>
      </c>
      <c r="D943" s="65">
        <v>23368.349609375</v>
      </c>
      <c r="E943" s="65">
        <v>23207</v>
      </c>
      <c r="F943" s="65">
        <v>23368.349609375</v>
      </c>
      <c r="G943" s="65">
        <v>388300</v>
      </c>
    </row>
    <row r="944" spans="1:7" x14ac:dyDescent="0.35">
      <c r="A944" s="66">
        <v>45763</v>
      </c>
      <c r="B944" s="65">
        <v>23437.19921875</v>
      </c>
      <c r="C944" s="65">
        <v>23437.19921875</v>
      </c>
      <c r="D944" s="65">
        <v>23452.19921875</v>
      </c>
      <c r="E944" s="65">
        <v>23273.05078125</v>
      </c>
      <c r="F944" s="65">
        <v>23344.099609375</v>
      </c>
      <c r="G944" s="65">
        <v>348400</v>
      </c>
    </row>
    <row r="945" spans="1:7" x14ac:dyDescent="0.35">
      <c r="A945" s="66">
        <v>45764</v>
      </c>
      <c r="B945" s="65">
        <v>23851.650390625</v>
      </c>
      <c r="C945" s="65">
        <v>23851.650390625</v>
      </c>
      <c r="D945" s="65">
        <v>23872.349609375</v>
      </c>
      <c r="E945" s="65">
        <v>23298.55078125</v>
      </c>
      <c r="F945" s="65">
        <v>23401.849609375</v>
      </c>
      <c r="G945" s="65">
        <v>505300</v>
      </c>
    </row>
    <row r="946" spans="1:7" x14ac:dyDescent="0.35">
      <c r="A946" s="66">
        <v>45768</v>
      </c>
      <c r="B946" s="65">
        <v>24125.55078125</v>
      </c>
      <c r="C946" s="65">
        <v>24125.55078125</v>
      </c>
      <c r="D946" s="65">
        <v>24189.55078125</v>
      </c>
      <c r="E946" s="65">
        <v>23903.650390625</v>
      </c>
      <c r="F946" s="65">
        <v>23949.150390625</v>
      </c>
      <c r="G946" s="65">
        <v>406100</v>
      </c>
    </row>
    <row r="947" spans="1:7" x14ac:dyDescent="0.35">
      <c r="A947" s="66">
        <v>45769</v>
      </c>
      <c r="B947" s="65">
        <v>24167.25</v>
      </c>
      <c r="C947" s="65">
        <v>24167.25</v>
      </c>
      <c r="D947" s="65">
        <v>24242.599609375</v>
      </c>
      <c r="E947" s="65">
        <v>24072</v>
      </c>
      <c r="F947" s="65">
        <v>24185.400390625</v>
      </c>
      <c r="G947" s="65">
        <v>440900</v>
      </c>
    </row>
    <row r="948" spans="1:7" x14ac:dyDescent="0.35">
      <c r="A948" s="66">
        <v>45770</v>
      </c>
      <c r="B948" s="65">
        <v>24328.94921875</v>
      </c>
      <c r="C948" s="65">
        <v>24328.94921875</v>
      </c>
      <c r="D948" s="65">
        <v>24359.30078125</v>
      </c>
      <c r="E948" s="65">
        <v>24119.94921875</v>
      </c>
      <c r="F948" s="65">
        <v>24357.599609375</v>
      </c>
      <c r="G948" s="65">
        <v>415000</v>
      </c>
    </row>
    <row r="949" spans="1:7" x14ac:dyDescent="0.35">
      <c r="A949" s="66">
        <v>45771</v>
      </c>
      <c r="B949" s="65">
        <v>24246.69921875</v>
      </c>
      <c r="C949" s="65">
        <v>24246.69921875</v>
      </c>
      <c r="D949" s="65">
        <v>24347.849609375</v>
      </c>
      <c r="E949" s="65">
        <v>24216.150390625</v>
      </c>
      <c r="F949" s="65">
        <v>24277.900390625</v>
      </c>
      <c r="G949" s="65">
        <v>358800</v>
      </c>
    </row>
    <row r="950" spans="1:7" x14ac:dyDescent="0.35">
      <c r="A950" s="66">
        <v>45772</v>
      </c>
      <c r="B950" s="65">
        <v>24039.349609375</v>
      </c>
      <c r="C950" s="65">
        <v>24039.349609375</v>
      </c>
      <c r="D950" s="65">
        <v>24365.44921875</v>
      </c>
      <c r="E950" s="65">
        <v>23847.849609375</v>
      </c>
      <c r="F950" s="65">
        <v>24289</v>
      </c>
      <c r="G950" s="65">
        <v>387700</v>
      </c>
    </row>
    <row r="951" spans="1:7" x14ac:dyDescent="0.35">
      <c r="A951" s="66">
        <v>45775</v>
      </c>
      <c r="B951" s="65">
        <v>24328.5</v>
      </c>
      <c r="C951" s="65">
        <v>24328.5</v>
      </c>
      <c r="D951" s="65">
        <v>24355.099609375</v>
      </c>
      <c r="E951" s="65">
        <v>24054.05078125</v>
      </c>
      <c r="F951" s="65">
        <v>24070.25</v>
      </c>
      <c r="G951" s="65">
        <v>320500</v>
      </c>
    </row>
    <row r="952" spans="1:7" x14ac:dyDescent="0.35">
      <c r="A952" s="66">
        <v>45776</v>
      </c>
      <c r="B952" s="65">
        <v>24335.94921875</v>
      </c>
      <c r="C952" s="65">
        <v>24335.94921875</v>
      </c>
      <c r="D952" s="65">
        <v>24457.650390625</v>
      </c>
      <c r="E952" s="65">
        <v>24290.75</v>
      </c>
      <c r="F952" s="65">
        <v>24370.69921875</v>
      </c>
      <c r="G952" s="65">
        <v>357600</v>
      </c>
    </row>
    <row r="953" spans="1:7" x14ac:dyDescent="0.35">
      <c r="A953" s="66">
        <v>45777</v>
      </c>
      <c r="B953" s="65">
        <v>24334.19921875</v>
      </c>
      <c r="C953" s="65">
        <v>24334.19921875</v>
      </c>
      <c r="D953" s="65">
        <v>24396.150390625</v>
      </c>
      <c r="E953" s="65">
        <v>24198.75</v>
      </c>
      <c r="F953" s="65">
        <v>24342.05078125</v>
      </c>
      <c r="G953" s="65">
        <v>424500</v>
      </c>
    </row>
    <row r="954" spans="1:7" x14ac:dyDescent="0.35">
      <c r="A954" s="66">
        <v>45779</v>
      </c>
      <c r="B954" s="65">
        <v>24346.69921875</v>
      </c>
      <c r="C954" s="65">
        <v>24346.69921875</v>
      </c>
      <c r="D954" s="65">
        <v>24589.150390625</v>
      </c>
      <c r="E954" s="65">
        <v>24238.5</v>
      </c>
      <c r="F954" s="65">
        <v>24311.900390625</v>
      </c>
      <c r="G954" s="65">
        <v>421100</v>
      </c>
    </row>
    <row r="955" spans="1:7" x14ac:dyDescent="0.35">
      <c r="A955" s="66">
        <v>45782</v>
      </c>
      <c r="B955" s="65">
        <v>24461.150390625</v>
      </c>
      <c r="C955" s="65">
        <v>24461.150390625</v>
      </c>
      <c r="D955" s="65">
        <v>24526.400390625</v>
      </c>
      <c r="E955" s="65">
        <v>24400.650390625</v>
      </c>
      <c r="F955" s="65">
        <v>24419.5</v>
      </c>
      <c r="G955" s="65">
        <v>291500</v>
      </c>
    </row>
    <row r="956" spans="1:7" x14ac:dyDescent="0.35">
      <c r="A956" s="66">
        <v>45783</v>
      </c>
      <c r="B956" s="65">
        <v>24379.599609375</v>
      </c>
      <c r="C956" s="65">
        <v>24379.599609375</v>
      </c>
      <c r="D956" s="65">
        <v>24509.650390625</v>
      </c>
      <c r="E956" s="65">
        <v>24331.80078125</v>
      </c>
      <c r="F956" s="65">
        <v>24500.75</v>
      </c>
      <c r="G956" s="65">
        <v>302400</v>
      </c>
    </row>
    <row r="957" spans="1:7" x14ac:dyDescent="0.35">
      <c r="A957" s="66">
        <v>45784</v>
      </c>
      <c r="B957" s="65">
        <v>24414.400390625</v>
      </c>
      <c r="C957" s="65">
        <v>24414.400390625</v>
      </c>
      <c r="D957" s="65">
        <v>24449.599609375</v>
      </c>
      <c r="E957" s="65">
        <v>24220</v>
      </c>
      <c r="F957" s="65">
        <v>24233.30078125</v>
      </c>
      <c r="G957" s="65">
        <v>330100</v>
      </c>
    </row>
    <row r="958" spans="1:7" x14ac:dyDescent="0.35">
      <c r="A958" s="66">
        <v>45785</v>
      </c>
      <c r="B958" s="65">
        <v>24273.80078125</v>
      </c>
      <c r="C958" s="65">
        <v>24273.80078125</v>
      </c>
      <c r="D958" s="65">
        <v>24447.25</v>
      </c>
      <c r="E958" s="65">
        <v>24150.19921875</v>
      </c>
      <c r="F958" s="65">
        <v>24431.5</v>
      </c>
      <c r="G958" s="65">
        <v>411400</v>
      </c>
    </row>
    <row r="959" spans="1:7" x14ac:dyDescent="0.35">
      <c r="A959" s="66">
        <v>45786</v>
      </c>
      <c r="B959" s="65">
        <v>24008</v>
      </c>
      <c r="C959" s="65">
        <v>24008</v>
      </c>
      <c r="D959" s="65">
        <v>24164.25</v>
      </c>
      <c r="E959" s="65">
        <v>23935.75</v>
      </c>
      <c r="F959" s="65">
        <v>23935.75</v>
      </c>
      <c r="G959" s="65">
        <v>335600</v>
      </c>
    </row>
    <row r="960" spans="1:7" x14ac:dyDescent="0.35">
      <c r="A960" s="66">
        <v>45789</v>
      </c>
      <c r="B960" s="65">
        <v>24924.69921875</v>
      </c>
      <c r="C960" s="65">
        <v>24924.69921875</v>
      </c>
      <c r="D960" s="65">
        <v>24944.80078125</v>
      </c>
      <c r="E960" s="65">
        <v>24378.849609375</v>
      </c>
      <c r="F960" s="65">
        <v>24420.099609375</v>
      </c>
      <c r="G960" s="65">
        <v>368700</v>
      </c>
    </row>
    <row r="961" spans="1:7" x14ac:dyDescent="0.35">
      <c r="A961" s="66">
        <v>45790</v>
      </c>
      <c r="B961" s="65">
        <v>24578.349609375</v>
      </c>
      <c r="C961" s="65">
        <v>24578.349609375</v>
      </c>
      <c r="D961" s="65">
        <v>24973.80078125</v>
      </c>
      <c r="E961" s="65">
        <v>24547.5</v>
      </c>
      <c r="F961" s="65">
        <v>24864.05078125</v>
      </c>
      <c r="G961" s="65">
        <v>423000</v>
      </c>
    </row>
    <row r="962" spans="1:7" x14ac:dyDescent="0.35">
      <c r="A962" s="66">
        <v>45791</v>
      </c>
      <c r="B962" s="65">
        <v>24666.900390625</v>
      </c>
      <c r="C962" s="65">
        <v>24666.900390625</v>
      </c>
      <c r="D962" s="65">
        <v>24767.55078125</v>
      </c>
      <c r="E962" s="65">
        <v>24535.55078125</v>
      </c>
      <c r="F962" s="65">
        <v>24613.80078125</v>
      </c>
      <c r="G962" s="65">
        <v>345500</v>
      </c>
    </row>
    <row r="963" spans="1:7" x14ac:dyDescent="0.35">
      <c r="A963" s="66">
        <v>45792</v>
      </c>
      <c r="B963" s="65">
        <v>25062.099609375</v>
      </c>
      <c r="C963" s="65">
        <v>25062.099609375</v>
      </c>
      <c r="D963" s="65">
        <v>25116.25</v>
      </c>
      <c r="E963" s="65">
        <v>24494.44921875</v>
      </c>
      <c r="F963" s="65">
        <v>24694.44921875</v>
      </c>
      <c r="G963" s="65">
        <v>500800</v>
      </c>
    </row>
    <row r="964" spans="1:7" x14ac:dyDescent="0.35">
      <c r="A964" s="66">
        <v>45793</v>
      </c>
      <c r="B964" s="65">
        <v>25019.80078125</v>
      </c>
      <c r="C964" s="65">
        <v>25019.80078125</v>
      </c>
      <c r="D964" s="65">
        <v>25070</v>
      </c>
      <c r="E964" s="65">
        <v>24953.05078125</v>
      </c>
      <c r="F964" s="65">
        <v>25064.650390625</v>
      </c>
      <c r="G964" s="65">
        <v>432700</v>
      </c>
    </row>
    <row r="965" spans="1:7" x14ac:dyDescent="0.35">
      <c r="A965" s="66">
        <v>45796</v>
      </c>
      <c r="B965" s="65">
        <v>24945.44921875</v>
      </c>
      <c r="C965" s="65">
        <v>24945.44921875</v>
      </c>
      <c r="D965" s="65">
        <v>25062.94921875</v>
      </c>
      <c r="E965" s="65">
        <v>24916.650390625</v>
      </c>
      <c r="F965" s="65">
        <v>25005.349609375</v>
      </c>
      <c r="G965" s="65">
        <v>255300</v>
      </c>
    </row>
    <row r="966" spans="1:7" x14ac:dyDescent="0.35">
      <c r="A966" s="66">
        <v>45797</v>
      </c>
      <c r="B966" s="65">
        <v>24683.900390625</v>
      </c>
      <c r="C966" s="65">
        <v>24683.900390625</v>
      </c>
      <c r="D966" s="65">
        <v>25010.349609375</v>
      </c>
      <c r="E966" s="65">
        <v>24669.69921875</v>
      </c>
      <c r="F966" s="65">
        <v>24996.19921875</v>
      </c>
      <c r="G966" s="65">
        <v>414800</v>
      </c>
    </row>
    <row r="967" spans="1:7" x14ac:dyDescent="0.35">
      <c r="A967" s="66">
        <v>45798</v>
      </c>
      <c r="B967" s="65">
        <v>24813.44921875</v>
      </c>
      <c r="C967" s="65">
        <v>24813.44921875</v>
      </c>
      <c r="D967" s="65">
        <v>24946.19921875</v>
      </c>
      <c r="E967" s="65">
        <v>24685.349609375</v>
      </c>
      <c r="F967" s="65">
        <v>24744.25</v>
      </c>
      <c r="G967" s="65">
        <v>332700</v>
      </c>
    </row>
    <row r="968" spans="1:7" x14ac:dyDescent="0.35">
      <c r="A968" s="66">
        <v>45799</v>
      </c>
      <c r="B968" s="65">
        <v>24609.69921875</v>
      </c>
      <c r="C968" s="65">
        <v>24609.69921875</v>
      </c>
      <c r="D968" s="65">
        <v>24737.5</v>
      </c>
      <c r="E968" s="65">
        <v>24462.400390625</v>
      </c>
      <c r="F968" s="65">
        <v>24733.94921875</v>
      </c>
      <c r="G968" s="65">
        <v>403300</v>
      </c>
    </row>
    <row r="969" spans="1:7" x14ac:dyDescent="0.35">
      <c r="A969" s="66">
        <v>45800</v>
      </c>
      <c r="B969" s="65">
        <v>24853.150390625</v>
      </c>
      <c r="C969" s="65">
        <v>24853.150390625</v>
      </c>
      <c r="D969" s="65">
        <v>24909.05078125</v>
      </c>
      <c r="E969" s="65">
        <v>24614.05078125</v>
      </c>
      <c r="F969" s="65">
        <v>24639.5</v>
      </c>
      <c r="G969" s="65">
        <v>270500</v>
      </c>
    </row>
    <row r="970" spans="1:7" x14ac:dyDescent="0.35">
      <c r="A970" s="66">
        <v>45803</v>
      </c>
      <c r="B970" s="65">
        <v>25001.150390625</v>
      </c>
      <c r="C970" s="65">
        <v>25001.150390625</v>
      </c>
      <c r="D970" s="65">
        <v>25079.19921875</v>
      </c>
      <c r="E970" s="65">
        <v>24900.5</v>
      </c>
      <c r="F970" s="65">
        <v>24919.349609375</v>
      </c>
      <c r="G970" s="65">
        <v>302800</v>
      </c>
    </row>
    <row r="971" spans="1:7" x14ac:dyDescent="0.35">
      <c r="A971" s="66">
        <v>45804</v>
      </c>
      <c r="B971" s="65">
        <v>24826.19921875</v>
      </c>
      <c r="C971" s="65">
        <v>24826.19921875</v>
      </c>
      <c r="D971" s="65">
        <v>25062.900390625</v>
      </c>
      <c r="E971" s="65">
        <v>24704.099609375</v>
      </c>
      <c r="F971" s="65">
        <v>24956.650390625</v>
      </c>
      <c r="G971" s="65">
        <v>525700</v>
      </c>
    </row>
    <row r="972" spans="1:7" x14ac:dyDescent="0.35">
      <c r="A972" s="66">
        <v>45805</v>
      </c>
      <c r="B972" s="65">
        <v>24752.44921875</v>
      </c>
      <c r="C972" s="65">
        <v>24752.44921875</v>
      </c>
      <c r="D972" s="65">
        <v>24864.25</v>
      </c>
      <c r="E972" s="65">
        <v>24737.05078125</v>
      </c>
      <c r="F972" s="65">
        <v>24832.5</v>
      </c>
      <c r="G972" s="65">
        <v>684400</v>
      </c>
    </row>
    <row r="973" spans="1:7" x14ac:dyDescent="0.35">
      <c r="A973" s="66">
        <v>45806</v>
      </c>
      <c r="B973" s="65">
        <v>24833.599609375</v>
      </c>
      <c r="C973" s="65">
        <v>24833.599609375</v>
      </c>
      <c r="D973" s="65">
        <v>24892.599609375</v>
      </c>
      <c r="E973" s="65">
        <v>24677.30078125</v>
      </c>
      <c r="F973" s="65">
        <v>24825.099609375</v>
      </c>
      <c r="G973" s="65">
        <v>345400</v>
      </c>
    </row>
    <row r="974" spans="1:7" x14ac:dyDescent="0.35">
      <c r="A974" s="66">
        <v>45807</v>
      </c>
      <c r="B974" s="65">
        <v>24750.69921875</v>
      </c>
      <c r="C974" s="65">
        <v>24750.69921875</v>
      </c>
      <c r="D974" s="65">
        <v>24863.94921875</v>
      </c>
      <c r="E974" s="65">
        <v>24717.400390625</v>
      </c>
      <c r="F974" s="65">
        <v>24812.599609375</v>
      </c>
      <c r="G974" s="65">
        <v>853900</v>
      </c>
    </row>
    <row r="975" spans="1:7" x14ac:dyDescent="0.35">
      <c r="A975" s="66">
        <v>45810</v>
      </c>
      <c r="B975" s="65">
        <v>24716.599609375</v>
      </c>
      <c r="C975" s="65">
        <v>24716.599609375</v>
      </c>
      <c r="D975" s="65">
        <v>24754.400390625</v>
      </c>
      <c r="E975" s="65">
        <v>24526.150390625</v>
      </c>
      <c r="F975" s="65">
        <v>24669.69921875</v>
      </c>
      <c r="G975" s="65">
        <v>311100</v>
      </c>
    </row>
    <row r="976" spans="1:7" x14ac:dyDescent="0.35">
      <c r="A976" s="66">
        <v>45811</v>
      </c>
      <c r="B976" s="65">
        <v>24542.5</v>
      </c>
      <c r="C976" s="65">
        <v>24542.5</v>
      </c>
      <c r="D976" s="65">
        <v>24845.099609375</v>
      </c>
      <c r="E976" s="65">
        <v>24502.150390625</v>
      </c>
      <c r="F976" s="65">
        <v>24786.30078125</v>
      </c>
      <c r="G976" s="65">
        <v>349300</v>
      </c>
    </row>
    <row r="977" spans="1:7" x14ac:dyDescent="0.35">
      <c r="A977" s="66">
        <v>45812</v>
      </c>
      <c r="B977" s="65">
        <v>24620.19921875</v>
      </c>
      <c r="C977" s="65">
        <v>24620.19921875</v>
      </c>
      <c r="D977" s="65">
        <v>24644.25</v>
      </c>
      <c r="E977" s="65">
        <v>24530.44921875</v>
      </c>
      <c r="F977" s="65">
        <v>24560.44921875</v>
      </c>
      <c r="G977" s="65">
        <v>280900</v>
      </c>
    </row>
    <row r="978" spans="1:7" x14ac:dyDescent="0.35">
      <c r="A978" s="66">
        <v>45813</v>
      </c>
      <c r="B978" s="65">
        <v>24750.900390625</v>
      </c>
      <c r="C978" s="65">
        <v>24750.900390625</v>
      </c>
      <c r="D978" s="65">
        <v>24899.849609375</v>
      </c>
      <c r="E978" s="65">
        <v>24613.099609375</v>
      </c>
      <c r="F978" s="65">
        <v>24691.19921875</v>
      </c>
      <c r="G978" s="65">
        <v>388400</v>
      </c>
    </row>
    <row r="979" spans="1:7" x14ac:dyDescent="0.35">
      <c r="A979" s="66">
        <v>45814</v>
      </c>
      <c r="B979" s="65">
        <v>25003.05078125</v>
      </c>
      <c r="C979" s="65">
        <v>25003.05078125</v>
      </c>
      <c r="D979" s="65">
        <v>25029.5</v>
      </c>
      <c r="E979" s="65">
        <v>24671.44921875</v>
      </c>
      <c r="F979" s="65">
        <v>24748.69921875</v>
      </c>
      <c r="G979" s="65">
        <v>335600</v>
      </c>
    </row>
    <row r="980" spans="1:7" x14ac:dyDescent="0.35">
      <c r="A980" s="66">
        <v>45817</v>
      </c>
      <c r="B980" s="65">
        <v>25103.19921875</v>
      </c>
      <c r="C980" s="65">
        <v>25103.19921875</v>
      </c>
      <c r="D980" s="65">
        <v>25160.099609375</v>
      </c>
      <c r="E980" s="65">
        <v>25077.150390625</v>
      </c>
      <c r="F980" s="65">
        <v>25160.099609375</v>
      </c>
      <c r="G980" s="65">
        <v>279200</v>
      </c>
    </row>
    <row r="981" spans="1:7" x14ac:dyDescent="0.35">
      <c r="A981" s="66">
        <v>45818</v>
      </c>
      <c r="B981" s="65">
        <v>25104.25</v>
      </c>
      <c r="C981" s="65">
        <v>25104.25</v>
      </c>
      <c r="D981" s="65">
        <v>25199.30078125</v>
      </c>
      <c r="E981" s="65">
        <v>25055.44921875</v>
      </c>
      <c r="F981" s="65">
        <v>25196.05078125</v>
      </c>
      <c r="G981" s="65">
        <v>307300</v>
      </c>
    </row>
    <row r="982" spans="1:7" x14ac:dyDescent="0.35">
      <c r="A982" s="66">
        <v>45819</v>
      </c>
      <c r="B982" s="65">
        <v>25141.400390625</v>
      </c>
      <c r="C982" s="65">
        <v>25141.400390625</v>
      </c>
      <c r="D982" s="65">
        <v>25222.400390625</v>
      </c>
      <c r="E982" s="65">
        <v>25081.30078125</v>
      </c>
      <c r="F982" s="65">
        <v>25134.150390625</v>
      </c>
      <c r="G982" s="65">
        <v>301200</v>
      </c>
    </row>
    <row r="983" spans="1:7" x14ac:dyDescent="0.35">
      <c r="A983" s="66">
        <v>45820</v>
      </c>
      <c r="B983" s="65">
        <v>24888.19921875</v>
      </c>
      <c r="C983" s="65">
        <v>24888.19921875</v>
      </c>
      <c r="D983" s="65">
        <v>25196.19921875</v>
      </c>
      <c r="E983" s="65">
        <v>24825.900390625</v>
      </c>
      <c r="F983" s="65">
        <v>25164.44921875</v>
      </c>
      <c r="G983" s="65">
        <v>328300</v>
      </c>
    </row>
    <row r="984" spans="1:7" x14ac:dyDescent="0.35">
      <c r="A984" s="66">
        <v>45821</v>
      </c>
      <c r="B984" s="65">
        <v>24718.599609375</v>
      </c>
      <c r="C984" s="65">
        <v>24718.599609375</v>
      </c>
      <c r="D984" s="65">
        <v>24754.349609375</v>
      </c>
      <c r="E984" s="65">
        <v>24473</v>
      </c>
      <c r="F984" s="65">
        <v>24473</v>
      </c>
      <c r="G984" s="65">
        <v>318700</v>
      </c>
    </row>
    <row r="985" spans="1:7" x14ac:dyDescent="0.35">
      <c r="A985" s="66">
        <v>45824</v>
      </c>
      <c r="B985" s="65">
        <v>24946.5</v>
      </c>
      <c r="C985" s="65">
        <v>24946.5</v>
      </c>
      <c r="D985" s="65">
        <v>24967.099609375</v>
      </c>
      <c r="E985" s="65">
        <v>24703.599609375</v>
      </c>
      <c r="F985" s="65">
        <v>24732.349609375</v>
      </c>
      <c r="G985" s="65">
        <v>305800</v>
      </c>
    </row>
    <row r="986" spans="1:7" x14ac:dyDescent="0.35">
      <c r="A986" s="66">
        <v>45825</v>
      </c>
      <c r="B986" s="65">
        <v>24853.400390625</v>
      </c>
      <c r="C986" s="65">
        <v>24853.400390625</v>
      </c>
      <c r="D986" s="65">
        <v>24982.05078125</v>
      </c>
      <c r="E986" s="65">
        <v>24813.69921875</v>
      </c>
      <c r="F986" s="65">
        <v>24977.849609375</v>
      </c>
      <c r="G986" s="65">
        <v>242400</v>
      </c>
    </row>
    <row r="987" spans="1:7" x14ac:dyDescent="0.35">
      <c r="A987" s="66">
        <v>45826</v>
      </c>
      <c r="B987" s="65">
        <v>24812.05078125</v>
      </c>
      <c r="C987" s="65">
        <v>24812.05078125</v>
      </c>
      <c r="D987" s="65">
        <v>24947.55078125</v>
      </c>
      <c r="E987" s="65">
        <v>24750.44921875</v>
      </c>
      <c r="F987" s="65">
        <v>24788.349609375</v>
      </c>
      <c r="G987" s="65">
        <v>237600</v>
      </c>
    </row>
    <row r="988" spans="1:7" x14ac:dyDescent="0.35">
      <c r="A988" s="66">
        <v>45827</v>
      </c>
      <c r="B988" s="65">
        <v>24793.25</v>
      </c>
      <c r="C988" s="65">
        <v>24793.25</v>
      </c>
      <c r="D988" s="65">
        <v>24863.099609375</v>
      </c>
      <c r="E988" s="65">
        <v>24733.400390625</v>
      </c>
      <c r="F988" s="65">
        <v>24803.25</v>
      </c>
      <c r="G988" s="65">
        <v>274600</v>
      </c>
    </row>
    <row r="989" spans="1:7" x14ac:dyDescent="0.35">
      <c r="A989" s="66">
        <v>45828</v>
      </c>
      <c r="B989" s="65">
        <v>25112.400390625</v>
      </c>
      <c r="C989" s="65">
        <v>25112.400390625</v>
      </c>
      <c r="D989" s="65">
        <v>25136.19921875</v>
      </c>
      <c r="E989" s="65">
        <v>24783.650390625</v>
      </c>
      <c r="F989" s="65">
        <v>24787.650390625</v>
      </c>
      <c r="G989" s="65">
        <v>574700</v>
      </c>
    </row>
    <row r="990" spans="1:7" x14ac:dyDescent="0.35">
      <c r="A990" s="66">
        <v>45831</v>
      </c>
      <c r="B990" s="65">
        <v>24971.900390625</v>
      </c>
      <c r="C990" s="65">
        <v>24971.900390625</v>
      </c>
      <c r="D990" s="65">
        <v>25057</v>
      </c>
      <c r="E990" s="65">
        <v>24824.849609375</v>
      </c>
      <c r="F990" s="65">
        <v>24939.75</v>
      </c>
      <c r="G990" s="65">
        <v>248500</v>
      </c>
    </row>
    <row r="991" spans="1:7" x14ac:dyDescent="0.35">
      <c r="A991" s="66">
        <v>45832</v>
      </c>
      <c r="B991" s="65">
        <v>25044.349609375</v>
      </c>
      <c r="C991" s="65">
        <v>25044.349609375</v>
      </c>
      <c r="D991" s="65">
        <v>25317.69921875</v>
      </c>
      <c r="E991" s="65">
        <v>24999.69921875</v>
      </c>
      <c r="F991" s="65">
        <v>25179.900390625</v>
      </c>
      <c r="G991" s="65">
        <v>450200</v>
      </c>
    </row>
    <row r="992" spans="1:7" x14ac:dyDescent="0.35">
      <c r="A992" s="66">
        <v>45833</v>
      </c>
      <c r="B992" s="65">
        <v>25244.75</v>
      </c>
      <c r="C992" s="65">
        <v>25244.75</v>
      </c>
      <c r="D992" s="65">
        <v>25266.80078125</v>
      </c>
      <c r="E992" s="65">
        <v>25125.05078125</v>
      </c>
      <c r="F992" s="65">
        <v>25150.349609375</v>
      </c>
      <c r="G992" s="65">
        <v>260600</v>
      </c>
    </row>
    <row r="993" spans="1:7" x14ac:dyDescent="0.35">
      <c r="A993" s="66">
        <v>45834</v>
      </c>
      <c r="B993" s="65">
        <v>25549</v>
      </c>
      <c r="C993" s="65">
        <v>25549</v>
      </c>
      <c r="D993" s="65">
        <v>25565.30078125</v>
      </c>
      <c r="E993" s="65">
        <v>25259.900390625</v>
      </c>
      <c r="F993" s="65">
        <v>25268.94921875</v>
      </c>
      <c r="G993" s="65">
        <v>428900</v>
      </c>
    </row>
    <row r="994" spans="1:7" x14ac:dyDescent="0.35">
      <c r="A994" s="66">
        <v>45835</v>
      </c>
      <c r="B994" s="65">
        <v>25637.80078125</v>
      </c>
      <c r="C994" s="65">
        <v>25637.80078125</v>
      </c>
      <c r="D994" s="65">
        <v>25654.19921875</v>
      </c>
      <c r="E994" s="65">
        <v>25523.55078125</v>
      </c>
      <c r="F994" s="65">
        <v>25576.650390625</v>
      </c>
      <c r="G994" s="65">
        <v>564000</v>
      </c>
    </row>
    <row r="995" spans="1:7" x14ac:dyDescent="0.35">
      <c r="A995" s="66">
        <v>45838</v>
      </c>
      <c r="B995" s="65">
        <v>25517.05078125</v>
      </c>
      <c r="C995" s="65">
        <v>25517.05078125</v>
      </c>
      <c r="D995" s="65">
        <v>25669.349609375</v>
      </c>
      <c r="E995" s="65">
        <v>25473.30078125</v>
      </c>
      <c r="F995" s="65">
        <v>25661.650390625</v>
      </c>
      <c r="G995" s="65">
        <v>271000</v>
      </c>
    </row>
    <row r="996" spans="1:7" x14ac:dyDescent="0.35">
      <c r="A996" s="66">
        <v>45839</v>
      </c>
      <c r="B996" s="65">
        <v>25541.80078125</v>
      </c>
      <c r="C996" s="65">
        <v>25541.80078125</v>
      </c>
      <c r="D996" s="65">
        <v>25593.400390625</v>
      </c>
      <c r="E996" s="65">
        <v>25501.80078125</v>
      </c>
      <c r="F996" s="65">
        <v>25551.349609375</v>
      </c>
      <c r="G996" s="65">
        <v>260700</v>
      </c>
    </row>
    <row r="997" spans="1:7" x14ac:dyDescent="0.35">
      <c r="A997" s="66">
        <v>45840</v>
      </c>
      <c r="B997" s="65">
        <v>25453.400390625</v>
      </c>
      <c r="C997" s="65">
        <v>25453.400390625</v>
      </c>
      <c r="D997" s="65">
        <v>25608.099609375</v>
      </c>
      <c r="E997" s="65">
        <v>25378.75</v>
      </c>
      <c r="F997" s="65">
        <v>25588.30078125</v>
      </c>
      <c r="G997" s="65">
        <v>309800</v>
      </c>
    </row>
    <row r="998" spans="1:7" x14ac:dyDescent="0.35">
      <c r="A998" s="66">
        <v>45841</v>
      </c>
      <c r="B998" s="65">
        <v>25405.30078125</v>
      </c>
      <c r="C998" s="65">
        <v>25405.30078125</v>
      </c>
      <c r="D998" s="65">
        <v>25587.5</v>
      </c>
      <c r="E998" s="65">
        <v>25384.349609375</v>
      </c>
      <c r="F998" s="65">
        <v>25505.099609375</v>
      </c>
      <c r="G998" s="65">
        <v>293400</v>
      </c>
    </row>
    <row r="999" spans="1:7" x14ac:dyDescent="0.35">
      <c r="A999" s="66">
        <v>45842</v>
      </c>
      <c r="B999" s="65">
        <v>25461</v>
      </c>
      <c r="C999" s="65">
        <v>25461</v>
      </c>
      <c r="D999" s="65">
        <v>25470.25</v>
      </c>
      <c r="E999" s="65">
        <v>25331.650390625</v>
      </c>
      <c r="F999" s="65">
        <v>25428.849609375</v>
      </c>
      <c r="G999" s="65">
        <v>193500</v>
      </c>
    </row>
    <row r="1000" spans="1:7" x14ac:dyDescent="0.35">
      <c r="A1000" s="66">
        <v>45845</v>
      </c>
      <c r="B1000" s="65">
        <v>25461.30078125</v>
      </c>
      <c r="C1000" s="65">
        <v>25461.30078125</v>
      </c>
      <c r="D1000" s="65">
        <v>25489.80078125</v>
      </c>
      <c r="E1000" s="65">
        <v>25407.25</v>
      </c>
      <c r="F1000" s="65">
        <v>25450.44921875</v>
      </c>
      <c r="G1000" s="65">
        <v>196100</v>
      </c>
    </row>
    <row r="1001" spans="1:7" x14ac:dyDescent="0.35">
      <c r="A1001" s="66">
        <v>45846</v>
      </c>
      <c r="B1001" s="65">
        <v>25522.5</v>
      </c>
      <c r="C1001" s="65">
        <v>25522.5</v>
      </c>
      <c r="D1001" s="65">
        <v>25548.05078125</v>
      </c>
      <c r="E1001" s="65">
        <v>25424.150390625</v>
      </c>
      <c r="F1001" s="65">
        <v>25427.849609375</v>
      </c>
      <c r="G1001" s="65">
        <v>210400</v>
      </c>
    </row>
    <row r="1002" spans="1:7" x14ac:dyDescent="0.35">
      <c r="A1002" s="66">
        <v>45847</v>
      </c>
      <c r="B1002" s="65">
        <v>25476.099609375</v>
      </c>
      <c r="C1002" s="65">
        <v>25476.099609375</v>
      </c>
      <c r="D1002" s="65">
        <v>25548.69921875</v>
      </c>
      <c r="E1002" s="65">
        <v>25424.349609375</v>
      </c>
      <c r="F1002" s="65">
        <v>25514.599609375</v>
      </c>
      <c r="G1002" s="65">
        <v>239100</v>
      </c>
    </row>
    <row r="1003" spans="1:7" x14ac:dyDescent="0.35">
      <c r="A1003" s="66">
        <v>45848</v>
      </c>
      <c r="B1003" s="65">
        <v>25355.25</v>
      </c>
      <c r="C1003" s="65">
        <v>25355.25</v>
      </c>
      <c r="D1003" s="65">
        <v>25524.05078125</v>
      </c>
      <c r="E1003" s="65">
        <v>25340.44921875</v>
      </c>
      <c r="F1003" s="65">
        <v>25511.650390625</v>
      </c>
      <c r="G1003" s="65">
        <v>219600</v>
      </c>
    </row>
    <row r="1004" spans="1:7" x14ac:dyDescent="0.35">
      <c r="A1004" s="66">
        <v>45849</v>
      </c>
      <c r="B1004" s="65">
        <v>25149.849609375</v>
      </c>
      <c r="C1004" s="65">
        <v>25149.849609375</v>
      </c>
      <c r="D1004" s="65">
        <v>25322.44921875</v>
      </c>
      <c r="E1004" s="65">
        <v>25129</v>
      </c>
      <c r="F1004" s="65">
        <v>25255.5</v>
      </c>
      <c r="G1004" s="65">
        <v>250000</v>
      </c>
    </row>
    <row r="1005" spans="1:7" x14ac:dyDescent="0.35">
      <c r="A1005" s="66">
        <v>45852</v>
      </c>
      <c r="B1005" s="65">
        <v>25082.30078125</v>
      </c>
      <c r="C1005" s="65">
        <v>25082.30078125</v>
      </c>
      <c r="D1005" s="65">
        <v>25151.099609375</v>
      </c>
      <c r="E1005" s="65">
        <v>25001.94921875</v>
      </c>
      <c r="F1005" s="65">
        <v>25149.5</v>
      </c>
      <c r="G1005" s="65">
        <v>259500</v>
      </c>
    </row>
    <row r="1006" spans="1:7" x14ac:dyDescent="0.35">
      <c r="A1006" s="66">
        <v>45853</v>
      </c>
      <c r="B1006" s="65">
        <v>25195.80078125</v>
      </c>
      <c r="C1006" s="65">
        <v>25195.80078125</v>
      </c>
      <c r="D1006" s="65">
        <v>25245.19921875</v>
      </c>
      <c r="E1006" s="65">
        <v>25088.44921875</v>
      </c>
      <c r="F1006" s="65">
        <v>25089.5</v>
      </c>
      <c r="G1006" s="65">
        <v>241300</v>
      </c>
    </row>
    <row r="1007" spans="1:7" x14ac:dyDescent="0.35">
      <c r="A1007" s="66">
        <v>45854</v>
      </c>
      <c r="B1007" s="65">
        <v>25212.05078125</v>
      </c>
      <c r="C1007" s="65">
        <v>25212.05078125</v>
      </c>
      <c r="D1007" s="65">
        <v>25255.30078125</v>
      </c>
      <c r="E1007" s="65">
        <v>25121.05078125</v>
      </c>
      <c r="F1007" s="65">
        <v>25196.599609375</v>
      </c>
      <c r="G1007" s="65">
        <v>228800</v>
      </c>
    </row>
    <row r="1008" spans="1:7" x14ac:dyDescent="0.35">
      <c r="A1008" s="66">
        <v>45855</v>
      </c>
      <c r="B1008" s="65">
        <v>25111.44921875</v>
      </c>
      <c r="C1008" s="65">
        <v>25111.44921875</v>
      </c>
      <c r="D1008" s="65">
        <v>25238.349609375</v>
      </c>
      <c r="E1008" s="65">
        <v>25101</v>
      </c>
      <c r="F1008" s="65">
        <v>25230.75</v>
      </c>
      <c r="G1008" s="65">
        <v>243400</v>
      </c>
    </row>
    <row r="1009" spans="1:7" x14ac:dyDescent="0.35">
      <c r="A1009" s="66">
        <v>45856</v>
      </c>
      <c r="B1009" s="65">
        <v>24968.400390625</v>
      </c>
      <c r="C1009" s="65">
        <v>24968.400390625</v>
      </c>
      <c r="D1009" s="65">
        <v>25144.599609375</v>
      </c>
      <c r="E1009" s="65">
        <v>24918.650390625</v>
      </c>
      <c r="F1009" s="65">
        <v>25108.55078125</v>
      </c>
      <c r="G1009" s="65">
        <v>317000</v>
      </c>
    </row>
    <row r="1010" spans="1:7" x14ac:dyDescent="0.35">
      <c r="A1010" s="66">
        <v>45859</v>
      </c>
      <c r="B1010" s="65">
        <v>25090.69921875</v>
      </c>
      <c r="C1010" s="65">
        <v>25090.69921875</v>
      </c>
      <c r="D1010" s="65">
        <v>25111.400390625</v>
      </c>
      <c r="E1010" s="65">
        <v>24882.30078125</v>
      </c>
      <c r="F1010" s="65">
        <v>24999</v>
      </c>
      <c r="G1010" s="65">
        <v>305200</v>
      </c>
    </row>
    <row r="1011" spans="1:7" x14ac:dyDescent="0.35">
      <c r="A1011" s="66">
        <v>45860</v>
      </c>
      <c r="B1011" s="65">
        <v>25060.900390625</v>
      </c>
      <c r="C1011" s="65">
        <v>25060.900390625</v>
      </c>
      <c r="D1011" s="65">
        <v>25182</v>
      </c>
      <c r="E1011" s="65">
        <v>25035.55078125</v>
      </c>
      <c r="F1011" s="65">
        <v>25166.650390625</v>
      </c>
      <c r="G1011" s="65">
        <v>483700</v>
      </c>
    </row>
    <row r="1012" spans="1:7" x14ac:dyDescent="0.35">
      <c r="A1012" s="66">
        <v>45861</v>
      </c>
      <c r="B1012" s="65">
        <v>25219.900390625</v>
      </c>
      <c r="C1012" s="65">
        <v>25219.900390625</v>
      </c>
      <c r="D1012" s="65">
        <v>25233.5</v>
      </c>
      <c r="E1012" s="65">
        <v>25085.5</v>
      </c>
      <c r="F1012" s="65">
        <v>25139.349609375</v>
      </c>
      <c r="G1012" s="65">
        <v>271500</v>
      </c>
    </row>
    <row r="1013" spans="1:7" x14ac:dyDescent="0.35">
      <c r="A1013" s="66">
        <v>45862</v>
      </c>
      <c r="B1013" s="65">
        <v>25062.099609375</v>
      </c>
      <c r="C1013" s="65">
        <v>25062.099609375</v>
      </c>
      <c r="D1013" s="65">
        <v>25246.25</v>
      </c>
      <c r="E1013" s="65">
        <v>25018.69921875</v>
      </c>
      <c r="F1013" s="65">
        <v>25243.30078125</v>
      </c>
      <c r="G1013" s="65">
        <v>338700</v>
      </c>
    </row>
    <row r="1014" spans="1:7" x14ac:dyDescent="0.35">
      <c r="A1014" s="66">
        <v>45863</v>
      </c>
      <c r="B1014" s="65">
        <v>24837</v>
      </c>
      <c r="C1014" s="65">
        <v>24837</v>
      </c>
      <c r="D1014" s="65">
        <v>25010.349609375</v>
      </c>
      <c r="E1014" s="65">
        <v>24806.349609375</v>
      </c>
      <c r="F1014" s="65">
        <v>25010.349609375</v>
      </c>
      <c r="G1014" s="65">
        <v>278100</v>
      </c>
    </row>
    <row r="1015" spans="1:7" x14ac:dyDescent="0.35">
      <c r="A1015" s="66">
        <v>45866</v>
      </c>
      <c r="B1015" s="65">
        <v>24680.900390625</v>
      </c>
      <c r="C1015" s="65">
        <v>24680.900390625</v>
      </c>
      <c r="D1015" s="65">
        <v>24889.19921875</v>
      </c>
      <c r="E1015" s="65">
        <v>24646.599609375</v>
      </c>
      <c r="F1015" s="65">
        <v>24782.44921875</v>
      </c>
      <c r="G1015" s="65">
        <v>262100</v>
      </c>
    </row>
    <row r="1016" spans="1:7" x14ac:dyDescent="0.35">
      <c r="A1016" s="66">
        <v>45867</v>
      </c>
      <c r="B1016" s="65">
        <v>24821.099609375</v>
      </c>
      <c r="C1016" s="65">
        <v>24821.099609375</v>
      </c>
      <c r="D1016" s="65">
        <v>24847.150390625</v>
      </c>
      <c r="E1016" s="65">
        <v>24598.599609375</v>
      </c>
      <c r="F1016" s="65">
        <v>24609.650390625</v>
      </c>
      <c r="G1016" s="65">
        <v>284700</v>
      </c>
    </row>
    <row r="1017" spans="1:7" x14ac:dyDescent="0.35">
      <c r="A1017" s="66">
        <v>45868</v>
      </c>
      <c r="B1017" s="65">
        <v>24855.05078125</v>
      </c>
      <c r="C1017" s="65">
        <v>24855.05078125</v>
      </c>
      <c r="D1017" s="65">
        <v>24902.30078125</v>
      </c>
      <c r="E1017" s="65">
        <v>24771.94921875</v>
      </c>
      <c r="F1017" s="65">
        <v>24890.400390625</v>
      </c>
      <c r="G1017" s="65">
        <v>243900</v>
      </c>
    </row>
    <row r="1018" spans="1:7" x14ac:dyDescent="0.35">
      <c r="A1018" s="66">
        <v>45869</v>
      </c>
      <c r="B1018" s="65">
        <v>24768.349609375</v>
      </c>
      <c r="C1018" s="65">
        <v>24768.349609375</v>
      </c>
      <c r="D1018" s="65">
        <v>24956.5</v>
      </c>
      <c r="E1018" s="65">
        <v>24635</v>
      </c>
      <c r="F1018" s="65">
        <v>24642.25</v>
      </c>
      <c r="G1018" s="65">
        <v>346300</v>
      </c>
    </row>
    <row r="1019" spans="1:7" x14ac:dyDescent="0.35">
      <c r="A1019" s="66">
        <v>45870</v>
      </c>
      <c r="B1019" s="65">
        <v>24565.349609375</v>
      </c>
      <c r="C1019" s="65">
        <v>24565.349609375</v>
      </c>
      <c r="D1019" s="65">
        <v>24784.150390625</v>
      </c>
      <c r="E1019" s="65">
        <v>24535.05078125</v>
      </c>
      <c r="F1019" s="65">
        <v>24734.900390625</v>
      </c>
      <c r="G1019" s="65">
        <v>263400</v>
      </c>
    </row>
    <row r="1020" spans="1:7" x14ac:dyDescent="0.35">
      <c r="A1020" s="66">
        <v>45873</v>
      </c>
      <c r="B1020" s="65">
        <v>24722.75</v>
      </c>
      <c r="C1020" s="65">
        <v>24722.75</v>
      </c>
      <c r="D1020" s="65">
        <v>24736.25</v>
      </c>
      <c r="E1020" s="65">
        <v>24554</v>
      </c>
      <c r="F1020" s="65">
        <v>24596.05078125</v>
      </c>
      <c r="G1020" s="65">
        <v>259300</v>
      </c>
    </row>
    <row r="1021" spans="1:7" x14ac:dyDescent="0.35">
      <c r="A1021" s="66">
        <v>45874</v>
      </c>
      <c r="B1021" s="65">
        <v>24649.55078125</v>
      </c>
      <c r="C1021" s="65">
        <v>24649.55078125</v>
      </c>
      <c r="D1021" s="65">
        <v>24733.099609375</v>
      </c>
      <c r="E1021" s="65">
        <v>24590.30078125</v>
      </c>
      <c r="F1021" s="65">
        <v>24720.25</v>
      </c>
      <c r="G1021" s="65">
        <v>251800</v>
      </c>
    </row>
    <row r="1022" spans="1:7" x14ac:dyDescent="0.35">
      <c r="A1022" s="66">
        <v>45875</v>
      </c>
      <c r="B1022" s="65">
        <v>24574.19921875</v>
      </c>
      <c r="C1022" s="65">
        <v>24574.19921875</v>
      </c>
      <c r="D1022" s="65">
        <v>24671.400390625</v>
      </c>
      <c r="E1022" s="65">
        <v>24539.19921875</v>
      </c>
      <c r="F1022" s="65">
        <v>24641.349609375</v>
      </c>
      <c r="G1022" s="65">
        <v>225100</v>
      </c>
    </row>
    <row r="1023" spans="1:7" x14ac:dyDescent="0.35">
      <c r="A1023" s="66">
        <v>45876</v>
      </c>
      <c r="B1023" s="65">
        <v>24596.150390625</v>
      </c>
      <c r="C1023" s="65">
        <v>24596.150390625</v>
      </c>
      <c r="D1023" s="65">
        <v>24634.19921875</v>
      </c>
      <c r="E1023" s="65">
        <v>24344.150390625</v>
      </c>
      <c r="F1023" s="65">
        <v>24464.19921875</v>
      </c>
      <c r="G1023" s="65">
        <v>616700</v>
      </c>
    </row>
    <row r="1024" spans="1:7" x14ac:dyDescent="0.35">
      <c r="A1024" s="66">
        <v>45877</v>
      </c>
      <c r="B1024" s="65">
        <v>24363.30078125</v>
      </c>
      <c r="C1024" s="65">
        <v>24363.30078125</v>
      </c>
      <c r="D1024" s="65">
        <v>24585.5</v>
      </c>
      <c r="E1024" s="65">
        <v>24337.5</v>
      </c>
      <c r="F1024" s="65">
        <v>24544.25</v>
      </c>
      <c r="G1024" s="65">
        <v>312600</v>
      </c>
    </row>
    <row r="1025" spans="1:7" x14ac:dyDescent="0.35">
      <c r="A1025" s="66">
        <v>45880</v>
      </c>
      <c r="B1025" s="65">
        <v>24585.05078125</v>
      </c>
      <c r="C1025" s="65">
        <v>24585.05078125</v>
      </c>
      <c r="D1025" s="65">
        <v>24600.849609375</v>
      </c>
      <c r="E1025" s="65">
        <v>24347.44921875</v>
      </c>
      <c r="F1025" s="65">
        <v>24371.5</v>
      </c>
      <c r="G1025" s="65">
        <v>241100</v>
      </c>
    </row>
    <row r="1026" spans="1:7" x14ac:dyDescent="0.35">
      <c r="A1026" s="66">
        <v>45881</v>
      </c>
      <c r="B1026" s="65">
        <v>24487.400390625</v>
      </c>
      <c r="C1026" s="65">
        <v>24487.400390625</v>
      </c>
      <c r="D1026" s="65">
        <v>24702.599609375</v>
      </c>
      <c r="E1026" s="65">
        <v>24465.650390625</v>
      </c>
      <c r="F1026" s="65">
        <v>24563.349609375</v>
      </c>
      <c r="G1026" s="65">
        <v>237000</v>
      </c>
    </row>
    <row r="1027" spans="1:7" x14ac:dyDescent="0.35">
      <c r="A1027" s="66">
        <v>45882</v>
      </c>
      <c r="B1027" s="65">
        <v>24619.349609375</v>
      </c>
      <c r="C1027" s="65">
        <v>24619.349609375</v>
      </c>
      <c r="D1027" s="65">
        <v>24664.55078125</v>
      </c>
      <c r="E1027" s="65">
        <v>24535.25</v>
      </c>
      <c r="F1027" s="65">
        <v>24586.19921875</v>
      </c>
      <c r="G1027" s="65">
        <v>236000</v>
      </c>
    </row>
    <row r="1028" spans="1:7" x14ac:dyDescent="0.35">
      <c r="A1028" s="66">
        <v>45883</v>
      </c>
      <c r="B1028" s="65">
        <v>24631.30078125</v>
      </c>
      <c r="C1028" s="65">
        <v>24631.30078125</v>
      </c>
      <c r="D1028" s="65">
        <v>24673.650390625</v>
      </c>
      <c r="E1028" s="65">
        <v>24596.900390625</v>
      </c>
      <c r="F1028" s="65">
        <v>24607.25</v>
      </c>
      <c r="G1028" s="65">
        <v>270200</v>
      </c>
    </row>
    <row r="1029" spans="1:7" x14ac:dyDescent="0.35">
      <c r="A1029" s="66">
        <v>45887</v>
      </c>
      <c r="B1029" s="65">
        <v>24876.94921875</v>
      </c>
      <c r="C1029" s="65">
        <v>24876.94921875</v>
      </c>
      <c r="D1029" s="65">
        <v>25022</v>
      </c>
      <c r="E1029" s="65">
        <v>24852.849609375</v>
      </c>
      <c r="F1029" s="65">
        <v>24938.19921875</v>
      </c>
      <c r="G1029" s="65">
        <v>363100</v>
      </c>
    </row>
    <row r="1030" spans="1:7" x14ac:dyDescent="0.35">
      <c r="A1030" s="66">
        <v>45888</v>
      </c>
      <c r="B1030" s="65">
        <v>24980.650390625</v>
      </c>
      <c r="C1030" s="65">
        <v>24980.650390625</v>
      </c>
      <c r="D1030" s="65">
        <v>25012.650390625</v>
      </c>
      <c r="E1030" s="65">
        <v>24873.94921875</v>
      </c>
      <c r="F1030" s="65">
        <v>24891.349609375</v>
      </c>
      <c r="G1030" s="65">
        <v>252300</v>
      </c>
    </row>
    <row r="1031" spans="1:7" x14ac:dyDescent="0.35">
      <c r="A1031" s="66">
        <v>45889</v>
      </c>
      <c r="B1031" s="65">
        <v>25050.55078125</v>
      </c>
      <c r="C1031" s="65">
        <v>25050.55078125</v>
      </c>
      <c r="D1031" s="65">
        <v>25088.69921875</v>
      </c>
      <c r="E1031" s="65">
        <v>24929.69921875</v>
      </c>
      <c r="F1031" s="65">
        <v>24965.80078125</v>
      </c>
      <c r="G1031" s="65">
        <v>287100</v>
      </c>
    </row>
    <row r="1032" spans="1:7" x14ac:dyDescent="0.35">
      <c r="A1032" s="66">
        <v>45890</v>
      </c>
      <c r="B1032" s="65">
        <v>25083.75</v>
      </c>
      <c r="C1032" s="65">
        <v>25083.75</v>
      </c>
      <c r="D1032" s="65">
        <v>25153.650390625</v>
      </c>
      <c r="E1032" s="65">
        <v>25054.900390625</v>
      </c>
      <c r="F1032" s="65">
        <v>25142</v>
      </c>
      <c r="G1032" s="65">
        <v>226500</v>
      </c>
    </row>
    <row r="1033" spans="1:7" x14ac:dyDescent="0.35">
      <c r="A1033" s="66">
        <v>45891</v>
      </c>
      <c r="B1033" s="65">
        <v>24870.099609375</v>
      </c>
      <c r="C1033" s="65">
        <v>24870.099609375</v>
      </c>
      <c r="D1033" s="65">
        <v>25084.849609375</v>
      </c>
      <c r="E1033" s="65">
        <v>24859.150390625</v>
      </c>
      <c r="F1033" s="65">
        <v>25064.150390625</v>
      </c>
      <c r="G1033" s="65">
        <v>210200</v>
      </c>
    </row>
    <row r="1034" spans="1:7" x14ac:dyDescent="0.35">
      <c r="A1034" s="66">
        <v>45894</v>
      </c>
      <c r="B1034" s="65">
        <v>24967.75</v>
      </c>
      <c r="C1034" s="65">
        <v>24967.75</v>
      </c>
      <c r="D1034" s="65">
        <v>25021.55078125</v>
      </c>
      <c r="E1034" s="65">
        <v>24894.349609375</v>
      </c>
      <c r="F1034" s="65">
        <v>24949.150390625</v>
      </c>
      <c r="G1034" s="65">
        <v>213000</v>
      </c>
    </row>
    <row r="1035" spans="1:7" x14ac:dyDescent="0.35">
      <c r="A1035" s="66">
        <v>45895</v>
      </c>
      <c r="B1035" s="65">
        <v>24712.05078125</v>
      </c>
      <c r="C1035" s="65">
        <v>24712.05078125</v>
      </c>
      <c r="D1035" s="65">
        <v>24919.650390625</v>
      </c>
      <c r="E1035" s="65">
        <v>24689.599609375</v>
      </c>
      <c r="F1035" s="65">
        <v>24899.5</v>
      </c>
      <c r="G1035" s="65">
        <v>750500</v>
      </c>
    </row>
    <row r="1036" spans="1:7" x14ac:dyDescent="0.35">
      <c r="A1036" s="66">
        <v>45897</v>
      </c>
      <c r="B1036" s="65">
        <v>24500.900390625</v>
      </c>
      <c r="C1036" s="65">
        <v>24500.900390625</v>
      </c>
      <c r="D1036" s="65">
        <v>24702.650390625</v>
      </c>
      <c r="E1036" s="65">
        <v>24481.599609375</v>
      </c>
      <c r="F1036" s="65">
        <v>24695.80078125</v>
      </c>
      <c r="G1036" s="65">
        <v>326600</v>
      </c>
    </row>
    <row r="1037" spans="1:7" x14ac:dyDescent="0.35">
      <c r="A1037" s="66">
        <v>45898</v>
      </c>
      <c r="B1037" s="65">
        <v>24426.849609375</v>
      </c>
      <c r="C1037" s="65">
        <v>24426.849609375</v>
      </c>
      <c r="D1037" s="65">
        <v>24572.44921875</v>
      </c>
      <c r="E1037" s="65">
        <v>24404.69921875</v>
      </c>
      <c r="F1037" s="65">
        <v>24466.69921875</v>
      </c>
      <c r="G1037" s="65">
        <v>325500</v>
      </c>
    </row>
    <row r="1038" spans="1:7" x14ac:dyDescent="0.35">
      <c r="A1038" s="66">
        <v>45901</v>
      </c>
      <c r="B1038" s="65">
        <v>24625.05078125</v>
      </c>
      <c r="C1038" s="65">
        <v>24625.05078125</v>
      </c>
      <c r="D1038" s="65">
        <v>24635.599609375</v>
      </c>
      <c r="E1038" s="65">
        <v>24432.69921875</v>
      </c>
      <c r="F1038" s="65">
        <v>24432.69921875</v>
      </c>
      <c r="G1038" s="65">
        <v>229300</v>
      </c>
    </row>
    <row r="1039" spans="1:7" x14ac:dyDescent="0.35">
      <c r="A1039" s="66">
        <v>45902</v>
      </c>
      <c r="B1039" s="65">
        <v>24579.599609375</v>
      </c>
      <c r="C1039" s="65">
        <v>24579.599609375</v>
      </c>
      <c r="D1039" s="65">
        <v>24756.099609375</v>
      </c>
      <c r="E1039" s="65">
        <v>24522.349609375</v>
      </c>
      <c r="F1039" s="65">
        <v>24653</v>
      </c>
      <c r="G1039" s="65">
        <v>271600</v>
      </c>
    </row>
    <row r="1040" spans="1:7" x14ac:dyDescent="0.35">
      <c r="A1040" s="66">
        <v>45903</v>
      </c>
      <c r="B1040" s="65">
        <v>24715.05078125</v>
      </c>
      <c r="C1040" s="65">
        <v>24715.05078125</v>
      </c>
      <c r="D1040" s="65">
        <v>24737.05078125</v>
      </c>
      <c r="E1040" s="65">
        <v>24533.19921875</v>
      </c>
      <c r="F1040" s="65">
        <v>24616.5</v>
      </c>
      <c r="G1040" s="65">
        <v>340300</v>
      </c>
    </row>
    <row r="1041" spans="1:7" x14ac:dyDescent="0.35">
      <c r="A1041" s="66">
        <v>45904</v>
      </c>
      <c r="B1041" s="65">
        <v>24734.30078125</v>
      </c>
      <c r="C1041" s="65">
        <v>24734.30078125</v>
      </c>
      <c r="D1041" s="65">
        <v>24980.75</v>
      </c>
      <c r="E1041" s="65">
        <v>24708.19921875</v>
      </c>
      <c r="F1041" s="65">
        <v>24980.75</v>
      </c>
      <c r="G1041" s="65">
        <v>314100</v>
      </c>
    </row>
    <row r="1042" spans="1:7" x14ac:dyDescent="0.35">
      <c r="A1042" s="66">
        <v>45905</v>
      </c>
      <c r="B1042" s="65">
        <v>24741</v>
      </c>
      <c r="C1042" s="65">
        <v>24741</v>
      </c>
      <c r="D1042" s="65">
        <v>24832.349609375</v>
      </c>
      <c r="E1042" s="65">
        <v>24621.599609375</v>
      </c>
      <c r="F1042" s="65">
        <v>24818.849609375</v>
      </c>
      <c r="G1042" s="65">
        <v>210100</v>
      </c>
    </row>
    <row r="1043" spans="1:7" x14ac:dyDescent="0.35">
      <c r="A1043" s="66">
        <v>45908</v>
      </c>
      <c r="B1043" s="65">
        <v>24773.150390625</v>
      </c>
      <c r="C1043" s="65">
        <v>24773.150390625</v>
      </c>
      <c r="D1043" s="65">
        <v>24885.5</v>
      </c>
      <c r="E1043" s="65">
        <v>24751.55078125</v>
      </c>
      <c r="F1043" s="65">
        <v>24802.599609375</v>
      </c>
      <c r="G1043" s="65">
        <v>213200</v>
      </c>
    </row>
    <row r="1044" spans="1:7" x14ac:dyDescent="0.35">
      <c r="A1044" s="66">
        <v>45909</v>
      </c>
      <c r="B1044" s="65">
        <v>24868.599609375</v>
      </c>
      <c r="C1044" s="65">
        <v>24868.599609375</v>
      </c>
      <c r="D1044" s="65">
        <v>24891.80078125</v>
      </c>
      <c r="E1044" s="65">
        <v>24814</v>
      </c>
      <c r="F1044" s="65">
        <v>24864.099609375</v>
      </c>
      <c r="G1044" s="65">
        <v>226900</v>
      </c>
    </row>
    <row r="1045" spans="1:7" x14ac:dyDescent="0.35">
      <c r="A1045" s="66">
        <v>45910</v>
      </c>
      <c r="B1045" s="65">
        <v>24973.099609375</v>
      </c>
      <c r="C1045" s="65">
        <v>24973.099609375</v>
      </c>
      <c r="D1045" s="65">
        <v>25035.69921875</v>
      </c>
      <c r="E1045" s="65">
        <v>24915.05078125</v>
      </c>
      <c r="F1045" s="65">
        <v>24991</v>
      </c>
      <c r="G1045" s="65">
        <v>244100</v>
      </c>
    </row>
    <row r="1046" spans="1:7" x14ac:dyDescent="0.35">
      <c r="A1046" s="66">
        <v>45911</v>
      </c>
      <c r="B1046" s="65">
        <v>25005.5</v>
      </c>
      <c r="C1046" s="65">
        <v>25005.5</v>
      </c>
      <c r="D1046" s="65">
        <v>25037.30078125</v>
      </c>
      <c r="E1046" s="65">
        <v>24940.150390625</v>
      </c>
      <c r="F1046" s="65">
        <v>24945.5</v>
      </c>
      <c r="G1046" s="65">
        <v>224600</v>
      </c>
    </row>
    <row r="1047" spans="1:7" x14ac:dyDescent="0.35">
      <c r="A1047" s="66">
        <v>45912</v>
      </c>
      <c r="B1047" s="65">
        <v>25114</v>
      </c>
      <c r="C1047" s="65">
        <v>25114</v>
      </c>
      <c r="D1047" s="65">
        <v>25139.44921875</v>
      </c>
      <c r="E1047" s="65">
        <v>25038.05078125</v>
      </c>
      <c r="F1047" s="65">
        <v>25074.44921875</v>
      </c>
      <c r="G1047" s="65">
        <v>225700</v>
      </c>
    </row>
    <row r="1048" spans="1:7" x14ac:dyDescent="0.35">
      <c r="A1048" s="66">
        <v>45915</v>
      </c>
      <c r="B1048" s="65">
        <v>25069.19921875</v>
      </c>
      <c r="C1048" s="65">
        <v>25069.19921875</v>
      </c>
      <c r="D1048" s="65">
        <v>25138.44921875</v>
      </c>
      <c r="E1048" s="65">
        <v>25048.75</v>
      </c>
      <c r="F1048" s="65">
        <v>25118.900390625</v>
      </c>
      <c r="G1048" s="65">
        <v>185400</v>
      </c>
    </row>
    <row r="1049" spans="1:7" x14ac:dyDescent="0.35">
      <c r="A1049" s="66">
        <v>45916</v>
      </c>
      <c r="B1049" s="65">
        <v>25239.099609375</v>
      </c>
      <c r="C1049" s="65">
        <v>25239.099609375</v>
      </c>
      <c r="D1049" s="65">
        <v>25261.400390625</v>
      </c>
      <c r="E1049" s="65">
        <v>25070.44921875</v>
      </c>
      <c r="F1049" s="65">
        <v>25073.599609375</v>
      </c>
      <c r="G1049" s="65">
        <v>240100</v>
      </c>
    </row>
    <row r="1050" spans="1:7" x14ac:dyDescent="0.35">
      <c r="A1050" s="66">
        <v>45917</v>
      </c>
      <c r="B1050" s="65">
        <v>25330.25</v>
      </c>
      <c r="C1050" s="65">
        <v>25330.25</v>
      </c>
      <c r="D1050" s="65">
        <v>25346.5</v>
      </c>
      <c r="E1050" s="65">
        <v>25275.349609375</v>
      </c>
      <c r="F1050" s="65">
        <v>25276.599609375</v>
      </c>
      <c r="G1050" s="65">
        <v>268900</v>
      </c>
    </row>
    <row r="1051" spans="1:7" x14ac:dyDescent="0.35">
      <c r="A1051" s="66">
        <v>45918</v>
      </c>
      <c r="B1051" s="65">
        <v>25423.599609375</v>
      </c>
      <c r="C1051" s="65">
        <v>25423.599609375</v>
      </c>
      <c r="D1051" s="65">
        <v>25448.94921875</v>
      </c>
      <c r="E1051" s="65">
        <v>25329.75</v>
      </c>
      <c r="F1051" s="65">
        <v>25441.05078125</v>
      </c>
      <c r="G1051" s="65">
        <v>272200</v>
      </c>
    </row>
    <row r="1052" spans="1:7" x14ac:dyDescent="0.35">
      <c r="A1052" s="66">
        <v>45919</v>
      </c>
      <c r="B1052" s="65">
        <v>25327.05078125</v>
      </c>
      <c r="C1052" s="65">
        <v>25327.05078125</v>
      </c>
      <c r="D1052" s="65">
        <v>25428.75</v>
      </c>
      <c r="E1052" s="65">
        <v>25286.30078125</v>
      </c>
      <c r="F1052" s="65">
        <v>25410.19921875</v>
      </c>
      <c r="G1052" s="65">
        <v>380400</v>
      </c>
    </row>
    <row r="1053" spans="1:7" x14ac:dyDescent="0.35">
      <c r="A1053" s="66">
        <v>45922</v>
      </c>
      <c r="B1053" s="65">
        <v>25202.349609375</v>
      </c>
      <c r="C1053" s="65">
        <v>25202.349609375</v>
      </c>
      <c r="D1053" s="65">
        <v>25331.69921875</v>
      </c>
      <c r="E1053" s="65">
        <v>25151.05078125</v>
      </c>
      <c r="F1053" s="65">
        <v>25238.099609375</v>
      </c>
      <c r="G1053" s="65">
        <v>254500</v>
      </c>
    </row>
    <row r="1054" spans="1:7" x14ac:dyDescent="0.35">
      <c r="A1054" s="66">
        <v>45923</v>
      </c>
      <c r="B1054" s="65">
        <v>25169.5</v>
      </c>
      <c r="C1054" s="65">
        <v>25169.5</v>
      </c>
      <c r="D1054" s="65">
        <v>25261.900390625</v>
      </c>
      <c r="E1054" s="65">
        <v>25084.650390625</v>
      </c>
      <c r="F1054" s="65">
        <v>25209</v>
      </c>
      <c r="G1054" s="65">
        <v>299200</v>
      </c>
    </row>
    <row r="1055" spans="1:7" x14ac:dyDescent="0.35">
      <c r="A1055" s="66">
        <v>45924</v>
      </c>
      <c r="B1055" s="65">
        <v>25056.900390625</v>
      </c>
      <c r="C1055" s="65">
        <v>25056.900390625</v>
      </c>
      <c r="D1055" s="65">
        <v>25149.849609375</v>
      </c>
      <c r="E1055" s="65">
        <v>25027.44921875</v>
      </c>
      <c r="F1055" s="65">
        <v>25108.75</v>
      </c>
      <c r="G1055" s="65">
        <v>244400</v>
      </c>
    </row>
    <row r="1056" spans="1:7" x14ac:dyDescent="0.35">
      <c r="A1056" s="66">
        <v>45925</v>
      </c>
      <c r="B1056" s="65">
        <v>24890.849609375</v>
      </c>
      <c r="C1056" s="65">
        <v>24890.849609375</v>
      </c>
      <c r="D1056" s="65">
        <v>25092.69921875</v>
      </c>
      <c r="E1056" s="65">
        <v>24878.30078125</v>
      </c>
      <c r="F1056" s="65">
        <v>25034.5</v>
      </c>
      <c r="G1056" s="65">
        <v>342500</v>
      </c>
    </row>
    <row r="1057" spans="1:7" x14ac:dyDescent="0.35">
      <c r="A1057" s="66">
        <v>45926</v>
      </c>
      <c r="B1057" s="65">
        <v>24654.69921875</v>
      </c>
      <c r="C1057" s="65">
        <v>24654.69921875</v>
      </c>
      <c r="D1057" s="65">
        <v>24868.599609375</v>
      </c>
      <c r="E1057" s="65">
        <v>24629.44921875</v>
      </c>
      <c r="F1057" s="65">
        <v>24818.55078125</v>
      </c>
      <c r="G1057" s="65">
        <v>291500</v>
      </c>
    </row>
    <row r="1058" spans="1:7" x14ac:dyDescent="0.35">
      <c r="A1058" s="66">
        <v>45929</v>
      </c>
      <c r="B1058" s="65">
        <v>24634.900390625</v>
      </c>
      <c r="C1058" s="65">
        <v>24634.900390625</v>
      </c>
      <c r="D1058" s="65">
        <v>24791.30078125</v>
      </c>
      <c r="E1058" s="65">
        <v>24606.19921875</v>
      </c>
      <c r="F1058" s="65">
        <v>24728.55078125</v>
      </c>
      <c r="G1058" s="65">
        <v>394400</v>
      </c>
    </row>
    <row r="1059" spans="1:7" x14ac:dyDescent="0.35">
      <c r="A1059" s="66">
        <v>45930</v>
      </c>
      <c r="B1059" s="65">
        <v>24611.099609375</v>
      </c>
      <c r="C1059" s="65">
        <v>24611.099609375</v>
      </c>
      <c r="D1059" s="65">
        <v>24731.80078125</v>
      </c>
      <c r="E1059" s="65">
        <v>24587.69921875</v>
      </c>
      <c r="F1059" s="65">
        <v>24691.94921875</v>
      </c>
      <c r="G1059" s="65">
        <v>303000</v>
      </c>
    </row>
    <row r="1060" spans="1:7" x14ac:dyDescent="0.35">
      <c r="A1060" s="66">
        <v>45931</v>
      </c>
      <c r="B1060" s="65">
        <v>24836.30078125</v>
      </c>
      <c r="C1060" s="65">
        <v>24836.30078125</v>
      </c>
      <c r="D1060" s="65">
        <v>24867.94921875</v>
      </c>
      <c r="E1060" s="65">
        <v>24605.94921875</v>
      </c>
      <c r="F1060" s="65">
        <v>24620.55078125</v>
      </c>
      <c r="G1060" s="65">
        <v>308900</v>
      </c>
    </row>
    <row r="1061" spans="1:7" x14ac:dyDescent="0.35">
      <c r="A1061" s="66">
        <v>45933</v>
      </c>
      <c r="B1061" s="65">
        <v>24894.25</v>
      </c>
      <c r="C1061" s="65">
        <v>24894.25</v>
      </c>
      <c r="D1061" s="65">
        <v>24904.80078125</v>
      </c>
      <c r="E1061" s="65">
        <v>24747.55078125</v>
      </c>
      <c r="F1061" s="65">
        <v>24759.55078125</v>
      </c>
      <c r="G1061" s="65">
        <v>365900</v>
      </c>
    </row>
    <row r="1062" spans="1:7" x14ac:dyDescent="0.35">
      <c r="A1062" s="66">
        <v>45936</v>
      </c>
      <c r="B1062" s="65">
        <v>25077.650390625</v>
      </c>
      <c r="C1062" s="65">
        <v>25077.650390625</v>
      </c>
      <c r="D1062" s="65">
        <v>25095.94921875</v>
      </c>
      <c r="E1062" s="65">
        <v>24881.650390625</v>
      </c>
      <c r="F1062" s="65">
        <v>24916.55078125</v>
      </c>
      <c r="G1062" s="65">
        <v>268800</v>
      </c>
    </row>
    <row r="1063" spans="1:7" x14ac:dyDescent="0.35">
      <c r="A1063" s="66">
        <v>45937</v>
      </c>
      <c r="B1063" s="65">
        <v>25108.30078125</v>
      </c>
      <c r="C1063" s="65">
        <v>25108.30078125</v>
      </c>
      <c r="D1063" s="65">
        <v>25220.900390625</v>
      </c>
      <c r="E1063" s="65">
        <v>25076.30078125</v>
      </c>
      <c r="F1063" s="65">
        <v>25085.30078125</v>
      </c>
      <c r="G1063" s="65">
        <v>288000</v>
      </c>
    </row>
    <row r="1064" spans="1:7" x14ac:dyDescent="0.35">
      <c r="A1064" s="66">
        <v>45938</v>
      </c>
      <c r="B1064" s="65">
        <v>25046.150390625</v>
      </c>
      <c r="C1064" s="65">
        <v>25046.150390625</v>
      </c>
      <c r="D1064" s="65">
        <v>25192.5</v>
      </c>
      <c r="E1064" s="65">
        <v>25008.5</v>
      </c>
      <c r="F1064" s="65">
        <v>25079.75</v>
      </c>
      <c r="G1064" s="65">
        <v>227400</v>
      </c>
    </row>
    <row r="1065" spans="1:7" x14ac:dyDescent="0.35">
      <c r="A1065" s="66">
        <v>45939</v>
      </c>
      <c r="B1065" s="65">
        <v>25181.80078125</v>
      </c>
      <c r="C1065" s="65">
        <v>25181.80078125</v>
      </c>
      <c r="D1065" s="65">
        <v>25199.25</v>
      </c>
      <c r="E1065" s="65">
        <v>25024.30078125</v>
      </c>
      <c r="F1065" s="65">
        <v>25074.30078125</v>
      </c>
      <c r="G1065" s="65">
        <v>286300</v>
      </c>
    </row>
    <row r="1066" spans="1:7" x14ac:dyDescent="0.35">
      <c r="A1066" s="66">
        <v>45940</v>
      </c>
      <c r="B1066" s="65">
        <v>25285.349609375</v>
      </c>
      <c r="C1066" s="65">
        <v>25285.349609375</v>
      </c>
      <c r="D1066" s="65">
        <v>25330.75</v>
      </c>
      <c r="E1066" s="65">
        <v>25156.849609375</v>
      </c>
      <c r="F1066" s="65">
        <v>25167.650390625</v>
      </c>
      <c r="G1066" s="65">
        <v>232900</v>
      </c>
    </row>
    <row r="1067" spans="1:7" x14ac:dyDescent="0.35">
      <c r="A1067" s="66">
        <v>45943</v>
      </c>
      <c r="B1067" s="65">
        <v>25227.349609375</v>
      </c>
      <c r="C1067" s="65">
        <v>25227.349609375</v>
      </c>
      <c r="D1067" s="65">
        <v>25267.30078125</v>
      </c>
      <c r="E1067" s="65">
        <v>25152.30078125</v>
      </c>
      <c r="F1067" s="65">
        <v>25177.30078125</v>
      </c>
      <c r="G1067" s="65">
        <v>234300</v>
      </c>
    </row>
    <row r="1068" spans="1:7" x14ac:dyDescent="0.35">
      <c r="A1068" s="66">
        <v>45944</v>
      </c>
      <c r="B1068" s="65">
        <v>25145.5</v>
      </c>
      <c r="C1068" s="65">
        <v>25145.5</v>
      </c>
      <c r="D1068" s="65">
        <v>25310.349609375</v>
      </c>
      <c r="E1068" s="65">
        <v>25060.55078125</v>
      </c>
      <c r="F1068" s="65">
        <v>25277.55078125</v>
      </c>
      <c r="G1068" s="65">
        <v>292100</v>
      </c>
    </row>
    <row r="1069" spans="1:7" x14ac:dyDescent="0.35">
      <c r="A1069" s="66">
        <v>45945</v>
      </c>
      <c r="B1069" s="65">
        <v>25323.55078125</v>
      </c>
      <c r="C1069" s="65">
        <v>25323.55078125</v>
      </c>
      <c r="D1069" s="65">
        <v>25365.150390625</v>
      </c>
      <c r="E1069" s="65">
        <v>25159.349609375</v>
      </c>
      <c r="F1069" s="65">
        <v>25181.94921875</v>
      </c>
      <c r="G1069" s="65">
        <v>289900</v>
      </c>
    </row>
    <row r="1070" spans="1:7" x14ac:dyDescent="0.35">
      <c r="A1070" s="66">
        <v>45946</v>
      </c>
      <c r="B1070" s="65">
        <v>25585.30078125</v>
      </c>
      <c r="C1070" s="65">
        <v>25585.30078125</v>
      </c>
      <c r="D1070" s="65">
        <v>25625.400390625</v>
      </c>
      <c r="E1070" s="65">
        <v>25376.849609375</v>
      </c>
      <c r="F1070" s="65">
        <v>25394.900390625</v>
      </c>
      <c r="G1070" s="65">
        <v>372800</v>
      </c>
    </row>
    <row r="1071" spans="1:7" x14ac:dyDescent="0.35">
      <c r="A1071" s="66">
        <v>45947</v>
      </c>
      <c r="B1071" s="65">
        <v>25709.849609375</v>
      </c>
      <c r="C1071" s="65">
        <v>25709.849609375</v>
      </c>
      <c r="D1071" s="65">
        <v>25781.5</v>
      </c>
      <c r="E1071" s="65">
        <v>25508.599609375</v>
      </c>
      <c r="F1071" s="65">
        <v>25546.849609375</v>
      </c>
      <c r="G1071" s="65">
        <v>422100</v>
      </c>
    </row>
    <row r="1072" spans="1:7" x14ac:dyDescent="0.35">
      <c r="A1072" s="66">
        <v>45950</v>
      </c>
      <c r="B1072" s="65">
        <v>25843.150390625</v>
      </c>
      <c r="C1072" s="65">
        <v>25843.150390625</v>
      </c>
      <c r="D1072" s="65">
        <v>25926.19921875</v>
      </c>
      <c r="E1072" s="65">
        <v>25788.5</v>
      </c>
      <c r="F1072" s="65">
        <v>25824.599609375</v>
      </c>
      <c r="G1072" s="65">
        <v>301100</v>
      </c>
    </row>
    <row r="1073" spans="1:7" x14ac:dyDescent="0.35">
      <c r="A1073" s="66">
        <v>45951</v>
      </c>
      <c r="B1073" s="65">
        <v>25868.599609375</v>
      </c>
      <c r="C1073" s="65">
        <v>25868.599609375</v>
      </c>
      <c r="D1073" s="65">
        <v>25934.349609375</v>
      </c>
      <c r="E1073" s="65">
        <v>25825.80078125</v>
      </c>
      <c r="F1073" s="65">
        <v>25901.19921875</v>
      </c>
      <c r="G1073" s="65">
        <v>42500</v>
      </c>
    </row>
    <row r="1074" spans="1:7" x14ac:dyDescent="0.35">
      <c r="A1074" s="66">
        <v>45953</v>
      </c>
      <c r="B1074" s="65">
        <v>25891.400390625</v>
      </c>
      <c r="C1074" s="65">
        <v>25891.400390625</v>
      </c>
      <c r="D1074" s="65">
        <v>26104.19921875</v>
      </c>
      <c r="E1074" s="65">
        <v>25862.44921875</v>
      </c>
      <c r="F1074" s="65">
        <v>26057.19921875</v>
      </c>
      <c r="G1074" s="65">
        <v>448400</v>
      </c>
    </row>
    <row r="1075" spans="1:7" x14ac:dyDescent="0.35">
      <c r="A1075" s="66">
        <v>45954</v>
      </c>
      <c r="B1075" s="65">
        <v>25795.150390625</v>
      </c>
      <c r="C1075" s="65">
        <v>25795.150390625</v>
      </c>
      <c r="D1075" s="65">
        <v>25944.150390625</v>
      </c>
      <c r="E1075" s="65">
        <v>25718.19921875</v>
      </c>
      <c r="F1075" s="65">
        <v>25935.099609375</v>
      </c>
      <c r="G1075" s="65">
        <v>284900</v>
      </c>
    </row>
    <row r="1076" spans="1:7" x14ac:dyDescent="0.35">
      <c r="A1076" s="66">
        <v>45957</v>
      </c>
      <c r="B1076" s="65">
        <v>25966.05078125</v>
      </c>
      <c r="C1076" s="65">
        <v>25966.05078125</v>
      </c>
      <c r="D1076" s="65">
        <v>26005.94921875</v>
      </c>
      <c r="E1076" s="65">
        <v>25827</v>
      </c>
      <c r="F1076" s="65">
        <v>25843.19921875</v>
      </c>
      <c r="G1076" s="65">
        <v>266300</v>
      </c>
    </row>
    <row r="1077" spans="1:7" x14ac:dyDescent="0.35">
      <c r="A1077" s="66">
        <v>45958</v>
      </c>
      <c r="B1077" s="65">
        <v>25936.19921875</v>
      </c>
      <c r="C1077" s="65">
        <v>25936.19921875</v>
      </c>
      <c r="D1077" s="65">
        <v>26041.69921875</v>
      </c>
      <c r="E1077" s="65">
        <v>25810.05078125</v>
      </c>
      <c r="F1077" s="65">
        <v>25939.94921875</v>
      </c>
      <c r="G1077" s="65">
        <v>395200</v>
      </c>
    </row>
    <row r="1078" spans="1:7" x14ac:dyDescent="0.35">
      <c r="A1078" s="66">
        <v>45959</v>
      </c>
      <c r="B1078" s="65">
        <v>26053.900390625</v>
      </c>
      <c r="C1078" s="65">
        <v>26053.900390625</v>
      </c>
      <c r="D1078" s="65">
        <v>26097.849609375</v>
      </c>
      <c r="E1078" s="65">
        <v>25960.30078125</v>
      </c>
      <c r="F1078" s="65">
        <v>25982</v>
      </c>
      <c r="G1078" s="65">
        <v>321900</v>
      </c>
    </row>
    <row r="1079" spans="1:7" x14ac:dyDescent="0.35">
      <c r="A1079" s="66">
        <v>45960</v>
      </c>
      <c r="B1079" s="65">
        <v>25877.849609375</v>
      </c>
      <c r="C1079" s="65">
        <v>25877.849609375</v>
      </c>
      <c r="D1079" s="65">
        <v>26032.05078125</v>
      </c>
      <c r="E1079" s="65">
        <v>25845.25</v>
      </c>
      <c r="F1079" s="65">
        <v>25984.400390625</v>
      </c>
      <c r="G1079" s="65">
        <v>257400</v>
      </c>
    </row>
    <row r="1080" spans="1:7" x14ac:dyDescent="0.35">
      <c r="A1080" s="66">
        <v>45961</v>
      </c>
      <c r="B1080" s="65">
        <v>25722.099609375</v>
      </c>
      <c r="C1080" s="65">
        <v>25722.099609375</v>
      </c>
      <c r="D1080" s="65">
        <v>25953.75</v>
      </c>
      <c r="E1080" s="65">
        <v>25711.19921875</v>
      </c>
      <c r="F1080" s="65">
        <v>25863.80078125</v>
      </c>
      <c r="G1080" s="65">
        <v>334400</v>
      </c>
    </row>
    <row r="1081" spans="1:7" x14ac:dyDescent="0.35">
      <c r="A1081" s="66">
        <v>45964</v>
      </c>
      <c r="B1081" s="65">
        <v>25763.349609375</v>
      </c>
      <c r="C1081" s="65">
        <v>25763.349609375</v>
      </c>
      <c r="D1081" s="65">
        <v>25803.099609375</v>
      </c>
      <c r="E1081" s="65">
        <v>25645.5</v>
      </c>
      <c r="F1081" s="65">
        <v>25696.849609375</v>
      </c>
      <c r="G1081" s="65">
        <v>23300</v>
      </c>
    </row>
    <row r="1082" spans="1:7" x14ac:dyDescent="0.35">
      <c r="A1082" s="66">
        <v>45965</v>
      </c>
      <c r="B1082" s="65">
        <v>25597.650390625</v>
      </c>
      <c r="C1082" s="65">
        <v>25597.650390625</v>
      </c>
      <c r="D1082" s="65">
        <v>25787.400390625</v>
      </c>
      <c r="E1082" s="65">
        <v>25578.400390625</v>
      </c>
      <c r="F1082" s="65">
        <v>25744.75</v>
      </c>
      <c r="G1082" s="65">
        <v>305100</v>
      </c>
    </row>
    <row r="1083" spans="1:7" x14ac:dyDescent="0.35">
      <c r="A1083" s="66">
        <v>45967</v>
      </c>
      <c r="B1083" s="65">
        <v>25509.69921875</v>
      </c>
      <c r="C1083" s="65">
        <v>25509.69921875</v>
      </c>
      <c r="D1083" s="65">
        <v>25679.150390625</v>
      </c>
      <c r="E1083" s="65">
        <v>25491.55078125</v>
      </c>
      <c r="F1083" s="65">
        <v>25593.349609375</v>
      </c>
      <c r="G1083" s="65">
        <v>371900</v>
      </c>
    </row>
    <row r="1084" spans="1:7" x14ac:dyDescent="0.35">
      <c r="A1084" s="66">
        <v>45968</v>
      </c>
      <c r="B1084" s="65">
        <v>25492.30078125</v>
      </c>
      <c r="C1084" s="65">
        <v>25492.30078125</v>
      </c>
      <c r="D1084" s="65">
        <v>25551.25</v>
      </c>
      <c r="E1084" s="65">
        <v>25318.44921875</v>
      </c>
      <c r="F1084" s="65">
        <v>25433.80078125</v>
      </c>
      <c r="G1084" s="65">
        <v>305600</v>
      </c>
    </row>
    <row r="1085" spans="1:7" x14ac:dyDescent="0.35">
      <c r="A1085" s="66">
        <v>45971</v>
      </c>
      <c r="B1085" s="65">
        <v>25574.349609375</v>
      </c>
      <c r="C1085" s="65">
        <v>25574.349609375</v>
      </c>
      <c r="D1085" s="65">
        <v>25653.44921875</v>
      </c>
      <c r="E1085" s="65">
        <v>25503.5</v>
      </c>
      <c r="F1085" s="65">
        <v>25503.5</v>
      </c>
      <c r="G1085" s="65">
        <v>243600</v>
      </c>
    </row>
    <row r="1086" spans="1:7" x14ac:dyDescent="0.35">
      <c r="A1086" s="66">
        <v>45972</v>
      </c>
      <c r="B1086" s="65">
        <v>25694.94921875</v>
      </c>
      <c r="C1086" s="65">
        <v>25694.94921875</v>
      </c>
      <c r="D1086" s="65">
        <v>25715.80078125</v>
      </c>
      <c r="E1086" s="65">
        <v>25449.25</v>
      </c>
      <c r="F1086" s="65">
        <v>25617</v>
      </c>
      <c r="G1086" s="65">
        <v>297700</v>
      </c>
    </row>
    <row r="1087" spans="1:7" x14ac:dyDescent="0.35">
      <c r="A1087" s="66">
        <v>45973</v>
      </c>
      <c r="B1087" s="65">
        <v>25875.80078125</v>
      </c>
      <c r="C1087" s="65">
        <v>25875.80078125</v>
      </c>
      <c r="D1087" s="65">
        <v>25934.55078125</v>
      </c>
      <c r="E1087" s="65">
        <v>25781.150390625</v>
      </c>
      <c r="F1087" s="65">
        <v>25834.30078125</v>
      </c>
      <c r="G1087" s="65">
        <v>312600</v>
      </c>
    </row>
    <row r="1088" spans="1:7" x14ac:dyDescent="0.35">
      <c r="A1088" s="66">
        <v>45974</v>
      </c>
      <c r="B1088" s="65">
        <v>25879.150390625</v>
      </c>
      <c r="C1088" s="65">
        <v>25879.150390625</v>
      </c>
      <c r="D1088" s="65">
        <v>26010.69921875</v>
      </c>
      <c r="E1088" s="65">
        <v>25808.400390625</v>
      </c>
      <c r="F1088" s="65">
        <v>25906.099609375</v>
      </c>
      <c r="G1088" s="65">
        <v>385200</v>
      </c>
    </row>
    <row r="1089" spans="1:7" x14ac:dyDescent="0.35">
      <c r="A1089" s="66">
        <v>45975</v>
      </c>
      <c r="B1089" s="65">
        <v>25910.05078125</v>
      </c>
      <c r="C1089" s="65">
        <v>25910.05078125</v>
      </c>
      <c r="D1089" s="65">
        <v>25940.19921875</v>
      </c>
      <c r="E1089" s="65">
        <v>25740.80078125</v>
      </c>
      <c r="F1089" s="65">
        <v>25767.900390625</v>
      </c>
      <c r="G1089" s="65">
        <v>518900</v>
      </c>
    </row>
    <row r="1090" spans="1:7" x14ac:dyDescent="0.35">
      <c r="A1090" s="66">
        <v>45978</v>
      </c>
      <c r="B1090" s="65">
        <v>26013.44921875</v>
      </c>
      <c r="C1090" s="65">
        <v>26013.44921875</v>
      </c>
      <c r="D1090" s="65">
        <v>26024.19921875</v>
      </c>
      <c r="E1090" s="65">
        <v>25906.349609375</v>
      </c>
      <c r="F1090" s="65">
        <v>25948.19921875</v>
      </c>
      <c r="G1090" s="65">
        <v>281800</v>
      </c>
    </row>
    <row r="1091" spans="1:7" x14ac:dyDescent="0.35">
      <c r="A1091" s="66">
        <v>45979</v>
      </c>
      <c r="B1091" s="65">
        <v>25910.05078125</v>
      </c>
      <c r="C1091" s="65">
        <v>25910.05078125</v>
      </c>
      <c r="D1091" s="65">
        <v>26029.849609375</v>
      </c>
      <c r="E1091" s="65">
        <v>25876.5</v>
      </c>
      <c r="F1091" s="65">
        <v>26021.80078125</v>
      </c>
      <c r="G1091" s="65">
        <v>280000</v>
      </c>
    </row>
    <row r="1092" spans="1:7" x14ac:dyDescent="0.35">
      <c r="A1092" s="66">
        <v>45980</v>
      </c>
      <c r="B1092" s="65">
        <v>26052.650390625</v>
      </c>
      <c r="C1092" s="65">
        <v>26052.650390625</v>
      </c>
      <c r="D1092" s="65">
        <v>26074.650390625</v>
      </c>
      <c r="E1092" s="65">
        <v>25856.19921875</v>
      </c>
      <c r="F1092" s="65">
        <v>25918.099609375</v>
      </c>
      <c r="G1092" s="65">
        <v>250100</v>
      </c>
    </row>
    <row r="1093" spans="1:7" x14ac:dyDescent="0.35">
      <c r="A1093" s="66">
        <v>45981</v>
      </c>
      <c r="B1093" s="65">
        <v>26192.150390625</v>
      </c>
      <c r="C1093" s="65">
        <v>26192.150390625</v>
      </c>
      <c r="D1093" s="65">
        <v>26246.650390625</v>
      </c>
      <c r="E1093" s="65">
        <v>26063.19921875</v>
      </c>
      <c r="F1093" s="65">
        <v>26132.099609375</v>
      </c>
      <c r="G1093" s="65">
        <v>240400</v>
      </c>
    </row>
    <row r="1094" spans="1:7" x14ac:dyDescent="0.35">
      <c r="A1094" s="66">
        <v>45982</v>
      </c>
      <c r="B1094" s="65">
        <v>26068.150390625</v>
      </c>
      <c r="C1094" s="65">
        <v>26068.150390625</v>
      </c>
      <c r="D1094" s="65">
        <v>26179.19921875</v>
      </c>
      <c r="E1094" s="65">
        <v>26052.19921875</v>
      </c>
      <c r="F1094" s="65">
        <v>26109.55078125</v>
      </c>
      <c r="G1094" s="65">
        <v>235600</v>
      </c>
    </row>
    <row r="1095" spans="1:7" x14ac:dyDescent="0.35">
      <c r="A1095" s="66">
        <v>45985</v>
      </c>
      <c r="B1095" s="65">
        <v>25959.5</v>
      </c>
      <c r="C1095" s="65">
        <v>25959.5</v>
      </c>
      <c r="D1095" s="65">
        <v>26142.80078125</v>
      </c>
      <c r="E1095" s="65">
        <v>25912.150390625</v>
      </c>
      <c r="F1095" s="65">
        <v>26122.80078125</v>
      </c>
      <c r="G1095" s="65">
        <v>464700</v>
      </c>
    </row>
    <row r="1096" spans="1:7" x14ac:dyDescent="0.35">
      <c r="A1096" s="66">
        <v>45986</v>
      </c>
      <c r="B1096" s="65">
        <v>25884.80078125</v>
      </c>
      <c r="C1096" s="65">
        <v>25884.80078125</v>
      </c>
      <c r="D1096" s="65">
        <v>26032.599609375</v>
      </c>
      <c r="E1096" s="65">
        <v>25857.5</v>
      </c>
      <c r="F1096" s="65">
        <v>25998.5</v>
      </c>
      <c r="G1096" s="65">
        <v>260500</v>
      </c>
    </row>
    <row r="1097" spans="1:7" x14ac:dyDescent="0.35">
      <c r="A1097" s="66">
        <v>45987</v>
      </c>
      <c r="B1097" s="65">
        <v>26205.30078125</v>
      </c>
      <c r="C1097" s="65">
        <v>26205.30078125</v>
      </c>
      <c r="D1097" s="65">
        <v>26215.150390625</v>
      </c>
      <c r="E1097" s="65">
        <v>25842.94921875</v>
      </c>
      <c r="F1097" s="65">
        <v>25842.94921875</v>
      </c>
      <c r="G1097" s="65">
        <v>275300</v>
      </c>
    </row>
    <row r="1098" spans="1:7" x14ac:dyDescent="0.35">
      <c r="A1098" s="66">
        <v>45988</v>
      </c>
      <c r="B1098" s="65">
        <v>26215.55078125</v>
      </c>
      <c r="C1098" s="65">
        <v>26215.55078125</v>
      </c>
      <c r="D1098" s="65">
        <v>26310.44921875</v>
      </c>
      <c r="E1098" s="65">
        <v>26141.900390625</v>
      </c>
      <c r="F1098" s="65">
        <v>26261.25</v>
      </c>
      <c r="G1098" s="65">
        <v>240300</v>
      </c>
    </row>
    <row r="1099" spans="1:7" x14ac:dyDescent="0.35">
      <c r="A1099" s="66">
        <v>45989</v>
      </c>
      <c r="B1099" s="65">
        <v>26202.94921875</v>
      </c>
      <c r="C1099" s="65">
        <v>26202.94921875</v>
      </c>
      <c r="D1099" s="65">
        <v>26280.75</v>
      </c>
      <c r="E1099" s="65">
        <v>26172.400390625</v>
      </c>
      <c r="F1099" s="65">
        <v>26237.44921875</v>
      </c>
      <c r="G1099" s="65">
        <v>202500</v>
      </c>
    </row>
    <row r="1100" spans="1:7" x14ac:dyDescent="0.35">
      <c r="A1100" s="66">
        <v>45992</v>
      </c>
      <c r="B1100" s="65">
        <v>26175.75</v>
      </c>
      <c r="C1100" s="65">
        <v>26175.75</v>
      </c>
      <c r="D1100" s="65">
        <v>26325.80078125</v>
      </c>
      <c r="E1100" s="65">
        <v>26124.19921875</v>
      </c>
      <c r="F1100" s="65">
        <v>26325.80078125</v>
      </c>
      <c r="G1100" s="65">
        <v>213800</v>
      </c>
    </row>
    <row r="1101" spans="1:7" x14ac:dyDescent="0.35">
      <c r="A1101" s="66">
        <v>45993</v>
      </c>
      <c r="B1101" s="65">
        <v>26032.19921875</v>
      </c>
      <c r="C1101" s="65">
        <v>26032.19921875</v>
      </c>
      <c r="D1101" s="65">
        <v>26154.599609375</v>
      </c>
      <c r="E1101" s="65">
        <v>25997.849609375</v>
      </c>
      <c r="F1101" s="65">
        <v>26087.94921875</v>
      </c>
      <c r="G1101" s="65">
        <v>254800</v>
      </c>
    </row>
    <row r="1102" spans="1:7" x14ac:dyDescent="0.35">
      <c r="A1102" s="66">
        <v>45994</v>
      </c>
      <c r="B1102" s="65">
        <v>25986</v>
      </c>
      <c r="C1102" s="65">
        <v>25986</v>
      </c>
      <c r="D1102" s="65">
        <v>26066.44921875</v>
      </c>
      <c r="E1102" s="65">
        <v>25891</v>
      </c>
      <c r="F1102" s="65">
        <v>26004.900390625</v>
      </c>
      <c r="G1102" s="65">
        <v>265700</v>
      </c>
    </row>
    <row r="1103" spans="1:7" x14ac:dyDescent="0.35">
      <c r="A1103" s="66">
        <v>45995</v>
      </c>
      <c r="B1103" s="65">
        <v>26033.75</v>
      </c>
      <c r="C1103" s="65">
        <v>26033.75</v>
      </c>
      <c r="D1103" s="65">
        <v>26098.25</v>
      </c>
      <c r="E1103" s="65">
        <v>25938.94921875</v>
      </c>
      <c r="F1103" s="65">
        <v>25981.849609375</v>
      </c>
      <c r="G1103" s="65">
        <v>248100</v>
      </c>
    </row>
    <row r="1104" spans="1:7" x14ac:dyDescent="0.35">
      <c r="A1104" s="66">
        <v>45996</v>
      </c>
      <c r="B1104" s="65">
        <v>26186.44921875</v>
      </c>
      <c r="C1104" s="65">
        <v>26186.44921875</v>
      </c>
      <c r="D1104" s="65">
        <v>26202.599609375</v>
      </c>
      <c r="E1104" s="65">
        <v>25985.349609375</v>
      </c>
      <c r="F1104" s="65">
        <v>25999.80078125</v>
      </c>
      <c r="G1104" s="65">
        <v>249300</v>
      </c>
    </row>
    <row r="1105" spans="1:7" x14ac:dyDescent="0.35">
      <c r="A1105" s="66">
        <v>45999</v>
      </c>
      <c r="B1105" s="65">
        <v>25960.55078125</v>
      </c>
      <c r="C1105" s="65">
        <v>25960.55078125</v>
      </c>
      <c r="D1105" s="65">
        <v>26178.69921875</v>
      </c>
      <c r="E1105" s="65">
        <v>25892.25</v>
      </c>
      <c r="F1105" s="65">
        <v>26159.80078125</v>
      </c>
      <c r="G1105" s="65">
        <v>320700</v>
      </c>
    </row>
    <row r="1106" spans="1:7" x14ac:dyDescent="0.35">
      <c r="A1106" s="66">
        <v>46000</v>
      </c>
      <c r="B1106" s="65">
        <v>25839.650390625</v>
      </c>
      <c r="C1106" s="65">
        <v>25839.650390625</v>
      </c>
      <c r="D1106" s="65">
        <v>25923.650390625</v>
      </c>
      <c r="E1106" s="65">
        <v>25728</v>
      </c>
      <c r="F1106" s="65">
        <v>25867.099609375</v>
      </c>
      <c r="G1106" s="65">
        <v>276000</v>
      </c>
    </row>
    <row r="1107" spans="1:7" x14ac:dyDescent="0.35">
      <c r="A1107" s="66">
        <v>46001</v>
      </c>
      <c r="B1107" s="65">
        <v>25758</v>
      </c>
      <c r="C1107" s="65">
        <v>25758</v>
      </c>
      <c r="D1107" s="65">
        <v>25947.650390625</v>
      </c>
      <c r="E1107" s="65">
        <v>25734.55078125</v>
      </c>
      <c r="F1107" s="65">
        <v>25864.05078125</v>
      </c>
      <c r="G1107" s="65">
        <v>207900</v>
      </c>
    </row>
    <row r="1108" spans="1:7" x14ac:dyDescent="0.35">
      <c r="A1108" s="66">
        <v>46002</v>
      </c>
      <c r="B1108" s="65">
        <v>25898.55078125</v>
      </c>
      <c r="C1108" s="65">
        <v>25898.55078125</v>
      </c>
      <c r="D1108" s="65">
        <v>25922.80078125</v>
      </c>
      <c r="E1108" s="65">
        <v>25693.25</v>
      </c>
      <c r="F1108" s="65">
        <v>25771.400390625</v>
      </c>
      <c r="G1108" s="65">
        <v>206100</v>
      </c>
    </row>
    <row r="1109" spans="1:7" x14ac:dyDescent="0.35">
      <c r="A1109" s="66">
        <v>46003</v>
      </c>
      <c r="B1109" s="65">
        <v>26046.94921875</v>
      </c>
      <c r="C1109" s="65">
        <v>26046.94921875</v>
      </c>
      <c r="D1109" s="65">
        <v>26057.599609375</v>
      </c>
      <c r="E1109" s="65">
        <v>25938.44921875</v>
      </c>
      <c r="F1109" s="65">
        <v>25971.19921875</v>
      </c>
      <c r="G1109" s="65">
        <v>216300</v>
      </c>
    </row>
    <row r="1110" spans="1:7" x14ac:dyDescent="0.35">
      <c r="A1110" s="66">
        <v>46006</v>
      </c>
      <c r="B1110" s="65">
        <v>26027.30078125</v>
      </c>
      <c r="C1110" s="65">
        <v>26027.30078125</v>
      </c>
      <c r="D1110" s="65">
        <v>26047.150390625</v>
      </c>
      <c r="E1110" s="65">
        <v>25904.75</v>
      </c>
      <c r="F1110" s="65">
        <v>25930.05078125</v>
      </c>
      <c r="G1110" s="65">
        <v>181600</v>
      </c>
    </row>
    <row r="1111" spans="1:7" x14ac:dyDescent="0.35">
      <c r="A1111" s="66">
        <v>46007</v>
      </c>
      <c r="B1111" s="65">
        <v>25860.099609375</v>
      </c>
      <c r="C1111" s="65">
        <v>25860.099609375</v>
      </c>
      <c r="D1111" s="65">
        <v>25980.75</v>
      </c>
      <c r="E1111" s="65">
        <v>25834.349609375</v>
      </c>
      <c r="F1111" s="65">
        <v>25951.5</v>
      </c>
      <c r="G1111" s="65">
        <v>264400</v>
      </c>
    </row>
    <row r="1112" spans="1:7" x14ac:dyDescent="0.35">
      <c r="A1112" s="66">
        <v>46008</v>
      </c>
      <c r="B1112" s="65">
        <v>25818.55078125</v>
      </c>
      <c r="C1112" s="65">
        <v>25818.55078125</v>
      </c>
      <c r="D1112" s="65">
        <v>25929.150390625</v>
      </c>
      <c r="E1112" s="65">
        <v>25770.349609375</v>
      </c>
      <c r="F1112" s="65">
        <v>25902.400390625</v>
      </c>
      <c r="G1112" s="65">
        <v>206500</v>
      </c>
    </row>
    <row r="1113" spans="1:7" x14ac:dyDescent="0.35">
      <c r="A1113" s="66">
        <v>46009</v>
      </c>
      <c r="B1113" s="65">
        <v>25815.55078125</v>
      </c>
      <c r="C1113" s="65">
        <v>25815.55078125</v>
      </c>
      <c r="D1113" s="65">
        <v>25902.349609375</v>
      </c>
      <c r="E1113" s="65">
        <v>25726.30078125</v>
      </c>
      <c r="F1113" s="65">
        <v>25764.69921875</v>
      </c>
      <c r="G1113" s="65">
        <v>197600</v>
      </c>
    </row>
    <row r="1114" spans="1:7" x14ac:dyDescent="0.35">
      <c r="A1114" s="66">
        <v>46010</v>
      </c>
      <c r="B1114" s="65">
        <v>25966.400390625</v>
      </c>
      <c r="C1114" s="65">
        <v>25966.400390625</v>
      </c>
      <c r="D1114" s="65">
        <v>25993.349609375</v>
      </c>
      <c r="E1114" s="65">
        <v>25880.44921875</v>
      </c>
      <c r="F1114" s="65">
        <v>25911.5</v>
      </c>
      <c r="G1114" s="65">
        <v>382900</v>
      </c>
    </row>
    <row r="1115" spans="1:7" x14ac:dyDescent="0.35">
      <c r="A1115" s="66">
        <v>46013</v>
      </c>
      <c r="B1115" s="65">
        <v>26172.400390625</v>
      </c>
      <c r="C1115" s="65">
        <v>26172.400390625</v>
      </c>
      <c r="D1115" s="65">
        <v>26180.69921875</v>
      </c>
      <c r="E1115" s="65">
        <v>26047.80078125</v>
      </c>
      <c r="F1115" s="65">
        <v>26055.849609375</v>
      </c>
      <c r="G1115" s="65">
        <v>253000</v>
      </c>
    </row>
    <row r="1116" spans="1:7" x14ac:dyDescent="0.35">
      <c r="A1116" s="66">
        <v>46014</v>
      </c>
      <c r="B1116" s="65">
        <v>26177.150390625</v>
      </c>
      <c r="C1116" s="65">
        <v>26177.150390625</v>
      </c>
      <c r="D1116" s="65">
        <v>26233.55078125</v>
      </c>
      <c r="E1116" s="65">
        <v>26119.05078125</v>
      </c>
      <c r="F1116" s="65">
        <v>26205.19921875</v>
      </c>
      <c r="G1116" s="65">
        <v>216600</v>
      </c>
    </row>
    <row r="1117" spans="1:7" x14ac:dyDescent="0.35">
      <c r="A1117" s="66">
        <v>46015</v>
      </c>
      <c r="B1117" s="65">
        <v>26142.099609375</v>
      </c>
      <c r="C1117" s="65">
        <v>26142.099609375</v>
      </c>
      <c r="D1117" s="65">
        <v>26236.400390625</v>
      </c>
      <c r="E1117" s="65">
        <v>26123</v>
      </c>
      <c r="F1117" s="65">
        <v>26170.650390625</v>
      </c>
      <c r="G1117" s="65">
        <v>188800</v>
      </c>
    </row>
    <row r="1118" spans="1:7" x14ac:dyDescent="0.35">
      <c r="A1118" s="66">
        <v>46017</v>
      </c>
      <c r="B1118" s="65">
        <v>26042.30078125</v>
      </c>
      <c r="C1118" s="65">
        <v>26042.30078125</v>
      </c>
      <c r="D1118" s="65">
        <v>26144.19921875</v>
      </c>
      <c r="E1118" s="65">
        <v>26008.599609375</v>
      </c>
      <c r="F1118" s="65">
        <v>26121.25</v>
      </c>
      <c r="G1118" s="65">
        <v>142200</v>
      </c>
    </row>
    <row r="1119" spans="1:7" x14ac:dyDescent="0.35">
      <c r="A1119" s="66">
        <v>46020</v>
      </c>
      <c r="B1119" s="65">
        <v>25942.099609375</v>
      </c>
      <c r="C1119" s="65">
        <v>25942.099609375</v>
      </c>
      <c r="D1119" s="65">
        <v>26106.80078125</v>
      </c>
      <c r="E1119" s="65">
        <v>25920.30078125</v>
      </c>
      <c r="F1119" s="65">
        <v>26063.349609375</v>
      </c>
      <c r="G1119" s="65">
        <v>234300</v>
      </c>
    </row>
    <row r="1120" spans="1:7" x14ac:dyDescent="0.35">
      <c r="A1120" s="66">
        <v>46021</v>
      </c>
      <c r="B1120" s="65">
        <v>25938.849609375</v>
      </c>
      <c r="C1120" s="65">
        <v>25938.849609375</v>
      </c>
      <c r="D1120" s="65">
        <v>25976.75</v>
      </c>
      <c r="E1120" s="65">
        <v>25878</v>
      </c>
      <c r="F1120" s="65">
        <v>25940.900390625</v>
      </c>
      <c r="G1120" s="65">
        <v>396900</v>
      </c>
    </row>
    <row r="1121" spans="1:7" x14ac:dyDescent="0.35">
      <c r="A1121" s="66">
        <v>46022</v>
      </c>
      <c r="B1121" s="65">
        <v>26129.599609375</v>
      </c>
      <c r="C1121" s="65">
        <v>26129.599609375</v>
      </c>
      <c r="D1121" s="65">
        <v>26187.94921875</v>
      </c>
      <c r="E1121" s="65">
        <v>25969</v>
      </c>
      <c r="F1121" s="65">
        <v>25971.05078125</v>
      </c>
      <c r="G1121" s="65">
        <v>246300</v>
      </c>
    </row>
    <row r="1122" spans="1:7" x14ac:dyDescent="0.35">
      <c r="A1122" s="66">
        <v>46023</v>
      </c>
      <c r="B1122" s="65">
        <v>26146.55078125</v>
      </c>
      <c r="C1122" s="65">
        <v>26146.55078125</v>
      </c>
      <c r="D1122" s="65">
        <v>26197.55078125</v>
      </c>
      <c r="E1122" s="65">
        <v>26113.400390625</v>
      </c>
      <c r="F1122" s="65">
        <v>26173.30078125</v>
      </c>
      <c r="G1122" s="65">
        <v>425600</v>
      </c>
    </row>
    <row r="1123" spans="1:7" x14ac:dyDescent="0.35">
      <c r="A1123" s="66">
        <v>46024</v>
      </c>
      <c r="B1123" s="65">
        <v>26328.55078125</v>
      </c>
      <c r="C1123" s="65">
        <v>26328.55078125</v>
      </c>
      <c r="D1123" s="65">
        <v>26340</v>
      </c>
      <c r="E1123" s="65">
        <v>26118.400390625</v>
      </c>
      <c r="F1123" s="65">
        <v>26155.099609375</v>
      </c>
      <c r="G1123" s="65">
        <v>357500</v>
      </c>
    </row>
    <row r="1124" spans="1:7" x14ac:dyDescent="0.35">
      <c r="A1124" s="66">
        <v>46027</v>
      </c>
      <c r="B1124" s="65">
        <v>26250.30078125</v>
      </c>
      <c r="C1124" s="65">
        <v>26250.30078125</v>
      </c>
      <c r="D1124" s="65">
        <v>26373.19921875</v>
      </c>
      <c r="E1124" s="65">
        <v>26210.05078125</v>
      </c>
      <c r="F1124" s="65">
        <v>26333.69921875</v>
      </c>
      <c r="G1124" s="65">
        <v>338800</v>
      </c>
    </row>
    <row r="1125" spans="1:7" x14ac:dyDescent="0.35">
      <c r="A1125" s="66">
        <v>46028</v>
      </c>
      <c r="B1125" s="65">
        <v>26178.69921875</v>
      </c>
      <c r="C1125" s="65">
        <v>26178.69921875</v>
      </c>
      <c r="D1125" s="65">
        <v>26273.94921875</v>
      </c>
      <c r="E1125" s="65">
        <v>26124.75</v>
      </c>
      <c r="F1125" s="65">
        <v>26189.69921875</v>
      </c>
      <c r="G1125" s="65">
        <v>383000</v>
      </c>
    </row>
    <row r="1126" spans="1:7" x14ac:dyDescent="0.35">
      <c r="A1126" s="66">
        <v>46029</v>
      </c>
      <c r="B1126" s="65">
        <v>26140.75</v>
      </c>
      <c r="C1126" s="65">
        <v>26140.75</v>
      </c>
      <c r="D1126" s="65">
        <v>26187.150390625</v>
      </c>
      <c r="E1126" s="65">
        <v>26067.900390625</v>
      </c>
      <c r="F1126" s="65">
        <v>26143.099609375</v>
      </c>
      <c r="G1126" s="65">
        <v>338200</v>
      </c>
    </row>
    <row r="1127" spans="1:7" x14ac:dyDescent="0.35">
      <c r="A1127" s="66">
        <v>46030</v>
      </c>
      <c r="B1127" s="65">
        <v>25876.849609375</v>
      </c>
      <c r="C1127" s="65">
        <v>25876.849609375</v>
      </c>
      <c r="D1127" s="65">
        <v>26133.19921875</v>
      </c>
      <c r="E1127" s="65">
        <v>25858.44921875</v>
      </c>
      <c r="F1127" s="65">
        <v>26106.5</v>
      </c>
      <c r="G1127" s="65">
        <v>328500</v>
      </c>
    </row>
    <row r="1128" spans="1:7" x14ac:dyDescent="0.35">
      <c r="A1128" s="66">
        <v>46031</v>
      </c>
      <c r="B1128" s="65">
        <v>25683.30078125</v>
      </c>
      <c r="C1128" s="65">
        <v>25683.30078125</v>
      </c>
      <c r="D1128" s="65">
        <v>25940.599609375</v>
      </c>
      <c r="E1128" s="65">
        <v>25623</v>
      </c>
      <c r="F1128" s="65">
        <v>25840.400390625</v>
      </c>
      <c r="G1128" s="65">
        <v>348800</v>
      </c>
    </row>
    <row r="1129" spans="1:7" x14ac:dyDescent="0.35">
      <c r="A1129" s="66">
        <v>46034</v>
      </c>
      <c r="B1129" s="65">
        <v>25790.25</v>
      </c>
      <c r="C1129" s="65">
        <v>25790.25</v>
      </c>
      <c r="D1129" s="65">
        <v>25813.150390625</v>
      </c>
      <c r="E1129" s="65">
        <v>25473.400390625</v>
      </c>
      <c r="F1129" s="65">
        <v>25669.05078125</v>
      </c>
      <c r="G1129" s="65">
        <v>275800</v>
      </c>
    </row>
    <row r="1130" spans="1:7" x14ac:dyDescent="0.35">
      <c r="A1130" s="66">
        <v>46035</v>
      </c>
      <c r="B1130" s="65">
        <v>25732.30078125</v>
      </c>
      <c r="C1130" s="65">
        <v>25732.30078125</v>
      </c>
      <c r="D1130" s="65">
        <v>25899.80078125</v>
      </c>
      <c r="E1130" s="65">
        <v>25603.30078125</v>
      </c>
      <c r="F1130" s="65">
        <v>25897.349609375</v>
      </c>
      <c r="G1130" s="65">
        <v>339500</v>
      </c>
    </row>
    <row r="1131" spans="1:7" x14ac:dyDescent="0.35">
      <c r="A1131" s="66">
        <v>46036</v>
      </c>
      <c r="B1131" s="65">
        <v>25665.599609375</v>
      </c>
      <c r="C1131" s="65">
        <v>25665.599609375</v>
      </c>
      <c r="D1131" s="65">
        <v>25791.75</v>
      </c>
      <c r="E1131" s="65">
        <v>25603.94921875</v>
      </c>
      <c r="F1131" s="65">
        <v>25648.55078125</v>
      </c>
      <c r="G1131" s="65">
        <v>393100</v>
      </c>
    </row>
    <row r="1132" spans="1:7" x14ac:dyDescent="0.35">
      <c r="A1132" s="66">
        <v>46038</v>
      </c>
      <c r="B1132" s="65">
        <v>25694.349609375</v>
      </c>
      <c r="C1132" s="65">
        <v>25694.349609375</v>
      </c>
      <c r="D1132" s="65">
        <v>25873.5</v>
      </c>
      <c r="E1132" s="65">
        <v>25662.400390625</v>
      </c>
      <c r="F1132" s="65">
        <v>25696.05078125</v>
      </c>
      <c r="G1132" s="65">
        <v>434000</v>
      </c>
    </row>
    <row r="1133" spans="1:7" x14ac:dyDescent="0.35">
      <c r="A1133" s="66">
        <v>46041</v>
      </c>
      <c r="B1133" s="65">
        <v>25585.5</v>
      </c>
      <c r="C1133" s="65">
        <v>25585.5</v>
      </c>
      <c r="D1133" s="65">
        <v>25653.30078125</v>
      </c>
      <c r="E1133" s="65">
        <v>25494.349609375</v>
      </c>
      <c r="F1133" s="65">
        <v>25653.099609375</v>
      </c>
      <c r="G1133" s="65">
        <v>443100</v>
      </c>
    </row>
    <row r="1134" spans="1:7" x14ac:dyDescent="0.35">
      <c r="A1134" s="66">
        <v>46042</v>
      </c>
      <c r="B1134" s="65">
        <v>25232.5</v>
      </c>
      <c r="C1134" s="65">
        <v>25232.5</v>
      </c>
      <c r="D1134" s="65">
        <v>25585</v>
      </c>
      <c r="E1134" s="65">
        <v>25171.349609375</v>
      </c>
      <c r="F1134" s="65">
        <v>25580.30078125</v>
      </c>
      <c r="G1134" s="65">
        <v>409800</v>
      </c>
    </row>
    <row r="1135" spans="1:7" x14ac:dyDescent="0.35">
      <c r="A1135" s="66">
        <v>46043</v>
      </c>
      <c r="B1135" s="65">
        <v>25157.5</v>
      </c>
      <c r="C1135" s="65">
        <v>25157.5</v>
      </c>
      <c r="D1135" s="65">
        <v>25300.94921875</v>
      </c>
      <c r="E1135" s="65">
        <v>24919.80078125</v>
      </c>
      <c r="F1135" s="65">
        <v>25141</v>
      </c>
      <c r="G1135" s="65">
        <v>395600</v>
      </c>
    </row>
    <row r="1136" spans="1:7" x14ac:dyDescent="0.35">
      <c r="A1136" s="66">
        <v>46044</v>
      </c>
      <c r="B1136" s="65">
        <v>25289.900390625</v>
      </c>
      <c r="C1136" s="65">
        <v>25289.900390625</v>
      </c>
      <c r="D1136" s="65">
        <v>25435.75</v>
      </c>
      <c r="E1136" s="65">
        <v>25168.5</v>
      </c>
      <c r="F1136" s="65">
        <v>25344.150390625</v>
      </c>
      <c r="G1136" s="65">
        <v>486400</v>
      </c>
    </row>
    <row r="1137" spans="1:7" x14ac:dyDescent="0.35">
      <c r="A1137" s="66">
        <v>46045</v>
      </c>
      <c r="B1137" s="65">
        <v>25048.650390625</v>
      </c>
      <c r="C1137" s="65">
        <v>25048.650390625</v>
      </c>
      <c r="D1137" s="65">
        <v>25347.94921875</v>
      </c>
      <c r="E1137" s="65">
        <v>25025.30078125</v>
      </c>
      <c r="F1137" s="65">
        <v>25344.599609375</v>
      </c>
      <c r="G1137" s="65">
        <v>393900</v>
      </c>
    </row>
    <row r="1138" spans="1:7" x14ac:dyDescent="0.35">
      <c r="A1138" s="66">
        <v>46049</v>
      </c>
      <c r="B1138" s="65">
        <v>25175.400390625</v>
      </c>
      <c r="C1138" s="65">
        <v>25175.400390625</v>
      </c>
      <c r="D1138" s="65">
        <v>25246.650390625</v>
      </c>
      <c r="E1138" s="65">
        <v>24932.55078125</v>
      </c>
      <c r="F1138" s="65">
        <v>25063.349609375</v>
      </c>
      <c r="G1138" s="65">
        <v>618700</v>
      </c>
    </row>
    <row r="1139" spans="1:7" x14ac:dyDescent="0.35">
      <c r="A1139" s="66">
        <v>46050</v>
      </c>
      <c r="B1139" s="65">
        <v>25342.75</v>
      </c>
      <c r="C1139" s="65">
        <v>25342.75</v>
      </c>
      <c r="D1139" s="65">
        <v>25372.099609375</v>
      </c>
      <c r="E1139" s="65">
        <v>25187.650390625</v>
      </c>
      <c r="F1139" s="65">
        <v>25258.849609375</v>
      </c>
      <c r="G1139" s="65">
        <v>574900</v>
      </c>
    </row>
    <row r="1140" spans="1:7" x14ac:dyDescent="0.35">
      <c r="A1140" s="66">
        <v>46051</v>
      </c>
      <c r="B1140" s="65">
        <v>25418.900390625</v>
      </c>
      <c r="C1140" s="65">
        <v>25418.900390625</v>
      </c>
      <c r="D1140" s="65">
        <v>25458.150390625</v>
      </c>
      <c r="E1140" s="65">
        <v>25159.80078125</v>
      </c>
      <c r="F1140" s="65">
        <v>25345</v>
      </c>
      <c r="G1140" s="65">
        <v>582400</v>
      </c>
    </row>
    <row r="1141" spans="1:7" x14ac:dyDescent="0.35">
      <c r="A1141" s="66">
        <v>46052</v>
      </c>
      <c r="B1141" s="65">
        <v>25320.650390625</v>
      </c>
      <c r="C1141" s="65">
        <v>25320.650390625</v>
      </c>
      <c r="D1141" s="65">
        <v>25370.69921875</v>
      </c>
      <c r="E1141" s="65">
        <v>25213.650390625</v>
      </c>
      <c r="F1141" s="65">
        <v>25247.55078125</v>
      </c>
      <c r="G1141" s="65">
        <v>508400</v>
      </c>
    </row>
    <row r="1142" spans="1:7" x14ac:dyDescent="0.35">
      <c r="A1142" s="66">
        <v>46055</v>
      </c>
      <c r="B1142" s="65">
        <v>25088.400390625</v>
      </c>
      <c r="C1142" s="65">
        <v>25088.400390625</v>
      </c>
      <c r="D1142" s="65">
        <v>25108.099609375</v>
      </c>
      <c r="E1142" s="65">
        <v>24679.400390625</v>
      </c>
      <c r="F1142" s="65">
        <v>24796.5</v>
      </c>
      <c r="G1142" s="65">
        <v>449200</v>
      </c>
    </row>
    <row r="1143" spans="1:7" x14ac:dyDescent="0.35">
      <c r="A1143" s="66">
        <v>46056</v>
      </c>
      <c r="B1143" s="65">
        <v>25727.55078125</v>
      </c>
      <c r="C1143" s="65">
        <v>25727.55078125</v>
      </c>
      <c r="D1143" s="65">
        <v>26341.19921875</v>
      </c>
      <c r="E1143" s="65">
        <v>25641.30078125</v>
      </c>
      <c r="F1143" s="65">
        <v>26308.05078125</v>
      </c>
      <c r="G1143" s="65">
        <v>637300</v>
      </c>
    </row>
    <row r="1144" spans="1:7" x14ac:dyDescent="0.35">
      <c r="A1144" s="66">
        <v>46057</v>
      </c>
      <c r="B1144" s="65">
        <v>25776</v>
      </c>
      <c r="C1144" s="65">
        <v>25776</v>
      </c>
      <c r="D1144" s="65">
        <v>25818.55078125</v>
      </c>
      <c r="E1144" s="65">
        <v>25563.94921875</v>
      </c>
      <c r="F1144" s="65">
        <v>25675.05078125</v>
      </c>
      <c r="G1144" s="65">
        <v>429800</v>
      </c>
    </row>
    <row r="1145" spans="1:7" x14ac:dyDescent="0.35">
      <c r="A1145" s="66">
        <v>46058</v>
      </c>
      <c r="B1145" s="65">
        <v>25642.80078125</v>
      </c>
      <c r="C1145" s="65">
        <v>25642.80078125</v>
      </c>
      <c r="D1145" s="65">
        <v>25757.650390625</v>
      </c>
      <c r="E1145" s="65">
        <v>25579.5</v>
      </c>
      <c r="F1145" s="65">
        <v>25755.900390625</v>
      </c>
      <c r="G1145" s="65">
        <v>343800</v>
      </c>
    </row>
    <row r="1146" spans="1:7" x14ac:dyDescent="0.35">
      <c r="A1146" s="66">
        <v>46059</v>
      </c>
      <c r="B1146" s="65">
        <v>25693.69921875</v>
      </c>
      <c r="C1146" s="65">
        <v>25693.69921875</v>
      </c>
      <c r="D1146" s="65">
        <v>25703.94921875</v>
      </c>
      <c r="E1146" s="65">
        <v>25491.900390625</v>
      </c>
      <c r="F1146" s="65">
        <v>25605.80078125</v>
      </c>
      <c r="G1146" s="65">
        <v>375500</v>
      </c>
    </row>
    <row r="1147" spans="1:7" x14ac:dyDescent="0.35">
      <c r="A1147" s="66">
        <v>46062</v>
      </c>
      <c r="B1147" s="65">
        <v>25867.30078125</v>
      </c>
      <c r="C1147" s="65">
        <v>25867.30078125</v>
      </c>
      <c r="D1147" s="65">
        <v>25922.25</v>
      </c>
      <c r="E1147" s="65">
        <v>25780.900390625</v>
      </c>
      <c r="F1147" s="65">
        <v>25888.69921875</v>
      </c>
      <c r="G1147" s="65">
        <v>359400</v>
      </c>
    </row>
    <row r="1148" spans="1:7" x14ac:dyDescent="0.35">
      <c r="A1148" s="66">
        <v>46063</v>
      </c>
      <c r="B1148" s="65">
        <v>25935.150390625</v>
      </c>
      <c r="C1148" s="65">
        <v>25935.150390625</v>
      </c>
      <c r="D1148" s="65">
        <v>25989.44921875</v>
      </c>
      <c r="E1148" s="65">
        <v>25870.44921875</v>
      </c>
      <c r="F1148" s="65">
        <v>25922.650390625</v>
      </c>
      <c r="G1148" s="65">
        <v>460900</v>
      </c>
    </row>
    <row r="1149" spans="1:7" x14ac:dyDescent="0.35">
      <c r="A1149" s="66">
        <v>46064</v>
      </c>
      <c r="B1149" s="65">
        <v>25953.849609375</v>
      </c>
      <c r="C1149" s="65">
        <v>25953.849609375</v>
      </c>
      <c r="D1149" s="65">
        <v>26009.400390625</v>
      </c>
      <c r="E1149" s="65">
        <v>25899.80078125</v>
      </c>
      <c r="F1149" s="65">
        <v>25997.44921875</v>
      </c>
      <c r="G1149" s="65">
        <v>331400</v>
      </c>
    </row>
    <row r="1150" spans="1:7" x14ac:dyDescent="0.35">
      <c r="A1150" s="66">
        <v>46065</v>
      </c>
      <c r="B1150" s="65">
        <v>25807.19921875</v>
      </c>
      <c r="C1150" s="65">
        <v>25807.19921875</v>
      </c>
      <c r="D1150" s="65">
        <v>25906.69921875</v>
      </c>
      <c r="E1150" s="65">
        <v>25752.400390625</v>
      </c>
      <c r="F1150" s="65">
        <v>25906.69921875</v>
      </c>
      <c r="G1150" s="65">
        <v>419400</v>
      </c>
    </row>
    <row r="1151" spans="1:7" x14ac:dyDescent="0.35">
      <c r="A1151" s="66">
        <v>46066</v>
      </c>
      <c r="B1151" s="65">
        <v>25471.099609375</v>
      </c>
      <c r="C1151" s="65">
        <v>25471.099609375</v>
      </c>
      <c r="D1151" s="65">
        <v>25630.349609375</v>
      </c>
      <c r="E1151" s="65">
        <v>25444.30078125</v>
      </c>
      <c r="F1151" s="65">
        <v>25571.150390625</v>
      </c>
      <c r="G1151" s="65">
        <v>453500</v>
      </c>
    </row>
    <row r="1152" spans="1:7" x14ac:dyDescent="0.35">
      <c r="A1152" s="66">
        <v>46069</v>
      </c>
      <c r="B1152" s="65">
        <v>25682.75</v>
      </c>
      <c r="C1152" s="65">
        <v>25682.75</v>
      </c>
      <c r="D1152" s="65">
        <v>25697</v>
      </c>
      <c r="E1152" s="65">
        <v>25372.69921875</v>
      </c>
      <c r="F1152" s="65">
        <v>25423.599609375</v>
      </c>
      <c r="G1152" s="65">
        <v>275800</v>
      </c>
    </row>
    <row r="1153" spans="1:7" x14ac:dyDescent="0.35">
      <c r="A1153" s="66">
        <v>46070</v>
      </c>
      <c r="B1153" s="65">
        <v>25725.400390625</v>
      </c>
      <c r="C1153" s="65">
        <v>25725.400390625</v>
      </c>
      <c r="D1153" s="65">
        <v>25764.400390625</v>
      </c>
      <c r="E1153" s="65">
        <v>25570.30078125</v>
      </c>
      <c r="F1153" s="65">
        <v>25637.94921875</v>
      </c>
      <c r="G1153" s="65">
        <v>344100</v>
      </c>
    </row>
    <row r="1154" spans="1:7" x14ac:dyDescent="0.35">
      <c r="A1154" s="66">
        <v>46071</v>
      </c>
      <c r="B1154" s="65">
        <v>25819.349609375</v>
      </c>
      <c r="C1154" s="65">
        <v>25819.349609375</v>
      </c>
      <c r="D1154" s="65">
        <v>25828.05078125</v>
      </c>
      <c r="E1154" s="65">
        <v>25645.150390625</v>
      </c>
      <c r="F1154" s="65">
        <v>25752.650390625</v>
      </c>
      <c r="G1154" s="65">
        <v>310200</v>
      </c>
    </row>
    <row r="1155" spans="1:7" x14ac:dyDescent="0.35">
      <c r="A1155" s="66">
        <v>46072</v>
      </c>
      <c r="B1155" s="65">
        <v>25454.349609375</v>
      </c>
      <c r="C1155" s="65">
        <v>25454.349609375</v>
      </c>
      <c r="D1155" s="65">
        <v>25885.30078125</v>
      </c>
      <c r="E1155" s="65">
        <v>25388.75</v>
      </c>
      <c r="F1155" s="65">
        <v>25873.349609375</v>
      </c>
      <c r="G1155" s="65">
        <v>298200</v>
      </c>
    </row>
    <row r="1156" spans="1:7" x14ac:dyDescent="0.35">
      <c r="A1156" s="66">
        <v>46073</v>
      </c>
      <c r="B1156" s="65">
        <v>25571.25</v>
      </c>
      <c r="C1156" s="65">
        <v>25571.25</v>
      </c>
      <c r="D1156" s="65">
        <v>25663.55078125</v>
      </c>
      <c r="E1156" s="65">
        <v>25379.75</v>
      </c>
      <c r="F1156" s="65">
        <v>25406.55078125</v>
      </c>
      <c r="G1156" s="65">
        <v>296600</v>
      </c>
    </row>
    <row r="1157" spans="1:7" x14ac:dyDescent="0.35">
      <c r="A1157" s="66">
        <v>46076</v>
      </c>
      <c r="B1157" s="65">
        <v>25713</v>
      </c>
      <c r="C1157" s="65">
        <v>25713</v>
      </c>
      <c r="D1157" s="65">
        <v>25771.44921875</v>
      </c>
      <c r="E1157" s="65">
        <v>25609.349609375</v>
      </c>
      <c r="F1157" s="65">
        <v>25678.400390625</v>
      </c>
      <c r="G1157" s="65">
        <v>313700</v>
      </c>
    </row>
    <row r="1158" spans="1:7" x14ac:dyDescent="0.35">
      <c r="A1158" s="66">
        <v>46077</v>
      </c>
      <c r="B1158" s="65">
        <v>25424.650390625</v>
      </c>
      <c r="C1158" s="65">
        <v>25424.650390625</v>
      </c>
      <c r="D1158" s="65">
        <v>25641.80078125</v>
      </c>
      <c r="E1158" s="65">
        <v>25327.599609375</v>
      </c>
      <c r="F1158" s="65">
        <v>25641.80078125</v>
      </c>
      <c r="G1158" s="65">
        <v>439100</v>
      </c>
    </row>
    <row r="1159" spans="1:7" x14ac:dyDescent="0.35">
      <c r="A1159" s="66">
        <v>46078</v>
      </c>
      <c r="B1159" s="65">
        <v>25482.5</v>
      </c>
      <c r="C1159" s="65">
        <v>25482.5</v>
      </c>
      <c r="D1159" s="65">
        <v>25652.599609375</v>
      </c>
      <c r="E1159" s="65">
        <v>25428.19921875</v>
      </c>
      <c r="F1159" s="65">
        <v>25512.599609375</v>
      </c>
      <c r="G1159" s="65">
        <v>414200</v>
      </c>
    </row>
    <row r="1160" spans="1:7" x14ac:dyDescent="0.35">
      <c r="A1160" s="66">
        <v>46079</v>
      </c>
      <c r="B1160" s="65">
        <v>25496.55078125</v>
      </c>
      <c r="C1160" s="65">
        <v>25496.55078125</v>
      </c>
      <c r="D1160" s="65">
        <v>25572.94921875</v>
      </c>
      <c r="E1160" s="65">
        <v>25400.94921875</v>
      </c>
      <c r="F1160" s="65">
        <v>25556.30078125</v>
      </c>
      <c r="G1160" s="65">
        <v>405200</v>
      </c>
    </row>
    <row r="1161" spans="1:7" x14ac:dyDescent="0.35">
      <c r="A1161" s="66">
        <v>46080</v>
      </c>
      <c r="B1161" s="65">
        <v>25178.650390625</v>
      </c>
      <c r="C1161" s="65">
        <v>25178.650390625</v>
      </c>
      <c r="D1161" s="65">
        <v>25476.400390625</v>
      </c>
      <c r="E1161" s="65">
        <v>25141.30078125</v>
      </c>
      <c r="F1161" s="65">
        <v>25459.849609375</v>
      </c>
      <c r="G1161" s="65">
        <v>438900</v>
      </c>
    </row>
    <row r="1162" spans="1:7" x14ac:dyDescent="0.35">
      <c r="A1162" s="66">
        <v>46083</v>
      </c>
      <c r="B1162" s="65">
        <v>24865.69921875</v>
      </c>
      <c r="C1162" s="65">
        <v>24865.69921875</v>
      </c>
      <c r="D1162" s="65">
        <v>24989.349609375</v>
      </c>
      <c r="E1162" s="65">
        <v>24603.5</v>
      </c>
      <c r="F1162" s="65">
        <v>24659.25</v>
      </c>
      <c r="G1162" s="65">
        <v>519200</v>
      </c>
    </row>
    <row r="1163" spans="1:7" x14ac:dyDescent="0.35">
      <c r="A1163" s="66">
        <v>46085</v>
      </c>
      <c r="B1163" s="65">
        <v>24480.5</v>
      </c>
      <c r="C1163" s="65">
        <v>24480.5</v>
      </c>
      <c r="D1163" s="65">
        <v>24602.44921875</v>
      </c>
      <c r="E1163" s="65">
        <v>24305.400390625</v>
      </c>
      <c r="F1163" s="65">
        <v>24388.80078125</v>
      </c>
      <c r="G1163" s="65">
        <v>599000</v>
      </c>
    </row>
    <row r="1164" spans="1:7" x14ac:dyDescent="0.35">
      <c r="A1164" s="66">
        <v>46086</v>
      </c>
      <c r="B1164" s="65">
        <v>24765.900390625</v>
      </c>
      <c r="C1164" s="65">
        <v>24765.900390625</v>
      </c>
      <c r="D1164" s="65">
        <v>24854.19921875</v>
      </c>
      <c r="E1164" s="65">
        <v>24529.400390625</v>
      </c>
      <c r="F1164" s="65">
        <v>24615.94921875</v>
      </c>
      <c r="G1164" s="65">
        <v>504300</v>
      </c>
    </row>
    <row r="1165" spans="1:7" x14ac:dyDescent="0.35">
      <c r="A1165" s="66">
        <v>46087</v>
      </c>
      <c r="B1165" s="65">
        <v>24450.44921875</v>
      </c>
      <c r="C1165" s="65">
        <v>24450.44921875</v>
      </c>
      <c r="D1165" s="65">
        <v>24700.900390625</v>
      </c>
      <c r="E1165" s="65">
        <v>24415.75</v>
      </c>
      <c r="F1165" s="65">
        <v>24656.400390625</v>
      </c>
      <c r="G1165" s="65">
        <v>433400</v>
      </c>
    </row>
    <row r="1166" spans="1:7" x14ac:dyDescent="0.35">
      <c r="A1166" s="66">
        <v>46090</v>
      </c>
      <c r="B1166" s="65">
        <v>24028.05078125</v>
      </c>
      <c r="C1166" s="65">
        <v>24028.05078125</v>
      </c>
      <c r="D1166" s="65">
        <v>24078.150390625</v>
      </c>
      <c r="E1166" s="65">
        <v>23697.80078125</v>
      </c>
      <c r="F1166" s="65">
        <v>23868.05078125</v>
      </c>
      <c r="G1166" s="65">
        <v>526900</v>
      </c>
    </row>
    <row r="1167" spans="1:7" x14ac:dyDescent="0.35">
      <c r="A1167" s="66">
        <v>46091</v>
      </c>
      <c r="B1167" s="65">
        <v>24261.599609375</v>
      </c>
      <c r="C1167" s="65">
        <v>24261.599609375</v>
      </c>
      <c r="D1167" s="65">
        <v>24303.80078125</v>
      </c>
      <c r="E1167" s="65">
        <v>24079.94921875</v>
      </c>
      <c r="F1167" s="65">
        <v>24280.80078125</v>
      </c>
      <c r="G1167" s="65">
        <v>444300</v>
      </c>
    </row>
    <row r="1168" spans="1:7" x14ac:dyDescent="0.35">
      <c r="A1168" s="66">
        <v>46092</v>
      </c>
      <c r="B1168" s="65">
        <v>23866.849609375</v>
      </c>
      <c r="C1168" s="65">
        <v>23866.849609375</v>
      </c>
      <c r="D1168" s="65">
        <v>24299</v>
      </c>
      <c r="E1168" s="65">
        <v>23834.30078125</v>
      </c>
      <c r="F1168" s="65">
        <v>24231.849609375</v>
      </c>
      <c r="G1168" s="65">
        <v>407400</v>
      </c>
    </row>
    <row r="1169" spans="1:7" x14ac:dyDescent="0.35">
      <c r="A1169" s="66">
        <v>46093</v>
      </c>
      <c r="B1169" s="65">
        <v>23639.150390625</v>
      </c>
      <c r="C1169" s="65">
        <v>23639.150390625</v>
      </c>
      <c r="D1169" s="65">
        <v>23833.150390625</v>
      </c>
      <c r="E1169" s="65">
        <v>23556.30078125</v>
      </c>
      <c r="F1169" s="65">
        <v>23674.849609375</v>
      </c>
      <c r="G1169" s="65">
        <v>501000</v>
      </c>
    </row>
    <row r="1170" spans="1:7" x14ac:dyDescent="0.35">
      <c r="A1170" s="66">
        <v>46094</v>
      </c>
      <c r="B1170" s="65">
        <v>23151.099609375</v>
      </c>
      <c r="C1170" s="65">
        <v>23151.099609375</v>
      </c>
      <c r="D1170" s="65">
        <v>23492.400390625</v>
      </c>
      <c r="E1170" s="65">
        <v>23112</v>
      </c>
      <c r="F1170" s="65">
        <v>23462.5</v>
      </c>
      <c r="G1170" s="65">
        <v>519800</v>
      </c>
    </row>
    <row r="1171" spans="1:7" x14ac:dyDescent="0.35">
      <c r="A1171" s="66">
        <v>46097</v>
      </c>
      <c r="B1171" s="65">
        <v>23408.80078125</v>
      </c>
      <c r="C1171" s="65">
        <v>23408.80078125</v>
      </c>
      <c r="D1171" s="65">
        <v>23502</v>
      </c>
      <c r="E1171" s="65">
        <v>22955.25</v>
      </c>
      <c r="F1171" s="65">
        <v>23116.099609375</v>
      </c>
      <c r="G1171" s="65">
        <v>540300</v>
      </c>
    </row>
    <row r="1172" spans="1:7" x14ac:dyDescent="0.35">
      <c r="A1172" s="66">
        <v>46098</v>
      </c>
      <c r="B1172" s="65">
        <v>23581.150390625</v>
      </c>
      <c r="C1172" s="65">
        <v>23581.150390625</v>
      </c>
      <c r="D1172" s="65">
        <v>23656.80078125</v>
      </c>
      <c r="E1172" s="65">
        <v>23346.599609375</v>
      </c>
      <c r="F1172" s="65">
        <v>23493.19921875</v>
      </c>
      <c r="G1172" s="65">
        <v>458800</v>
      </c>
    </row>
    <row r="1173" spans="1:7" x14ac:dyDescent="0.35">
      <c r="A1173" s="66">
        <v>46099</v>
      </c>
      <c r="B1173" s="65">
        <v>23777.80078125</v>
      </c>
      <c r="C1173" s="65">
        <v>23777.80078125</v>
      </c>
      <c r="D1173" s="65">
        <v>23862.25</v>
      </c>
      <c r="E1173" s="65">
        <v>23618.44921875</v>
      </c>
      <c r="F1173" s="65">
        <v>23632.900390625</v>
      </c>
      <c r="G1173" s="65">
        <v>382900</v>
      </c>
    </row>
    <row r="1174" spans="1:7" x14ac:dyDescent="0.35">
      <c r="A1174" s="66">
        <v>46100</v>
      </c>
      <c r="B1174" s="65">
        <v>23002.150390625</v>
      </c>
      <c r="C1174" s="65">
        <v>23002.150390625</v>
      </c>
      <c r="D1174" s="65">
        <v>23378.69921875</v>
      </c>
      <c r="E1174" s="65">
        <v>22930.349609375</v>
      </c>
      <c r="F1174" s="65">
        <v>23197.75</v>
      </c>
      <c r="G1174" s="65">
        <v>550100</v>
      </c>
    </row>
    <row r="1175" spans="1:7" x14ac:dyDescent="0.35">
      <c r="A1175" s="66">
        <v>46101</v>
      </c>
      <c r="B1175" s="65">
        <v>23114.5</v>
      </c>
      <c r="C1175" s="65">
        <v>23114.5</v>
      </c>
      <c r="D1175" s="65">
        <v>23345.150390625</v>
      </c>
      <c r="E1175" s="65">
        <v>23067.599609375</v>
      </c>
      <c r="F1175" s="65">
        <v>23110.150390625</v>
      </c>
      <c r="G1175" s="65">
        <v>663300</v>
      </c>
    </row>
    <row r="1176" spans="1:7" x14ac:dyDescent="0.35">
      <c r="A1176" s="66">
        <v>46104</v>
      </c>
      <c r="B1176" s="65">
        <v>22512.650390625</v>
      </c>
      <c r="C1176" s="65">
        <v>22512.650390625</v>
      </c>
      <c r="D1176" s="65">
        <v>22851.69921875</v>
      </c>
      <c r="E1176" s="65">
        <v>22471.25</v>
      </c>
      <c r="F1176" s="65">
        <v>22824.349609375</v>
      </c>
      <c r="G1176" s="65">
        <v>550300</v>
      </c>
    </row>
    <row r="1177" spans="1:7" x14ac:dyDescent="0.35">
      <c r="A1177" s="66">
        <v>46105</v>
      </c>
      <c r="B1177" s="65">
        <v>22912.400390625</v>
      </c>
      <c r="C1177" s="65">
        <v>22912.400390625</v>
      </c>
      <c r="D1177" s="65">
        <v>23057.30078125</v>
      </c>
      <c r="E1177" s="65">
        <v>22624.19921875</v>
      </c>
      <c r="F1177" s="65">
        <v>22878.44921875</v>
      </c>
      <c r="G1177" s="65">
        <v>538100</v>
      </c>
    </row>
    <row r="1178" spans="1:7" x14ac:dyDescent="0.35">
      <c r="A1178" s="66">
        <v>46106</v>
      </c>
      <c r="B1178" s="65">
        <v>23306.44921875</v>
      </c>
      <c r="C1178" s="65">
        <v>23306.44921875</v>
      </c>
      <c r="D1178" s="65">
        <v>23465.349609375</v>
      </c>
      <c r="E1178" s="65">
        <v>23063.19921875</v>
      </c>
      <c r="F1178" s="65">
        <v>23064.400390625</v>
      </c>
      <c r="G1178" s="65">
        <v>505400</v>
      </c>
    </row>
    <row r="1179" spans="1:7" x14ac:dyDescent="0.35">
      <c r="A1179" s="66">
        <v>46108</v>
      </c>
      <c r="B1179" s="65">
        <v>22819.599609375</v>
      </c>
      <c r="C1179" s="65">
        <v>22819.599609375</v>
      </c>
      <c r="D1179" s="65">
        <v>23186.099609375</v>
      </c>
      <c r="E1179" s="65">
        <v>22804.55078125</v>
      </c>
      <c r="F1179" s="65">
        <v>23173.55078125</v>
      </c>
      <c r="G1179" s="65">
        <v>612600</v>
      </c>
    </row>
    <row r="1180" spans="1:7" x14ac:dyDescent="0.35">
      <c r="A1180" s="66">
        <v>46111</v>
      </c>
      <c r="B1180" s="65">
        <v>22331.400390625</v>
      </c>
      <c r="C1180" s="65">
        <v>22331.400390625</v>
      </c>
      <c r="D1180" s="65">
        <v>22714.099609375</v>
      </c>
      <c r="E1180" s="65">
        <v>22283.849609375</v>
      </c>
      <c r="F1180" s="65">
        <v>22549.650390625</v>
      </c>
      <c r="G1180" s="65">
        <v>698600</v>
      </c>
    </row>
    <row r="1181" spans="1:7" x14ac:dyDescent="0.35">
      <c r="A1181" s="66">
        <v>46113</v>
      </c>
      <c r="B1181" s="65">
        <v>22679.400390625</v>
      </c>
      <c r="C1181" s="65">
        <v>22679.400390625</v>
      </c>
      <c r="D1181" s="65">
        <v>22941.30078125</v>
      </c>
      <c r="E1181" s="65">
        <v>22618.599609375</v>
      </c>
      <c r="F1181" s="65">
        <v>22899</v>
      </c>
      <c r="G1181" s="65">
        <v>518000</v>
      </c>
    </row>
    <row r="1182" spans="1:7" x14ac:dyDescent="0.35">
      <c r="A1182" s="66">
        <v>46114</v>
      </c>
      <c r="B1182" s="65">
        <v>22713.099609375</v>
      </c>
      <c r="C1182" s="65">
        <v>22713.099609375</v>
      </c>
      <c r="D1182" s="65">
        <v>22782.30078125</v>
      </c>
      <c r="E1182" s="65">
        <v>22182.55078125</v>
      </c>
      <c r="F1182" s="65">
        <v>22383.400390625</v>
      </c>
      <c r="G1182" s="65">
        <v>495100</v>
      </c>
    </row>
    <row r="1183" spans="1:7" x14ac:dyDescent="0.35">
      <c r="A1183" s="66">
        <v>46118</v>
      </c>
      <c r="B1183" s="65">
        <v>22968.25</v>
      </c>
      <c r="C1183" s="65">
        <v>22968.25</v>
      </c>
      <c r="D1183" s="65">
        <v>22998.349609375</v>
      </c>
      <c r="E1183" s="65">
        <v>22542.94921875</v>
      </c>
      <c r="F1183" s="65">
        <v>22780.30078125</v>
      </c>
      <c r="G1183" s="65">
        <v>426400</v>
      </c>
    </row>
    <row r="1184" spans="1:7" x14ac:dyDescent="0.35">
      <c r="A1184" s="66">
        <v>46119</v>
      </c>
      <c r="B1184" s="65">
        <v>23123.650390625</v>
      </c>
      <c r="C1184" s="65">
        <v>23123.650390625</v>
      </c>
      <c r="D1184" s="65">
        <v>23153.849609375</v>
      </c>
      <c r="E1184" s="65">
        <v>22719.30078125</v>
      </c>
      <c r="F1184" s="65">
        <v>22838.69921875</v>
      </c>
      <c r="G1184" s="65">
        <v>477000</v>
      </c>
    </row>
    <row r="1185" spans="1:7" x14ac:dyDescent="0.35">
      <c r="A1185" s="66">
        <v>46120</v>
      </c>
      <c r="B1185" s="65">
        <v>23997.349609375</v>
      </c>
      <c r="C1185" s="65">
        <v>23997.349609375</v>
      </c>
      <c r="D1185" s="65">
        <v>24025.150390625</v>
      </c>
      <c r="E1185" s="65">
        <v>23828.5</v>
      </c>
      <c r="F1185" s="65">
        <v>23855.150390625</v>
      </c>
      <c r="G1185" s="65">
        <v>639300</v>
      </c>
    </row>
    <row r="1186" spans="1:7" x14ac:dyDescent="0.35">
      <c r="A1186" s="66">
        <v>46121</v>
      </c>
      <c r="B1186" s="65">
        <v>23775.099609375</v>
      </c>
      <c r="C1186" s="65">
        <v>23775.099609375</v>
      </c>
      <c r="D1186" s="65">
        <v>23990.75</v>
      </c>
      <c r="E1186" s="65">
        <v>23682.80078125</v>
      </c>
      <c r="F1186" s="65">
        <v>23909.05078125</v>
      </c>
      <c r="G1186" s="65">
        <v>466600</v>
      </c>
    </row>
    <row r="1187" spans="1:7" x14ac:dyDescent="0.35">
      <c r="A1187" s="66">
        <v>46122</v>
      </c>
      <c r="B1187" s="65">
        <v>24050.599609375</v>
      </c>
      <c r="C1187" s="65">
        <v>24050.599609375</v>
      </c>
      <c r="D1187" s="65">
        <v>24074.05078125</v>
      </c>
      <c r="E1187" s="65">
        <v>23856.349609375</v>
      </c>
      <c r="F1187" s="65">
        <v>23880.55078125</v>
      </c>
      <c r="G1187" s="65">
        <v>481300</v>
      </c>
    </row>
    <row r="1188" spans="1:7" x14ac:dyDescent="0.35">
      <c r="A1188" s="66">
        <v>46125</v>
      </c>
      <c r="B1188" s="65">
        <v>23842.650390625</v>
      </c>
      <c r="C1188" s="65">
        <v>23842.650390625</v>
      </c>
      <c r="D1188" s="65">
        <v>23907.400390625</v>
      </c>
      <c r="E1188" s="65">
        <v>23555.599609375</v>
      </c>
      <c r="F1188" s="65">
        <v>23589.599609375</v>
      </c>
      <c r="G1188" s="65">
        <v>488800</v>
      </c>
    </row>
    <row r="1189" spans="1:7" x14ac:dyDescent="0.35">
      <c r="A1189" s="66">
        <v>46127</v>
      </c>
      <c r="B1189" s="65">
        <v>24231.30078125</v>
      </c>
      <c r="C1189" s="65">
        <v>24231.30078125</v>
      </c>
      <c r="D1189" s="65">
        <v>24280.900390625</v>
      </c>
      <c r="E1189" s="65">
        <v>24145.80078125</v>
      </c>
      <c r="F1189" s="65">
        <v>24163.80078125</v>
      </c>
      <c r="G1189" s="65">
        <v>460300</v>
      </c>
    </row>
    <row r="1190" spans="1:7" x14ac:dyDescent="0.35">
      <c r="A1190" s="66">
        <v>46128</v>
      </c>
      <c r="B1190" s="65">
        <v>24196.75</v>
      </c>
      <c r="C1190" s="65">
        <v>24196.75</v>
      </c>
      <c r="D1190" s="65">
        <v>24400.94921875</v>
      </c>
      <c r="E1190" s="65">
        <v>24102.80078125</v>
      </c>
      <c r="F1190" s="65">
        <v>24385.19921875</v>
      </c>
      <c r="G1190" s="65">
        <v>508000</v>
      </c>
    </row>
    <row r="1191" spans="1:7" x14ac:dyDescent="0.35">
      <c r="A1191" s="66">
        <v>46129</v>
      </c>
      <c r="B1191" s="65">
        <v>24353.55078125</v>
      </c>
      <c r="C1191" s="65">
        <v>24353.55078125</v>
      </c>
      <c r="D1191" s="65">
        <v>24371.900390625</v>
      </c>
      <c r="E1191" s="65">
        <v>24096.05078125</v>
      </c>
      <c r="F1191" s="65">
        <v>24165.900390625</v>
      </c>
      <c r="G1191" s="65">
        <v>498600</v>
      </c>
    </row>
    <row r="1192" spans="1:7" x14ac:dyDescent="0.35">
      <c r="A1192" s="66">
        <v>46132</v>
      </c>
      <c r="B1192" s="65">
        <v>24364.849609375</v>
      </c>
      <c r="C1192" s="65">
        <v>24364.849609375</v>
      </c>
      <c r="D1192" s="65">
        <v>24480.650390625</v>
      </c>
      <c r="E1192" s="65">
        <v>24241.25</v>
      </c>
      <c r="F1192" s="65">
        <v>24391.5</v>
      </c>
      <c r="G1192" s="65">
        <v>415900</v>
      </c>
    </row>
    <row r="1193" spans="1:7" x14ac:dyDescent="0.35">
      <c r="A1193" s="66">
        <v>46133</v>
      </c>
      <c r="B1193" s="65">
        <v>24576.599609375</v>
      </c>
      <c r="C1193" s="65">
        <v>24576.599609375</v>
      </c>
      <c r="D1193" s="65">
        <v>24601.69921875</v>
      </c>
      <c r="E1193" s="65">
        <v>24354.900390625</v>
      </c>
      <c r="F1193" s="65">
        <v>24374.55078125</v>
      </c>
      <c r="G1193" s="65">
        <v>425800</v>
      </c>
    </row>
    <row r="1194" spans="1:7" x14ac:dyDescent="0.35">
      <c r="A1194" s="66">
        <v>46134</v>
      </c>
      <c r="B1194" s="65">
        <v>24378.099609375</v>
      </c>
      <c r="C1194" s="65">
        <v>24378.099609375</v>
      </c>
      <c r="D1194" s="65">
        <v>24515.94921875</v>
      </c>
      <c r="E1194" s="65">
        <v>24352.900390625</v>
      </c>
      <c r="F1194" s="65">
        <v>24470.849609375</v>
      </c>
      <c r="G1194" s="65">
        <v>440500</v>
      </c>
    </row>
    <row r="1195" spans="1:7" x14ac:dyDescent="0.35">
      <c r="A1195" s="66">
        <v>46135</v>
      </c>
      <c r="B1195" s="65">
        <v>24173.05078125</v>
      </c>
      <c r="C1195" s="65">
        <v>24173.05078125</v>
      </c>
      <c r="D1195" s="65">
        <v>24310.19921875</v>
      </c>
      <c r="E1195" s="65">
        <v>24134.80078125</v>
      </c>
      <c r="F1195" s="65">
        <v>24202.349609375</v>
      </c>
      <c r="G1195" s="65">
        <v>467500</v>
      </c>
    </row>
    <row r="1196" spans="1:7" x14ac:dyDescent="0.35">
      <c r="A1196" s="66">
        <v>46136</v>
      </c>
      <c r="B1196" s="65">
        <v>23897.94921875</v>
      </c>
      <c r="C1196" s="65">
        <v>23897.94921875</v>
      </c>
      <c r="D1196" s="65">
        <v>24206</v>
      </c>
      <c r="E1196" s="65">
        <v>23813.650390625</v>
      </c>
      <c r="F1196" s="65">
        <v>24100.55078125</v>
      </c>
      <c r="G1196" s="65">
        <v>438400</v>
      </c>
    </row>
    <row r="1197" spans="1:7" x14ac:dyDescent="0.35">
      <c r="A1197" s="66">
        <v>46139</v>
      </c>
      <c r="B1197" s="65">
        <v>24092.69921875</v>
      </c>
      <c r="C1197" s="65">
        <v>24092.69921875</v>
      </c>
      <c r="D1197" s="65">
        <v>24130.69921875</v>
      </c>
      <c r="E1197" s="65">
        <v>23936.19921875</v>
      </c>
      <c r="F1197" s="65">
        <v>23945.44921875</v>
      </c>
      <c r="G1197" s="65">
        <v>430300</v>
      </c>
    </row>
    <row r="1198" spans="1:7" x14ac:dyDescent="0.35">
      <c r="A1198" s="66">
        <v>46140</v>
      </c>
      <c r="B1198" s="65">
        <v>23995.69921875</v>
      </c>
      <c r="C1198" s="65">
        <v>23995.69921875</v>
      </c>
      <c r="D1198" s="65">
        <v>24181.80078125</v>
      </c>
      <c r="E1198" s="65">
        <v>23957.05078125</v>
      </c>
      <c r="F1198" s="65">
        <v>24049.900390625</v>
      </c>
      <c r="G1198" s="65">
        <v>554100</v>
      </c>
    </row>
    <row r="1199" spans="1:7" x14ac:dyDescent="0.35">
      <c r="A1199" s="66">
        <v>46141</v>
      </c>
      <c r="B1199" s="65">
        <v>24177.650390625</v>
      </c>
      <c r="C1199" s="65">
        <v>24177.650390625</v>
      </c>
      <c r="D1199" s="65">
        <v>24334.69921875</v>
      </c>
      <c r="E1199" s="65">
        <v>24059.94921875</v>
      </c>
      <c r="F1199" s="65">
        <v>24096.900390625</v>
      </c>
      <c r="G1199" s="65">
        <v>531100</v>
      </c>
    </row>
    <row r="1200" spans="1:7" x14ac:dyDescent="0.35">
      <c r="A1200" s="66">
        <v>46142</v>
      </c>
      <c r="B1200" s="65">
        <v>23997.55078125</v>
      </c>
      <c r="C1200" s="65">
        <v>23997.55078125</v>
      </c>
      <c r="D1200" s="65">
        <v>24087.44921875</v>
      </c>
      <c r="E1200" s="65">
        <v>23796.849609375</v>
      </c>
      <c r="F1200" s="65">
        <v>23996.94921875</v>
      </c>
      <c r="G1200" s="65">
        <v>505500</v>
      </c>
    </row>
    <row r="1201" spans="1:7" x14ac:dyDescent="0.35">
      <c r="A1201" s="66">
        <v>46146</v>
      </c>
      <c r="B1201" s="65">
        <v>24119.30078125</v>
      </c>
      <c r="C1201" s="65">
        <v>24119.30078125</v>
      </c>
      <c r="D1201" s="65">
        <v>24290.19921875</v>
      </c>
      <c r="E1201" s="65">
        <v>24004.75</v>
      </c>
      <c r="F1201" s="65">
        <v>24063.55078125</v>
      </c>
      <c r="G1201" s="65">
        <v>419100</v>
      </c>
    </row>
    <row r="1202" spans="1:7" x14ac:dyDescent="0.35">
      <c r="A1202" s="66">
        <v>46147</v>
      </c>
      <c r="B1202" s="65">
        <v>24032.80078125</v>
      </c>
      <c r="C1202" s="65">
        <v>24032.80078125</v>
      </c>
      <c r="D1202" s="65">
        <v>24081.69921875</v>
      </c>
      <c r="E1202" s="65">
        <v>23882.05078125</v>
      </c>
      <c r="F1202" s="65">
        <v>24052.599609375</v>
      </c>
      <c r="G1202" s="65">
        <v>363300</v>
      </c>
    </row>
    <row r="1203" spans="1:7" x14ac:dyDescent="0.35">
      <c r="A1203" s="66">
        <v>46148</v>
      </c>
      <c r="B1203" s="65">
        <v>24330.94921875</v>
      </c>
      <c r="C1203" s="65">
        <v>24330.94921875</v>
      </c>
      <c r="D1203" s="65">
        <v>24356.5</v>
      </c>
      <c r="E1203" s="65">
        <v>23997.900390625</v>
      </c>
      <c r="F1203" s="65">
        <v>24171</v>
      </c>
      <c r="G1203" s="65">
        <v>429200</v>
      </c>
    </row>
    <row r="1204" spans="1:7" x14ac:dyDescent="0.35">
      <c r="A1204" s="66">
        <v>46149</v>
      </c>
      <c r="B1204" s="65">
        <v>24326.650390625</v>
      </c>
      <c r="C1204" s="65">
        <v>24326.650390625</v>
      </c>
      <c r="D1204" s="65">
        <v>24482.099609375</v>
      </c>
      <c r="E1204" s="65">
        <v>24284</v>
      </c>
      <c r="F1204" s="65">
        <v>24398.5</v>
      </c>
      <c r="G1204" s="65">
        <v>440600</v>
      </c>
    </row>
    <row r="1205" spans="1:7" x14ac:dyDescent="0.35">
      <c r="A1205" s="66">
        <v>46150</v>
      </c>
      <c r="B1205" s="65">
        <v>24176.150390625</v>
      </c>
      <c r="C1205" s="65">
        <v>24176.150390625</v>
      </c>
      <c r="D1205" s="65">
        <v>24253.80078125</v>
      </c>
      <c r="E1205" s="65">
        <v>24126.650390625</v>
      </c>
      <c r="F1205" s="65">
        <v>24233.650390625</v>
      </c>
      <c r="G1205" s="65">
        <v>335900</v>
      </c>
    </row>
    <row r="1206" spans="1:7" x14ac:dyDescent="0.35">
      <c r="A1206" s="66">
        <v>46153</v>
      </c>
      <c r="B1206" s="65">
        <v>23815.849609375</v>
      </c>
      <c r="C1206" s="65">
        <v>23815.849609375</v>
      </c>
      <c r="D1206" s="65">
        <v>23997.44921875</v>
      </c>
      <c r="E1206" s="65">
        <v>23799.099609375</v>
      </c>
      <c r="F1206" s="65">
        <v>23970.099609375</v>
      </c>
      <c r="G1206" s="65">
        <v>390100</v>
      </c>
    </row>
    <row r="1207" spans="1:7" x14ac:dyDescent="0.35">
      <c r="A1207" s="66">
        <v>46154</v>
      </c>
      <c r="B1207" s="65">
        <v>23379.55078125</v>
      </c>
      <c r="C1207" s="65">
        <v>23379.55078125</v>
      </c>
      <c r="D1207" s="65">
        <v>23757.55078125</v>
      </c>
      <c r="E1207" s="65">
        <v>23348.400390625</v>
      </c>
      <c r="F1207" s="65">
        <v>23722.599609375</v>
      </c>
      <c r="G1207" s="65">
        <v>447500</v>
      </c>
    </row>
    <row r="1208" spans="1:7" x14ac:dyDescent="0.35">
      <c r="A1208" s="66">
        <v>46155</v>
      </c>
      <c r="B1208" s="65">
        <v>23412.599609375</v>
      </c>
      <c r="C1208" s="65">
        <v>23412.599609375</v>
      </c>
      <c r="D1208" s="65">
        <v>23582.94921875</v>
      </c>
      <c r="E1208" s="65">
        <v>23262.55078125</v>
      </c>
      <c r="F1208" s="65">
        <v>23362.44921875</v>
      </c>
      <c r="G1208" s="65">
        <v>415400</v>
      </c>
    </row>
    <row r="1209" spans="1:7" x14ac:dyDescent="0.35">
      <c r="A1209" s="66">
        <v>46156</v>
      </c>
      <c r="B1209" s="65">
        <v>23689.599609375</v>
      </c>
      <c r="C1209" s="65">
        <v>23689.599609375</v>
      </c>
      <c r="D1209" s="65">
        <v>23777.19921875</v>
      </c>
      <c r="E1209" s="65">
        <v>23426.55078125</v>
      </c>
      <c r="F1209" s="65">
        <v>23530.25</v>
      </c>
      <c r="G1209" s="65">
        <v>428700</v>
      </c>
    </row>
    <row r="1210" spans="1:7" x14ac:dyDescent="0.35">
      <c r="A1210" s="66">
        <v>46157</v>
      </c>
      <c r="B1210" s="65">
        <v>23643.5</v>
      </c>
      <c r="C1210" s="65">
        <v>23643.5</v>
      </c>
      <c r="D1210" s="65">
        <v>23839.30078125</v>
      </c>
      <c r="E1210" s="65">
        <v>23610.30078125</v>
      </c>
      <c r="F1210" s="65">
        <v>23731.400390625</v>
      </c>
      <c r="G1210" s="65">
        <v>408900</v>
      </c>
    </row>
    <row r="1211" spans="1:7" x14ac:dyDescent="0.35">
      <c r="A1211" s="66">
        <v>46160</v>
      </c>
      <c r="B1211" s="65">
        <v>23649.94921875</v>
      </c>
      <c r="C1211" s="65">
        <v>23649.94921875</v>
      </c>
      <c r="D1211" s="65">
        <v>23695.650390625</v>
      </c>
      <c r="E1211" s="65">
        <v>23317.099609375</v>
      </c>
      <c r="F1211" s="65">
        <v>23482.19921875</v>
      </c>
      <c r="G1211" s="65">
        <v>392000</v>
      </c>
    </row>
    <row r="1212" spans="1:7" x14ac:dyDescent="0.35">
      <c r="A1212" s="66">
        <v>46161</v>
      </c>
      <c r="B1212" s="65">
        <v>23618</v>
      </c>
      <c r="C1212" s="65">
        <v>23618</v>
      </c>
      <c r="D1212" s="65">
        <v>23782.30078125</v>
      </c>
      <c r="E1212" s="65">
        <v>23587.19921875</v>
      </c>
      <c r="F1212" s="65">
        <v>23675.30078125</v>
      </c>
      <c r="G1212" s="65">
        <v>442000</v>
      </c>
    </row>
    <row r="1213" spans="1:7" x14ac:dyDescent="0.35">
      <c r="A1213" s="66">
        <v>46162</v>
      </c>
      <c r="B1213" s="65">
        <v>23659</v>
      </c>
      <c r="C1213" s="65">
        <v>23659</v>
      </c>
      <c r="D1213" s="65">
        <v>23690.900390625</v>
      </c>
      <c r="E1213" s="65">
        <v>23397.30078125</v>
      </c>
      <c r="F1213" s="65">
        <v>23457.25</v>
      </c>
      <c r="G1213" s="65">
        <v>344100</v>
      </c>
    </row>
    <row r="1214" spans="1:7" x14ac:dyDescent="0.35">
      <c r="A1214" s="66">
        <v>46163</v>
      </c>
      <c r="B1214" s="65">
        <v>23654.69921875</v>
      </c>
      <c r="C1214" s="65">
        <v>23654.69921875</v>
      </c>
      <c r="D1214" s="65">
        <v>23859.900390625</v>
      </c>
      <c r="E1214" s="65">
        <v>23596.599609375</v>
      </c>
      <c r="F1214" s="65">
        <v>23830.05078125</v>
      </c>
      <c r="G1214" s="65">
        <v>348200</v>
      </c>
    </row>
    <row r="1215" spans="1:7" x14ac:dyDescent="0.35">
      <c r="A1215" s="66">
        <v>46164</v>
      </c>
      <c r="B1215" s="65">
        <v>23719.30078125</v>
      </c>
      <c r="C1215" s="65">
        <v>23719.30078125</v>
      </c>
      <c r="D1215" s="65">
        <v>23835.650390625</v>
      </c>
      <c r="E1215" s="65">
        <v>23671</v>
      </c>
      <c r="F1215" s="65">
        <v>23671.19921875</v>
      </c>
      <c r="G1215" s="65">
        <v>336100</v>
      </c>
    </row>
    <row r="1216" spans="1:7" x14ac:dyDescent="0.35">
      <c r="A1216" s="66">
        <v>46167</v>
      </c>
      <c r="B1216" s="65">
        <v>24031.69921875</v>
      </c>
      <c r="C1216" s="65">
        <v>24031.69921875</v>
      </c>
      <c r="D1216" s="65">
        <v>24054.44921875</v>
      </c>
      <c r="E1216" s="65">
        <v>23922.849609375</v>
      </c>
      <c r="F1216" s="65">
        <v>23940.25</v>
      </c>
      <c r="G1216" s="65">
        <v>351200</v>
      </c>
    </row>
    <row r="1217" spans="1:7" x14ac:dyDescent="0.35">
      <c r="A1217" s="66">
        <v>46168</v>
      </c>
      <c r="B1217" s="65">
        <v>23913.69921875</v>
      </c>
      <c r="C1217" s="65">
        <v>23913.69921875</v>
      </c>
      <c r="D1217" s="65">
        <v>24089.80078125</v>
      </c>
      <c r="E1217" s="65">
        <v>23885.44921875</v>
      </c>
      <c r="F1217" s="65">
        <v>24004.099609375</v>
      </c>
      <c r="G1217" s="65">
        <v>387900</v>
      </c>
    </row>
    <row r="1218" spans="1:7" x14ac:dyDescent="0.35">
      <c r="A1218" s="66">
        <v>46169</v>
      </c>
      <c r="B1218" s="65">
        <v>23907.150390625</v>
      </c>
      <c r="C1218" s="65">
        <v>23907.150390625</v>
      </c>
      <c r="D1218" s="65">
        <v>23983.19921875</v>
      </c>
      <c r="E1218" s="65">
        <v>23858.25</v>
      </c>
      <c r="F1218" s="65">
        <v>23880.349609375</v>
      </c>
      <c r="G1218" s="65">
        <v>531600</v>
      </c>
    </row>
    <row r="1219" spans="1:7" x14ac:dyDescent="0.35">
      <c r="A1219" s="66">
        <v>46171</v>
      </c>
      <c r="B1219" s="65">
        <v>23547.75</v>
      </c>
      <c r="C1219" s="65">
        <v>23547.75</v>
      </c>
      <c r="D1219" s="65">
        <v>24002.80078125</v>
      </c>
      <c r="E1219" s="65">
        <v>23484.75</v>
      </c>
      <c r="F1219" s="65">
        <v>23902.150390625</v>
      </c>
      <c r="G1219" s="65">
        <v>1198000</v>
      </c>
    </row>
    <row r="1220" spans="1:7" x14ac:dyDescent="0.35">
      <c r="A1220" s="66">
        <v>46174</v>
      </c>
      <c r="B1220" s="65">
        <v>23382.599609375</v>
      </c>
      <c r="C1220" s="65">
        <v>23382.599609375</v>
      </c>
      <c r="D1220" s="65">
        <v>23733.69921875</v>
      </c>
      <c r="E1220" s="65">
        <v>23357.94921875</v>
      </c>
      <c r="F1220" s="65">
        <v>23654.5</v>
      </c>
      <c r="G1220" s="65">
        <v>421700</v>
      </c>
    </row>
    <row r="1221" spans="1:7" x14ac:dyDescent="0.35">
      <c r="A1221" s="66">
        <v>46175</v>
      </c>
      <c r="B1221" s="65">
        <v>23483.55078125</v>
      </c>
      <c r="C1221" s="65">
        <v>23483.55078125</v>
      </c>
      <c r="D1221" s="65">
        <v>23556.94921875</v>
      </c>
      <c r="E1221" s="65">
        <v>23229.150390625</v>
      </c>
      <c r="F1221" s="65">
        <v>23229.150390625</v>
      </c>
      <c r="G1221" s="65">
        <v>511900</v>
      </c>
    </row>
    <row r="1222" spans="1:7" x14ac:dyDescent="0.35">
      <c r="A1222" s="66">
        <v>46176</v>
      </c>
      <c r="B1222" s="65">
        <v>23405.599609375</v>
      </c>
      <c r="C1222" s="65">
        <v>23405.599609375</v>
      </c>
      <c r="D1222" s="65">
        <v>23459.650390625</v>
      </c>
      <c r="E1222" s="65">
        <v>23151.5</v>
      </c>
      <c r="F1222" s="65">
        <v>23415.94921875</v>
      </c>
      <c r="G1222" s="65">
        <v>450100</v>
      </c>
    </row>
    <row r="1223" spans="1:7" x14ac:dyDescent="0.35">
      <c r="A1223" s="66">
        <v>46177</v>
      </c>
      <c r="B1223" s="65">
        <v>23416.55078125</v>
      </c>
      <c r="C1223" s="65">
        <v>23416.55078125</v>
      </c>
      <c r="D1223" s="65">
        <v>23465.30078125</v>
      </c>
      <c r="E1223" s="65">
        <v>23247.30078125</v>
      </c>
      <c r="F1223" s="65">
        <v>23282.44921875</v>
      </c>
      <c r="G1223" s="65">
        <v>412500</v>
      </c>
    </row>
    <row r="1224" spans="1:7" x14ac:dyDescent="0.35">
      <c r="A1224" s="66">
        <v>46178</v>
      </c>
      <c r="B1224" s="65">
        <v>23366.69921875</v>
      </c>
      <c r="C1224" s="65">
        <v>23366.69921875</v>
      </c>
      <c r="D1224" s="65">
        <v>23516.349609375</v>
      </c>
      <c r="E1224" s="65">
        <v>23282.650390625</v>
      </c>
      <c r="F1224" s="65">
        <v>23478.94921875</v>
      </c>
      <c r="G1224" s="65">
        <v>366200</v>
      </c>
    </row>
    <row r="1225" spans="1:7" x14ac:dyDescent="0.35">
      <c r="A1225" s="66">
        <v>46181</v>
      </c>
      <c r="B1225" s="65">
        <v>23123</v>
      </c>
      <c r="C1225" s="65">
        <v>23123</v>
      </c>
      <c r="D1225" s="65">
        <v>23267.30078125</v>
      </c>
      <c r="E1225" s="65">
        <v>23070.150390625</v>
      </c>
      <c r="F1225" s="65">
        <v>23080.69921875</v>
      </c>
      <c r="G1225" s="65">
        <v>375700</v>
      </c>
    </row>
    <row r="1226" spans="1:7" x14ac:dyDescent="0.35">
      <c r="A1226" s="66">
        <v>46182</v>
      </c>
      <c r="B1226" s="65">
        <v>23242.099609375</v>
      </c>
      <c r="C1226" s="65">
        <v>23242.099609375</v>
      </c>
      <c r="D1226" s="65">
        <v>23279.400390625</v>
      </c>
      <c r="E1226" s="65">
        <v>23104.44921875</v>
      </c>
      <c r="F1226" s="65">
        <v>23259.05078125</v>
      </c>
      <c r="G1226" s="65">
        <v>402600</v>
      </c>
    </row>
    <row r="1227" spans="1:7" x14ac:dyDescent="0.35">
      <c r="A1227" s="66">
        <v>46183</v>
      </c>
      <c r="B1227" s="65">
        <v>23214.94921875</v>
      </c>
      <c r="C1227" s="65">
        <v>23214.94921875</v>
      </c>
      <c r="D1227" s="65">
        <v>23425.349609375</v>
      </c>
      <c r="E1227" s="65">
        <v>23184.599609375</v>
      </c>
      <c r="F1227" s="65">
        <v>23233.94921875</v>
      </c>
      <c r="G1227" s="65">
        <v>380000</v>
      </c>
    </row>
    <row r="1228" spans="1:7" x14ac:dyDescent="0.35">
      <c r="A1228" s="66">
        <v>46184</v>
      </c>
      <c r="B1228" s="65">
        <v>23161.599609375</v>
      </c>
      <c r="C1228" s="65">
        <v>23161.599609375</v>
      </c>
      <c r="D1228" s="65">
        <v>23327.44921875</v>
      </c>
      <c r="E1228" s="65">
        <v>23072.05078125</v>
      </c>
      <c r="F1228" s="65">
        <v>23104.400390625</v>
      </c>
      <c r="G1228" s="65">
        <v>363000</v>
      </c>
    </row>
    <row r="1229" spans="1:7" x14ac:dyDescent="0.35">
      <c r="A1229" s="66">
        <v>46185</v>
      </c>
      <c r="B1229" s="65">
        <v>23622.900390625</v>
      </c>
      <c r="C1229" s="65">
        <v>23622.900390625</v>
      </c>
      <c r="D1229" s="65">
        <v>23645.349609375</v>
      </c>
      <c r="E1229" s="65">
        <v>23313.900390625</v>
      </c>
      <c r="F1229" s="65">
        <v>23412.55078125</v>
      </c>
      <c r="G1229" s="65">
        <v>351900</v>
      </c>
    </row>
    <row r="1230" spans="1:7" x14ac:dyDescent="0.35">
      <c r="A1230" s="66">
        <v>46188</v>
      </c>
      <c r="B1230" s="65">
        <v>23853.900390625</v>
      </c>
      <c r="C1230" s="65">
        <v>23853.900390625</v>
      </c>
      <c r="D1230" s="65">
        <v>24011.400390625</v>
      </c>
      <c r="E1230" s="65">
        <v>23817.80078125</v>
      </c>
      <c r="F1230" s="65">
        <v>23984.849609375</v>
      </c>
      <c r="G1230" s="65">
        <v>398900</v>
      </c>
    </row>
    <row r="1231" spans="1:7" x14ac:dyDescent="0.35">
      <c r="A1231" s="66">
        <v>46189</v>
      </c>
      <c r="B1231" s="65">
        <v>23989.150390625</v>
      </c>
      <c r="C1231" s="65">
        <v>23989.150390625</v>
      </c>
      <c r="D1231" s="65">
        <v>24002.599609375</v>
      </c>
      <c r="E1231" s="65">
        <v>23888.19921875</v>
      </c>
      <c r="F1231" s="65">
        <v>23923.900390625</v>
      </c>
      <c r="G1231" s="65">
        <v>327300</v>
      </c>
    </row>
    <row r="1232" spans="1:7" x14ac:dyDescent="0.35">
      <c r="A1232" s="66">
        <v>46190</v>
      </c>
      <c r="B1232" s="65">
        <v>24085.69921875</v>
      </c>
      <c r="C1232" s="65">
        <v>24085.69921875</v>
      </c>
      <c r="D1232" s="65">
        <v>24108.19921875</v>
      </c>
      <c r="E1232" s="65">
        <v>23969.69921875</v>
      </c>
      <c r="F1232" s="65">
        <v>24044.5</v>
      </c>
      <c r="G1232" s="65">
        <v>352700</v>
      </c>
    </row>
    <row r="1233" spans="1:7" x14ac:dyDescent="0.35">
      <c r="A1233" s="66">
        <v>46191</v>
      </c>
      <c r="B1233" s="65">
        <v>24168</v>
      </c>
      <c r="C1233" s="65">
        <v>24168</v>
      </c>
      <c r="D1233" s="65">
        <v>24189.25</v>
      </c>
      <c r="E1233" s="65">
        <v>24036.94921875</v>
      </c>
      <c r="F1233" s="65">
        <v>24073.80078125</v>
      </c>
      <c r="G1233" s="65">
        <v>340000</v>
      </c>
    </row>
    <row r="1234" spans="1:7" x14ac:dyDescent="0.35">
      <c r="A1234" s="66">
        <v>46192</v>
      </c>
      <c r="B1234" s="65">
        <v>24013.099609375</v>
      </c>
      <c r="C1234" s="65">
        <v>24013.099609375</v>
      </c>
      <c r="D1234" s="65">
        <v>24047.19921875</v>
      </c>
      <c r="E1234" s="65">
        <v>23901.900390625</v>
      </c>
      <c r="F1234" s="65">
        <v>23991.19921875</v>
      </c>
      <c r="G1234" s="65">
        <v>447900</v>
      </c>
    </row>
    <row r="1235" spans="1:7" x14ac:dyDescent="0.35">
      <c r="A1235" s="66">
        <v>46195</v>
      </c>
      <c r="B1235" s="65">
        <v>24102.900390625</v>
      </c>
      <c r="C1235" s="65">
        <v>24102.900390625</v>
      </c>
      <c r="D1235" s="65">
        <v>24168.05078125</v>
      </c>
      <c r="E1235" s="65">
        <v>24073.150390625</v>
      </c>
      <c r="F1235" s="65">
        <v>24106.599609375</v>
      </c>
      <c r="G1235" s="65">
        <v>252800</v>
      </c>
    </row>
    <row r="1236" spans="1:7" x14ac:dyDescent="0.35">
      <c r="A1236" s="66">
        <v>46196</v>
      </c>
      <c r="B1236" s="65">
        <v>23824.099609375</v>
      </c>
      <c r="C1236" s="65">
        <v>23824.099609375</v>
      </c>
      <c r="D1236" s="65">
        <v>24135.5</v>
      </c>
      <c r="E1236" s="65">
        <v>23784.94921875</v>
      </c>
      <c r="F1236" s="65">
        <v>24071.30078125</v>
      </c>
      <c r="G1236" s="65">
        <v>340100</v>
      </c>
    </row>
    <row r="1237" spans="1:7" x14ac:dyDescent="0.35">
      <c r="A1237" s="66">
        <v>46197</v>
      </c>
      <c r="B1237" s="65">
        <v>24021.650390625</v>
      </c>
      <c r="C1237" s="65">
        <v>24021.650390625</v>
      </c>
      <c r="D1237" s="65">
        <v>24090.05078125</v>
      </c>
      <c r="E1237" s="65">
        <v>23789.25</v>
      </c>
      <c r="F1237" s="65">
        <v>23795.80078125</v>
      </c>
      <c r="G1237" s="65">
        <v>395600</v>
      </c>
    </row>
    <row r="1238" spans="1:7" x14ac:dyDescent="0.35">
      <c r="A1238" s="66">
        <v>46198</v>
      </c>
      <c r="B1238" s="65">
        <v>24056</v>
      </c>
      <c r="C1238" s="65">
        <v>24056</v>
      </c>
      <c r="D1238" s="65">
        <v>24261.599609375</v>
      </c>
      <c r="E1238" s="65">
        <v>24039</v>
      </c>
      <c r="F1238" s="65">
        <v>24125.849609375</v>
      </c>
      <c r="G1238" s="65">
        <v>448800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99E8-76DB-4E44-B37B-FA319A9C2C4C}">
  <dimension ref="A1:J14"/>
  <sheetViews>
    <sheetView showGridLines="0" workbookViewId="0">
      <selection sqref="A1:C2"/>
    </sheetView>
  </sheetViews>
  <sheetFormatPr defaultRowHeight="14.5" x14ac:dyDescent="0.35"/>
  <cols>
    <col min="1" max="1" width="15.7265625" bestFit="1" customWidth="1"/>
    <col min="2" max="2" width="24.36328125" bestFit="1" customWidth="1"/>
    <col min="3" max="3" width="19.6328125" bestFit="1" customWidth="1"/>
  </cols>
  <sheetData>
    <row r="1" spans="1:10" x14ac:dyDescent="0.35">
      <c r="A1" s="76"/>
      <c r="B1" s="76"/>
      <c r="C1" s="77"/>
      <c r="D1" s="51"/>
      <c r="E1" s="52"/>
      <c r="F1" s="52"/>
      <c r="G1" s="52"/>
      <c r="H1" s="52"/>
      <c r="I1" s="52"/>
      <c r="J1" s="53"/>
    </row>
    <row r="2" spans="1:10" x14ac:dyDescent="0.35">
      <c r="A2" s="76"/>
      <c r="B2" s="76"/>
      <c r="C2" s="77"/>
      <c r="D2" s="54"/>
      <c r="E2" s="16"/>
      <c r="F2" s="16"/>
      <c r="G2" s="16"/>
      <c r="H2" s="16"/>
      <c r="I2" s="16"/>
      <c r="J2" s="55"/>
    </row>
    <row r="3" spans="1:10" x14ac:dyDescent="0.35">
      <c r="A3" s="48" t="s">
        <v>70</v>
      </c>
      <c r="B3" s="11" t="s">
        <v>106</v>
      </c>
      <c r="C3" s="11" t="s">
        <v>117</v>
      </c>
      <c r="D3" s="54"/>
      <c r="E3" s="16"/>
      <c r="F3" s="16"/>
      <c r="G3" s="16"/>
      <c r="H3" s="16"/>
      <c r="I3" s="16"/>
      <c r="J3" s="55"/>
    </row>
    <row r="4" spans="1:10" x14ac:dyDescent="0.35">
      <c r="A4" s="64" t="s">
        <v>107</v>
      </c>
      <c r="B4" s="50">
        <v>1</v>
      </c>
      <c r="C4" s="50">
        <v>5.96E-2</v>
      </c>
      <c r="D4" s="54"/>
      <c r="E4" s="16"/>
      <c r="F4" s="16"/>
      <c r="G4" s="16"/>
      <c r="H4" s="16"/>
      <c r="I4" s="16"/>
      <c r="J4" s="55"/>
    </row>
    <row r="5" spans="1:10" x14ac:dyDescent="0.35">
      <c r="A5" s="64" t="s">
        <v>108</v>
      </c>
      <c r="B5" s="50">
        <v>1</v>
      </c>
      <c r="C5" s="50">
        <v>-3.9399999999999998E-2</v>
      </c>
      <c r="D5" s="54"/>
      <c r="E5" s="16"/>
      <c r="F5" s="16"/>
      <c r="G5" s="16"/>
      <c r="H5" s="16"/>
      <c r="I5" s="16"/>
      <c r="J5" s="55"/>
    </row>
    <row r="6" spans="1:10" x14ac:dyDescent="0.35">
      <c r="A6" s="64" t="s">
        <v>109</v>
      </c>
      <c r="B6" s="50">
        <v>3</v>
      </c>
      <c r="C6" s="50">
        <v>-2.1399999999999999E-2</v>
      </c>
      <c r="D6" s="54"/>
      <c r="E6" s="16"/>
      <c r="F6" s="16"/>
      <c r="G6" s="16"/>
      <c r="H6" s="16"/>
      <c r="I6" s="16"/>
      <c r="J6" s="55"/>
    </row>
    <row r="7" spans="1:10" x14ac:dyDescent="0.35">
      <c r="A7" s="64" t="s">
        <v>110</v>
      </c>
      <c r="B7" s="50">
        <v>19</v>
      </c>
      <c r="C7" s="50">
        <v>-0.13140000000000002</v>
      </c>
      <c r="D7" s="54"/>
      <c r="E7" s="16"/>
      <c r="F7" s="16"/>
      <c r="G7" s="16"/>
      <c r="H7" s="16"/>
      <c r="I7" s="16"/>
      <c r="J7" s="55"/>
    </row>
    <row r="8" spans="1:10" x14ac:dyDescent="0.35">
      <c r="A8" s="64" t="s">
        <v>111</v>
      </c>
      <c r="B8" s="50">
        <v>113</v>
      </c>
      <c r="C8" s="50">
        <v>-0.89189999999999936</v>
      </c>
      <c r="D8" s="54"/>
      <c r="E8" s="16"/>
      <c r="F8" s="16"/>
      <c r="G8" s="16"/>
      <c r="H8" s="16"/>
      <c r="I8" s="16"/>
      <c r="J8" s="55"/>
    </row>
    <row r="9" spans="1:10" x14ac:dyDescent="0.35">
      <c r="A9" s="64" t="s">
        <v>115</v>
      </c>
      <c r="B9" s="50">
        <v>496</v>
      </c>
      <c r="C9" s="50">
        <v>-0.7527999999999998</v>
      </c>
      <c r="D9" s="54"/>
      <c r="E9" s="16"/>
      <c r="F9" s="16"/>
      <c r="G9" s="16"/>
      <c r="H9" s="16"/>
      <c r="I9" s="16"/>
      <c r="J9" s="55"/>
    </row>
    <row r="10" spans="1:10" x14ac:dyDescent="0.35">
      <c r="A10" s="64" t="s">
        <v>116</v>
      </c>
      <c r="B10" s="50">
        <v>495</v>
      </c>
      <c r="C10" s="50">
        <v>0.97729999999999961</v>
      </c>
      <c r="D10" s="54"/>
      <c r="E10" s="16"/>
      <c r="F10" s="16"/>
      <c r="G10" s="16"/>
      <c r="H10" s="16"/>
      <c r="I10" s="16"/>
      <c r="J10" s="55"/>
    </row>
    <row r="11" spans="1:10" x14ac:dyDescent="0.35">
      <c r="A11" s="64" t="s">
        <v>112</v>
      </c>
      <c r="B11" s="50">
        <v>90</v>
      </c>
      <c r="C11" s="50">
        <v>0.57570000000000021</v>
      </c>
      <c r="D11" s="54"/>
      <c r="E11" s="16"/>
      <c r="F11" s="16"/>
      <c r="G11" s="16"/>
      <c r="H11" s="16"/>
      <c r="I11" s="16"/>
      <c r="J11" s="55"/>
    </row>
    <row r="12" spans="1:10" x14ac:dyDescent="0.35">
      <c r="A12" s="64" t="s">
        <v>113</v>
      </c>
      <c r="B12" s="50">
        <v>12</v>
      </c>
      <c r="C12" s="50">
        <v>0.1988</v>
      </c>
      <c r="D12" s="54"/>
      <c r="E12" s="16"/>
      <c r="F12" s="16"/>
      <c r="G12" s="16"/>
      <c r="H12" s="16"/>
      <c r="I12" s="16"/>
      <c r="J12" s="55"/>
    </row>
    <row r="13" spans="1:10" x14ac:dyDescent="0.35">
      <c r="A13" s="64" t="s">
        <v>114</v>
      </c>
      <c r="B13" s="50">
        <v>4</v>
      </c>
      <c r="C13" s="50">
        <v>8.7799999999999989E-2</v>
      </c>
      <c r="D13" s="54"/>
      <c r="E13" s="16"/>
      <c r="F13" s="16"/>
      <c r="G13" s="16"/>
      <c r="H13" s="16"/>
      <c r="I13" s="16"/>
      <c r="J13" s="55"/>
    </row>
    <row r="14" spans="1:10" ht="15" thickBot="1" x14ac:dyDescent="0.4">
      <c r="A14" s="64" t="s">
        <v>71</v>
      </c>
      <c r="B14" s="50">
        <v>1234</v>
      </c>
      <c r="C14" s="50">
        <v>6.2299999999998988E-2</v>
      </c>
      <c r="D14" s="56"/>
      <c r="E14" s="57"/>
      <c r="F14" s="57"/>
      <c r="G14" s="57"/>
      <c r="H14" s="57"/>
      <c r="I14" s="57"/>
      <c r="J14" s="58"/>
    </row>
  </sheetData>
  <mergeCells count="1">
    <mergeCell ref="A1:C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20FB-804B-46AB-8F05-29D989FFA82C}">
  <dimension ref="A1:G1237"/>
  <sheetViews>
    <sheetView showGridLines="0" topLeftCell="A1222" workbookViewId="0">
      <selection activeCell="H12" sqref="H12"/>
    </sheetView>
  </sheetViews>
  <sheetFormatPr defaultRowHeight="14.5" x14ac:dyDescent="0.35"/>
  <cols>
    <col min="1" max="1" width="13.453125" style="38" customWidth="1"/>
    <col min="2" max="2" width="10.08984375" customWidth="1"/>
    <col min="3" max="3" width="17.7265625" customWidth="1"/>
    <col min="4" max="4" width="14.7265625" customWidth="1"/>
    <col min="5" max="5" width="9.1796875" style="45" customWidth="1"/>
    <col min="6" max="6" width="9.453125" style="45" customWidth="1"/>
  </cols>
  <sheetData>
    <row r="1" spans="1:7" ht="14.5" customHeight="1" x14ac:dyDescent="0.6">
      <c r="A1" s="72" t="s">
        <v>183</v>
      </c>
      <c r="B1" s="72"/>
      <c r="C1" s="72"/>
      <c r="D1" s="72"/>
      <c r="E1" s="72"/>
      <c r="F1" s="72"/>
    </row>
    <row r="2" spans="1:7" ht="14.5" customHeight="1" x14ac:dyDescent="0.6">
      <c r="A2" s="72"/>
      <c r="B2" s="72"/>
      <c r="C2" s="72"/>
      <c r="D2" s="72"/>
      <c r="E2" s="72"/>
      <c r="F2" s="72"/>
    </row>
    <row r="3" spans="1:7" ht="28.5" customHeight="1" x14ac:dyDescent="0.35">
      <c r="A3" s="20" t="str">
        <f>Nifty50_data!A3</f>
        <v>Date</v>
      </c>
      <c r="B3" s="22" t="s">
        <v>182</v>
      </c>
      <c r="C3" s="67" t="s">
        <v>102</v>
      </c>
      <c r="D3" s="68" t="s">
        <v>103</v>
      </c>
      <c r="E3" s="69" t="s">
        <v>104</v>
      </c>
      <c r="F3" s="69" t="s">
        <v>105</v>
      </c>
      <c r="G3" s="4"/>
    </row>
    <row r="4" spans="1:7" x14ac:dyDescent="0.35">
      <c r="A4" s="70">
        <f>Nifty50_data!A4</f>
        <v>44372</v>
      </c>
      <c r="B4" s="6" t="str">
        <f>TEXT(A4,"mm-yyyy")</f>
        <v>06-2021</v>
      </c>
      <c r="C4" s="7">
        <f>ROUND(Nifty50_data!B4,2)</f>
        <v>15860.35</v>
      </c>
      <c r="D4" s="7">
        <f>'Daily Growth'!B4</f>
        <v>2245.25</v>
      </c>
      <c r="E4" s="71">
        <f>ROUND(Forecasted!G4,4)</f>
        <v>0</v>
      </c>
      <c r="F4" s="63">
        <f>'Daily Growth'!C4</f>
        <v>0</v>
      </c>
    </row>
    <row r="5" spans="1:7" x14ac:dyDescent="0.35">
      <c r="A5" s="70">
        <f>Nifty50_data!A5</f>
        <v>44375</v>
      </c>
      <c r="B5" s="6" t="str">
        <f t="shared" ref="B5:B68" si="0">TEXT(A5,"mm-yyyy")</f>
        <v>06-2021</v>
      </c>
      <c r="C5" s="7">
        <f>ROUND(Nifty50_data!B5,2)</f>
        <v>15814.7</v>
      </c>
      <c r="D5" s="7">
        <f>'Daily Growth'!B5</f>
        <v>2255.84</v>
      </c>
      <c r="E5" s="71">
        <f>ROUND(Forecasted!G5,4)</f>
        <v>-2.8999999999999998E-3</v>
      </c>
      <c r="F5" s="63">
        <f>'Daily Growth'!C5</f>
        <v>4.7000000000000002E-3</v>
      </c>
    </row>
    <row r="6" spans="1:7" x14ac:dyDescent="0.35">
      <c r="A6" s="70">
        <f>Nifty50_data!A6</f>
        <v>44376</v>
      </c>
      <c r="B6" s="6" t="str">
        <f t="shared" si="0"/>
        <v>06-2021</v>
      </c>
      <c r="C6" s="7">
        <f>ROUND(Nifty50_data!B6,2)</f>
        <v>15748.45</v>
      </c>
      <c r="D6" s="7">
        <f>'Daily Growth'!B6</f>
        <v>2285.5</v>
      </c>
      <c r="E6" s="71">
        <f>ROUND(Forecasted!G6,4)</f>
        <v>-4.1999999999999997E-3</v>
      </c>
      <c r="F6" s="63">
        <f>'Daily Growth'!C6</f>
        <v>1.3100000000000001E-2</v>
      </c>
    </row>
    <row r="7" spans="1:7" x14ac:dyDescent="0.35">
      <c r="A7" s="70">
        <f>Nifty50_data!A7</f>
        <v>44377</v>
      </c>
      <c r="B7" s="6" t="str">
        <f t="shared" si="0"/>
        <v>06-2021</v>
      </c>
      <c r="C7" s="7">
        <f>ROUND(Nifty50_data!B7,2)</f>
        <v>15721.5</v>
      </c>
      <c r="D7" s="7">
        <f>'Daily Growth'!B7</f>
        <v>2266.02</v>
      </c>
      <c r="E7" s="71">
        <f>ROUND(Forecasted!G7,4)</f>
        <v>-1.6999999999999999E-3</v>
      </c>
      <c r="F7" s="63">
        <f>'Daily Growth'!C7</f>
        <v>-8.5000000000000006E-3</v>
      </c>
    </row>
    <row r="8" spans="1:7" x14ac:dyDescent="0.35">
      <c r="A8" s="70">
        <f>Nifty50_data!A8</f>
        <v>44378</v>
      </c>
      <c r="B8" s="6" t="str">
        <f t="shared" si="0"/>
        <v>07-2021</v>
      </c>
      <c r="C8" s="7">
        <f>ROUND(Nifty50_data!B8,2)</f>
        <v>15680</v>
      </c>
      <c r="D8" s="7">
        <f>'Daily Growth'!B8</f>
        <v>2272.16</v>
      </c>
      <c r="E8" s="71">
        <f>ROUND(Forecasted!G8,4)</f>
        <v>-2.5999999999999999E-3</v>
      </c>
      <c r="F8" s="63">
        <f>'Daily Growth'!C8</f>
        <v>2.7000000000000001E-3</v>
      </c>
    </row>
    <row r="9" spans="1:7" x14ac:dyDescent="0.35">
      <c r="A9" s="70">
        <f>Nifty50_data!A9</f>
        <v>44379</v>
      </c>
      <c r="B9" s="6" t="str">
        <f t="shared" si="0"/>
        <v>07-2021</v>
      </c>
      <c r="C9" s="7">
        <f>ROUND(Nifty50_data!B9,2)</f>
        <v>15722.2</v>
      </c>
      <c r="D9" s="7">
        <f>'Daily Growth'!B9</f>
        <v>2280.69</v>
      </c>
      <c r="E9" s="71">
        <f>ROUND(Forecasted!G9,4)</f>
        <v>2.7000000000000001E-3</v>
      </c>
      <c r="F9" s="63">
        <f>'Daily Growth'!C9</f>
        <v>3.8E-3</v>
      </c>
    </row>
    <row r="10" spans="1:7" x14ac:dyDescent="0.35">
      <c r="A10" s="70">
        <f>Nifty50_data!A10</f>
        <v>44382</v>
      </c>
      <c r="B10" s="6" t="str">
        <f t="shared" si="0"/>
        <v>07-2021</v>
      </c>
      <c r="C10" s="7">
        <f>ROUND(Nifty50_data!B10,2)</f>
        <v>15834.35</v>
      </c>
      <c r="D10" s="7">
        <f>'Daily Growth'!B10</f>
        <v>2291.46</v>
      </c>
      <c r="E10" s="71">
        <f>ROUND(Forecasted!G10,4)</f>
        <v>7.1000000000000004E-3</v>
      </c>
      <c r="F10" s="63">
        <f>'Daily Growth'!C10</f>
        <v>4.7000000000000002E-3</v>
      </c>
    </row>
    <row r="11" spans="1:7" x14ac:dyDescent="0.35">
      <c r="A11" s="70">
        <f>Nifty50_data!A11</f>
        <v>44383</v>
      </c>
      <c r="B11" s="6" t="str">
        <f t="shared" si="0"/>
        <v>07-2021</v>
      </c>
      <c r="C11" s="7">
        <f>ROUND(Nifty50_data!B11,2)</f>
        <v>15818.25</v>
      </c>
      <c r="D11" s="7">
        <f>'Daily Growth'!B11</f>
        <v>2267.12</v>
      </c>
      <c r="E11" s="71">
        <f>ROUND(Forecasted!G11,4)</f>
        <v>-1E-3</v>
      </c>
      <c r="F11" s="63">
        <f>'Daily Growth'!C11</f>
        <v>-1.06E-2</v>
      </c>
    </row>
    <row r="12" spans="1:7" x14ac:dyDescent="0.35">
      <c r="A12" s="70">
        <f>Nifty50_data!A12</f>
        <v>44384</v>
      </c>
      <c r="B12" s="6" t="str">
        <f t="shared" si="0"/>
        <v>07-2021</v>
      </c>
      <c r="C12" s="7">
        <f>ROUND(Nifty50_data!B12,2)</f>
        <v>15879.65</v>
      </c>
      <c r="D12" s="7">
        <f>'Daily Growth'!B12</f>
        <v>2275.5100000000002</v>
      </c>
      <c r="E12" s="71">
        <f>ROUND(Forecasted!G12,4)</f>
        <v>3.8999999999999998E-3</v>
      </c>
      <c r="F12" s="63">
        <f>'Daily Growth'!C12</f>
        <v>3.7000000000000002E-3</v>
      </c>
    </row>
    <row r="13" spans="1:7" x14ac:dyDescent="0.35">
      <c r="A13" s="70">
        <f>Nifty50_data!A13</f>
        <v>44385</v>
      </c>
      <c r="B13" s="6" t="str">
        <f t="shared" si="0"/>
        <v>07-2021</v>
      </c>
      <c r="C13" s="7">
        <f>ROUND(Nifty50_data!B13,2)</f>
        <v>15727.9</v>
      </c>
      <c r="D13" s="7">
        <f>'Daily Growth'!B13</f>
        <v>2244.2399999999998</v>
      </c>
      <c r="E13" s="71">
        <f>ROUND(Forecasted!G13,4)</f>
        <v>-9.5999999999999992E-3</v>
      </c>
      <c r="F13" s="63">
        <f>'Daily Growth'!C13</f>
        <v>-1.37E-2</v>
      </c>
    </row>
    <row r="14" spans="1:7" x14ac:dyDescent="0.35">
      <c r="A14" s="70">
        <f>Nifty50_data!A14</f>
        <v>44386</v>
      </c>
      <c r="B14" s="6" t="str">
        <f t="shared" si="0"/>
        <v>07-2021</v>
      </c>
      <c r="C14" s="7">
        <f>ROUND(Nifty50_data!B14,2)</f>
        <v>15689.8</v>
      </c>
      <c r="D14" s="7">
        <f>'Daily Growth'!B14</f>
        <v>2247.81</v>
      </c>
      <c r="E14" s="71">
        <f>ROUND(Forecasted!G14,4)</f>
        <v>-2.3999999999999998E-3</v>
      </c>
      <c r="F14" s="63">
        <f>'Daily Growth'!C14</f>
        <v>1.6000000000000001E-3</v>
      </c>
    </row>
    <row r="15" spans="1:7" x14ac:dyDescent="0.35">
      <c r="A15" s="70">
        <f>Nifty50_data!A15</f>
        <v>44389</v>
      </c>
      <c r="B15" s="6" t="str">
        <f t="shared" si="0"/>
        <v>07-2021</v>
      </c>
      <c r="C15" s="7">
        <f>ROUND(Nifty50_data!B15,2)</f>
        <v>15692.6</v>
      </c>
      <c r="D15" s="7">
        <f>'Daily Growth'!B15</f>
        <v>2241.12</v>
      </c>
      <c r="E15" s="71">
        <f>ROUND(Forecasted!G15,4)</f>
        <v>2.0000000000000001E-4</v>
      </c>
      <c r="F15" s="63">
        <f>'Daily Growth'!C15</f>
        <v>-3.0000000000000001E-3</v>
      </c>
    </row>
    <row r="16" spans="1:7" x14ac:dyDescent="0.35">
      <c r="A16" s="70">
        <f>Nifty50_data!A16</f>
        <v>44390</v>
      </c>
      <c r="B16" s="6" t="str">
        <f t="shared" si="0"/>
        <v>07-2021</v>
      </c>
      <c r="C16" s="7">
        <f>ROUND(Nifty50_data!B16,2)</f>
        <v>15812.35</v>
      </c>
      <c r="D16" s="7">
        <f>'Daily Growth'!B16</f>
        <v>2234.29</v>
      </c>
      <c r="E16" s="71">
        <f>ROUND(Forecasted!G16,4)</f>
        <v>7.6E-3</v>
      </c>
      <c r="F16" s="63">
        <f>'Daily Growth'!C16</f>
        <v>-3.0000000000000001E-3</v>
      </c>
    </row>
    <row r="17" spans="1:6" x14ac:dyDescent="0.35">
      <c r="A17" s="70">
        <f>Nifty50_data!A17</f>
        <v>44391</v>
      </c>
      <c r="B17" s="6" t="str">
        <f t="shared" si="0"/>
        <v>07-2021</v>
      </c>
      <c r="C17" s="7">
        <f>ROUND(Nifty50_data!B17,2)</f>
        <v>15853.95</v>
      </c>
      <c r="D17" s="7">
        <f>'Daily Growth'!B17</f>
        <v>2214.2600000000002</v>
      </c>
      <c r="E17" s="71">
        <f>ROUND(Forecasted!G17,4)</f>
        <v>2.5999999999999999E-3</v>
      </c>
      <c r="F17" s="63">
        <f>'Daily Growth'!C17</f>
        <v>-8.9999999999999993E-3</v>
      </c>
    </row>
    <row r="18" spans="1:6" x14ac:dyDescent="0.35">
      <c r="A18" s="70">
        <f>Nifty50_data!A18</f>
        <v>44392</v>
      </c>
      <c r="B18" s="6" t="str">
        <f t="shared" si="0"/>
        <v>07-2021</v>
      </c>
      <c r="C18" s="7">
        <f>ROUND(Nifty50_data!B18,2)</f>
        <v>15924.2</v>
      </c>
      <c r="D18" s="7">
        <f>'Daily Growth'!B18</f>
        <v>2211.96</v>
      </c>
      <c r="E18" s="71">
        <f>ROUND(Forecasted!G18,4)</f>
        <v>4.4000000000000003E-3</v>
      </c>
      <c r="F18" s="63">
        <f>'Daily Growth'!C18</f>
        <v>-1E-3</v>
      </c>
    </row>
    <row r="19" spans="1:6" x14ac:dyDescent="0.35">
      <c r="A19" s="70">
        <f>Nifty50_data!A19</f>
        <v>44393</v>
      </c>
      <c r="B19" s="6" t="str">
        <f t="shared" si="0"/>
        <v>07-2021</v>
      </c>
      <c r="C19" s="7">
        <f>ROUND(Nifty50_data!B19,2)</f>
        <v>15923.4</v>
      </c>
      <c r="D19" s="7">
        <f>'Daily Growth'!B19</f>
        <v>2216.59</v>
      </c>
      <c r="E19" s="71">
        <f>ROUND(Forecasted!G19,4)</f>
        <v>-1E-4</v>
      </c>
      <c r="F19" s="63">
        <f>'Daily Growth'!C19</f>
        <v>2.0999999999999999E-3</v>
      </c>
    </row>
    <row r="20" spans="1:6" x14ac:dyDescent="0.35">
      <c r="A20" s="70">
        <f>Nifty50_data!A20</f>
        <v>44396</v>
      </c>
      <c r="B20" s="6" t="str">
        <f t="shared" si="0"/>
        <v>07-2021</v>
      </c>
      <c r="C20" s="7">
        <f>ROUND(Nifty50_data!B20,2)</f>
        <v>15752.4</v>
      </c>
      <c r="D20" s="7">
        <f>'Daily Growth'!B20</f>
        <v>2208.5700000000002</v>
      </c>
      <c r="E20" s="71">
        <f>ROUND(Forecasted!G20,4)</f>
        <v>-1.0699999999999999E-2</v>
      </c>
      <c r="F20" s="63">
        <f>'Daily Growth'!C20</f>
        <v>-3.5999999999999999E-3</v>
      </c>
    </row>
    <row r="21" spans="1:6" x14ac:dyDescent="0.35">
      <c r="A21" s="70">
        <f>Nifty50_data!A21</f>
        <v>44397</v>
      </c>
      <c r="B21" s="6" t="str">
        <f t="shared" si="0"/>
        <v>07-2021</v>
      </c>
      <c r="C21" s="7">
        <f>ROUND(Nifty50_data!B21,2)</f>
        <v>15632.1</v>
      </c>
      <c r="D21" s="7">
        <f>'Daily Growth'!B21</f>
        <v>2232.64</v>
      </c>
      <c r="E21" s="71">
        <f>ROUND(Forecasted!G21,4)</f>
        <v>-7.6E-3</v>
      </c>
      <c r="F21" s="63">
        <f>'Daily Growth'!C21</f>
        <v>1.09E-2</v>
      </c>
    </row>
    <row r="22" spans="1:6" x14ac:dyDescent="0.35">
      <c r="A22" s="70">
        <f>Nifty50_data!A22</f>
        <v>44399</v>
      </c>
      <c r="B22" s="6" t="str">
        <f t="shared" si="0"/>
        <v>07-2021</v>
      </c>
      <c r="C22" s="7">
        <f>ROUND(Nifty50_data!B22,2)</f>
        <v>15824.05</v>
      </c>
      <c r="D22" s="7">
        <f>'Daily Growth'!B22</f>
        <v>2180.6</v>
      </c>
      <c r="E22" s="71">
        <f>ROUND(Forecasted!G22,4)</f>
        <v>1.23E-2</v>
      </c>
      <c r="F22" s="63">
        <f>'Daily Growth'!C22</f>
        <v>-2.3300000000000001E-2</v>
      </c>
    </row>
    <row r="23" spans="1:6" x14ac:dyDescent="0.35">
      <c r="A23" s="70">
        <f>Nifty50_data!A23</f>
        <v>44400</v>
      </c>
      <c r="B23" s="6" t="str">
        <f t="shared" si="0"/>
        <v>07-2021</v>
      </c>
      <c r="C23" s="7">
        <f>ROUND(Nifty50_data!B23,2)</f>
        <v>15856.05</v>
      </c>
      <c r="D23" s="7">
        <f>'Daily Growth'!B23</f>
        <v>2162.2199999999998</v>
      </c>
      <c r="E23" s="71">
        <f>ROUND(Forecasted!G23,4)</f>
        <v>2E-3</v>
      </c>
      <c r="F23" s="63">
        <f>'Daily Growth'!C23</f>
        <v>-8.3999999999999995E-3</v>
      </c>
    </row>
    <row r="24" spans="1:6" x14ac:dyDescent="0.35">
      <c r="A24" s="70">
        <f>Nifty50_data!A24</f>
        <v>44403</v>
      </c>
      <c r="B24" s="6" t="str">
        <f t="shared" si="0"/>
        <v>07-2021</v>
      </c>
      <c r="C24" s="7">
        <f>ROUND(Nifty50_data!B24,2)</f>
        <v>15824.45</v>
      </c>
      <c r="D24" s="7">
        <f>'Daily Growth'!B24</f>
        <v>2153.6</v>
      </c>
      <c r="E24" s="71">
        <f>ROUND(Forecasted!G24,4)</f>
        <v>-2E-3</v>
      </c>
      <c r="F24" s="63">
        <f>'Daily Growth'!C24</f>
        <v>-4.0000000000000001E-3</v>
      </c>
    </row>
    <row r="25" spans="1:6" x14ac:dyDescent="0.35">
      <c r="A25" s="70">
        <f>Nifty50_data!A25</f>
        <v>44404</v>
      </c>
      <c r="B25" s="6" t="str">
        <f t="shared" si="0"/>
        <v>07-2021</v>
      </c>
      <c r="C25" s="7">
        <f>ROUND(Nifty50_data!B25,2)</f>
        <v>15746.45</v>
      </c>
      <c r="D25" s="7">
        <f>'Daily Growth'!B25</f>
        <v>2147.8200000000002</v>
      </c>
      <c r="E25" s="71">
        <f>ROUND(Forecasted!G25,4)</f>
        <v>-4.8999999999999998E-3</v>
      </c>
      <c r="F25" s="63">
        <f>'Daily Growth'!C25</f>
        <v>-2.7000000000000001E-3</v>
      </c>
    </row>
    <row r="26" spans="1:6" x14ac:dyDescent="0.35">
      <c r="A26" s="70">
        <f>Nifty50_data!A26</f>
        <v>44405</v>
      </c>
      <c r="B26" s="6" t="str">
        <f t="shared" si="0"/>
        <v>07-2021</v>
      </c>
      <c r="C26" s="7">
        <f>ROUND(Nifty50_data!B26,2)</f>
        <v>15709.4</v>
      </c>
      <c r="D26" s="7">
        <f>'Daily Growth'!B26</f>
        <v>2165.2399999999998</v>
      </c>
      <c r="E26" s="71">
        <f>ROUND(Forecasted!G26,4)</f>
        <v>-2.3999999999999998E-3</v>
      </c>
      <c r="F26" s="63">
        <f>'Daily Growth'!C26</f>
        <v>8.0999999999999996E-3</v>
      </c>
    </row>
    <row r="27" spans="1:6" x14ac:dyDescent="0.35">
      <c r="A27" s="70">
        <f>Nifty50_data!A27</f>
        <v>44406</v>
      </c>
      <c r="B27" s="6" t="str">
        <f t="shared" si="0"/>
        <v>07-2021</v>
      </c>
      <c r="C27" s="7">
        <f>ROUND(Nifty50_data!B27,2)</f>
        <v>15778.45</v>
      </c>
      <c r="D27" s="7">
        <f>'Daily Growth'!B27</f>
        <v>2140.81</v>
      </c>
      <c r="E27" s="71">
        <f>ROUND(Forecasted!G27,4)</f>
        <v>4.4000000000000003E-3</v>
      </c>
      <c r="F27" s="63">
        <f>'Daily Growth'!C27</f>
        <v>-1.1299999999999999E-2</v>
      </c>
    </row>
    <row r="28" spans="1:6" x14ac:dyDescent="0.35">
      <c r="A28" s="70">
        <f>Nifty50_data!A28</f>
        <v>44407</v>
      </c>
      <c r="B28" s="6" t="str">
        <f t="shared" si="0"/>
        <v>07-2021</v>
      </c>
      <c r="C28" s="7">
        <f>ROUND(Nifty50_data!B28,2)</f>
        <v>15763.05</v>
      </c>
      <c r="D28" s="7">
        <f>'Daily Growth'!B28</f>
        <v>2139.48</v>
      </c>
      <c r="E28" s="71">
        <f>ROUND(Forecasted!G28,4)</f>
        <v>-1E-3</v>
      </c>
      <c r="F28" s="63">
        <f>'Daily Growth'!C28</f>
        <v>-5.9999999999999995E-4</v>
      </c>
    </row>
    <row r="29" spans="1:6" x14ac:dyDescent="0.35">
      <c r="A29" s="70">
        <f>Nifty50_data!A29</f>
        <v>44410</v>
      </c>
      <c r="B29" s="6" t="str">
        <f t="shared" si="0"/>
        <v>08-2021</v>
      </c>
      <c r="C29" s="7">
        <f>ROUND(Nifty50_data!B29,2)</f>
        <v>15885.15</v>
      </c>
      <c r="D29" s="7">
        <f>'Daily Growth'!B29</f>
        <v>2139.02</v>
      </c>
      <c r="E29" s="71">
        <f>ROUND(Forecasted!G29,4)</f>
        <v>7.7000000000000002E-3</v>
      </c>
      <c r="F29" s="63">
        <f>'Daily Growth'!C29</f>
        <v>-2.0000000000000001E-4</v>
      </c>
    </row>
    <row r="30" spans="1:6" x14ac:dyDescent="0.35">
      <c r="A30" s="70">
        <f>Nifty50_data!A30</f>
        <v>44411</v>
      </c>
      <c r="B30" s="6" t="str">
        <f t="shared" si="0"/>
        <v>08-2021</v>
      </c>
      <c r="C30" s="7">
        <f>ROUND(Nifty50_data!B30,2)</f>
        <v>16130.75</v>
      </c>
      <c r="D30" s="7">
        <f>'Daily Growth'!B30</f>
        <v>2188.58</v>
      </c>
      <c r="E30" s="71">
        <f>ROUND(Forecasted!G30,4)</f>
        <v>1.55E-2</v>
      </c>
      <c r="F30" s="63">
        <f>'Daily Growth'!C30</f>
        <v>2.3199999999999998E-2</v>
      </c>
    </row>
    <row r="31" spans="1:6" x14ac:dyDescent="0.35">
      <c r="A31" s="70">
        <f>Nifty50_data!A31</f>
        <v>44412</v>
      </c>
      <c r="B31" s="6" t="str">
        <f t="shared" si="0"/>
        <v>08-2021</v>
      </c>
      <c r="C31" s="7">
        <f>ROUND(Nifty50_data!B31,2)</f>
        <v>16258.8</v>
      </c>
      <c r="D31" s="7">
        <f>'Daily Growth'!B31</f>
        <v>2179.64</v>
      </c>
      <c r="E31" s="71">
        <f>ROUND(Forecasted!G31,4)</f>
        <v>7.9000000000000008E-3</v>
      </c>
      <c r="F31" s="63">
        <f>'Daily Growth'!C31</f>
        <v>-4.1000000000000003E-3</v>
      </c>
    </row>
    <row r="32" spans="1:6" x14ac:dyDescent="0.35">
      <c r="A32" s="70">
        <f>Nifty50_data!A32</f>
        <v>44413</v>
      </c>
      <c r="B32" s="6" t="str">
        <f t="shared" si="0"/>
        <v>08-2021</v>
      </c>
      <c r="C32" s="7">
        <f>ROUND(Nifty50_data!B32,2)</f>
        <v>16294.6</v>
      </c>
      <c r="D32" s="7">
        <f>'Daily Growth'!B32</f>
        <v>2161.85</v>
      </c>
      <c r="E32" s="71">
        <f>ROUND(Forecasted!G32,4)</f>
        <v>2.2000000000000001E-3</v>
      </c>
      <c r="F32" s="63">
        <f>'Daily Growth'!C32</f>
        <v>-8.2000000000000007E-3</v>
      </c>
    </row>
    <row r="33" spans="1:6" x14ac:dyDescent="0.35">
      <c r="A33" s="70">
        <f>Nifty50_data!A33</f>
        <v>44414</v>
      </c>
      <c r="B33" s="6" t="str">
        <f t="shared" si="0"/>
        <v>08-2021</v>
      </c>
      <c r="C33" s="7">
        <f>ROUND(Nifty50_data!B33,2)</f>
        <v>16238.2</v>
      </c>
      <c r="D33" s="7">
        <f>'Daily Growth'!B33</f>
        <v>2174.5100000000002</v>
      </c>
      <c r="E33" s="71">
        <f>ROUND(Forecasted!G33,4)</f>
        <v>-3.5000000000000001E-3</v>
      </c>
      <c r="F33" s="63">
        <f>'Daily Growth'!C33</f>
        <v>5.8999999999999999E-3</v>
      </c>
    </row>
    <row r="34" spans="1:6" x14ac:dyDescent="0.35">
      <c r="A34" s="70">
        <f>Nifty50_data!A34</f>
        <v>44417</v>
      </c>
      <c r="B34" s="6" t="str">
        <f t="shared" si="0"/>
        <v>08-2021</v>
      </c>
      <c r="C34" s="7">
        <f>ROUND(Nifty50_data!B34,2)</f>
        <v>16258.25</v>
      </c>
      <c r="D34" s="7">
        <f>'Daily Growth'!B34</f>
        <v>2186.4299999999998</v>
      </c>
      <c r="E34" s="71">
        <f>ROUND(Forecasted!G34,4)</f>
        <v>1.1999999999999999E-3</v>
      </c>
      <c r="F34" s="63">
        <f>'Daily Growth'!C34</f>
        <v>5.4999999999999997E-3</v>
      </c>
    </row>
    <row r="35" spans="1:6" x14ac:dyDescent="0.35">
      <c r="A35" s="70">
        <f>Nifty50_data!A35</f>
        <v>44418</v>
      </c>
      <c r="B35" s="6" t="str">
        <f t="shared" si="0"/>
        <v>08-2021</v>
      </c>
      <c r="C35" s="7">
        <f>ROUND(Nifty50_data!B35,2)</f>
        <v>16280.1</v>
      </c>
      <c r="D35" s="7">
        <f>'Daily Growth'!B35</f>
        <v>2183.9499999999998</v>
      </c>
      <c r="E35" s="71">
        <f>ROUND(Forecasted!G35,4)</f>
        <v>1.2999999999999999E-3</v>
      </c>
      <c r="F35" s="63">
        <f>'Daily Growth'!C35</f>
        <v>-1.1000000000000001E-3</v>
      </c>
    </row>
    <row r="36" spans="1:6" x14ac:dyDescent="0.35">
      <c r="A36" s="70">
        <f>Nifty50_data!A36</f>
        <v>44419</v>
      </c>
      <c r="B36" s="6" t="str">
        <f t="shared" si="0"/>
        <v>08-2021</v>
      </c>
      <c r="C36" s="7">
        <f>ROUND(Nifty50_data!B36,2)</f>
        <v>16282.25</v>
      </c>
      <c r="D36" s="7">
        <f>'Daily Growth'!B36</f>
        <v>2191.88</v>
      </c>
      <c r="E36" s="71">
        <f>ROUND(Forecasted!G36,4)</f>
        <v>1E-4</v>
      </c>
      <c r="F36" s="63">
        <f>'Daily Growth'!C36</f>
        <v>3.5999999999999999E-3</v>
      </c>
    </row>
    <row r="37" spans="1:6" x14ac:dyDescent="0.35">
      <c r="A37" s="70">
        <f>Nifty50_data!A37</f>
        <v>44420</v>
      </c>
      <c r="B37" s="6" t="str">
        <f t="shared" si="0"/>
        <v>08-2021</v>
      </c>
      <c r="C37" s="7">
        <f>ROUND(Nifty50_data!B37,2)</f>
        <v>16364.4</v>
      </c>
      <c r="D37" s="7">
        <f>'Daily Growth'!B37</f>
        <v>2193.58</v>
      </c>
      <c r="E37" s="71">
        <f>ROUND(Forecasted!G37,4)</f>
        <v>5.0000000000000001E-3</v>
      </c>
      <c r="F37" s="63">
        <f>'Daily Growth'!C37</f>
        <v>8.0000000000000004E-4</v>
      </c>
    </row>
    <row r="38" spans="1:6" x14ac:dyDescent="0.35">
      <c r="A38" s="70">
        <f>Nifty50_data!A38</f>
        <v>44421</v>
      </c>
      <c r="B38" s="6" t="str">
        <f t="shared" si="0"/>
        <v>08-2021</v>
      </c>
      <c r="C38" s="7">
        <f>ROUND(Nifty50_data!B38,2)</f>
        <v>16529.099999999999</v>
      </c>
      <c r="D38" s="7">
        <f>'Daily Growth'!B38</f>
        <v>2204.7600000000002</v>
      </c>
      <c r="E38" s="71">
        <f>ROUND(Forecasted!G38,4)</f>
        <v>1.01E-2</v>
      </c>
      <c r="F38" s="63">
        <f>'Daily Growth'!C38</f>
        <v>5.1000000000000004E-3</v>
      </c>
    </row>
    <row r="39" spans="1:6" x14ac:dyDescent="0.35">
      <c r="A39" s="70">
        <f>Nifty50_data!A39</f>
        <v>44424</v>
      </c>
      <c r="B39" s="6" t="str">
        <f t="shared" si="0"/>
        <v>08-2021</v>
      </c>
      <c r="C39" s="7">
        <f>ROUND(Nifty50_data!B39,2)</f>
        <v>16563.05</v>
      </c>
      <c r="D39" s="7">
        <f>'Daily Growth'!B39</f>
        <v>2224.85</v>
      </c>
      <c r="E39" s="71">
        <f>ROUND(Forecasted!G39,4)</f>
        <v>2.0999999999999999E-3</v>
      </c>
      <c r="F39" s="63">
        <f>'Daily Growth'!C39</f>
        <v>9.1000000000000004E-3</v>
      </c>
    </row>
    <row r="40" spans="1:6" x14ac:dyDescent="0.35">
      <c r="A40" s="70">
        <f>Nifty50_data!A40</f>
        <v>44425</v>
      </c>
      <c r="B40" s="6" t="str">
        <f t="shared" si="0"/>
        <v>08-2021</v>
      </c>
      <c r="C40" s="7">
        <f>ROUND(Nifty50_data!B40,2)</f>
        <v>16614.599999999999</v>
      </c>
      <c r="D40" s="7">
        <f>'Daily Growth'!B40</f>
        <v>2277.48</v>
      </c>
      <c r="E40" s="71">
        <f>ROUND(Forecasted!G40,4)</f>
        <v>3.0999999999999999E-3</v>
      </c>
      <c r="F40" s="63">
        <f>'Daily Growth'!C40</f>
        <v>2.3699999999999999E-2</v>
      </c>
    </row>
    <row r="41" spans="1:6" x14ac:dyDescent="0.35">
      <c r="A41" s="70">
        <f>Nifty50_data!A41</f>
        <v>44426</v>
      </c>
      <c r="B41" s="6" t="str">
        <f t="shared" si="0"/>
        <v>08-2021</v>
      </c>
      <c r="C41" s="7">
        <f>ROUND(Nifty50_data!B41,2)</f>
        <v>16568.849999999999</v>
      </c>
      <c r="D41" s="7">
        <f>'Daily Growth'!B41</f>
        <v>2279.54</v>
      </c>
      <c r="E41" s="71">
        <f>ROUND(Forecasted!G41,4)</f>
        <v>-2.8E-3</v>
      </c>
      <c r="F41" s="63">
        <f>'Daily Growth'!C41</f>
        <v>8.9999999999999998E-4</v>
      </c>
    </row>
    <row r="42" spans="1:6" x14ac:dyDescent="0.35">
      <c r="A42" s="70">
        <f>Nifty50_data!A42</f>
        <v>44428</v>
      </c>
      <c r="B42" s="6" t="str">
        <f t="shared" si="0"/>
        <v>08-2021</v>
      </c>
      <c r="C42" s="7">
        <f>ROUND(Nifty50_data!B42,2)</f>
        <v>16450.5</v>
      </c>
      <c r="D42" s="7">
        <f>'Daily Growth'!B42</f>
        <v>2401.81</v>
      </c>
      <c r="E42" s="71">
        <f>ROUND(Forecasted!G42,4)</f>
        <v>-7.1000000000000004E-3</v>
      </c>
      <c r="F42" s="63">
        <f>'Daily Growth'!C42</f>
        <v>5.3600000000000002E-2</v>
      </c>
    </row>
    <row r="43" spans="1:6" x14ac:dyDescent="0.35">
      <c r="A43" s="70">
        <f>Nifty50_data!A43</f>
        <v>44431</v>
      </c>
      <c r="B43" s="6" t="str">
        <f t="shared" si="0"/>
        <v>08-2021</v>
      </c>
      <c r="C43" s="7">
        <f>ROUND(Nifty50_data!B43,2)</f>
        <v>16496.45</v>
      </c>
      <c r="D43" s="7">
        <f>'Daily Growth'!B43</f>
        <v>2415.34</v>
      </c>
      <c r="E43" s="71">
        <f>ROUND(Forecasted!G43,4)</f>
        <v>2.8E-3</v>
      </c>
      <c r="F43" s="63">
        <f>'Daily Growth'!C43</f>
        <v>5.5999999999999999E-3</v>
      </c>
    </row>
    <row r="44" spans="1:6" x14ac:dyDescent="0.35">
      <c r="A44" s="70">
        <f>Nifty50_data!A44</f>
        <v>44432</v>
      </c>
      <c r="B44" s="6" t="str">
        <f t="shared" si="0"/>
        <v>08-2021</v>
      </c>
      <c r="C44" s="7">
        <f>ROUND(Nifty50_data!B44,2)</f>
        <v>16624.599999999999</v>
      </c>
      <c r="D44" s="7">
        <f>'Daily Growth'!B44</f>
        <v>2414.2800000000002</v>
      </c>
      <c r="E44" s="71">
        <f>ROUND(Forecasted!G44,4)</f>
        <v>7.7999999999999996E-3</v>
      </c>
      <c r="F44" s="63">
        <f>'Daily Growth'!C44</f>
        <v>-4.0000000000000002E-4</v>
      </c>
    </row>
    <row r="45" spans="1:6" x14ac:dyDescent="0.35">
      <c r="A45" s="70">
        <f>Nifty50_data!A45</f>
        <v>44433</v>
      </c>
      <c r="B45" s="6" t="str">
        <f t="shared" si="0"/>
        <v>08-2021</v>
      </c>
      <c r="C45" s="7">
        <f>ROUND(Nifty50_data!B45,2)</f>
        <v>16634.650000000001</v>
      </c>
      <c r="D45" s="7">
        <f>'Daily Growth'!B45</f>
        <v>2425.29</v>
      </c>
      <c r="E45" s="71">
        <f>ROUND(Forecasted!G45,4)</f>
        <v>5.9999999999999995E-4</v>
      </c>
      <c r="F45" s="63">
        <f>'Daily Growth'!C45</f>
        <v>4.5999999999999999E-3</v>
      </c>
    </row>
    <row r="46" spans="1:6" x14ac:dyDescent="0.35">
      <c r="A46" s="70">
        <f>Nifty50_data!A46</f>
        <v>44434</v>
      </c>
      <c r="B46" s="6" t="str">
        <f t="shared" si="0"/>
        <v>08-2021</v>
      </c>
      <c r="C46" s="7">
        <f>ROUND(Nifty50_data!B46,2)</f>
        <v>16636.900000000001</v>
      </c>
      <c r="D46" s="7">
        <f>'Daily Growth'!B46</f>
        <v>2444.91</v>
      </c>
      <c r="E46" s="71">
        <f>ROUND(Forecasted!G46,4)</f>
        <v>1E-4</v>
      </c>
      <c r="F46" s="63">
        <f>'Daily Growth'!C46</f>
        <v>8.0999999999999996E-3</v>
      </c>
    </row>
    <row r="47" spans="1:6" x14ac:dyDescent="0.35">
      <c r="A47" s="70">
        <f>Nifty50_data!A47</f>
        <v>44435</v>
      </c>
      <c r="B47" s="6" t="str">
        <f t="shared" si="0"/>
        <v>08-2021</v>
      </c>
      <c r="C47" s="7">
        <f>ROUND(Nifty50_data!B47,2)</f>
        <v>16705.2</v>
      </c>
      <c r="D47" s="7">
        <f>'Daily Growth'!B47</f>
        <v>2455.5</v>
      </c>
      <c r="E47" s="71">
        <f>ROUND(Forecasted!G47,4)</f>
        <v>4.1000000000000003E-3</v>
      </c>
      <c r="F47" s="63">
        <f>'Daily Growth'!C47</f>
        <v>4.3E-3</v>
      </c>
    </row>
    <row r="48" spans="1:6" x14ac:dyDescent="0.35">
      <c r="A48" s="70">
        <f>Nifty50_data!A48</f>
        <v>44438</v>
      </c>
      <c r="B48" s="6" t="str">
        <f t="shared" si="0"/>
        <v>08-2021</v>
      </c>
      <c r="C48" s="7">
        <f>ROUND(Nifty50_data!B48,2)</f>
        <v>16931.05</v>
      </c>
      <c r="D48" s="7">
        <f>'Daily Growth'!B48</f>
        <v>2464.44</v>
      </c>
      <c r="E48" s="71">
        <f>ROUND(Forecasted!G48,4)</f>
        <v>1.35E-2</v>
      </c>
      <c r="F48" s="63">
        <f>'Daily Growth'!C48</f>
        <v>3.5999999999999999E-3</v>
      </c>
    </row>
    <row r="49" spans="1:6" x14ac:dyDescent="0.35">
      <c r="A49" s="70">
        <f>Nifty50_data!A49</f>
        <v>44439</v>
      </c>
      <c r="B49" s="6" t="str">
        <f t="shared" si="0"/>
        <v>08-2021</v>
      </c>
      <c r="C49" s="7">
        <f>ROUND(Nifty50_data!B49,2)</f>
        <v>17132.2</v>
      </c>
      <c r="D49" s="7">
        <f>'Daily Growth'!B49</f>
        <v>2497.8200000000002</v>
      </c>
      <c r="E49" s="71">
        <f>ROUND(Forecasted!G49,4)</f>
        <v>1.1900000000000001E-2</v>
      </c>
      <c r="F49" s="63">
        <f>'Daily Growth'!C49</f>
        <v>1.35E-2</v>
      </c>
    </row>
    <row r="50" spans="1:6" x14ac:dyDescent="0.35">
      <c r="A50" s="70">
        <f>Nifty50_data!A50</f>
        <v>44440</v>
      </c>
      <c r="B50" s="6" t="str">
        <f t="shared" si="0"/>
        <v>09-2021</v>
      </c>
      <c r="C50" s="7">
        <f>ROUND(Nifty50_data!B50,2)</f>
        <v>17076.25</v>
      </c>
      <c r="D50" s="7">
        <f>'Daily Growth'!B50</f>
        <v>2505.89</v>
      </c>
      <c r="E50" s="71">
        <f>ROUND(Forecasted!G50,4)</f>
        <v>-3.3E-3</v>
      </c>
      <c r="F50" s="63">
        <f>'Daily Growth'!C50</f>
        <v>3.2000000000000002E-3</v>
      </c>
    </row>
    <row r="51" spans="1:6" x14ac:dyDescent="0.35">
      <c r="A51" s="70">
        <f>Nifty50_data!A51</f>
        <v>44441</v>
      </c>
      <c r="B51" s="6" t="str">
        <f t="shared" si="0"/>
        <v>09-2021</v>
      </c>
      <c r="C51" s="7">
        <f>ROUND(Nifty50_data!B51,2)</f>
        <v>17234.150000000001</v>
      </c>
      <c r="D51" s="7">
        <f>'Daily Growth'!B51</f>
        <v>2568.37</v>
      </c>
      <c r="E51" s="71">
        <f>ROUND(Forecasted!G51,4)</f>
        <v>9.1999999999999998E-3</v>
      </c>
      <c r="F51" s="63">
        <f>'Daily Growth'!C51</f>
        <v>2.4899999999999999E-2</v>
      </c>
    </row>
    <row r="52" spans="1:6" x14ac:dyDescent="0.35">
      <c r="A52" s="70">
        <f>Nifty50_data!A52</f>
        <v>44442</v>
      </c>
      <c r="B52" s="6" t="str">
        <f t="shared" si="0"/>
        <v>09-2021</v>
      </c>
      <c r="C52" s="7">
        <f>ROUND(Nifty50_data!B52,2)</f>
        <v>17323.599999999999</v>
      </c>
      <c r="D52" s="7">
        <f>'Daily Growth'!B52</f>
        <v>2536.88</v>
      </c>
      <c r="E52" s="71">
        <f>ROUND(Forecasted!G52,4)</f>
        <v>5.1999999999999998E-3</v>
      </c>
      <c r="F52" s="63">
        <f>'Daily Growth'!C52</f>
        <v>-1.23E-2</v>
      </c>
    </row>
    <row r="53" spans="1:6" x14ac:dyDescent="0.35">
      <c r="A53" s="70">
        <f>Nifty50_data!A53</f>
        <v>44445</v>
      </c>
      <c r="B53" s="6" t="str">
        <f t="shared" si="0"/>
        <v>09-2021</v>
      </c>
      <c r="C53" s="7">
        <f>ROUND(Nifty50_data!B53,2)</f>
        <v>17377.8</v>
      </c>
      <c r="D53" s="7">
        <f>'Daily Growth'!B53</f>
        <v>2549.62</v>
      </c>
      <c r="E53" s="71">
        <f>ROUND(Forecasted!G53,4)</f>
        <v>3.0999999999999999E-3</v>
      </c>
      <c r="F53" s="63">
        <f>'Daily Growth'!C53</f>
        <v>5.0000000000000001E-3</v>
      </c>
    </row>
    <row r="54" spans="1:6" x14ac:dyDescent="0.35">
      <c r="A54" s="70">
        <f>Nifty50_data!A54</f>
        <v>44446</v>
      </c>
      <c r="B54" s="6" t="str">
        <f t="shared" si="0"/>
        <v>09-2021</v>
      </c>
      <c r="C54" s="7">
        <f>ROUND(Nifty50_data!B54,2)</f>
        <v>17362.099999999999</v>
      </c>
      <c r="D54" s="7">
        <f>'Daily Growth'!B54</f>
        <v>2546.96</v>
      </c>
      <c r="E54" s="71">
        <f>ROUND(Forecasted!G54,4)</f>
        <v>-8.9999999999999998E-4</v>
      </c>
      <c r="F54" s="63">
        <f>'Daily Growth'!C54</f>
        <v>-1E-3</v>
      </c>
    </row>
    <row r="55" spans="1:6" x14ac:dyDescent="0.35">
      <c r="A55" s="70">
        <f>Nifty50_data!A55</f>
        <v>44447</v>
      </c>
      <c r="B55" s="6" t="str">
        <f t="shared" si="0"/>
        <v>09-2021</v>
      </c>
      <c r="C55" s="7">
        <f>ROUND(Nifty50_data!B55,2)</f>
        <v>17353.5</v>
      </c>
      <c r="D55" s="7">
        <f>'Daily Growth'!B55</f>
        <v>2568.2399999999998</v>
      </c>
      <c r="E55" s="71">
        <f>ROUND(Forecasted!G55,4)</f>
        <v>-5.0000000000000001E-4</v>
      </c>
      <c r="F55" s="63">
        <f>'Daily Growth'!C55</f>
        <v>8.3999999999999995E-3</v>
      </c>
    </row>
    <row r="56" spans="1:6" x14ac:dyDescent="0.35">
      <c r="A56" s="70">
        <f>Nifty50_data!A56</f>
        <v>44448</v>
      </c>
      <c r="B56" s="6" t="str">
        <f t="shared" si="0"/>
        <v>09-2021</v>
      </c>
      <c r="C56" s="7">
        <f>ROUND(Nifty50_data!B56,2)</f>
        <v>17369.25</v>
      </c>
      <c r="D56" s="7">
        <f>'Daily Growth'!B56</f>
        <v>2577.1799999999998</v>
      </c>
      <c r="E56" s="71">
        <f>ROUND(Forecasted!G56,4)</f>
        <v>8.9999999999999998E-4</v>
      </c>
      <c r="F56" s="63">
        <f>'Daily Growth'!C56</f>
        <v>3.5000000000000001E-3</v>
      </c>
    </row>
    <row r="57" spans="1:6" x14ac:dyDescent="0.35">
      <c r="A57" s="70">
        <f>Nifty50_data!A57</f>
        <v>44452</v>
      </c>
      <c r="B57" s="6" t="str">
        <f t="shared" si="0"/>
        <v>09-2021</v>
      </c>
      <c r="C57" s="7">
        <f>ROUND(Nifty50_data!B57,2)</f>
        <v>17355.3</v>
      </c>
      <c r="D57" s="7">
        <f>'Daily Growth'!B57</f>
        <v>2554.9</v>
      </c>
      <c r="E57" s="71">
        <f>ROUND(Forecasted!G57,4)</f>
        <v>-8.0000000000000004E-4</v>
      </c>
      <c r="F57" s="63">
        <f>'Daily Growth'!C57</f>
        <v>-8.6E-3</v>
      </c>
    </row>
    <row r="58" spans="1:6" x14ac:dyDescent="0.35">
      <c r="A58" s="70">
        <f>Nifty50_data!A58</f>
        <v>44453</v>
      </c>
      <c r="B58" s="6" t="str">
        <f t="shared" si="0"/>
        <v>09-2021</v>
      </c>
      <c r="C58" s="7">
        <f>ROUND(Nifty50_data!B58,2)</f>
        <v>17380</v>
      </c>
      <c r="D58" s="7">
        <f>'Daily Growth'!B58</f>
        <v>2533.0700000000002</v>
      </c>
      <c r="E58" s="71">
        <f>ROUND(Forecasted!G58,4)</f>
        <v>1.4E-3</v>
      </c>
      <c r="F58" s="63">
        <f>'Daily Growth'!C58</f>
        <v>-8.5000000000000006E-3</v>
      </c>
    </row>
    <row r="59" spans="1:6" x14ac:dyDescent="0.35">
      <c r="A59" s="70">
        <f>Nifty50_data!A59</f>
        <v>44454</v>
      </c>
      <c r="B59" s="6" t="str">
        <f t="shared" si="0"/>
        <v>09-2021</v>
      </c>
      <c r="C59" s="7">
        <f>ROUND(Nifty50_data!B59,2)</f>
        <v>17519.45</v>
      </c>
      <c r="D59" s="7">
        <f>'Daily Growth'!B59</f>
        <v>2544.9</v>
      </c>
      <c r="E59" s="71">
        <f>ROUND(Forecasted!G59,4)</f>
        <v>8.0000000000000002E-3</v>
      </c>
      <c r="F59" s="63">
        <f>'Daily Growth'!C59</f>
        <v>4.7000000000000002E-3</v>
      </c>
    </row>
    <row r="60" spans="1:6" x14ac:dyDescent="0.35">
      <c r="A60" s="70">
        <f>Nifty50_data!A60</f>
        <v>44455</v>
      </c>
      <c r="B60" s="6" t="str">
        <f t="shared" si="0"/>
        <v>09-2021</v>
      </c>
      <c r="C60" s="7">
        <f>ROUND(Nifty50_data!B60,2)</f>
        <v>17629.5</v>
      </c>
      <c r="D60" s="7">
        <f>'Daily Growth'!B60</f>
        <v>2538.3000000000002</v>
      </c>
      <c r="E60" s="71">
        <f>ROUND(Forecasted!G60,4)</f>
        <v>6.3E-3</v>
      </c>
      <c r="F60" s="63">
        <f>'Daily Growth'!C60</f>
        <v>-2.5999999999999999E-3</v>
      </c>
    </row>
    <row r="61" spans="1:6" x14ac:dyDescent="0.35">
      <c r="A61" s="70">
        <f>Nifty50_data!A61</f>
        <v>44456</v>
      </c>
      <c r="B61" s="6" t="str">
        <f t="shared" si="0"/>
        <v>09-2021</v>
      </c>
      <c r="C61" s="7">
        <f>ROUND(Nifty50_data!B61,2)</f>
        <v>17585.150000000001</v>
      </c>
      <c r="D61" s="7">
        <f>'Daily Growth'!B61</f>
        <v>2496.12</v>
      </c>
      <c r="E61" s="71">
        <f>ROUND(Forecasted!G61,4)</f>
        <v>-2.5000000000000001E-3</v>
      </c>
      <c r="F61" s="63">
        <f>'Daily Growth'!C61</f>
        <v>-1.66E-2</v>
      </c>
    </row>
    <row r="62" spans="1:6" x14ac:dyDescent="0.35">
      <c r="A62" s="70">
        <f>Nifty50_data!A62</f>
        <v>44459</v>
      </c>
      <c r="B62" s="6" t="str">
        <f t="shared" si="0"/>
        <v>09-2021</v>
      </c>
      <c r="C62" s="7">
        <f>ROUND(Nifty50_data!B62,2)</f>
        <v>17396.900000000001</v>
      </c>
      <c r="D62" s="7">
        <f>'Daily Growth'!B62</f>
        <v>2567.73</v>
      </c>
      <c r="E62" s="71">
        <f>ROUND(Forecasted!G62,4)</f>
        <v>-1.0699999999999999E-2</v>
      </c>
      <c r="F62" s="63">
        <f>'Daily Growth'!C62</f>
        <v>2.87E-2</v>
      </c>
    </row>
    <row r="63" spans="1:6" x14ac:dyDescent="0.35">
      <c r="A63" s="70">
        <f>Nifty50_data!A63</f>
        <v>44460</v>
      </c>
      <c r="B63" s="6" t="str">
        <f t="shared" si="0"/>
        <v>09-2021</v>
      </c>
      <c r="C63" s="7">
        <f>ROUND(Nifty50_data!B63,2)</f>
        <v>17562</v>
      </c>
      <c r="D63" s="7">
        <f>'Daily Growth'!B63</f>
        <v>2578.83</v>
      </c>
      <c r="E63" s="71">
        <f>ROUND(Forecasted!G63,4)</f>
        <v>9.4999999999999998E-3</v>
      </c>
      <c r="F63" s="63">
        <f>'Daily Growth'!C63</f>
        <v>4.3E-3</v>
      </c>
    </row>
    <row r="64" spans="1:6" x14ac:dyDescent="0.35">
      <c r="A64" s="70">
        <f>Nifty50_data!A64</f>
        <v>44461</v>
      </c>
      <c r="B64" s="6" t="str">
        <f t="shared" si="0"/>
        <v>09-2021</v>
      </c>
      <c r="C64" s="7">
        <f>ROUND(Nifty50_data!B64,2)</f>
        <v>17546.650000000001</v>
      </c>
      <c r="D64" s="7">
        <f>'Daily Growth'!B64</f>
        <v>2553.1999999999998</v>
      </c>
      <c r="E64" s="71">
        <f>ROUND(Forecasted!G64,4)</f>
        <v>-8.9999999999999998E-4</v>
      </c>
      <c r="F64" s="63">
        <f>'Daily Growth'!C64</f>
        <v>-9.9000000000000008E-3</v>
      </c>
    </row>
    <row r="65" spans="1:6" x14ac:dyDescent="0.35">
      <c r="A65" s="70">
        <f>Nifty50_data!A65</f>
        <v>44462</v>
      </c>
      <c r="B65" s="6" t="str">
        <f t="shared" si="0"/>
        <v>09-2021</v>
      </c>
      <c r="C65" s="7">
        <f>ROUND(Nifty50_data!B65,2)</f>
        <v>17822.95</v>
      </c>
      <c r="D65" s="7">
        <f>'Daily Growth'!B65</f>
        <v>2551.1799999999998</v>
      </c>
      <c r="E65" s="71">
        <f>ROUND(Forecasted!G65,4)</f>
        <v>1.5699999999999999E-2</v>
      </c>
      <c r="F65" s="63">
        <f>'Daily Growth'!C65</f>
        <v>-8.0000000000000004E-4</v>
      </c>
    </row>
    <row r="66" spans="1:6" x14ac:dyDescent="0.35">
      <c r="A66" s="70">
        <f>Nifty50_data!A66</f>
        <v>44463</v>
      </c>
      <c r="B66" s="6" t="str">
        <f t="shared" si="0"/>
        <v>09-2021</v>
      </c>
      <c r="C66" s="7">
        <f>ROUND(Nifty50_data!B66,2)</f>
        <v>17853.2</v>
      </c>
      <c r="D66" s="7">
        <f>'Daily Growth'!B66</f>
        <v>2518.4899999999998</v>
      </c>
      <c r="E66" s="71">
        <f>ROUND(Forecasted!G66,4)</f>
        <v>1.6999999999999999E-3</v>
      </c>
      <c r="F66" s="63">
        <f>'Daily Growth'!C66</f>
        <v>-1.2800000000000001E-2</v>
      </c>
    </row>
    <row r="67" spans="1:6" x14ac:dyDescent="0.35">
      <c r="A67" s="70">
        <f>Nifty50_data!A67</f>
        <v>44466</v>
      </c>
      <c r="B67" s="6" t="str">
        <f t="shared" si="0"/>
        <v>09-2021</v>
      </c>
      <c r="C67" s="7">
        <f>ROUND(Nifty50_data!B67,2)</f>
        <v>17855.099999999999</v>
      </c>
      <c r="D67" s="7">
        <f>'Daily Growth'!B67</f>
        <v>2484.4299999999998</v>
      </c>
      <c r="E67" s="71">
        <f>ROUND(Forecasted!G67,4)</f>
        <v>1E-4</v>
      </c>
      <c r="F67" s="63">
        <f>'Daily Growth'!C67</f>
        <v>-1.35E-2</v>
      </c>
    </row>
    <row r="68" spans="1:6" x14ac:dyDescent="0.35">
      <c r="A68" s="70">
        <f>Nifty50_data!A68</f>
        <v>44467</v>
      </c>
      <c r="B68" s="6" t="str">
        <f t="shared" si="0"/>
        <v>09-2021</v>
      </c>
      <c r="C68" s="7">
        <f>ROUND(Nifty50_data!B68,2)</f>
        <v>17748.599999999999</v>
      </c>
      <c r="D68" s="7">
        <f>'Daily Growth'!B68</f>
        <v>2497.59</v>
      </c>
      <c r="E68" s="71">
        <f>ROUND(Forecasted!G68,4)</f>
        <v>-6.0000000000000001E-3</v>
      </c>
      <c r="F68" s="63">
        <f>'Daily Growth'!C68</f>
        <v>5.3E-3</v>
      </c>
    </row>
    <row r="69" spans="1:6" x14ac:dyDescent="0.35">
      <c r="A69" s="70">
        <f>Nifty50_data!A69</f>
        <v>44468</v>
      </c>
      <c r="B69" s="6" t="str">
        <f t="shared" ref="B69:B132" si="1">TEXT(A69,"mm-yyyy")</f>
        <v>09-2021</v>
      </c>
      <c r="C69" s="7">
        <f>ROUND(Nifty50_data!B69,2)</f>
        <v>17711.3</v>
      </c>
      <c r="D69" s="7">
        <f>'Daily Growth'!B69</f>
        <v>2462.2399999999998</v>
      </c>
      <c r="E69" s="71">
        <f>ROUND(Forecasted!G69,4)</f>
        <v>-2.0999999999999999E-3</v>
      </c>
      <c r="F69" s="63">
        <f>'Daily Growth'!C69</f>
        <v>-1.4200000000000001E-2</v>
      </c>
    </row>
    <row r="70" spans="1:6" x14ac:dyDescent="0.35">
      <c r="A70" s="70">
        <f>Nifty50_data!A70</f>
        <v>44469</v>
      </c>
      <c r="B70" s="6" t="str">
        <f t="shared" si="1"/>
        <v>09-2021</v>
      </c>
      <c r="C70" s="7">
        <f>ROUND(Nifty50_data!B70,2)</f>
        <v>17618.150000000001</v>
      </c>
      <c r="D70" s="7">
        <f>'Daily Growth'!B70</f>
        <v>2477.37</v>
      </c>
      <c r="E70" s="71">
        <f>ROUND(Forecasted!G70,4)</f>
        <v>-5.3E-3</v>
      </c>
      <c r="F70" s="63">
        <f>'Daily Growth'!C70</f>
        <v>6.1000000000000004E-3</v>
      </c>
    </row>
    <row r="71" spans="1:6" x14ac:dyDescent="0.35">
      <c r="A71" s="70">
        <f>Nifty50_data!A71</f>
        <v>44470</v>
      </c>
      <c r="B71" s="6" t="str">
        <f t="shared" si="1"/>
        <v>10-2021</v>
      </c>
      <c r="C71" s="7">
        <f>ROUND(Nifty50_data!B71,2)</f>
        <v>17532.05</v>
      </c>
      <c r="D71" s="7">
        <f>'Daily Growth'!B71</f>
        <v>2479.4299999999998</v>
      </c>
      <c r="E71" s="71">
        <f>ROUND(Forecasted!G71,4)</f>
        <v>-4.8999999999999998E-3</v>
      </c>
      <c r="F71" s="63">
        <f>'Daily Growth'!C71</f>
        <v>8.0000000000000004E-4</v>
      </c>
    </row>
    <row r="72" spans="1:6" x14ac:dyDescent="0.35">
      <c r="A72" s="70">
        <f>Nifty50_data!A72</f>
        <v>44473</v>
      </c>
      <c r="B72" s="6" t="str">
        <f t="shared" si="1"/>
        <v>10-2021</v>
      </c>
      <c r="C72" s="7">
        <f>ROUND(Nifty50_data!B72,2)</f>
        <v>17691.25</v>
      </c>
      <c r="D72" s="7">
        <f>'Daily Growth'!B72</f>
        <v>2463.06</v>
      </c>
      <c r="E72" s="71">
        <f>ROUND(Forecasted!G72,4)</f>
        <v>9.1000000000000004E-3</v>
      </c>
      <c r="F72" s="63">
        <f>'Daily Growth'!C72</f>
        <v>-6.6E-3</v>
      </c>
    </row>
    <row r="73" spans="1:6" x14ac:dyDescent="0.35">
      <c r="A73" s="70">
        <f>Nifty50_data!A73</f>
        <v>44474</v>
      </c>
      <c r="B73" s="6" t="str">
        <f t="shared" si="1"/>
        <v>10-2021</v>
      </c>
      <c r="C73" s="7">
        <f>ROUND(Nifty50_data!B73,2)</f>
        <v>17822.3</v>
      </c>
      <c r="D73" s="7">
        <f>'Daily Growth'!B73</f>
        <v>2483.65</v>
      </c>
      <c r="E73" s="71">
        <f>ROUND(Forecasted!G73,4)</f>
        <v>7.4000000000000003E-3</v>
      </c>
      <c r="F73" s="63">
        <f>'Daily Growth'!C73</f>
        <v>8.3999999999999995E-3</v>
      </c>
    </row>
    <row r="74" spans="1:6" x14ac:dyDescent="0.35">
      <c r="A74" s="70">
        <f>Nifty50_data!A74</f>
        <v>44475</v>
      </c>
      <c r="B74" s="6" t="str">
        <f t="shared" si="1"/>
        <v>10-2021</v>
      </c>
      <c r="C74" s="7">
        <f>ROUND(Nifty50_data!B74,2)</f>
        <v>17646</v>
      </c>
      <c r="D74" s="7">
        <f>'Daily Growth'!B74</f>
        <v>2462.9299999999998</v>
      </c>
      <c r="E74" s="71">
        <f>ROUND(Forecasted!G74,4)</f>
        <v>-9.9000000000000008E-3</v>
      </c>
      <c r="F74" s="63">
        <f>'Daily Growth'!C74</f>
        <v>-8.3000000000000001E-3</v>
      </c>
    </row>
    <row r="75" spans="1:6" x14ac:dyDescent="0.35">
      <c r="A75" s="70">
        <f>Nifty50_data!A75</f>
        <v>44476</v>
      </c>
      <c r="B75" s="6" t="str">
        <f t="shared" si="1"/>
        <v>10-2021</v>
      </c>
      <c r="C75" s="7">
        <f>ROUND(Nifty50_data!B75,2)</f>
        <v>17790.349999999999</v>
      </c>
      <c r="D75" s="7">
        <f>'Daily Growth'!B75</f>
        <v>2447.66</v>
      </c>
      <c r="E75" s="71">
        <f>ROUND(Forecasted!G75,4)</f>
        <v>8.2000000000000007E-3</v>
      </c>
      <c r="F75" s="63">
        <f>'Daily Growth'!C75</f>
        <v>-6.1999999999999998E-3</v>
      </c>
    </row>
    <row r="76" spans="1:6" x14ac:dyDescent="0.35">
      <c r="A76" s="70">
        <f>Nifty50_data!A76</f>
        <v>44477</v>
      </c>
      <c r="B76" s="6" t="str">
        <f t="shared" si="1"/>
        <v>10-2021</v>
      </c>
      <c r="C76" s="7">
        <f>ROUND(Nifty50_data!B76,2)</f>
        <v>17895.2</v>
      </c>
      <c r="D76" s="7">
        <f>'Daily Growth'!B76</f>
        <v>2420.75</v>
      </c>
      <c r="E76" s="71">
        <f>ROUND(Forecasted!G76,4)</f>
        <v>5.8999999999999999E-3</v>
      </c>
      <c r="F76" s="63">
        <f>'Daily Growth'!C76</f>
        <v>-1.0999999999999999E-2</v>
      </c>
    </row>
    <row r="77" spans="1:6" x14ac:dyDescent="0.35">
      <c r="A77" s="70">
        <f>Nifty50_data!A77</f>
        <v>44480</v>
      </c>
      <c r="B77" s="6" t="str">
        <f t="shared" si="1"/>
        <v>10-2021</v>
      </c>
      <c r="C77" s="7">
        <f>ROUND(Nifty50_data!B77,2)</f>
        <v>17945.95</v>
      </c>
      <c r="D77" s="7">
        <f>'Daily Growth'!B77</f>
        <v>2425.38</v>
      </c>
      <c r="E77" s="71">
        <f>ROUND(Forecasted!G77,4)</f>
        <v>2.8E-3</v>
      </c>
      <c r="F77" s="63">
        <f>'Daily Growth'!C77</f>
        <v>1.9E-3</v>
      </c>
    </row>
    <row r="78" spans="1:6" x14ac:dyDescent="0.35">
      <c r="A78" s="70">
        <f>Nifty50_data!A78</f>
        <v>44481</v>
      </c>
      <c r="B78" s="6" t="str">
        <f t="shared" si="1"/>
        <v>10-2021</v>
      </c>
      <c r="C78" s="7">
        <f>ROUND(Nifty50_data!B78,2)</f>
        <v>17991.95</v>
      </c>
      <c r="D78" s="7">
        <f>'Daily Growth'!B78</f>
        <v>2453.85</v>
      </c>
      <c r="E78" s="71">
        <f>ROUND(Forecasted!G78,4)</f>
        <v>2.5999999999999999E-3</v>
      </c>
      <c r="F78" s="63">
        <f>'Daily Growth'!C78</f>
        <v>1.17E-2</v>
      </c>
    </row>
    <row r="79" spans="1:6" x14ac:dyDescent="0.35">
      <c r="A79" s="70">
        <f>Nifty50_data!A79</f>
        <v>44482</v>
      </c>
      <c r="B79" s="6" t="str">
        <f t="shared" si="1"/>
        <v>10-2021</v>
      </c>
      <c r="C79" s="7">
        <f>ROUND(Nifty50_data!B79,2)</f>
        <v>18161.75</v>
      </c>
      <c r="D79" s="7">
        <f>'Daily Growth'!B79</f>
        <v>2426.89</v>
      </c>
      <c r="E79" s="71">
        <f>ROUND(Forecasted!G79,4)</f>
        <v>9.4000000000000004E-3</v>
      </c>
      <c r="F79" s="63">
        <f>'Daily Growth'!C79</f>
        <v>-1.0999999999999999E-2</v>
      </c>
    </row>
    <row r="80" spans="1:6" x14ac:dyDescent="0.35">
      <c r="A80" s="70">
        <f>Nifty50_data!A80</f>
        <v>44483</v>
      </c>
      <c r="B80" s="6" t="str">
        <f t="shared" si="1"/>
        <v>10-2021</v>
      </c>
      <c r="C80" s="7">
        <f>ROUND(Nifty50_data!B80,2)</f>
        <v>18338.55</v>
      </c>
      <c r="D80" s="7">
        <f>'Daily Growth'!B80</f>
        <v>2429.46</v>
      </c>
      <c r="E80" s="71">
        <f>ROUND(Forecasted!G80,4)</f>
        <v>9.7000000000000003E-3</v>
      </c>
      <c r="F80" s="63">
        <f>'Daily Growth'!C80</f>
        <v>1.1000000000000001E-3</v>
      </c>
    </row>
    <row r="81" spans="1:6" x14ac:dyDescent="0.35">
      <c r="A81" s="70">
        <f>Nifty50_data!A81</f>
        <v>44487</v>
      </c>
      <c r="B81" s="6" t="str">
        <f t="shared" si="1"/>
        <v>10-2021</v>
      </c>
      <c r="C81" s="7">
        <f>ROUND(Nifty50_data!B81,2)</f>
        <v>18477.05</v>
      </c>
      <c r="D81" s="7">
        <f>'Daily Growth'!B81</f>
        <v>2433.54</v>
      </c>
      <c r="E81" s="71">
        <f>ROUND(Forecasted!G81,4)</f>
        <v>7.6E-3</v>
      </c>
      <c r="F81" s="63">
        <f>'Daily Growth'!C81</f>
        <v>1.6999999999999999E-3</v>
      </c>
    </row>
    <row r="82" spans="1:6" x14ac:dyDescent="0.35">
      <c r="A82" s="70">
        <f>Nifty50_data!A82</f>
        <v>44488</v>
      </c>
      <c r="B82" s="6" t="str">
        <f t="shared" si="1"/>
        <v>10-2021</v>
      </c>
      <c r="C82" s="7">
        <f>ROUND(Nifty50_data!B82,2)</f>
        <v>18418.75</v>
      </c>
      <c r="D82" s="7">
        <f>'Daily Growth'!B82</f>
        <v>2335.2399999999998</v>
      </c>
      <c r="E82" s="71">
        <f>ROUND(Forecasted!G82,4)</f>
        <v>-3.2000000000000002E-3</v>
      </c>
      <c r="F82" s="63">
        <f>'Daily Growth'!C82</f>
        <v>-4.0399999999999998E-2</v>
      </c>
    </row>
    <row r="83" spans="1:6" x14ac:dyDescent="0.35">
      <c r="A83" s="70">
        <f>Nifty50_data!A83</f>
        <v>44489</v>
      </c>
      <c r="B83" s="6" t="str">
        <f t="shared" si="1"/>
        <v>10-2021</v>
      </c>
      <c r="C83" s="7">
        <f>ROUND(Nifty50_data!B83,2)</f>
        <v>18266.599999999999</v>
      </c>
      <c r="D83" s="7">
        <f>'Daily Growth'!B83</f>
        <v>2272.7600000000002</v>
      </c>
      <c r="E83" s="71">
        <f>ROUND(Forecasted!G83,4)</f>
        <v>-8.3000000000000001E-3</v>
      </c>
      <c r="F83" s="63">
        <f>'Daily Growth'!C83</f>
        <v>-2.6800000000000001E-2</v>
      </c>
    </row>
    <row r="84" spans="1:6" x14ac:dyDescent="0.35">
      <c r="A84" s="70">
        <f>Nifty50_data!A84</f>
        <v>44490</v>
      </c>
      <c r="B84" s="6" t="str">
        <f t="shared" si="1"/>
        <v>10-2021</v>
      </c>
      <c r="C84" s="7">
        <f>ROUND(Nifty50_data!B84,2)</f>
        <v>18178.099999999999</v>
      </c>
      <c r="D84" s="7">
        <f>'Daily Growth'!B84</f>
        <v>2242.59</v>
      </c>
      <c r="E84" s="71">
        <f>ROUND(Forecasted!G84,4)</f>
        <v>-4.7999999999999996E-3</v>
      </c>
      <c r="F84" s="63">
        <f>'Daily Growth'!C84</f>
        <v>-1.3299999999999999E-2</v>
      </c>
    </row>
    <row r="85" spans="1:6" x14ac:dyDescent="0.35">
      <c r="A85" s="70">
        <f>Nifty50_data!A85</f>
        <v>44491</v>
      </c>
      <c r="B85" s="6" t="str">
        <f t="shared" si="1"/>
        <v>10-2021</v>
      </c>
      <c r="C85" s="7">
        <f>ROUND(Nifty50_data!B85,2)</f>
        <v>18114.900000000001</v>
      </c>
      <c r="D85" s="7">
        <f>'Daily Growth'!B85</f>
        <v>2250.2399999999998</v>
      </c>
      <c r="E85" s="71">
        <f>ROUND(Forecasted!G85,4)</f>
        <v>-3.5000000000000001E-3</v>
      </c>
      <c r="F85" s="63">
        <f>'Daily Growth'!C85</f>
        <v>3.3999999999999998E-3</v>
      </c>
    </row>
    <row r="86" spans="1:6" x14ac:dyDescent="0.35">
      <c r="A86" s="70">
        <f>Nifty50_data!A86</f>
        <v>44494</v>
      </c>
      <c r="B86" s="6" t="str">
        <f t="shared" si="1"/>
        <v>10-2021</v>
      </c>
      <c r="C86" s="7">
        <f>ROUND(Nifty50_data!B86,2)</f>
        <v>18125.400000000001</v>
      </c>
      <c r="D86" s="7">
        <f>'Daily Growth'!B86</f>
        <v>2251.85</v>
      </c>
      <c r="E86" s="71">
        <f>ROUND(Forecasted!G86,4)</f>
        <v>5.9999999999999995E-4</v>
      </c>
      <c r="F86" s="63">
        <f>'Daily Growth'!C86</f>
        <v>6.9999999999999999E-4</v>
      </c>
    </row>
    <row r="87" spans="1:6" x14ac:dyDescent="0.35">
      <c r="A87" s="70">
        <f>Nifty50_data!A87</f>
        <v>44495</v>
      </c>
      <c r="B87" s="6" t="str">
        <f t="shared" si="1"/>
        <v>10-2021</v>
      </c>
      <c r="C87" s="7">
        <f>ROUND(Nifty50_data!B87,2)</f>
        <v>18268.400000000001</v>
      </c>
      <c r="D87" s="7">
        <f>'Daily Growth'!B87</f>
        <v>2248.16</v>
      </c>
      <c r="E87" s="71">
        <f>ROUND(Forecasted!G87,4)</f>
        <v>7.9000000000000008E-3</v>
      </c>
      <c r="F87" s="63">
        <f>'Daily Growth'!C87</f>
        <v>-1.6000000000000001E-3</v>
      </c>
    </row>
    <row r="88" spans="1:6" x14ac:dyDescent="0.35">
      <c r="A88" s="70">
        <f>Nifty50_data!A88</f>
        <v>44496</v>
      </c>
      <c r="B88" s="6" t="str">
        <f t="shared" si="1"/>
        <v>10-2021</v>
      </c>
      <c r="C88" s="7">
        <f>ROUND(Nifty50_data!B88,2)</f>
        <v>18210.95</v>
      </c>
      <c r="D88" s="7">
        <f>'Daily Growth'!B88</f>
        <v>2211.0300000000002</v>
      </c>
      <c r="E88" s="71">
        <f>ROUND(Forecasted!G88,4)</f>
        <v>-3.0999999999999999E-3</v>
      </c>
      <c r="F88" s="63">
        <f>'Daily Growth'!C88</f>
        <v>-1.6500000000000001E-2</v>
      </c>
    </row>
    <row r="89" spans="1:6" x14ac:dyDescent="0.35">
      <c r="A89" s="70">
        <f>Nifty50_data!A89</f>
        <v>44497</v>
      </c>
      <c r="B89" s="6" t="str">
        <f t="shared" si="1"/>
        <v>10-2021</v>
      </c>
      <c r="C89" s="7">
        <f>ROUND(Nifty50_data!B89,2)</f>
        <v>17857.25</v>
      </c>
      <c r="D89" s="7">
        <f>'Daily Growth'!B89</f>
        <v>2204.61</v>
      </c>
      <c r="E89" s="71">
        <f>ROUND(Forecasted!G89,4)</f>
        <v>-1.9400000000000001E-2</v>
      </c>
      <c r="F89" s="63">
        <f>'Daily Growth'!C89</f>
        <v>-2.8999999999999998E-3</v>
      </c>
    </row>
    <row r="90" spans="1:6" x14ac:dyDescent="0.35">
      <c r="A90" s="70">
        <f>Nifty50_data!A90</f>
        <v>44498</v>
      </c>
      <c r="B90" s="6" t="str">
        <f t="shared" si="1"/>
        <v>10-2021</v>
      </c>
      <c r="C90" s="7">
        <f>ROUND(Nifty50_data!B90,2)</f>
        <v>17671.650000000001</v>
      </c>
      <c r="D90" s="7">
        <f>'Daily Growth'!B90</f>
        <v>2207.84</v>
      </c>
      <c r="E90" s="71">
        <f>ROUND(Forecasted!G90,4)</f>
        <v>-1.04E-2</v>
      </c>
      <c r="F90" s="63">
        <f>'Daily Growth'!C90</f>
        <v>1.5E-3</v>
      </c>
    </row>
    <row r="91" spans="1:6" x14ac:dyDescent="0.35">
      <c r="A91" s="70">
        <f>Nifty50_data!A91</f>
        <v>44501</v>
      </c>
      <c r="B91" s="6" t="str">
        <f t="shared" si="1"/>
        <v>11-2021</v>
      </c>
      <c r="C91" s="7">
        <f>ROUND(Nifty50_data!B91,2)</f>
        <v>17929.650000000001</v>
      </c>
      <c r="D91" s="7">
        <f>'Daily Growth'!B91</f>
        <v>2220.71</v>
      </c>
      <c r="E91" s="71">
        <f>ROUND(Forecasted!G91,4)</f>
        <v>1.46E-2</v>
      </c>
      <c r="F91" s="63">
        <f>'Daily Growth'!C91</f>
        <v>5.7999999999999996E-3</v>
      </c>
    </row>
    <row r="92" spans="1:6" x14ac:dyDescent="0.35">
      <c r="A92" s="70">
        <f>Nifty50_data!A92</f>
        <v>44502</v>
      </c>
      <c r="B92" s="6" t="str">
        <f t="shared" si="1"/>
        <v>11-2021</v>
      </c>
      <c r="C92" s="7">
        <f>ROUND(Nifty50_data!B92,2)</f>
        <v>17888.95</v>
      </c>
      <c r="D92" s="7">
        <f>'Daily Growth'!B92</f>
        <v>2231.6</v>
      </c>
      <c r="E92" s="71">
        <f>ROUND(Forecasted!G92,4)</f>
        <v>-2.3E-3</v>
      </c>
      <c r="F92" s="63">
        <f>'Daily Growth'!C92</f>
        <v>4.8999999999999998E-3</v>
      </c>
    </row>
    <row r="93" spans="1:6" x14ac:dyDescent="0.35">
      <c r="A93" s="70">
        <f>Nifty50_data!A93</f>
        <v>44503</v>
      </c>
      <c r="B93" s="6" t="str">
        <f t="shared" si="1"/>
        <v>11-2021</v>
      </c>
      <c r="C93" s="7">
        <f>ROUND(Nifty50_data!B93,2)</f>
        <v>17829.2</v>
      </c>
      <c r="D93" s="7">
        <f>'Daily Growth'!B93</f>
        <v>2224.63</v>
      </c>
      <c r="E93" s="71">
        <f>ROUND(Forecasted!G93,4)</f>
        <v>-3.3E-3</v>
      </c>
      <c r="F93" s="63">
        <f>'Daily Growth'!C93</f>
        <v>-3.0999999999999999E-3</v>
      </c>
    </row>
    <row r="94" spans="1:6" x14ac:dyDescent="0.35">
      <c r="A94" s="70">
        <f>Nifty50_data!A94</f>
        <v>44504</v>
      </c>
      <c r="B94" s="6" t="str">
        <f t="shared" si="1"/>
        <v>11-2021</v>
      </c>
      <c r="C94" s="7">
        <f>ROUND(Nifty50_data!B94,2)</f>
        <v>17916.8</v>
      </c>
      <c r="D94" s="7">
        <f>'Daily Growth'!B94</f>
        <v>2235.2399999999998</v>
      </c>
      <c r="E94" s="71">
        <f>ROUND(Forecasted!G94,4)</f>
        <v>4.8999999999999998E-3</v>
      </c>
      <c r="F94" s="63">
        <f>'Daily Growth'!C94</f>
        <v>4.7999999999999996E-3</v>
      </c>
    </row>
    <row r="95" spans="1:6" x14ac:dyDescent="0.35">
      <c r="A95" s="70">
        <f>Nifty50_data!A95</f>
        <v>44508</v>
      </c>
      <c r="B95" s="6" t="str">
        <f t="shared" si="1"/>
        <v>11-2021</v>
      </c>
      <c r="C95" s="7">
        <f>ROUND(Nifty50_data!B95,2)</f>
        <v>18068.55</v>
      </c>
      <c r="D95" s="7">
        <f>'Daily Growth'!B95</f>
        <v>2243.59</v>
      </c>
      <c r="E95" s="71">
        <f>ROUND(Forecasted!G95,4)</f>
        <v>8.5000000000000006E-3</v>
      </c>
      <c r="F95" s="63">
        <f>'Daily Growth'!C95</f>
        <v>3.7000000000000002E-3</v>
      </c>
    </row>
    <row r="96" spans="1:6" x14ac:dyDescent="0.35">
      <c r="A96" s="70">
        <f>Nifty50_data!A96</f>
        <v>44509</v>
      </c>
      <c r="B96" s="6" t="str">
        <f t="shared" si="1"/>
        <v>11-2021</v>
      </c>
      <c r="C96" s="7">
        <f>ROUND(Nifty50_data!B96,2)</f>
        <v>18044.25</v>
      </c>
      <c r="D96" s="7">
        <f>'Daily Growth'!B96</f>
        <v>2242.9</v>
      </c>
      <c r="E96" s="71">
        <f>ROUND(Forecasted!G96,4)</f>
        <v>-1.2999999999999999E-3</v>
      </c>
      <c r="F96" s="63">
        <f>'Daily Growth'!C96</f>
        <v>-2.9999999999999997E-4</v>
      </c>
    </row>
    <row r="97" spans="1:6" x14ac:dyDescent="0.35">
      <c r="A97" s="70">
        <f>Nifty50_data!A97</f>
        <v>44510</v>
      </c>
      <c r="B97" s="6" t="str">
        <f t="shared" si="1"/>
        <v>11-2021</v>
      </c>
      <c r="C97" s="7">
        <f>ROUND(Nifty50_data!B97,2)</f>
        <v>18017.2</v>
      </c>
      <c r="D97" s="7">
        <f>'Daily Growth'!B97</f>
        <v>2214.3000000000002</v>
      </c>
      <c r="E97" s="71">
        <f>ROUND(Forecasted!G97,4)</f>
        <v>-1.5E-3</v>
      </c>
      <c r="F97" s="63">
        <f>'Daily Growth'!C97</f>
        <v>-1.2800000000000001E-2</v>
      </c>
    </row>
    <row r="98" spans="1:6" x14ac:dyDescent="0.35">
      <c r="A98" s="70">
        <f>Nifty50_data!A98</f>
        <v>44511</v>
      </c>
      <c r="B98" s="6" t="str">
        <f t="shared" si="1"/>
        <v>11-2021</v>
      </c>
      <c r="C98" s="7">
        <f>ROUND(Nifty50_data!B98,2)</f>
        <v>17873.599999999999</v>
      </c>
      <c r="D98" s="7">
        <f>'Daily Growth'!B98</f>
        <v>2192.1999999999998</v>
      </c>
      <c r="E98" s="71">
        <f>ROUND(Forecasted!G98,4)</f>
        <v>-8.0000000000000002E-3</v>
      </c>
      <c r="F98" s="63">
        <f>'Daily Growth'!C98</f>
        <v>-0.01</v>
      </c>
    </row>
    <row r="99" spans="1:6" x14ac:dyDescent="0.35">
      <c r="A99" s="70">
        <f>Nifty50_data!A99</f>
        <v>44512</v>
      </c>
      <c r="B99" s="6" t="str">
        <f t="shared" si="1"/>
        <v>11-2021</v>
      </c>
      <c r="C99" s="7">
        <f>ROUND(Nifty50_data!B99,2)</f>
        <v>18102.75</v>
      </c>
      <c r="D99" s="7">
        <f>'Daily Growth'!B99</f>
        <v>2218.73</v>
      </c>
      <c r="E99" s="71">
        <f>ROUND(Forecasted!G99,4)</f>
        <v>1.2800000000000001E-2</v>
      </c>
      <c r="F99" s="63">
        <f>'Daily Growth'!C99</f>
        <v>1.21E-2</v>
      </c>
    </row>
    <row r="100" spans="1:6" x14ac:dyDescent="0.35">
      <c r="A100" s="70">
        <f>Nifty50_data!A100</f>
        <v>44515</v>
      </c>
      <c r="B100" s="6" t="str">
        <f t="shared" si="1"/>
        <v>11-2021</v>
      </c>
      <c r="C100" s="7">
        <f>ROUND(Nifty50_data!B100,2)</f>
        <v>18109.45</v>
      </c>
      <c r="D100" s="7">
        <f>'Daily Growth'!B100</f>
        <v>2237</v>
      </c>
      <c r="E100" s="71">
        <f>ROUND(Forecasted!G100,4)</f>
        <v>4.0000000000000002E-4</v>
      </c>
      <c r="F100" s="63">
        <f>'Daily Growth'!C100</f>
        <v>8.2000000000000007E-3</v>
      </c>
    </row>
    <row r="101" spans="1:6" x14ac:dyDescent="0.35">
      <c r="A101" s="70">
        <f>Nifty50_data!A101</f>
        <v>44516</v>
      </c>
      <c r="B101" s="6" t="str">
        <f t="shared" si="1"/>
        <v>11-2021</v>
      </c>
      <c r="C101" s="7">
        <f>ROUND(Nifty50_data!B101,2)</f>
        <v>17999.2</v>
      </c>
      <c r="D101" s="7">
        <f>'Daily Growth'!B101</f>
        <v>2220.3000000000002</v>
      </c>
      <c r="E101" s="71">
        <f>ROUND(Forecasted!G101,4)</f>
        <v>-6.1000000000000004E-3</v>
      </c>
      <c r="F101" s="63">
        <f>'Daily Growth'!C101</f>
        <v>-7.4999999999999997E-3</v>
      </c>
    </row>
    <row r="102" spans="1:6" x14ac:dyDescent="0.35">
      <c r="A102" s="70">
        <f>Nifty50_data!A102</f>
        <v>44517</v>
      </c>
      <c r="B102" s="6" t="str">
        <f t="shared" si="1"/>
        <v>11-2021</v>
      </c>
      <c r="C102" s="7">
        <f>ROUND(Nifty50_data!B102,2)</f>
        <v>17898.650000000001</v>
      </c>
      <c r="D102" s="7">
        <f>'Daily Growth'!B102</f>
        <v>2206</v>
      </c>
      <c r="E102" s="71">
        <f>ROUND(Forecasted!G102,4)</f>
        <v>-5.5999999999999999E-3</v>
      </c>
      <c r="F102" s="63">
        <f>'Daily Growth'!C102</f>
        <v>-6.4000000000000003E-3</v>
      </c>
    </row>
    <row r="103" spans="1:6" x14ac:dyDescent="0.35">
      <c r="A103" s="70">
        <f>Nifty50_data!A103</f>
        <v>44518</v>
      </c>
      <c r="B103" s="6" t="str">
        <f t="shared" si="1"/>
        <v>11-2021</v>
      </c>
      <c r="C103" s="7">
        <f>ROUND(Nifty50_data!B103,2)</f>
        <v>17764.8</v>
      </c>
      <c r="D103" s="7">
        <f>'Daily Growth'!B103</f>
        <v>2213.61</v>
      </c>
      <c r="E103" s="71">
        <f>ROUND(Forecasted!G103,4)</f>
        <v>-7.4999999999999997E-3</v>
      </c>
      <c r="F103" s="63">
        <f>'Daily Growth'!C103</f>
        <v>3.3999999999999998E-3</v>
      </c>
    </row>
    <row r="104" spans="1:6" x14ac:dyDescent="0.35">
      <c r="A104" s="70">
        <f>Nifty50_data!A104</f>
        <v>44522</v>
      </c>
      <c r="B104" s="6" t="str">
        <f t="shared" si="1"/>
        <v>11-2021</v>
      </c>
      <c r="C104" s="7">
        <f>ROUND(Nifty50_data!B104,2)</f>
        <v>17416.55</v>
      </c>
      <c r="D104" s="7">
        <f>'Daily Growth'!B104</f>
        <v>2203.6</v>
      </c>
      <c r="E104" s="71">
        <f>ROUND(Forecasted!G104,4)</f>
        <v>-1.9599999999999999E-2</v>
      </c>
      <c r="F104" s="63">
        <f>'Daily Growth'!C104</f>
        <v>-4.4999999999999997E-3</v>
      </c>
    </row>
    <row r="105" spans="1:6" x14ac:dyDescent="0.35">
      <c r="A105" s="70">
        <f>Nifty50_data!A105</f>
        <v>44523</v>
      </c>
      <c r="B105" s="6" t="str">
        <f t="shared" si="1"/>
        <v>11-2021</v>
      </c>
      <c r="C105" s="7">
        <f>ROUND(Nifty50_data!B105,2)</f>
        <v>17503.349999999999</v>
      </c>
      <c r="D105" s="7">
        <f>'Daily Growth'!B105</f>
        <v>2208.81</v>
      </c>
      <c r="E105" s="71">
        <f>ROUND(Forecasted!G105,4)</f>
        <v>5.0000000000000001E-3</v>
      </c>
      <c r="F105" s="63">
        <f>'Daily Growth'!C105</f>
        <v>2.3999999999999998E-3</v>
      </c>
    </row>
    <row r="106" spans="1:6" x14ac:dyDescent="0.35">
      <c r="A106" s="70">
        <f>Nifty50_data!A106</f>
        <v>44524</v>
      </c>
      <c r="B106" s="6" t="str">
        <f t="shared" si="1"/>
        <v>11-2021</v>
      </c>
      <c r="C106" s="7">
        <f>ROUND(Nifty50_data!B106,2)</f>
        <v>17415.05</v>
      </c>
      <c r="D106" s="7">
        <f>'Daily Growth'!B106</f>
        <v>2190.87</v>
      </c>
      <c r="E106" s="71">
        <f>ROUND(Forecasted!G106,4)</f>
        <v>-5.0000000000000001E-3</v>
      </c>
      <c r="F106" s="63">
        <f>'Daily Growth'!C106</f>
        <v>-8.0999999999999996E-3</v>
      </c>
    </row>
    <row r="107" spans="1:6" x14ac:dyDescent="0.35">
      <c r="A107" s="70">
        <f>Nifty50_data!A107</f>
        <v>44525</v>
      </c>
      <c r="B107" s="6" t="str">
        <f t="shared" si="1"/>
        <v>11-2021</v>
      </c>
      <c r="C107" s="7">
        <f>ROUND(Nifty50_data!B107,2)</f>
        <v>17536.25</v>
      </c>
      <c r="D107" s="7">
        <f>'Daily Growth'!B107</f>
        <v>2167.16</v>
      </c>
      <c r="E107" s="71">
        <f>ROUND(Forecasted!G107,4)</f>
        <v>7.0000000000000001E-3</v>
      </c>
      <c r="F107" s="63">
        <f>'Daily Growth'!C107</f>
        <v>-1.0800000000000001E-2</v>
      </c>
    </row>
    <row r="108" spans="1:6" x14ac:dyDescent="0.35">
      <c r="A108" s="70">
        <f>Nifty50_data!A108</f>
        <v>44526</v>
      </c>
      <c r="B108" s="6" t="str">
        <f t="shared" si="1"/>
        <v>11-2021</v>
      </c>
      <c r="C108" s="7">
        <f>ROUND(Nifty50_data!B108,2)</f>
        <v>17026.45</v>
      </c>
      <c r="D108" s="7">
        <f>'Daily Growth'!B108</f>
        <v>2154.29</v>
      </c>
      <c r="E108" s="71">
        <f>ROUND(Forecasted!G108,4)</f>
        <v>-2.9100000000000001E-2</v>
      </c>
      <c r="F108" s="63">
        <f>'Daily Growth'!C108</f>
        <v>-5.8999999999999999E-3</v>
      </c>
    </row>
    <row r="109" spans="1:6" x14ac:dyDescent="0.35">
      <c r="A109" s="70">
        <f>Nifty50_data!A109</f>
        <v>44529</v>
      </c>
      <c r="B109" s="6" t="str">
        <f t="shared" si="1"/>
        <v>11-2021</v>
      </c>
      <c r="C109" s="7">
        <f>ROUND(Nifty50_data!B109,2)</f>
        <v>17053.95</v>
      </c>
      <c r="D109" s="7">
        <f>'Daily Growth'!B109</f>
        <v>2149.0300000000002</v>
      </c>
      <c r="E109" s="71">
        <f>ROUND(Forecasted!G109,4)</f>
        <v>1.6000000000000001E-3</v>
      </c>
      <c r="F109" s="63">
        <f>'Daily Growth'!C109</f>
        <v>-2.3999999999999998E-3</v>
      </c>
    </row>
    <row r="110" spans="1:6" x14ac:dyDescent="0.35">
      <c r="A110" s="70">
        <f>Nifty50_data!A110</f>
        <v>44530</v>
      </c>
      <c r="B110" s="6" t="str">
        <f t="shared" si="1"/>
        <v>11-2021</v>
      </c>
      <c r="C110" s="7">
        <f>ROUND(Nifty50_data!B110,2)</f>
        <v>16983.2</v>
      </c>
      <c r="D110" s="7">
        <f>'Daily Growth'!B110</f>
        <v>2138.1</v>
      </c>
      <c r="E110" s="71">
        <f>ROUND(Forecasted!G110,4)</f>
        <v>-4.1000000000000003E-3</v>
      </c>
      <c r="F110" s="63">
        <f>'Daily Growth'!C110</f>
        <v>-5.1000000000000004E-3</v>
      </c>
    </row>
    <row r="111" spans="1:6" x14ac:dyDescent="0.35">
      <c r="A111" s="70">
        <f>Nifty50_data!A111</f>
        <v>44531</v>
      </c>
      <c r="B111" s="6" t="str">
        <f t="shared" si="1"/>
        <v>12-2021</v>
      </c>
      <c r="C111" s="7">
        <f>ROUND(Nifty50_data!B111,2)</f>
        <v>17166.900000000001</v>
      </c>
      <c r="D111" s="7">
        <f>'Daily Growth'!B111</f>
        <v>2163.2800000000002</v>
      </c>
      <c r="E111" s="71">
        <f>ROUND(Forecasted!G111,4)</f>
        <v>1.0800000000000001E-2</v>
      </c>
      <c r="F111" s="63">
        <f>'Daily Growth'!C111</f>
        <v>1.18E-2</v>
      </c>
    </row>
    <row r="112" spans="1:6" x14ac:dyDescent="0.35">
      <c r="A112" s="70">
        <f>Nifty50_data!A112</f>
        <v>44532</v>
      </c>
      <c r="B112" s="6" t="str">
        <f t="shared" si="1"/>
        <v>12-2021</v>
      </c>
      <c r="C112" s="7">
        <f>ROUND(Nifty50_data!B112,2)</f>
        <v>17401.650000000001</v>
      </c>
      <c r="D112" s="7">
        <f>'Daily Growth'!B112</f>
        <v>2198.7600000000002</v>
      </c>
      <c r="E112" s="71">
        <f>ROUND(Forecasted!G112,4)</f>
        <v>1.37E-2</v>
      </c>
      <c r="F112" s="63">
        <f>'Daily Growth'!C112</f>
        <v>1.6400000000000001E-2</v>
      </c>
    </row>
    <row r="113" spans="1:6" x14ac:dyDescent="0.35">
      <c r="A113" s="70">
        <f>Nifty50_data!A113</f>
        <v>44533</v>
      </c>
      <c r="B113" s="6" t="str">
        <f t="shared" si="1"/>
        <v>12-2021</v>
      </c>
      <c r="C113" s="7">
        <f>ROUND(Nifty50_data!B113,2)</f>
        <v>17196.7</v>
      </c>
      <c r="D113" s="7">
        <f>'Daily Growth'!B113</f>
        <v>2162.1799999999998</v>
      </c>
      <c r="E113" s="71">
        <f>ROUND(Forecasted!G113,4)</f>
        <v>-1.18E-2</v>
      </c>
      <c r="F113" s="63">
        <f>'Daily Growth'!C113</f>
        <v>-1.66E-2</v>
      </c>
    </row>
    <row r="114" spans="1:6" x14ac:dyDescent="0.35">
      <c r="A114" s="70">
        <f>Nifty50_data!A114</f>
        <v>44536</v>
      </c>
      <c r="B114" s="6" t="str">
        <f t="shared" si="1"/>
        <v>12-2021</v>
      </c>
      <c r="C114" s="7">
        <f>ROUND(Nifty50_data!B114,2)</f>
        <v>16912.25</v>
      </c>
      <c r="D114" s="7">
        <f>'Daily Growth'!B114</f>
        <v>2127.9</v>
      </c>
      <c r="E114" s="71">
        <f>ROUND(Forecasted!G114,4)</f>
        <v>-1.6500000000000001E-2</v>
      </c>
      <c r="F114" s="63">
        <f>'Daily Growth'!C114</f>
        <v>-1.5900000000000001E-2</v>
      </c>
    </row>
    <row r="115" spans="1:6" x14ac:dyDescent="0.35">
      <c r="A115" s="70">
        <f>Nifty50_data!A115</f>
        <v>44537</v>
      </c>
      <c r="B115" s="6" t="str">
        <f t="shared" si="1"/>
        <v>12-2021</v>
      </c>
      <c r="C115" s="7">
        <f>ROUND(Nifty50_data!B115,2)</f>
        <v>17176.7</v>
      </c>
      <c r="D115" s="7">
        <f>'Daily Growth'!B115</f>
        <v>2141.83</v>
      </c>
      <c r="E115" s="71">
        <f>ROUND(Forecasted!G115,4)</f>
        <v>1.5599999999999999E-2</v>
      </c>
      <c r="F115" s="63">
        <f>'Daily Growth'!C115</f>
        <v>6.4999999999999997E-3</v>
      </c>
    </row>
    <row r="116" spans="1:6" x14ac:dyDescent="0.35">
      <c r="A116" s="70">
        <f>Nifty50_data!A116</f>
        <v>44538</v>
      </c>
      <c r="B116" s="6" t="str">
        <f t="shared" si="1"/>
        <v>12-2021</v>
      </c>
      <c r="C116" s="7">
        <f>ROUND(Nifty50_data!B116,2)</f>
        <v>17469.75</v>
      </c>
      <c r="D116" s="7">
        <f>'Daily Growth'!B116</f>
        <v>2159.36</v>
      </c>
      <c r="E116" s="71">
        <f>ROUND(Forecasted!G116,4)</f>
        <v>1.7100000000000001E-2</v>
      </c>
      <c r="F116" s="63">
        <f>'Daily Growth'!C116</f>
        <v>8.2000000000000007E-3</v>
      </c>
    </row>
    <row r="117" spans="1:6" x14ac:dyDescent="0.35">
      <c r="A117" s="70">
        <f>Nifty50_data!A117</f>
        <v>44539</v>
      </c>
      <c r="B117" s="6" t="str">
        <f t="shared" si="1"/>
        <v>12-2021</v>
      </c>
      <c r="C117" s="7">
        <f>ROUND(Nifty50_data!B117,2)</f>
        <v>17516.849999999999</v>
      </c>
      <c r="D117" s="7">
        <f>'Daily Growth'!B117</f>
        <v>2158.58</v>
      </c>
      <c r="E117" s="71">
        <f>ROUND(Forecasted!G117,4)</f>
        <v>2.7000000000000001E-3</v>
      </c>
      <c r="F117" s="63">
        <f>'Daily Growth'!C117</f>
        <v>-4.0000000000000002E-4</v>
      </c>
    </row>
    <row r="118" spans="1:6" x14ac:dyDescent="0.35">
      <c r="A118" s="70">
        <f>Nifty50_data!A118</f>
        <v>44540</v>
      </c>
      <c r="B118" s="6" t="str">
        <f t="shared" si="1"/>
        <v>12-2021</v>
      </c>
      <c r="C118" s="7">
        <f>ROUND(Nifty50_data!B118,2)</f>
        <v>17511.3</v>
      </c>
      <c r="D118" s="7">
        <f>'Daily Growth'!B118</f>
        <v>2152.17</v>
      </c>
      <c r="E118" s="71">
        <f>ROUND(Forecasted!G118,4)</f>
        <v>-2.9999999999999997E-4</v>
      </c>
      <c r="F118" s="63">
        <f>'Daily Growth'!C118</f>
        <v>-3.0000000000000001E-3</v>
      </c>
    </row>
    <row r="119" spans="1:6" x14ac:dyDescent="0.35">
      <c r="A119" s="70">
        <f>Nifty50_data!A119</f>
        <v>44543</v>
      </c>
      <c r="B119" s="6" t="str">
        <f t="shared" si="1"/>
        <v>12-2021</v>
      </c>
      <c r="C119" s="7">
        <f>ROUND(Nifty50_data!B119,2)</f>
        <v>17368.25</v>
      </c>
      <c r="D119" s="7">
        <f>'Daily Growth'!B119</f>
        <v>2125.92</v>
      </c>
      <c r="E119" s="71">
        <f>ROUND(Forecasted!G119,4)</f>
        <v>-8.2000000000000007E-3</v>
      </c>
      <c r="F119" s="63">
        <f>'Daily Growth'!C119</f>
        <v>-1.2200000000000001E-2</v>
      </c>
    </row>
    <row r="120" spans="1:6" x14ac:dyDescent="0.35">
      <c r="A120" s="70">
        <f>Nifty50_data!A120</f>
        <v>44544</v>
      </c>
      <c r="B120" s="6" t="str">
        <f t="shared" si="1"/>
        <v>12-2021</v>
      </c>
      <c r="C120" s="7">
        <f>ROUND(Nifty50_data!B120,2)</f>
        <v>17324.900000000001</v>
      </c>
      <c r="D120" s="7">
        <f>'Daily Growth'!B120</f>
        <v>2138.79</v>
      </c>
      <c r="E120" s="71">
        <f>ROUND(Forecasted!G120,4)</f>
        <v>-2.5000000000000001E-3</v>
      </c>
      <c r="F120" s="63">
        <f>'Daily Growth'!C120</f>
        <v>6.1000000000000004E-3</v>
      </c>
    </row>
    <row r="121" spans="1:6" x14ac:dyDescent="0.35">
      <c r="A121" s="70">
        <f>Nifty50_data!A121</f>
        <v>44545</v>
      </c>
      <c r="B121" s="6" t="str">
        <f t="shared" si="1"/>
        <v>12-2021</v>
      </c>
      <c r="C121" s="7">
        <f>ROUND(Nifty50_data!B121,2)</f>
        <v>17221.400000000001</v>
      </c>
      <c r="D121" s="7">
        <f>'Daily Growth'!B121</f>
        <v>2141.23</v>
      </c>
      <c r="E121" s="71">
        <f>ROUND(Forecasted!G121,4)</f>
        <v>-6.0000000000000001E-3</v>
      </c>
      <c r="F121" s="63">
        <f>'Daily Growth'!C121</f>
        <v>1.1000000000000001E-3</v>
      </c>
    </row>
    <row r="122" spans="1:6" x14ac:dyDescent="0.35">
      <c r="A122" s="70">
        <f>Nifty50_data!A122</f>
        <v>44546</v>
      </c>
      <c r="B122" s="6" t="str">
        <f t="shared" si="1"/>
        <v>12-2021</v>
      </c>
      <c r="C122" s="7">
        <f>ROUND(Nifty50_data!B122,2)</f>
        <v>17248.400000000001</v>
      </c>
      <c r="D122" s="7">
        <f>'Daily Growth'!B122</f>
        <v>2130.67</v>
      </c>
      <c r="E122" s="71">
        <f>ROUND(Forecasted!G122,4)</f>
        <v>1.6000000000000001E-3</v>
      </c>
      <c r="F122" s="63">
        <f>'Daily Growth'!C122</f>
        <v>-4.8999999999999998E-3</v>
      </c>
    </row>
    <row r="123" spans="1:6" x14ac:dyDescent="0.35">
      <c r="A123" s="70">
        <f>Nifty50_data!A123</f>
        <v>44547</v>
      </c>
      <c r="B123" s="6" t="str">
        <f t="shared" si="1"/>
        <v>12-2021</v>
      </c>
      <c r="C123" s="7">
        <f>ROUND(Nifty50_data!B123,2)</f>
        <v>16985.2</v>
      </c>
      <c r="D123" s="7">
        <f>'Daily Growth'!B123</f>
        <v>2057.56</v>
      </c>
      <c r="E123" s="71">
        <f>ROUND(Forecasted!G123,4)</f>
        <v>-1.5299999999999999E-2</v>
      </c>
      <c r="F123" s="63">
        <f>'Daily Growth'!C123</f>
        <v>-3.4299999999999997E-2</v>
      </c>
    </row>
    <row r="124" spans="1:6" x14ac:dyDescent="0.35">
      <c r="A124" s="70">
        <f>Nifty50_data!A124</f>
        <v>44550</v>
      </c>
      <c r="B124" s="6" t="str">
        <f t="shared" si="1"/>
        <v>12-2021</v>
      </c>
      <c r="C124" s="7">
        <f>ROUND(Nifty50_data!B124,2)</f>
        <v>16614.2</v>
      </c>
      <c r="D124" s="7">
        <f>'Daily Growth'!B124</f>
        <v>2093.4</v>
      </c>
      <c r="E124" s="71">
        <f>ROUND(Forecasted!G124,4)</f>
        <v>-2.18E-2</v>
      </c>
      <c r="F124" s="63">
        <f>'Daily Growth'!C124</f>
        <v>1.7399999999999999E-2</v>
      </c>
    </row>
    <row r="125" spans="1:6" x14ac:dyDescent="0.35">
      <c r="A125" s="70">
        <f>Nifty50_data!A125</f>
        <v>44551</v>
      </c>
      <c r="B125" s="6" t="str">
        <f t="shared" si="1"/>
        <v>12-2021</v>
      </c>
      <c r="C125" s="7">
        <f>ROUND(Nifty50_data!B125,2)</f>
        <v>16770.849999999999</v>
      </c>
      <c r="D125" s="7">
        <f>'Daily Growth'!B125</f>
        <v>2096.86</v>
      </c>
      <c r="E125" s="71">
        <f>ROUND(Forecasted!G125,4)</f>
        <v>9.4000000000000004E-3</v>
      </c>
      <c r="F125" s="63">
        <f>'Daily Growth'!C125</f>
        <v>1.6999999999999999E-3</v>
      </c>
    </row>
    <row r="126" spans="1:6" x14ac:dyDescent="0.35">
      <c r="A126" s="70">
        <f>Nifty50_data!A126</f>
        <v>44552</v>
      </c>
      <c r="B126" s="6" t="str">
        <f t="shared" si="1"/>
        <v>12-2021</v>
      </c>
      <c r="C126" s="7">
        <f>ROUND(Nifty50_data!B126,2)</f>
        <v>16955.45</v>
      </c>
      <c r="D126" s="7">
        <f>'Daily Growth'!B126</f>
        <v>2101.29</v>
      </c>
      <c r="E126" s="71">
        <f>ROUND(Forecasted!G126,4)</f>
        <v>1.0999999999999999E-2</v>
      </c>
      <c r="F126" s="63">
        <f>'Daily Growth'!C126</f>
        <v>2.0999999999999999E-3</v>
      </c>
    </row>
    <row r="127" spans="1:6" x14ac:dyDescent="0.35">
      <c r="A127" s="70">
        <f>Nifty50_data!A127</f>
        <v>44553</v>
      </c>
      <c r="B127" s="6" t="str">
        <f t="shared" si="1"/>
        <v>12-2021</v>
      </c>
      <c r="C127" s="7">
        <f>ROUND(Nifty50_data!B127,2)</f>
        <v>17072.599999999999</v>
      </c>
      <c r="D127" s="7">
        <f>'Daily Growth'!B127</f>
        <v>2122.5</v>
      </c>
      <c r="E127" s="71">
        <f>ROUND(Forecasted!G127,4)</f>
        <v>6.8999999999999999E-3</v>
      </c>
      <c r="F127" s="63">
        <f>'Daily Growth'!C127</f>
        <v>1.01E-2</v>
      </c>
    </row>
    <row r="128" spans="1:6" x14ac:dyDescent="0.35">
      <c r="A128" s="70">
        <f>Nifty50_data!A128</f>
        <v>44554</v>
      </c>
      <c r="B128" s="6" t="str">
        <f t="shared" si="1"/>
        <v>12-2021</v>
      </c>
      <c r="C128" s="7">
        <f>ROUND(Nifty50_data!B128,2)</f>
        <v>17003.75</v>
      </c>
      <c r="D128" s="7">
        <f>'Daily Growth'!B128</f>
        <v>2119.09</v>
      </c>
      <c r="E128" s="71">
        <f>ROUND(Forecasted!G128,4)</f>
        <v>-4.0000000000000001E-3</v>
      </c>
      <c r="F128" s="63">
        <f>'Daily Growth'!C128</f>
        <v>-1.6000000000000001E-3</v>
      </c>
    </row>
    <row r="129" spans="1:6" x14ac:dyDescent="0.35">
      <c r="A129" s="70">
        <f>Nifty50_data!A129</f>
        <v>44557</v>
      </c>
      <c r="B129" s="6" t="str">
        <f t="shared" si="1"/>
        <v>12-2021</v>
      </c>
      <c r="C129" s="7">
        <f>ROUND(Nifty50_data!B129,2)</f>
        <v>17086.25</v>
      </c>
      <c r="D129" s="7">
        <f>'Daily Growth'!B129</f>
        <v>2123.1999999999998</v>
      </c>
      <c r="E129" s="71">
        <f>ROUND(Forecasted!G129,4)</f>
        <v>4.8999999999999998E-3</v>
      </c>
      <c r="F129" s="63">
        <f>'Daily Growth'!C129</f>
        <v>1.9E-3</v>
      </c>
    </row>
    <row r="130" spans="1:6" x14ac:dyDescent="0.35">
      <c r="A130" s="70">
        <f>Nifty50_data!A130</f>
        <v>44558</v>
      </c>
      <c r="B130" s="6" t="str">
        <f t="shared" si="1"/>
        <v>12-2021</v>
      </c>
      <c r="C130" s="7">
        <f>ROUND(Nifty50_data!B130,2)</f>
        <v>17233.25</v>
      </c>
      <c r="D130" s="7">
        <f>'Daily Growth'!B130</f>
        <v>2130.3000000000002</v>
      </c>
      <c r="E130" s="71">
        <f>ROUND(Forecasted!G130,4)</f>
        <v>8.6E-3</v>
      </c>
      <c r="F130" s="63">
        <f>'Daily Growth'!C130</f>
        <v>3.3E-3</v>
      </c>
    </row>
    <row r="131" spans="1:6" x14ac:dyDescent="0.35">
      <c r="A131" s="70">
        <f>Nifty50_data!A131</f>
        <v>44559</v>
      </c>
      <c r="B131" s="6" t="str">
        <f t="shared" si="1"/>
        <v>12-2021</v>
      </c>
      <c r="C131" s="7">
        <f>ROUND(Nifty50_data!B131,2)</f>
        <v>17213.599999999999</v>
      </c>
      <c r="D131" s="7">
        <f>'Daily Growth'!B131</f>
        <v>2128.23</v>
      </c>
      <c r="E131" s="71">
        <f>ROUND(Forecasted!G131,4)</f>
        <v>-1.1000000000000001E-3</v>
      </c>
      <c r="F131" s="63">
        <f>'Daily Growth'!C131</f>
        <v>-1E-3</v>
      </c>
    </row>
    <row r="132" spans="1:6" x14ac:dyDescent="0.35">
      <c r="A132" s="70">
        <f>Nifty50_data!A132</f>
        <v>44560</v>
      </c>
      <c r="B132" s="6" t="str">
        <f t="shared" si="1"/>
        <v>12-2021</v>
      </c>
      <c r="C132" s="7">
        <f>ROUND(Nifty50_data!B132,2)</f>
        <v>17203.95</v>
      </c>
      <c r="D132" s="7">
        <f>'Daily Growth'!B132</f>
        <v>2145.52</v>
      </c>
      <c r="E132" s="71">
        <f>ROUND(Forecasted!G132,4)</f>
        <v>-5.9999999999999995E-4</v>
      </c>
      <c r="F132" s="63">
        <f>'Daily Growth'!C132</f>
        <v>8.0999999999999996E-3</v>
      </c>
    </row>
    <row r="133" spans="1:6" x14ac:dyDescent="0.35">
      <c r="A133" s="70">
        <f>Nifty50_data!A133</f>
        <v>44561</v>
      </c>
      <c r="B133" s="6" t="str">
        <f t="shared" ref="B133:B196" si="2">TEXT(A133,"mm-yyyy")</f>
        <v>12-2021</v>
      </c>
      <c r="C133" s="7">
        <f>ROUND(Nifty50_data!B133,2)</f>
        <v>17354.05</v>
      </c>
      <c r="D133" s="7">
        <f>'Daily Growth'!B133</f>
        <v>2177.4</v>
      </c>
      <c r="E133" s="71">
        <f>ROUND(Forecasted!G133,4)</f>
        <v>8.6999999999999994E-3</v>
      </c>
      <c r="F133" s="63">
        <f>'Daily Growth'!C133</f>
        <v>1.49E-2</v>
      </c>
    </row>
    <row r="134" spans="1:6" x14ac:dyDescent="0.35">
      <c r="A134" s="70">
        <f>Nifty50_data!A134</f>
        <v>44564</v>
      </c>
      <c r="B134" s="6" t="str">
        <f t="shared" si="2"/>
        <v>01-2022</v>
      </c>
      <c r="C134" s="7">
        <f>ROUND(Nifty50_data!B134,2)</f>
        <v>17625.7</v>
      </c>
      <c r="D134" s="7">
        <f>'Daily Growth'!B134</f>
        <v>2178.46</v>
      </c>
      <c r="E134" s="71">
        <f>ROUND(Forecasted!G134,4)</f>
        <v>1.5699999999999999E-2</v>
      </c>
      <c r="F134" s="63">
        <f>'Daily Growth'!C134</f>
        <v>5.0000000000000001E-4</v>
      </c>
    </row>
    <row r="135" spans="1:6" x14ac:dyDescent="0.35">
      <c r="A135" s="70">
        <f>Nifty50_data!A135</f>
        <v>44565</v>
      </c>
      <c r="B135" s="6" t="str">
        <f t="shared" si="2"/>
        <v>01-2022</v>
      </c>
      <c r="C135" s="7">
        <f>ROUND(Nifty50_data!B135,2)</f>
        <v>17805.25</v>
      </c>
      <c r="D135" s="7">
        <f>'Daily Growth'!B135</f>
        <v>2215.3200000000002</v>
      </c>
      <c r="E135" s="71">
        <f>ROUND(Forecasted!G135,4)</f>
        <v>1.0200000000000001E-2</v>
      </c>
      <c r="F135" s="63">
        <f>'Daily Growth'!C135</f>
        <v>1.6899999999999998E-2</v>
      </c>
    </row>
    <row r="136" spans="1:6" x14ac:dyDescent="0.35">
      <c r="A136" s="70">
        <f>Nifty50_data!A136</f>
        <v>44566</v>
      </c>
      <c r="B136" s="6" t="str">
        <f t="shared" si="2"/>
        <v>01-2022</v>
      </c>
      <c r="C136" s="7">
        <f>ROUND(Nifty50_data!B136,2)</f>
        <v>17925.25</v>
      </c>
      <c r="D136" s="7">
        <f>'Daily Growth'!B136</f>
        <v>2228.7399999999998</v>
      </c>
      <c r="E136" s="71">
        <f>ROUND(Forecasted!G136,4)</f>
        <v>6.7000000000000002E-3</v>
      </c>
      <c r="F136" s="63">
        <f>'Daily Growth'!C136</f>
        <v>6.1000000000000004E-3</v>
      </c>
    </row>
    <row r="137" spans="1:6" x14ac:dyDescent="0.35">
      <c r="A137" s="70">
        <f>Nifty50_data!A137</f>
        <v>44567</v>
      </c>
      <c r="B137" s="6" t="str">
        <f t="shared" si="2"/>
        <v>01-2022</v>
      </c>
      <c r="C137" s="7">
        <f>ROUND(Nifty50_data!B137,2)</f>
        <v>17745.900000000001</v>
      </c>
      <c r="D137" s="7">
        <f>'Daily Growth'!B137</f>
        <v>2206.23</v>
      </c>
      <c r="E137" s="71">
        <f>ROUND(Forecasted!G137,4)</f>
        <v>-0.01</v>
      </c>
      <c r="F137" s="63">
        <f>'Daily Growth'!C137</f>
        <v>-1.01E-2</v>
      </c>
    </row>
    <row r="138" spans="1:6" x14ac:dyDescent="0.35">
      <c r="A138" s="70">
        <f>Nifty50_data!A138</f>
        <v>44568</v>
      </c>
      <c r="B138" s="6" t="str">
        <f t="shared" si="2"/>
        <v>01-2022</v>
      </c>
      <c r="C138" s="7">
        <f>ROUND(Nifty50_data!B138,2)</f>
        <v>17812.7</v>
      </c>
      <c r="D138" s="7">
        <f>'Daily Growth'!B138</f>
        <v>2229.06</v>
      </c>
      <c r="E138" s="71">
        <f>ROUND(Forecasted!G138,4)</f>
        <v>3.8E-3</v>
      </c>
      <c r="F138" s="63">
        <f>'Daily Growth'!C138</f>
        <v>1.03E-2</v>
      </c>
    </row>
    <row r="139" spans="1:6" x14ac:dyDescent="0.35">
      <c r="A139" s="70">
        <f>Nifty50_data!A139</f>
        <v>44571</v>
      </c>
      <c r="B139" s="6" t="str">
        <f t="shared" si="2"/>
        <v>01-2022</v>
      </c>
      <c r="C139" s="7">
        <f>ROUND(Nifty50_data!B139,2)</f>
        <v>18003.3</v>
      </c>
      <c r="D139" s="7">
        <f>'Daily Growth'!B139</f>
        <v>2220.67</v>
      </c>
      <c r="E139" s="71">
        <f>ROUND(Forecasted!G139,4)</f>
        <v>1.0699999999999999E-2</v>
      </c>
      <c r="F139" s="63">
        <f>'Daily Growth'!C139</f>
        <v>-3.8E-3</v>
      </c>
    </row>
    <row r="140" spans="1:6" x14ac:dyDescent="0.35">
      <c r="A140" s="70">
        <f>Nifty50_data!A140</f>
        <v>44572</v>
      </c>
      <c r="B140" s="6" t="str">
        <f t="shared" si="2"/>
        <v>01-2022</v>
      </c>
      <c r="C140" s="7">
        <f>ROUND(Nifty50_data!B140,2)</f>
        <v>18055.75</v>
      </c>
      <c r="D140" s="7">
        <f>'Daily Growth'!B140</f>
        <v>2217.5300000000002</v>
      </c>
      <c r="E140" s="71">
        <f>ROUND(Forecasted!G140,4)</f>
        <v>2.8999999999999998E-3</v>
      </c>
      <c r="F140" s="63">
        <f>'Daily Growth'!C140</f>
        <v>-1.4E-3</v>
      </c>
    </row>
    <row r="141" spans="1:6" x14ac:dyDescent="0.35">
      <c r="A141" s="70">
        <f>Nifty50_data!A141</f>
        <v>44573</v>
      </c>
      <c r="B141" s="6" t="str">
        <f t="shared" si="2"/>
        <v>01-2022</v>
      </c>
      <c r="C141" s="7">
        <f>ROUND(Nifty50_data!B141,2)</f>
        <v>18212.349999999999</v>
      </c>
      <c r="D141" s="7">
        <f>'Daily Growth'!B141</f>
        <v>2226.29</v>
      </c>
      <c r="E141" s="71">
        <f>ROUND(Forecasted!G141,4)</f>
        <v>8.6999999999999994E-3</v>
      </c>
      <c r="F141" s="63">
        <f>'Daily Growth'!C141</f>
        <v>4.0000000000000001E-3</v>
      </c>
    </row>
    <row r="142" spans="1:6" x14ac:dyDescent="0.35">
      <c r="A142" s="70">
        <f>Nifty50_data!A142</f>
        <v>44574</v>
      </c>
      <c r="B142" s="6" t="str">
        <f t="shared" si="2"/>
        <v>01-2022</v>
      </c>
      <c r="C142" s="7">
        <f>ROUND(Nifty50_data!B142,2)</f>
        <v>18257.8</v>
      </c>
      <c r="D142" s="7">
        <f>'Daily Growth'!B142</f>
        <v>2227.2600000000002</v>
      </c>
      <c r="E142" s="71">
        <f>ROUND(Forecasted!G142,4)</f>
        <v>2.5000000000000001E-3</v>
      </c>
      <c r="F142" s="63">
        <f>'Daily Growth'!C142</f>
        <v>4.0000000000000002E-4</v>
      </c>
    </row>
    <row r="143" spans="1:6" x14ac:dyDescent="0.35">
      <c r="A143" s="70">
        <f>Nifty50_data!A143</f>
        <v>44575</v>
      </c>
      <c r="B143" s="6" t="str">
        <f t="shared" si="2"/>
        <v>01-2022</v>
      </c>
      <c r="C143" s="7">
        <f>ROUND(Nifty50_data!B143,2)</f>
        <v>18255.75</v>
      </c>
      <c r="D143" s="7">
        <f>'Daily Growth'!B143</f>
        <v>2180.67</v>
      </c>
      <c r="E143" s="71">
        <f>ROUND(Forecasted!G143,4)</f>
        <v>-1E-4</v>
      </c>
      <c r="F143" s="63">
        <f>'Daily Growth'!C143</f>
        <v>-2.0899999999999998E-2</v>
      </c>
    </row>
    <row r="144" spans="1:6" x14ac:dyDescent="0.35">
      <c r="A144" s="70">
        <f>Nifty50_data!A144</f>
        <v>44578</v>
      </c>
      <c r="B144" s="6" t="str">
        <f t="shared" si="2"/>
        <v>01-2022</v>
      </c>
      <c r="C144" s="7">
        <f>ROUND(Nifty50_data!B144,2)</f>
        <v>18308.099999999999</v>
      </c>
      <c r="D144" s="7">
        <f>'Daily Growth'!B144</f>
        <v>2204.52</v>
      </c>
      <c r="E144" s="71">
        <f>ROUND(Forecasted!G144,4)</f>
        <v>2.8999999999999998E-3</v>
      </c>
      <c r="F144" s="63">
        <f>'Daily Growth'!C144</f>
        <v>1.09E-2</v>
      </c>
    </row>
    <row r="145" spans="1:6" x14ac:dyDescent="0.35">
      <c r="A145" s="70">
        <f>Nifty50_data!A145</f>
        <v>44579</v>
      </c>
      <c r="B145" s="6" t="str">
        <f t="shared" si="2"/>
        <v>01-2022</v>
      </c>
      <c r="C145" s="7">
        <f>ROUND(Nifty50_data!B145,2)</f>
        <v>18113.05</v>
      </c>
      <c r="D145" s="7">
        <f>'Daily Growth'!B145</f>
        <v>2186.02</v>
      </c>
      <c r="E145" s="71">
        <f>ROUND(Forecasted!G145,4)</f>
        <v>-1.0699999999999999E-2</v>
      </c>
      <c r="F145" s="63">
        <f>'Daily Growth'!C145</f>
        <v>-8.3999999999999995E-3</v>
      </c>
    </row>
    <row r="146" spans="1:6" x14ac:dyDescent="0.35">
      <c r="A146" s="70">
        <f>Nifty50_data!A146</f>
        <v>44580</v>
      </c>
      <c r="B146" s="6" t="str">
        <f t="shared" si="2"/>
        <v>01-2022</v>
      </c>
      <c r="C146" s="7">
        <f>ROUND(Nifty50_data!B146,2)</f>
        <v>17938.400000000001</v>
      </c>
      <c r="D146" s="7">
        <f>'Daily Growth'!B146</f>
        <v>2131.04</v>
      </c>
      <c r="E146" s="71">
        <f>ROUND(Forecasted!G146,4)</f>
        <v>-9.5999999999999992E-3</v>
      </c>
      <c r="F146" s="63">
        <f>'Daily Growth'!C146</f>
        <v>-2.52E-2</v>
      </c>
    </row>
    <row r="147" spans="1:6" x14ac:dyDescent="0.35">
      <c r="A147" s="70">
        <f>Nifty50_data!A147</f>
        <v>44581</v>
      </c>
      <c r="B147" s="6" t="str">
        <f t="shared" si="2"/>
        <v>01-2022</v>
      </c>
      <c r="C147" s="7">
        <f>ROUND(Nifty50_data!B147,2)</f>
        <v>17757</v>
      </c>
      <c r="D147" s="7">
        <f>'Daily Growth'!B147</f>
        <v>2086.66</v>
      </c>
      <c r="E147" s="71">
        <f>ROUND(Forecasted!G147,4)</f>
        <v>-1.01E-2</v>
      </c>
      <c r="F147" s="63">
        <f>'Daily Growth'!C147</f>
        <v>-2.0799999999999999E-2</v>
      </c>
    </row>
    <row r="148" spans="1:6" x14ac:dyDescent="0.35">
      <c r="A148" s="70">
        <f>Nifty50_data!A148</f>
        <v>44582</v>
      </c>
      <c r="B148" s="6" t="str">
        <f t="shared" si="2"/>
        <v>01-2022</v>
      </c>
      <c r="C148" s="7">
        <f>ROUND(Nifty50_data!B148,2)</f>
        <v>17617.150000000001</v>
      </c>
      <c r="D148" s="7">
        <f>'Daily Growth'!B148</f>
        <v>2145.34</v>
      </c>
      <c r="E148" s="71">
        <f>ROUND(Forecasted!G148,4)</f>
        <v>-7.9000000000000008E-3</v>
      </c>
      <c r="F148" s="63">
        <f>'Daily Growth'!C148</f>
        <v>2.81E-2</v>
      </c>
    </row>
    <row r="149" spans="1:6" x14ac:dyDescent="0.35">
      <c r="A149" s="70">
        <f>Nifty50_data!A149</f>
        <v>44585</v>
      </c>
      <c r="B149" s="6" t="str">
        <f t="shared" si="2"/>
        <v>01-2022</v>
      </c>
      <c r="C149" s="7">
        <f>ROUND(Nifty50_data!B149,2)</f>
        <v>17149.099999999999</v>
      </c>
      <c r="D149" s="7">
        <f>'Daily Growth'!B149</f>
        <v>2107.6999999999998</v>
      </c>
      <c r="E149" s="71">
        <f>ROUND(Forecasted!G149,4)</f>
        <v>-2.6599999999999999E-2</v>
      </c>
      <c r="F149" s="63">
        <f>'Daily Growth'!C149</f>
        <v>-1.7500000000000002E-2</v>
      </c>
    </row>
    <row r="150" spans="1:6" x14ac:dyDescent="0.35">
      <c r="A150" s="70">
        <f>Nifty50_data!A150</f>
        <v>44586</v>
      </c>
      <c r="B150" s="6" t="str">
        <f t="shared" si="2"/>
        <v>01-2022</v>
      </c>
      <c r="C150" s="7">
        <f>ROUND(Nifty50_data!B150,2)</f>
        <v>17277.95</v>
      </c>
      <c r="D150" s="7">
        <f>'Daily Growth'!B150</f>
        <v>2147.0500000000002</v>
      </c>
      <c r="E150" s="71">
        <f>ROUND(Forecasted!G150,4)</f>
        <v>7.4999999999999997E-3</v>
      </c>
      <c r="F150" s="63">
        <f>'Daily Growth'!C150</f>
        <v>1.8700000000000001E-2</v>
      </c>
    </row>
    <row r="151" spans="1:6" x14ac:dyDescent="0.35">
      <c r="A151" s="70">
        <f>Nifty50_data!A151</f>
        <v>44588</v>
      </c>
      <c r="B151" s="6" t="str">
        <f t="shared" si="2"/>
        <v>01-2022</v>
      </c>
      <c r="C151" s="7">
        <f>ROUND(Nifty50_data!B151,2)</f>
        <v>17110.150000000001</v>
      </c>
      <c r="D151" s="7">
        <f>'Daily Growth'!B151</f>
        <v>2117.62</v>
      </c>
      <c r="E151" s="71">
        <f>ROUND(Forecasted!G151,4)</f>
        <v>-9.7000000000000003E-3</v>
      </c>
      <c r="F151" s="63">
        <f>'Daily Growth'!C151</f>
        <v>-1.37E-2</v>
      </c>
    </row>
    <row r="152" spans="1:6" x14ac:dyDescent="0.35">
      <c r="A152" s="70">
        <f>Nifty50_data!A152</f>
        <v>44589</v>
      </c>
      <c r="B152" s="6" t="str">
        <f t="shared" si="2"/>
        <v>01-2022</v>
      </c>
      <c r="C152" s="7">
        <f>ROUND(Nifty50_data!B152,2)</f>
        <v>17101.95</v>
      </c>
      <c r="D152" s="7">
        <f>'Daily Growth'!B152</f>
        <v>2106.73</v>
      </c>
      <c r="E152" s="71">
        <f>ROUND(Forecasted!G152,4)</f>
        <v>-5.0000000000000001E-4</v>
      </c>
      <c r="F152" s="63">
        <f>'Daily Growth'!C152</f>
        <v>-5.1000000000000004E-3</v>
      </c>
    </row>
    <row r="153" spans="1:6" x14ac:dyDescent="0.35">
      <c r="A153" s="70">
        <f>Nifty50_data!A153</f>
        <v>44592</v>
      </c>
      <c r="B153" s="6" t="str">
        <f t="shared" si="2"/>
        <v>01-2022</v>
      </c>
      <c r="C153" s="7">
        <f>ROUND(Nifty50_data!B153,2)</f>
        <v>17339.849999999999</v>
      </c>
      <c r="D153" s="7">
        <f>'Daily Growth'!B153</f>
        <v>2097.69</v>
      </c>
      <c r="E153" s="71">
        <f>ROUND(Forecasted!G153,4)</f>
        <v>1.3899999999999999E-2</v>
      </c>
      <c r="F153" s="63">
        <f>'Daily Growth'!C153</f>
        <v>-4.3E-3</v>
      </c>
    </row>
    <row r="154" spans="1:6" x14ac:dyDescent="0.35">
      <c r="A154" s="70">
        <f>Nifty50_data!A154</f>
        <v>44593</v>
      </c>
      <c r="B154" s="6" t="str">
        <f t="shared" si="2"/>
        <v>02-2022</v>
      </c>
      <c r="C154" s="7">
        <f>ROUND(Nifty50_data!B154,2)</f>
        <v>17576.849999999999</v>
      </c>
      <c r="D154" s="7">
        <f>'Daily Growth'!B154</f>
        <v>2127.12</v>
      </c>
      <c r="E154" s="71">
        <f>ROUND(Forecasted!G154,4)</f>
        <v>1.37E-2</v>
      </c>
      <c r="F154" s="63">
        <f>'Daily Growth'!C154</f>
        <v>1.4E-2</v>
      </c>
    </row>
    <row r="155" spans="1:6" x14ac:dyDescent="0.35">
      <c r="A155" s="70">
        <f>Nifty50_data!A155</f>
        <v>44594</v>
      </c>
      <c r="B155" s="6" t="str">
        <f t="shared" si="2"/>
        <v>02-2022</v>
      </c>
      <c r="C155" s="7">
        <f>ROUND(Nifty50_data!B155,2)</f>
        <v>17780</v>
      </c>
      <c r="D155" s="7">
        <f>'Daily Growth'!B155</f>
        <v>2147.65</v>
      </c>
      <c r="E155" s="71">
        <f>ROUND(Forecasted!G155,4)</f>
        <v>1.1599999999999999E-2</v>
      </c>
      <c r="F155" s="63">
        <f>'Daily Growth'!C155</f>
        <v>9.7000000000000003E-3</v>
      </c>
    </row>
    <row r="156" spans="1:6" x14ac:dyDescent="0.35">
      <c r="A156" s="70">
        <f>Nifty50_data!A156</f>
        <v>44595</v>
      </c>
      <c r="B156" s="6" t="str">
        <f t="shared" si="2"/>
        <v>02-2022</v>
      </c>
      <c r="C156" s="7">
        <f>ROUND(Nifty50_data!B156,2)</f>
        <v>17560.2</v>
      </c>
      <c r="D156" s="7">
        <f>'Daily Growth'!B156</f>
        <v>2120.1999999999998</v>
      </c>
      <c r="E156" s="71">
        <f>ROUND(Forecasted!G156,4)</f>
        <v>-1.24E-2</v>
      </c>
      <c r="F156" s="63">
        <f>'Daily Growth'!C156</f>
        <v>-1.2800000000000001E-2</v>
      </c>
    </row>
    <row r="157" spans="1:6" x14ac:dyDescent="0.35">
      <c r="A157" s="70">
        <f>Nifty50_data!A157</f>
        <v>44596</v>
      </c>
      <c r="B157" s="6" t="str">
        <f t="shared" si="2"/>
        <v>02-2022</v>
      </c>
      <c r="C157" s="7">
        <f>ROUND(Nifty50_data!B157,2)</f>
        <v>17516.3</v>
      </c>
      <c r="D157" s="7">
        <f>'Daily Growth'!B157</f>
        <v>2127.9899999999998</v>
      </c>
      <c r="E157" s="71">
        <f>ROUND(Forecasted!G157,4)</f>
        <v>-2.5000000000000001E-3</v>
      </c>
      <c r="F157" s="63">
        <f>'Daily Growth'!C157</f>
        <v>3.7000000000000002E-3</v>
      </c>
    </row>
    <row r="158" spans="1:6" x14ac:dyDescent="0.35">
      <c r="A158" s="70">
        <f>Nifty50_data!A158</f>
        <v>44599</v>
      </c>
      <c r="B158" s="6" t="str">
        <f t="shared" si="2"/>
        <v>02-2022</v>
      </c>
      <c r="C158" s="7">
        <f>ROUND(Nifty50_data!B158,2)</f>
        <v>17213.599999999999</v>
      </c>
      <c r="D158" s="7">
        <f>'Daily Growth'!B158</f>
        <v>2082.79</v>
      </c>
      <c r="E158" s="71">
        <f>ROUND(Forecasted!G158,4)</f>
        <v>-1.7299999999999999E-2</v>
      </c>
      <c r="F158" s="63">
        <f>'Daily Growth'!C158</f>
        <v>-2.12E-2</v>
      </c>
    </row>
    <row r="159" spans="1:6" x14ac:dyDescent="0.35">
      <c r="A159" s="70">
        <f>Nifty50_data!A159</f>
        <v>44600</v>
      </c>
      <c r="B159" s="6" t="str">
        <f t="shared" si="2"/>
        <v>02-2022</v>
      </c>
      <c r="C159" s="7">
        <f>ROUND(Nifty50_data!B159,2)</f>
        <v>17266.75</v>
      </c>
      <c r="D159" s="7">
        <f>'Daily Growth'!B159</f>
        <v>2089.02</v>
      </c>
      <c r="E159" s="71">
        <f>ROUND(Forecasted!G159,4)</f>
        <v>3.0999999999999999E-3</v>
      </c>
      <c r="F159" s="63">
        <f>'Daily Growth'!C159</f>
        <v>3.0000000000000001E-3</v>
      </c>
    </row>
    <row r="160" spans="1:6" x14ac:dyDescent="0.35">
      <c r="A160" s="70">
        <f>Nifty50_data!A160</f>
        <v>44601</v>
      </c>
      <c r="B160" s="6" t="str">
        <f t="shared" si="2"/>
        <v>02-2022</v>
      </c>
      <c r="C160" s="7">
        <f>ROUND(Nifty50_data!B160,2)</f>
        <v>17463.8</v>
      </c>
      <c r="D160" s="7">
        <f>'Daily Growth'!B160</f>
        <v>2101.29</v>
      </c>
      <c r="E160" s="71">
        <f>ROUND(Forecasted!G160,4)</f>
        <v>1.14E-2</v>
      </c>
      <c r="F160" s="63">
        <f>'Daily Growth'!C160</f>
        <v>5.8999999999999999E-3</v>
      </c>
    </row>
    <row r="161" spans="1:6" x14ac:dyDescent="0.35">
      <c r="A161" s="70">
        <f>Nifty50_data!A161</f>
        <v>44602</v>
      </c>
      <c r="B161" s="6" t="str">
        <f t="shared" si="2"/>
        <v>02-2022</v>
      </c>
      <c r="C161" s="7">
        <f>ROUND(Nifty50_data!B161,2)</f>
        <v>17605.849999999999</v>
      </c>
      <c r="D161" s="7">
        <f>'Daily Growth'!B161</f>
        <v>2106.36</v>
      </c>
      <c r="E161" s="71">
        <f>ROUND(Forecasted!G161,4)</f>
        <v>8.0999999999999996E-3</v>
      </c>
      <c r="F161" s="63">
        <f>'Daily Growth'!C161</f>
        <v>2.3999999999999998E-3</v>
      </c>
    </row>
    <row r="162" spans="1:6" x14ac:dyDescent="0.35">
      <c r="A162" s="70">
        <f>Nifty50_data!A162</f>
        <v>44603</v>
      </c>
      <c r="B162" s="6" t="str">
        <f t="shared" si="2"/>
        <v>02-2022</v>
      </c>
      <c r="C162" s="7">
        <f>ROUND(Nifty50_data!B162,2)</f>
        <v>17374.75</v>
      </c>
      <c r="D162" s="7">
        <f>'Daily Growth'!B162</f>
        <v>2083.16</v>
      </c>
      <c r="E162" s="71">
        <f>ROUND(Forecasted!G162,4)</f>
        <v>-1.3100000000000001E-2</v>
      </c>
      <c r="F162" s="63">
        <f>'Daily Growth'!C162</f>
        <v>-1.0999999999999999E-2</v>
      </c>
    </row>
    <row r="163" spans="1:6" x14ac:dyDescent="0.35">
      <c r="A163" s="70">
        <f>Nifty50_data!A163</f>
        <v>44606</v>
      </c>
      <c r="B163" s="6" t="str">
        <f t="shared" si="2"/>
        <v>02-2022</v>
      </c>
      <c r="C163" s="7">
        <f>ROUND(Nifty50_data!B163,2)</f>
        <v>16842.8</v>
      </c>
      <c r="D163" s="7">
        <f>'Daily Growth'!B163</f>
        <v>2055.9899999999998</v>
      </c>
      <c r="E163" s="71">
        <f>ROUND(Forecasted!G163,4)</f>
        <v>-3.0599999999999999E-2</v>
      </c>
      <c r="F163" s="63">
        <f>'Daily Growth'!C163</f>
        <v>-1.2999999999999999E-2</v>
      </c>
    </row>
    <row r="164" spans="1:6" x14ac:dyDescent="0.35">
      <c r="A164" s="70">
        <f>Nifty50_data!A164</f>
        <v>44607</v>
      </c>
      <c r="B164" s="6" t="str">
        <f t="shared" si="2"/>
        <v>02-2022</v>
      </c>
      <c r="C164" s="7">
        <f>ROUND(Nifty50_data!B164,2)</f>
        <v>17352.45</v>
      </c>
      <c r="D164" s="7">
        <f>'Daily Growth'!B164</f>
        <v>2112.77</v>
      </c>
      <c r="E164" s="71">
        <f>ROUND(Forecasted!G164,4)</f>
        <v>3.0300000000000001E-2</v>
      </c>
      <c r="F164" s="63">
        <f>'Daily Growth'!C164</f>
        <v>2.76E-2</v>
      </c>
    </row>
    <row r="165" spans="1:6" x14ac:dyDescent="0.35">
      <c r="A165" s="70">
        <f>Nifty50_data!A165</f>
        <v>44608</v>
      </c>
      <c r="B165" s="6" t="str">
        <f t="shared" si="2"/>
        <v>02-2022</v>
      </c>
      <c r="C165" s="7">
        <f>ROUND(Nifty50_data!B165,2)</f>
        <v>17322.2</v>
      </c>
      <c r="D165" s="7">
        <f>'Daily Growth'!B165</f>
        <v>2109.4499999999998</v>
      </c>
      <c r="E165" s="71">
        <f>ROUND(Forecasted!G165,4)</f>
        <v>-1.6999999999999999E-3</v>
      </c>
      <c r="F165" s="63">
        <f>'Daily Growth'!C165</f>
        <v>-1.6000000000000001E-3</v>
      </c>
    </row>
    <row r="166" spans="1:6" x14ac:dyDescent="0.35">
      <c r="A166" s="70">
        <f>Nifty50_data!A166</f>
        <v>44609</v>
      </c>
      <c r="B166" s="6" t="str">
        <f t="shared" si="2"/>
        <v>02-2022</v>
      </c>
      <c r="C166" s="7">
        <f>ROUND(Nifty50_data!B166,2)</f>
        <v>17304.599999999999</v>
      </c>
      <c r="D166" s="7">
        <f>'Daily Growth'!B166</f>
        <v>2128.87</v>
      </c>
      <c r="E166" s="71">
        <f>ROUND(Forecasted!G166,4)</f>
        <v>-1E-3</v>
      </c>
      <c r="F166" s="63">
        <f>'Daily Growth'!C166</f>
        <v>9.1999999999999998E-3</v>
      </c>
    </row>
    <row r="167" spans="1:6" x14ac:dyDescent="0.35">
      <c r="A167" s="70">
        <f>Nifty50_data!A167</f>
        <v>44610</v>
      </c>
      <c r="B167" s="6" t="str">
        <f t="shared" si="2"/>
        <v>02-2022</v>
      </c>
      <c r="C167" s="7">
        <f>ROUND(Nifty50_data!B167,2)</f>
        <v>17276.3</v>
      </c>
      <c r="D167" s="7">
        <f>'Daily Growth'!B167</f>
        <v>2133.48</v>
      </c>
      <c r="E167" s="71">
        <f>ROUND(Forecasted!G167,4)</f>
        <v>-1.6000000000000001E-3</v>
      </c>
      <c r="F167" s="63">
        <f>'Daily Growth'!C167</f>
        <v>2.2000000000000001E-3</v>
      </c>
    </row>
    <row r="168" spans="1:6" x14ac:dyDescent="0.35">
      <c r="A168" s="70">
        <f>Nifty50_data!A168</f>
        <v>44613</v>
      </c>
      <c r="B168" s="6" t="str">
        <f t="shared" si="2"/>
        <v>02-2022</v>
      </c>
      <c r="C168" s="7">
        <f>ROUND(Nifty50_data!B168,2)</f>
        <v>17206.650000000001</v>
      </c>
      <c r="D168" s="7">
        <f>'Daily Growth'!B168</f>
        <v>2117.11</v>
      </c>
      <c r="E168" s="71">
        <f>ROUND(Forecasted!G168,4)</f>
        <v>-4.0000000000000001E-3</v>
      </c>
      <c r="F168" s="63">
        <f>'Daily Growth'!C168</f>
        <v>-7.7000000000000002E-3</v>
      </c>
    </row>
    <row r="169" spans="1:6" x14ac:dyDescent="0.35">
      <c r="A169" s="70">
        <f>Nifty50_data!A169</f>
        <v>44614</v>
      </c>
      <c r="B169" s="6" t="str">
        <f t="shared" si="2"/>
        <v>02-2022</v>
      </c>
      <c r="C169" s="7">
        <f>ROUND(Nifty50_data!B169,2)</f>
        <v>17092.2</v>
      </c>
      <c r="D169" s="7">
        <f>'Daily Growth'!B169</f>
        <v>2094.1799999999998</v>
      </c>
      <c r="E169" s="71">
        <f>ROUND(Forecasted!G169,4)</f>
        <v>-6.7000000000000002E-3</v>
      </c>
      <c r="F169" s="63">
        <f>'Daily Growth'!C169</f>
        <v>-1.0800000000000001E-2</v>
      </c>
    </row>
    <row r="170" spans="1:6" x14ac:dyDescent="0.35">
      <c r="A170" s="70">
        <f>Nifty50_data!A170</f>
        <v>44615</v>
      </c>
      <c r="B170" s="6" t="str">
        <f t="shared" si="2"/>
        <v>02-2022</v>
      </c>
      <c r="C170" s="7">
        <f>ROUND(Nifty50_data!B170,2)</f>
        <v>17063.25</v>
      </c>
      <c r="D170" s="7">
        <f>'Daily Growth'!B170</f>
        <v>2085.37</v>
      </c>
      <c r="E170" s="71">
        <f>ROUND(Forecasted!G170,4)</f>
        <v>-1.6999999999999999E-3</v>
      </c>
      <c r="F170" s="63">
        <f>'Daily Growth'!C170</f>
        <v>-4.1999999999999997E-3</v>
      </c>
    </row>
    <row r="171" spans="1:6" x14ac:dyDescent="0.35">
      <c r="A171" s="70">
        <f>Nifty50_data!A171</f>
        <v>44616</v>
      </c>
      <c r="B171" s="6" t="str">
        <f t="shared" si="2"/>
        <v>02-2022</v>
      </c>
      <c r="C171" s="7">
        <f>ROUND(Nifty50_data!B171,2)</f>
        <v>16247.95</v>
      </c>
      <c r="D171" s="7">
        <f>'Daily Growth'!B171</f>
        <v>2003.26</v>
      </c>
      <c r="E171" s="71">
        <f>ROUND(Forecasted!G171,4)</f>
        <v>-4.7800000000000002E-2</v>
      </c>
      <c r="F171" s="63">
        <f>'Daily Growth'!C171</f>
        <v>-3.9399999999999998E-2</v>
      </c>
    </row>
    <row r="172" spans="1:6" x14ac:dyDescent="0.35">
      <c r="A172" s="70">
        <f>Nifty50_data!A172</f>
        <v>44617</v>
      </c>
      <c r="B172" s="6" t="str">
        <f t="shared" si="2"/>
        <v>02-2022</v>
      </c>
      <c r="C172" s="7">
        <f>ROUND(Nifty50_data!B172,2)</f>
        <v>16658.400000000001</v>
      </c>
      <c r="D172" s="7">
        <f>'Daily Growth'!B172</f>
        <v>2002.62</v>
      </c>
      <c r="E172" s="71">
        <f>ROUND(Forecasted!G172,4)</f>
        <v>2.53E-2</v>
      </c>
      <c r="F172" s="63">
        <f>'Daily Growth'!C172</f>
        <v>-2.9999999999999997E-4</v>
      </c>
    </row>
    <row r="173" spans="1:6" x14ac:dyDescent="0.35">
      <c r="A173" s="70">
        <f>Nifty50_data!A173</f>
        <v>44620</v>
      </c>
      <c r="B173" s="6" t="str">
        <f t="shared" si="2"/>
        <v>02-2022</v>
      </c>
      <c r="C173" s="7">
        <f>ROUND(Nifty50_data!B173,2)</f>
        <v>16793.900000000001</v>
      </c>
      <c r="D173" s="7">
        <f>'Daily Growth'!B173</f>
        <v>2003.91</v>
      </c>
      <c r="E173" s="71">
        <f>ROUND(Forecasted!G173,4)</f>
        <v>8.0999999999999996E-3</v>
      </c>
      <c r="F173" s="63">
        <f>'Daily Growth'!C173</f>
        <v>5.9999999999999995E-4</v>
      </c>
    </row>
    <row r="174" spans="1:6" x14ac:dyDescent="0.35">
      <c r="A174" s="70">
        <f>Nifty50_data!A174</f>
        <v>44622</v>
      </c>
      <c r="B174" s="6" t="str">
        <f t="shared" si="2"/>
        <v>03-2022</v>
      </c>
      <c r="C174" s="7">
        <f>ROUND(Nifty50_data!B174,2)</f>
        <v>16605.95</v>
      </c>
      <c r="D174" s="7">
        <f>'Daily Growth'!B174</f>
        <v>1982.69</v>
      </c>
      <c r="E174" s="71">
        <f>ROUND(Forecasted!G174,4)</f>
        <v>-1.12E-2</v>
      </c>
      <c r="F174" s="63">
        <f>'Daily Growth'!C174</f>
        <v>-1.06E-2</v>
      </c>
    </row>
    <row r="175" spans="1:6" x14ac:dyDescent="0.35">
      <c r="A175" s="70">
        <f>Nifty50_data!A175</f>
        <v>44623</v>
      </c>
      <c r="B175" s="6" t="str">
        <f t="shared" si="2"/>
        <v>03-2022</v>
      </c>
      <c r="C175" s="7">
        <f>ROUND(Nifty50_data!B175,2)</f>
        <v>16498.05</v>
      </c>
      <c r="D175" s="7">
        <f>'Daily Growth'!B175</f>
        <v>1929.09</v>
      </c>
      <c r="E175" s="71">
        <f>ROUND(Forecasted!G175,4)</f>
        <v>-6.4999999999999997E-3</v>
      </c>
      <c r="F175" s="63">
        <f>'Daily Growth'!C175</f>
        <v>-2.7E-2</v>
      </c>
    </row>
    <row r="176" spans="1:6" x14ac:dyDescent="0.35">
      <c r="A176" s="70">
        <f>Nifty50_data!A176</f>
        <v>44624</v>
      </c>
      <c r="B176" s="6" t="str">
        <f t="shared" si="2"/>
        <v>03-2022</v>
      </c>
      <c r="C176" s="7">
        <f>ROUND(Nifty50_data!B176,2)</f>
        <v>16245.35</v>
      </c>
      <c r="D176" s="7">
        <f>'Daily Growth'!B176</f>
        <v>1863.13</v>
      </c>
      <c r="E176" s="71">
        <f>ROUND(Forecasted!G176,4)</f>
        <v>-1.5299999999999999E-2</v>
      </c>
      <c r="F176" s="63">
        <f>'Daily Growth'!C176</f>
        <v>-3.4200000000000001E-2</v>
      </c>
    </row>
    <row r="177" spans="1:6" x14ac:dyDescent="0.35">
      <c r="A177" s="70">
        <f>Nifty50_data!A177</f>
        <v>44627</v>
      </c>
      <c r="B177" s="6" t="str">
        <f t="shared" si="2"/>
        <v>03-2022</v>
      </c>
      <c r="C177" s="7">
        <f>ROUND(Nifty50_data!B177,2)</f>
        <v>15863.15</v>
      </c>
      <c r="D177" s="7">
        <f>'Daily Growth'!B177</f>
        <v>1793.42</v>
      </c>
      <c r="E177" s="71">
        <f>ROUND(Forecasted!G177,4)</f>
        <v>-2.35E-2</v>
      </c>
      <c r="F177" s="63">
        <f>'Daily Growth'!C177</f>
        <v>-3.7400000000000003E-2</v>
      </c>
    </row>
    <row r="178" spans="1:6" x14ac:dyDescent="0.35">
      <c r="A178" s="70">
        <f>Nifty50_data!A178</f>
        <v>44628</v>
      </c>
      <c r="B178" s="6" t="str">
        <f t="shared" si="2"/>
        <v>03-2022</v>
      </c>
      <c r="C178" s="7">
        <f>ROUND(Nifty50_data!B178,2)</f>
        <v>16013.45</v>
      </c>
      <c r="D178" s="7">
        <f>'Daily Growth'!B178</f>
        <v>1798.08</v>
      </c>
      <c r="E178" s="71">
        <f>ROUND(Forecasted!G178,4)</f>
        <v>9.4999999999999998E-3</v>
      </c>
      <c r="F178" s="63">
        <f>'Daily Growth'!C178</f>
        <v>2.5999999999999999E-3</v>
      </c>
    </row>
    <row r="179" spans="1:6" x14ac:dyDescent="0.35">
      <c r="A179" s="70">
        <f>Nifty50_data!A179</f>
        <v>44629</v>
      </c>
      <c r="B179" s="6" t="str">
        <f t="shared" si="2"/>
        <v>03-2022</v>
      </c>
      <c r="C179" s="7">
        <f>ROUND(Nifty50_data!B179,2)</f>
        <v>16345.35</v>
      </c>
      <c r="D179" s="7">
        <f>'Daily Growth'!B179</f>
        <v>1843.2</v>
      </c>
      <c r="E179" s="71">
        <f>ROUND(Forecasted!G179,4)</f>
        <v>2.07E-2</v>
      </c>
      <c r="F179" s="63">
        <f>'Daily Growth'!C179</f>
        <v>2.5100000000000001E-2</v>
      </c>
    </row>
    <row r="180" spans="1:6" x14ac:dyDescent="0.35">
      <c r="A180" s="70">
        <f>Nifty50_data!A180</f>
        <v>44630</v>
      </c>
      <c r="B180" s="6" t="str">
        <f t="shared" si="2"/>
        <v>03-2022</v>
      </c>
      <c r="C180" s="7">
        <f>ROUND(Nifty50_data!B180,2)</f>
        <v>16594.900000000001</v>
      </c>
      <c r="D180" s="7">
        <f>'Daily Growth'!B180</f>
        <v>1939.19</v>
      </c>
      <c r="E180" s="71">
        <f>ROUND(Forecasted!G180,4)</f>
        <v>1.5299999999999999E-2</v>
      </c>
      <c r="F180" s="63">
        <f>'Daily Growth'!C180</f>
        <v>5.21E-2</v>
      </c>
    </row>
    <row r="181" spans="1:6" x14ac:dyDescent="0.35">
      <c r="A181" s="70">
        <f>Nifty50_data!A181</f>
        <v>44631</v>
      </c>
      <c r="B181" s="6" t="str">
        <f t="shared" si="2"/>
        <v>03-2022</v>
      </c>
      <c r="C181" s="7">
        <f>ROUND(Nifty50_data!B181,2)</f>
        <v>16630.45</v>
      </c>
      <c r="D181" s="7">
        <f>'Daily Growth'!B181</f>
        <v>1932.23</v>
      </c>
      <c r="E181" s="71">
        <f>ROUND(Forecasted!G181,4)</f>
        <v>2.0999999999999999E-3</v>
      </c>
      <c r="F181" s="63">
        <f>'Daily Growth'!C181</f>
        <v>-3.5999999999999999E-3</v>
      </c>
    </row>
    <row r="182" spans="1:6" x14ac:dyDescent="0.35">
      <c r="A182" s="70">
        <f>Nifty50_data!A182</f>
        <v>44634</v>
      </c>
      <c r="B182" s="6" t="str">
        <f t="shared" si="2"/>
        <v>03-2022</v>
      </c>
      <c r="C182" s="7">
        <f>ROUND(Nifty50_data!B182,2)</f>
        <v>16871.3</v>
      </c>
      <c r="D182" s="7">
        <f>'Daily Growth'!B182</f>
        <v>1899.84</v>
      </c>
      <c r="E182" s="71">
        <f>ROUND(Forecasted!G182,4)</f>
        <v>1.4500000000000001E-2</v>
      </c>
      <c r="F182" s="63">
        <f>'Daily Growth'!C182</f>
        <v>-1.6799999999999999E-2</v>
      </c>
    </row>
    <row r="183" spans="1:6" x14ac:dyDescent="0.35">
      <c r="A183" s="70">
        <f>Nifty50_data!A183</f>
        <v>44635</v>
      </c>
      <c r="B183" s="6" t="str">
        <f t="shared" si="2"/>
        <v>03-2022</v>
      </c>
      <c r="C183" s="7">
        <f>ROUND(Nifty50_data!B183,2)</f>
        <v>16663</v>
      </c>
      <c r="D183" s="7">
        <f>'Daily Growth'!B183</f>
        <v>1880.38</v>
      </c>
      <c r="E183" s="71">
        <f>ROUND(Forecasted!G183,4)</f>
        <v>-1.23E-2</v>
      </c>
      <c r="F183" s="63">
        <f>'Daily Growth'!C183</f>
        <v>-1.0200000000000001E-2</v>
      </c>
    </row>
    <row r="184" spans="1:6" x14ac:dyDescent="0.35">
      <c r="A184" s="70">
        <f>Nifty50_data!A184</f>
        <v>44636</v>
      </c>
      <c r="B184" s="6" t="str">
        <f t="shared" si="2"/>
        <v>03-2022</v>
      </c>
      <c r="C184" s="7">
        <f>ROUND(Nifty50_data!B184,2)</f>
        <v>16975.349999999999</v>
      </c>
      <c r="D184" s="7">
        <f>'Daily Growth'!B184</f>
        <v>1911.7</v>
      </c>
      <c r="E184" s="71">
        <f>ROUND(Forecasted!G184,4)</f>
        <v>1.8700000000000001E-2</v>
      </c>
      <c r="F184" s="63">
        <f>'Daily Growth'!C184</f>
        <v>1.67E-2</v>
      </c>
    </row>
    <row r="185" spans="1:6" x14ac:dyDescent="0.35">
      <c r="A185" s="70">
        <f>Nifty50_data!A185</f>
        <v>44637</v>
      </c>
      <c r="B185" s="6" t="str">
        <f t="shared" si="2"/>
        <v>03-2022</v>
      </c>
      <c r="C185" s="7">
        <f>ROUND(Nifty50_data!B185,2)</f>
        <v>17287.05</v>
      </c>
      <c r="D185" s="7">
        <f>'Daily Growth'!B185</f>
        <v>1939.28</v>
      </c>
      <c r="E185" s="71">
        <f>ROUND(Forecasted!G185,4)</f>
        <v>1.84E-2</v>
      </c>
      <c r="F185" s="63">
        <f>'Daily Growth'!C185</f>
        <v>1.44E-2</v>
      </c>
    </row>
    <row r="186" spans="1:6" x14ac:dyDescent="0.35">
      <c r="A186" s="70">
        <f>Nifty50_data!A186</f>
        <v>44641</v>
      </c>
      <c r="B186" s="6" t="str">
        <f t="shared" si="2"/>
        <v>03-2022</v>
      </c>
      <c r="C186" s="7">
        <f>ROUND(Nifty50_data!B186,2)</f>
        <v>17117.599999999999</v>
      </c>
      <c r="D186" s="7">
        <f>'Daily Growth'!B186</f>
        <v>1892.37</v>
      </c>
      <c r="E186" s="71">
        <f>ROUND(Forecasted!G186,4)</f>
        <v>-9.7999999999999997E-3</v>
      </c>
      <c r="F186" s="63">
        <f>'Daily Growth'!C186</f>
        <v>-2.4199999999999999E-2</v>
      </c>
    </row>
    <row r="187" spans="1:6" x14ac:dyDescent="0.35">
      <c r="A187" s="70">
        <f>Nifty50_data!A187</f>
        <v>44642</v>
      </c>
      <c r="B187" s="6" t="str">
        <f t="shared" si="2"/>
        <v>03-2022</v>
      </c>
      <c r="C187" s="7">
        <f>ROUND(Nifty50_data!B187,2)</f>
        <v>17315.5</v>
      </c>
      <c r="D187" s="7">
        <f>'Daily Growth'!B187</f>
        <v>1839.14</v>
      </c>
      <c r="E187" s="71">
        <f>ROUND(Forecasted!G187,4)</f>
        <v>1.1599999999999999E-2</v>
      </c>
      <c r="F187" s="63">
        <f>'Daily Growth'!C187</f>
        <v>-2.81E-2</v>
      </c>
    </row>
    <row r="188" spans="1:6" x14ac:dyDescent="0.35">
      <c r="A188" s="70">
        <f>Nifty50_data!A188</f>
        <v>44643</v>
      </c>
      <c r="B188" s="6" t="str">
        <f t="shared" si="2"/>
        <v>03-2022</v>
      </c>
      <c r="C188" s="7">
        <f>ROUND(Nifty50_data!B188,2)</f>
        <v>17245.650000000001</v>
      </c>
      <c r="D188" s="7">
        <f>'Daily Growth'!B188</f>
        <v>1825.35</v>
      </c>
      <c r="E188" s="71">
        <f>ROUND(Forecasted!G188,4)</f>
        <v>-4.0000000000000001E-3</v>
      </c>
      <c r="F188" s="63">
        <f>'Daily Growth'!C188</f>
        <v>-7.4999999999999997E-3</v>
      </c>
    </row>
    <row r="189" spans="1:6" x14ac:dyDescent="0.35">
      <c r="A189" s="70">
        <f>Nifty50_data!A189</f>
        <v>44644</v>
      </c>
      <c r="B189" s="6" t="str">
        <f t="shared" si="2"/>
        <v>03-2022</v>
      </c>
      <c r="C189" s="7">
        <f>ROUND(Nifty50_data!B189,2)</f>
        <v>17222.75</v>
      </c>
      <c r="D189" s="7">
        <f>'Daily Growth'!B189</f>
        <v>1813.68</v>
      </c>
      <c r="E189" s="71">
        <f>ROUND(Forecasted!G189,4)</f>
        <v>-1.2999999999999999E-3</v>
      </c>
      <c r="F189" s="63">
        <f>'Daily Growth'!C189</f>
        <v>-6.4000000000000003E-3</v>
      </c>
    </row>
    <row r="190" spans="1:6" x14ac:dyDescent="0.35">
      <c r="A190" s="70">
        <f>Nifty50_data!A190</f>
        <v>44645</v>
      </c>
      <c r="B190" s="6" t="str">
        <f t="shared" si="2"/>
        <v>03-2022</v>
      </c>
      <c r="C190" s="7">
        <f>ROUND(Nifty50_data!B190,2)</f>
        <v>17153</v>
      </c>
      <c r="D190" s="7">
        <f>'Daily Growth'!B190</f>
        <v>1801.77</v>
      </c>
      <c r="E190" s="71">
        <f>ROUND(Forecasted!G190,4)</f>
        <v>-4.0000000000000001E-3</v>
      </c>
      <c r="F190" s="63">
        <f>'Daily Growth'!C190</f>
        <v>-6.6E-3</v>
      </c>
    </row>
    <row r="191" spans="1:6" x14ac:dyDescent="0.35">
      <c r="A191" s="70">
        <f>Nifty50_data!A191</f>
        <v>44648</v>
      </c>
      <c r="B191" s="6" t="str">
        <f t="shared" si="2"/>
        <v>03-2022</v>
      </c>
      <c r="C191" s="7">
        <f>ROUND(Nifty50_data!B191,2)</f>
        <v>17222</v>
      </c>
      <c r="D191" s="7">
        <f>'Daily Growth'!B191</f>
        <v>1822.16</v>
      </c>
      <c r="E191" s="71">
        <f>ROUND(Forecasted!G191,4)</f>
        <v>4.0000000000000001E-3</v>
      </c>
      <c r="F191" s="63">
        <f>'Daily Growth'!C191</f>
        <v>1.1299999999999999E-2</v>
      </c>
    </row>
    <row r="192" spans="1:6" x14ac:dyDescent="0.35">
      <c r="A192" s="70">
        <f>Nifty50_data!A192</f>
        <v>44649</v>
      </c>
      <c r="B192" s="6" t="str">
        <f t="shared" si="2"/>
        <v>03-2022</v>
      </c>
      <c r="C192" s="7">
        <f>ROUND(Nifty50_data!B192,2)</f>
        <v>17325.3</v>
      </c>
      <c r="D192" s="7">
        <f>'Daily Growth'!B192</f>
        <v>1833.19</v>
      </c>
      <c r="E192" s="71">
        <f>ROUND(Forecasted!G192,4)</f>
        <v>6.0000000000000001E-3</v>
      </c>
      <c r="F192" s="63">
        <f>'Daily Growth'!C192</f>
        <v>6.1000000000000004E-3</v>
      </c>
    </row>
    <row r="193" spans="1:6" x14ac:dyDescent="0.35">
      <c r="A193" s="70">
        <f>Nifty50_data!A193</f>
        <v>44650</v>
      </c>
      <c r="B193" s="6" t="str">
        <f t="shared" si="2"/>
        <v>03-2022</v>
      </c>
      <c r="C193" s="7">
        <f>ROUND(Nifty50_data!B193,2)</f>
        <v>17498.25</v>
      </c>
      <c r="D193" s="7">
        <f>'Daily Growth'!B193</f>
        <v>1859.8</v>
      </c>
      <c r="E193" s="71">
        <f>ROUND(Forecasted!G193,4)</f>
        <v>0.01</v>
      </c>
      <c r="F193" s="63">
        <f>'Daily Growth'!C193</f>
        <v>1.4500000000000001E-2</v>
      </c>
    </row>
    <row r="194" spans="1:6" x14ac:dyDescent="0.35">
      <c r="A194" s="70">
        <f>Nifty50_data!A194</f>
        <v>44651</v>
      </c>
      <c r="B194" s="6" t="str">
        <f t="shared" si="2"/>
        <v>03-2022</v>
      </c>
      <c r="C194" s="7">
        <f>ROUND(Nifty50_data!B194,2)</f>
        <v>17464.75</v>
      </c>
      <c r="D194" s="7">
        <f>'Daily Growth'!B194</f>
        <v>1890.02</v>
      </c>
      <c r="E194" s="71">
        <f>ROUND(Forecasted!G194,4)</f>
        <v>-1.9E-3</v>
      </c>
      <c r="F194" s="63">
        <f>'Daily Growth'!C194</f>
        <v>1.6199999999999999E-2</v>
      </c>
    </row>
    <row r="195" spans="1:6" x14ac:dyDescent="0.35">
      <c r="A195" s="70">
        <f>Nifty50_data!A195</f>
        <v>44652</v>
      </c>
      <c r="B195" s="6" t="str">
        <f t="shared" si="2"/>
        <v>04-2022</v>
      </c>
      <c r="C195" s="7">
        <f>ROUND(Nifty50_data!B195,2)</f>
        <v>17670.45</v>
      </c>
      <c r="D195" s="7">
        <f>'Daily Growth'!B195</f>
        <v>1917.23</v>
      </c>
      <c r="E195" s="71">
        <f>ROUND(Forecasted!G195,4)</f>
        <v>1.18E-2</v>
      </c>
      <c r="F195" s="63">
        <f>'Daily Growth'!C195</f>
        <v>1.44E-2</v>
      </c>
    </row>
    <row r="196" spans="1:6" x14ac:dyDescent="0.35">
      <c r="A196" s="70">
        <f>Nifty50_data!A196</f>
        <v>44655</v>
      </c>
      <c r="B196" s="6" t="str">
        <f t="shared" si="2"/>
        <v>04-2022</v>
      </c>
      <c r="C196" s="7">
        <f>ROUND(Nifty50_data!B196,2)</f>
        <v>18053.400000000001</v>
      </c>
      <c r="D196" s="7">
        <f>'Daily Growth'!B196</f>
        <v>1963.64</v>
      </c>
      <c r="E196" s="71">
        <f>ROUND(Forecasted!G196,4)</f>
        <v>2.1700000000000001E-2</v>
      </c>
      <c r="F196" s="63">
        <f>'Daily Growth'!C196</f>
        <v>2.4199999999999999E-2</v>
      </c>
    </row>
    <row r="197" spans="1:6" x14ac:dyDescent="0.35">
      <c r="A197" s="70">
        <f>Nifty50_data!A197</f>
        <v>44656</v>
      </c>
      <c r="B197" s="6" t="str">
        <f t="shared" ref="B197:B260" si="3">TEXT(A197,"mm-yyyy")</f>
        <v>04-2022</v>
      </c>
      <c r="C197" s="7">
        <f>ROUND(Nifty50_data!B197,2)</f>
        <v>17957.400000000001</v>
      </c>
      <c r="D197" s="7">
        <f>'Daily Growth'!B197</f>
        <v>1974.11</v>
      </c>
      <c r="E197" s="71">
        <f>ROUND(Forecasted!G197,4)</f>
        <v>-5.3E-3</v>
      </c>
      <c r="F197" s="63">
        <f>'Daily Growth'!C197</f>
        <v>5.3E-3</v>
      </c>
    </row>
    <row r="198" spans="1:6" x14ac:dyDescent="0.35">
      <c r="A198" s="70">
        <f>Nifty50_data!A198</f>
        <v>44657</v>
      </c>
      <c r="B198" s="6" t="str">
        <f t="shared" si="3"/>
        <v>04-2022</v>
      </c>
      <c r="C198" s="7">
        <f>ROUND(Nifty50_data!B198,2)</f>
        <v>17807.650000000001</v>
      </c>
      <c r="D198" s="7">
        <f>'Daily Growth'!B198</f>
        <v>1976.19</v>
      </c>
      <c r="E198" s="71">
        <f>ROUND(Forecasted!G198,4)</f>
        <v>-8.3000000000000001E-3</v>
      </c>
      <c r="F198" s="63">
        <f>'Daily Growth'!C198</f>
        <v>1.1000000000000001E-3</v>
      </c>
    </row>
    <row r="199" spans="1:6" x14ac:dyDescent="0.35">
      <c r="A199" s="70">
        <f>Nifty50_data!A199</f>
        <v>44658</v>
      </c>
      <c r="B199" s="6" t="str">
        <f t="shared" si="3"/>
        <v>04-2022</v>
      </c>
      <c r="C199" s="7">
        <f>ROUND(Nifty50_data!B199,2)</f>
        <v>17639.55</v>
      </c>
      <c r="D199" s="7">
        <f>'Daily Growth'!B199</f>
        <v>1997.17</v>
      </c>
      <c r="E199" s="71">
        <f>ROUND(Forecasted!G199,4)</f>
        <v>-9.4000000000000004E-3</v>
      </c>
      <c r="F199" s="63">
        <f>'Daily Growth'!C199</f>
        <v>1.06E-2</v>
      </c>
    </row>
    <row r="200" spans="1:6" x14ac:dyDescent="0.35">
      <c r="A200" s="70">
        <f>Nifty50_data!A200</f>
        <v>44659</v>
      </c>
      <c r="B200" s="6" t="str">
        <f t="shared" si="3"/>
        <v>04-2022</v>
      </c>
      <c r="C200" s="7">
        <f>ROUND(Nifty50_data!B200,2)</f>
        <v>17784.349999999999</v>
      </c>
      <c r="D200" s="7">
        <f>'Daily Growth'!B200</f>
        <v>2014.01</v>
      </c>
      <c r="E200" s="71">
        <f>ROUND(Forecasted!G200,4)</f>
        <v>8.2000000000000007E-3</v>
      </c>
      <c r="F200" s="63">
        <f>'Daily Growth'!C200</f>
        <v>8.3999999999999995E-3</v>
      </c>
    </row>
    <row r="201" spans="1:6" x14ac:dyDescent="0.35">
      <c r="A201" s="70">
        <f>Nifty50_data!A201</f>
        <v>44662</v>
      </c>
      <c r="B201" s="6" t="str">
        <f t="shared" si="3"/>
        <v>04-2022</v>
      </c>
      <c r="C201" s="7">
        <f>ROUND(Nifty50_data!B201,2)</f>
        <v>17674.95</v>
      </c>
      <c r="D201" s="7">
        <f>'Daily Growth'!B201</f>
        <v>1995.56</v>
      </c>
      <c r="E201" s="71">
        <f>ROUND(Forecasted!G201,4)</f>
        <v>-6.1999999999999998E-3</v>
      </c>
      <c r="F201" s="63">
        <f>'Daily Growth'!C201</f>
        <v>-9.1999999999999998E-3</v>
      </c>
    </row>
    <row r="202" spans="1:6" x14ac:dyDescent="0.35">
      <c r="A202" s="70">
        <f>Nifty50_data!A202</f>
        <v>44663</v>
      </c>
      <c r="B202" s="6" t="str">
        <f t="shared" si="3"/>
        <v>04-2022</v>
      </c>
      <c r="C202" s="7">
        <f>ROUND(Nifty50_data!B202,2)</f>
        <v>17530.3</v>
      </c>
      <c r="D202" s="7">
        <f>'Daily Growth'!B202</f>
        <v>1967.14</v>
      </c>
      <c r="E202" s="71">
        <f>ROUND(Forecasted!G202,4)</f>
        <v>-8.2000000000000007E-3</v>
      </c>
      <c r="F202" s="63">
        <f>'Daily Growth'!C202</f>
        <v>-1.4200000000000001E-2</v>
      </c>
    </row>
    <row r="203" spans="1:6" x14ac:dyDescent="0.35">
      <c r="A203" s="70">
        <f>Nifty50_data!A203</f>
        <v>44664</v>
      </c>
      <c r="B203" s="6" t="str">
        <f t="shared" si="3"/>
        <v>04-2022</v>
      </c>
      <c r="C203" s="7">
        <f>ROUND(Nifty50_data!B203,2)</f>
        <v>17475.650000000001</v>
      </c>
      <c r="D203" s="7">
        <f>'Daily Growth'!B203</f>
        <v>1985.5</v>
      </c>
      <c r="E203" s="71">
        <f>ROUND(Forecasted!G203,4)</f>
        <v>-3.0999999999999999E-3</v>
      </c>
      <c r="F203" s="63">
        <f>'Daily Growth'!C203</f>
        <v>9.2999999999999992E-3</v>
      </c>
    </row>
    <row r="204" spans="1:6" x14ac:dyDescent="0.35">
      <c r="A204" s="70">
        <f>Nifty50_data!A204</f>
        <v>44669</v>
      </c>
      <c r="B204" s="6" t="str">
        <f t="shared" si="3"/>
        <v>04-2022</v>
      </c>
      <c r="C204" s="7">
        <f>ROUND(Nifty50_data!B204,2)</f>
        <v>17173.650000000001</v>
      </c>
      <c r="D204" s="7">
        <f>'Daily Growth'!B204</f>
        <v>2009.03</v>
      </c>
      <c r="E204" s="71">
        <f>ROUND(Forecasted!G204,4)</f>
        <v>-1.7299999999999999E-2</v>
      </c>
      <c r="F204" s="63">
        <f>'Daily Growth'!C204</f>
        <v>1.1900000000000001E-2</v>
      </c>
    </row>
    <row r="205" spans="1:6" x14ac:dyDescent="0.35">
      <c r="A205" s="70">
        <f>Nifty50_data!A205</f>
        <v>44670</v>
      </c>
      <c r="B205" s="6" t="str">
        <f t="shared" si="3"/>
        <v>04-2022</v>
      </c>
      <c r="C205" s="7">
        <f>ROUND(Nifty50_data!B205,2)</f>
        <v>16958.650000000001</v>
      </c>
      <c r="D205" s="7">
        <f>'Daily Growth'!B205</f>
        <v>1949.43</v>
      </c>
      <c r="E205" s="71">
        <f>ROUND(Forecasted!G205,4)</f>
        <v>-1.2500000000000001E-2</v>
      </c>
      <c r="F205" s="63">
        <f>'Daily Growth'!C205</f>
        <v>-2.9700000000000001E-2</v>
      </c>
    </row>
    <row r="206" spans="1:6" x14ac:dyDescent="0.35">
      <c r="A206" s="70">
        <f>Nifty50_data!A206</f>
        <v>44671</v>
      </c>
      <c r="B206" s="6" t="str">
        <f t="shared" si="3"/>
        <v>04-2022</v>
      </c>
      <c r="C206" s="7">
        <f>ROUND(Nifty50_data!B206,2)</f>
        <v>17136.55</v>
      </c>
      <c r="D206" s="7">
        <f>'Daily Growth'!B206</f>
        <v>1997.31</v>
      </c>
      <c r="E206" s="71">
        <f>ROUND(Forecasted!G206,4)</f>
        <v>1.0500000000000001E-2</v>
      </c>
      <c r="F206" s="63">
        <f>'Daily Growth'!C206</f>
        <v>2.46E-2</v>
      </c>
    </row>
    <row r="207" spans="1:6" x14ac:dyDescent="0.35">
      <c r="A207" s="70">
        <f>Nifty50_data!A207</f>
        <v>44672</v>
      </c>
      <c r="B207" s="6" t="str">
        <f t="shared" si="3"/>
        <v>04-2022</v>
      </c>
      <c r="C207" s="7">
        <f>ROUND(Nifty50_data!B207,2)</f>
        <v>17392.599999999999</v>
      </c>
      <c r="D207" s="7">
        <f>'Daily Growth'!B207</f>
        <v>2027.76</v>
      </c>
      <c r="E207" s="71">
        <f>ROUND(Forecasted!G207,4)</f>
        <v>1.49E-2</v>
      </c>
      <c r="F207" s="63">
        <f>'Daily Growth'!C207</f>
        <v>1.52E-2</v>
      </c>
    </row>
    <row r="208" spans="1:6" x14ac:dyDescent="0.35">
      <c r="A208" s="70">
        <f>Nifty50_data!A208</f>
        <v>44673</v>
      </c>
      <c r="B208" s="6" t="str">
        <f t="shared" si="3"/>
        <v>04-2022</v>
      </c>
      <c r="C208" s="7">
        <f>ROUND(Nifty50_data!B208,2)</f>
        <v>17171.95</v>
      </c>
      <c r="D208" s="7">
        <f>'Daily Growth'!B208</f>
        <v>1962.26</v>
      </c>
      <c r="E208" s="71">
        <f>ROUND(Forecasted!G208,4)</f>
        <v>-1.2699999999999999E-2</v>
      </c>
      <c r="F208" s="63">
        <f>'Daily Growth'!C208</f>
        <v>-3.2300000000000002E-2</v>
      </c>
    </row>
    <row r="209" spans="1:6" x14ac:dyDescent="0.35">
      <c r="A209" s="70">
        <f>Nifty50_data!A209</f>
        <v>44676</v>
      </c>
      <c r="B209" s="6" t="str">
        <f t="shared" si="3"/>
        <v>04-2022</v>
      </c>
      <c r="C209" s="7">
        <f>ROUND(Nifty50_data!B209,2)</f>
        <v>16953.95</v>
      </c>
      <c r="D209" s="7">
        <f>'Daily Growth'!B209</f>
        <v>1938.08</v>
      </c>
      <c r="E209" s="71">
        <f>ROUND(Forecasted!G209,4)</f>
        <v>-1.2699999999999999E-2</v>
      </c>
      <c r="F209" s="63">
        <f>'Daily Growth'!C209</f>
        <v>-1.23E-2</v>
      </c>
    </row>
    <row r="210" spans="1:6" x14ac:dyDescent="0.35">
      <c r="A210" s="70">
        <f>Nifty50_data!A210</f>
        <v>44677</v>
      </c>
      <c r="B210" s="6" t="str">
        <f t="shared" si="3"/>
        <v>04-2022</v>
      </c>
      <c r="C210" s="7">
        <f>ROUND(Nifty50_data!B210,2)</f>
        <v>17200.8</v>
      </c>
      <c r="D210" s="7">
        <f>'Daily Growth'!B210</f>
        <v>1982</v>
      </c>
      <c r="E210" s="71">
        <f>ROUND(Forecasted!G210,4)</f>
        <v>1.46E-2</v>
      </c>
      <c r="F210" s="63">
        <f>'Daily Growth'!C210</f>
        <v>2.2700000000000001E-2</v>
      </c>
    </row>
    <row r="211" spans="1:6" x14ac:dyDescent="0.35">
      <c r="A211" s="70">
        <f>Nifty50_data!A211</f>
        <v>44678</v>
      </c>
      <c r="B211" s="6" t="str">
        <f t="shared" si="3"/>
        <v>04-2022</v>
      </c>
      <c r="C211" s="7">
        <f>ROUND(Nifty50_data!B211,2)</f>
        <v>17038.400000000001</v>
      </c>
      <c r="D211" s="7">
        <f>'Daily Growth'!B211</f>
        <v>1979</v>
      </c>
      <c r="E211" s="71">
        <f>ROUND(Forecasted!G211,4)</f>
        <v>-9.4000000000000004E-3</v>
      </c>
      <c r="F211" s="63">
        <f>'Daily Growth'!C211</f>
        <v>-1.5E-3</v>
      </c>
    </row>
    <row r="212" spans="1:6" x14ac:dyDescent="0.35">
      <c r="A212" s="70">
        <f>Nifty50_data!A212</f>
        <v>44679</v>
      </c>
      <c r="B212" s="6" t="str">
        <f t="shared" si="3"/>
        <v>04-2022</v>
      </c>
      <c r="C212" s="7">
        <f>ROUND(Nifty50_data!B212,2)</f>
        <v>17245.05</v>
      </c>
      <c r="D212" s="7">
        <f>'Daily Growth'!B212</f>
        <v>2068.2600000000002</v>
      </c>
      <c r="E212" s="71">
        <f>ROUND(Forecasted!G212,4)</f>
        <v>1.21E-2</v>
      </c>
      <c r="F212" s="63">
        <f>'Daily Growth'!C212</f>
        <v>4.5100000000000001E-2</v>
      </c>
    </row>
    <row r="213" spans="1:6" x14ac:dyDescent="0.35">
      <c r="A213" s="70">
        <f>Nifty50_data!A213</f>
        <v>44680</v>
      </c>
      <c r="B213" s="6" t="str">
        <f t="shared" si="3"/>
        <v>04-2022</v>
      </c>
      <c r="C213" s="7">
        <f>ROUND(Nifty50_data!B213,2)</f>
        <v>17102.55</v>
      </c>
      <c r="D213" s="7">
        <f>'Daily Growth'!B213</f>
        <v>2061.8000000000002</v>
      </c>
      <c r="E213" s="71">
        <f>ROUND(Forecasted!G213,4)</f>
        <v>-8.3000000000000001E-3</v>
      </c>
      <c r="F213" s="63">
        <f>'Daily Growth'!C213</f>
        <v>-3.0999999999999999E-3</v>
      </c>
    </row>
    <row r="214" spans="1:6" x14ac:dyDescent="0.35">
      <c r="A214" s="70">
        <f>Nifty50_data!A214</f>
        <v>44683</v>
      </c>
      <c r="B214" s="6" t="str">
        <f t="shared" si="3"/>
        <v>05-2022</v>
      </c>
      <c r="C214" s="7">
        <f>ROUND(Nifty50_data!B214,2)</f>
        <v>17069.099999999999</v>
      </c>
      <c r="D214" s="7">
        <f>'Daily Growth'!B214</f>
        <v>2057.79</v>
      </c>
      <c r="E214" s="71">
        <f>ROUND(Forecasted!G214,4)</f>
        <v>-2E-3</v>
      </c>
      <c r="F214" s="63">
        <f>'Daily Growth'!C214</f>
        <v>-1.9E-3</v>
      </c>
    </row>
    <row r="215" spans="1:6" x14ac:dyDescent="0.35">
      <c r="A215" s="70">
        <f>Nifty50_data!A215</f>
        <v>44685</v>
      </c>
      <c r="B215" s="6" t="str">
        <f t="shared" si="3"/>
        <v>05-2022</v>
      </c>
      <c r="C215" s="7">
        <f>ROUND(Nifty50_data!B215,2)</f>
        <v>16677.599999999999</v>
      </c>
      <c r="D215" s="7">
        <f>'Daily Growth'!B215</f>
        <v>2003.4</v>
      </c>
      <c r="E215" s="71">
        <f>ROUND(Forecasted!G215,4)</f>
        <v>-2.29E-2</v>
      </c>
      <c r="F215" s="63">
        <f>'Daily Growth'!C215</f>
        <v>-2.64E-2</v>
      </c>
    </row>
    <row r="216" spans="1:6" x14ac:dyDescent="0.35">
      <c r="A216" s="70">
        <f>Nifty50_data!A216</f>
        <v>44686</v>
      </c>
      <c r="B216" s="6" t="str">
        <f t="shared" si="3"/>
        <v>05-2022</v>
      </c>
      <c r="C216" s="7">
        <f>ROUND(Nifty50_data!B216,2)</f>
        <v>16682.650000000001</v>
      </c>
      <c r="D216" s="7">
        <f>'Daily Growth'!B216</f>
        <v>1998.83</v>
      </c>
      <c r="E216" s="71">
        <f>ROUND(Forecasted!G216,4)</f>
        <v>2.9999999999999997E-4</v>
      </c>
      <c r="F216" s="63">
        <f>'Daily Growth'!C216</f>
        <v>-2.3E-3</v>
      </c>
    </row>
    <row r="217" spans="1:6" x14ac:dyDescent="0.35">
      <c r="A217" s="70">
        <f>Nifty50_data!A217</f>
        <v>44687</v>
      </c>
      <c r="B217" s="6" t="str">
        <f t="shared" si="3"/>
        <v>05-2022</v>
      </c>
      <c r="C217" s="7">
        <f>ROUND(Nifty50_data!B217,2)</f>
        <v>16411.25</v>
      </c>
      <c r="D217" s="7">
        <f>'Daily Growth'!B217</f>
        <v>1982.78</v>
      </c>
      <c r="E217" s="71">
        <f>ROUND(Forecasted!G217,4)</f>
        <v>-1.6299999999999999E-2</v>
      </c>
      <c r="F217" s="63">
        <f>'Daily Growth'!C217</f>
        <v>-8.0000000000000002E-3</v>
      </c>
    </row>
    <row r="218" spans="1:6" x14ac:dyDescent="0.35">
      <c r="A218" s="70">
        <f>Nifty50_data!A218</f>
        <v>44690</v>
      </c>
      <c r="B218" s="6" t="str">
        <f t="shared" si="3"/>
        <v>05-2022</v>
      </c>
      <c r="C218" s="7">
        <f>ROUND(Nifty50_data!B218,2)</f>
        <v>16301.85</v>
      </c>
      <c r="D218" s="7">
        <f>'Daily Growth'!B218</f>
        <v>1952.75</v>
      </c>
      <c r="E218" s="71">
        <f>ROUND(Forecasted!G218,4)</f>
        <v>-6.7000000000000002E-3</v>
      </c>
      <c r="F218" s="63">
        <f>'Daily Growth'!C218</f>
        <v>-1.5100000000000001E-2</v>
      </c>
    </row>
    <row r="219" spans="1:6" x14ac:dyDescent="0.35">
      <c r="A219" s="70">
        <f>Nifty50_data!A219</f>
        <v>44691</v>
      </c>
      <c r="B219" s="6" t="str">
        <f t="shared" si="3"/>
        <v>05-2022</v>
      </c>
      <c r="C219" s="7">
        <f>ROUND(Nifty50_data!B219,2)</f>
        <v>16240.05</v>
      </c>
      <c r="D219" s="7">
        <f>'Daily Growth'!B219</f>
        <v>2011.57</v>
      </c>
      <c r="E219" s="71">
        <f>ROUND(Forecasted!G219,4)</f>
        <v>-3.8E-3</v>
      </c>
      <c r="F219" s="63">
        <f>'Daily Growth'!C219</f>
        <v>3.0099999999999998E-2</v>
      </c>
    </row>
    <row r="220" spans="1:6" x14ac:dyDescent="0.35">
      <c r="A220" s="70">
        <f>Nifty50_data!A220</f>
        <v>44692</v>
      </c>
      <c r="B220" s="6" t="str">
        <f t="shared" si="3"/>
        <v>05-2022</v>
      </c>
      <c r="C220" s="7">
        <f>ROUND(Nifty50_data!B220,2)</f>
        <v>16167.1</v>
      </c>
      <c r="D220" s="7">
        <f>'Daily Growth'!B220</f>
        <v>1995.98</v>
      </c>
      <c r="E220" s="71">
        <f>ROUND(Forecasted!G220,4)</f>
        <v>-4.4999999999999997E-3</v>
      </c>
      <c r="F220" s="63">
        <f>'Daily Growth'!C220</f>
        <v>-7.7999999999999996E-3</v>
      </c>
    </row>
    <row r="221" spans="1:6" x14ac:dyDescent="0.35">
      <c r="A221" s="70">
        <f>Nifty50_data!A221</f>
        <v>44693</v>
      </c>
      <c r="B221" s="6" t="str">
        <f t="shared" si="3"/>
        <v>05-2022</v>
      </c>
      <c r="C221" s="7">
        <f>ROUND(Nifty50_data!B221,2)</f>
        <v>15808</v>
      </c>
      <c r="D221" s="7">
        <f>'Daily Growth'!B221</f>
        <v>1973.19</v>
      </c>
      <c r="E221" s="71">
        <f>ROUND(Forecasted!G221,4)</f>
        <v>-2.2200000000000001E-2</v>
      </c>
      <c r="F221" s="63">
        <f>'Daily Growth'!C221</f>
        <v>-1.14E-2</v>
      </c>
    </row>
    <row r="222" spans="1:6" x14ac:dyDescent="0.35">
      <c r="A222" s="70">
        <f>Nifty50_data!A222</f>
        <v>44694</v>
      </c>
      <c r="B222" s="6" t="str">
        <f t="shared" si="3"/>
        <v>05-2022</v>
      </c>
      <c r="C222" s="7">
        <f>ROUND(Nifty50_data!B222,2)</f>
        <v>15782.15</v>
      </c>
      <c r="D222" s="7">
        <f>'Daily Growth'!B222</f>
        <v>2024.21</v>
      </c>
      <c r="E222" s="71">
        <f>ROUND(Forecasted!G222,4)</f>
        <v>-1.6000000000000001E-3</v>
      </c>
      <c r="F222" s="63">
        <f>'Daily Growth'!C222</f>
        <v>2.5899999999999999E-2</v>
      </c>
    </row>
    <row r="223" spans="1:6" x14ac:dyDescent="0.35">
      <c r="A223" s="70">
        <f>Nifty50_data!A223</f>
        <v>44697</v>
      </c>
      <c r="B223" s="6" t="str">
        <f t="shared" si="3"/>
        <v>05-2022</v>
      </c>
      <c r="C223" s="7">
        <f>ROUND(Nifty50_data!B223,2)</f>
        <v>15842.3</v>
      </c>
      <c r="D223" s="7">
        <f>'Daily Growth'!B223</f>
        <v>2045.56</v>
      </c>
      <c r="E223" s="71">
        <f>ROUND(Forecasted!G223,4)</f>
        <v>3.8E-3</v>
      </c>
      <c r="F223" s="63">
        <f>'Daily Growth'!C223</f>
        <v>1.0500000000000001E-2</v>
      </c>
    </row>
    <row r="224" spans="1:6" x14ac:dyDescent="0.35">
      <c r="A224" s="70">
        <f>Nifty50_data!A224</f>
        <v>44698</v>
      </c>
      <c r="B224" s="6" t="str">
        <f t="shared" si="3"/>
        <v>05-2022</v>
      </c>
      <c r="C224" s="7">
        <f>ROUND(Nifty50_data!B224,2)</f>
        <v>16259.3</v>
      </c>
      <c r="D224" s="7">
        <f>'Daily Growth'!B224</f>
        <v>2071.16</v>
      </c>
      <c r="E224" s="71">
        <f>ROUND(Forecasted!G224,4)</f>
        <v>2.63E-2</v>
      </c>
      <c r="F224" s="63">
        <f>'Daily Growth'!C224</f>
        <v>1.2500000000000001E-2</v>
      </c>
    </row>
    <row r="225" spans="1:6" x14ac:dyDescent="0.35">
      <c r="A225" s="70">
        <f>Nifty50_data!A225</f>
        <v>44699</v>
      </c>
      <c r="B225" s="6" t="str">
        <f t="shared" si="3"/>
        <v>05-2022</v>
      </c>
      <c r="C225" s="7">
        <f>ROUND(Nifty50_data!B225,2)</f>
        <v>16240.3</v>
      </c>
      <c r="D225" s="7">
        <f>'Daily Growth'!B225</f>
        <v>2113.9699999999998</v>
      </c>
      <c r="E225" s="71">
        <f>ROUND(Forecasted!G225,4)</f>
        <v>-1.1999999999999999E-3</v>
      </c>
      <c r="F225" s="63">
        <f>'Daily Growth'!C225</f>
        <v>2.07E-2</v>
      </c>
    </row>
    <row r="226" spans="1:6" x14ac:dyDescent="0.35">
      <c r="A226" s="70">
        <f>Nifty50_data!A226</f>
        <v>44700</v>
      </c>
      <c r="B226" s="6" t="str">
        <f t="shared" si="3"/>
        <v>05-2022</v>
      </c>
      <c r="C226" s="7">
        <f>ROUND(Nifty50_data!B226,2)</f>
        <v>15809.4</v>
      </c>
      <c r="D226" s="7">
        <f>'Daily Growth'!B226</f>
        <v>2089.1999999999998</v>
      </c>
      <c r="E226" s="71">
        <f>ROUND(Forecasted!G226,4)</f>
        <v>-2.6499999999999999E-2</v>
      </c>
      <c r="F226" s="63">
        <f>'Daily Growth'!C226</f>
        <v>-1.17E-2</v>
      </c>
    </row>
    <row r="227" spans="1:6" x14ac:dyDescent="0.35">
      <c r="A227" s="70">
        <f>Nifty50_data!A227</f>
        <v>44701</v>
      </c>
      <c r="B227" s="6" t="str">
        <f t="shared" si="3"/>
        <v>05-2022</v>
      </c>
      <c r="C227" s="7">
        <f>ROUND(Nifty50_data!B227,2)</f>
        <v>16266.15</v>
      </c>
      <c r="D227" s="7">
        <f>'Daily Growth'!B227</f>
        <v>2145.85</v>
      </c>
      <c r="E227" s="71">
        <f>ROUND(Forecasted!G227,4)</f>
        <v>2.8899999999999999E-2</v>
      </c>
      <c r="F227" s="63">
        <f>'Daily Growth'!C227</f>
        <v>2.7099999999999999E-2</v>
      </c>
    </row>
    <row r="228" spans="1:6" x14ac:dyDescent="0.35">
      <c r="A228" s="70">
        <f>Nifty50_data!A228</f>
        <v>44704</v>
      </c>
      <c r="B228" s="6" t="str">
        <f t="shared" si="3"/>
        <v>05-2022</v>
      </c>
      <c r="C228" s="7">
        <f>ROUND(Nifty50_data!B228,2)</f>
        <v>16214.7</v>
      </c>
      <c r="D228" s="7">
        <f>'Daily Growth'!B228</f>
        <v>2195.5300000000002</v>
      </c>
      <c r="E228" s="71">
        <f>ROUND(Forecasted!G228,4)</f>
        <v>-3.2000000000000002E-3</v>
      </c>
      <c r="F228" s="63">
        <f>'Daily Growth'!C228</f>
        <v>2.3199999999999998E-2</v>
      </c>
    </row>
    <row r="229" spans="1:6" x14ac:dyDescent="0.35">
      <c r="A229" s="70">
        <f>Nifty50_data!A229</f>
        <v>44705</v>
      </c>
      <c r="B229" s="6" t="str">
        <f t="shared" si="3"/>
        <v>05-2022</v>
      </c>
      <c r="C229" s="7">
        <f>ROUND(Nifty50_data!B229,2)</f>
        <v>16125.15</v>
      </c>
      <c r="D229" s="7">
        <f>'Daily Growth'!B229</f>
        <v>2130.81</v>
      </c>
      <c r="E229" s="71">
        <f>ROUND(Forecasted!G229,4)</f>
        <v>-5.4999999999999997E-3</v>
      </c>
      <c r="F229" s="63">
        <f>'Daily Growth'!C229</f>
        <v>-2.9499999999999998E-2</v>
      </c>
    </row>
    <row r="230" spans="1:6" x14ac:dyDescent="0.35">
      <c r="A230" s="70">
        <f>Nifty50_data!A230</f>
        <v>44706</v>
      </c>
      <c r="B230" s="6" t="str">
        <f t="shared" si="3"/>
        <v>05-2022</v>
      </c>
      <c r="C230" s="7">
        <f>ROUND(Nifty50_data!B230,2)</f>
        <v>16025.8</v>
      </c>
      <c r="D230" s="7">
        <f>'Daily Growth'!B230</f>
        <v>2120.71</v>
      </c>
      <c r="E230" s="71">
        <f>ROUND(Forecasted!G230,4)</f>
        <v>-6.1999999999999998E-3</v>
      </c>
      <c r="F230" s="63">
        <f>'Daily Growth'!C230</f>
        <v>-4.7000000000000002E-3</v>
      </c>
    </row>
    <row r="231" spans="1:6" x14ac:dyDescent="0.35">
      <c r="A231" s="70">
        <f>Nifty50_data!A231</f>
        <v>44707</v>
      </c>
      <c r="B231" s="6" t="str">
        <f t="shared" si="3"/>
        <v>05-2022</v>
      </c>
      <c r="C231" s="7">
        <f>ROUND(Nifty50_data!B231,2)</f>
        <v>16170.15</v>
      </c>
      <c r="D231" s="7">
        <f>'Daily Growth'!B231</f>
        <v>2103.64</v>
      </c>
      <c r="E231" s="71">
        <f>ROUND(Forecasted!G231,4)</f>
        <v>8.9999999999999993E-3</v>
      </c>
      <c r="F231" s="63">
        <f>'Daily Growth'!C231</f>
        <v>-8.0000000000000002E-3</v>
      </c>
    </row>
    <row r="232" spans="1:6" x14ac:dyDescent="0.35">
      <c r="A232" s="70">
        <f>Nifty50_data!A232</f>
        <v>44708</v>
      </c>
      <c r="B232" s="6" t="str">
        <f t="shared" si="3"/>
        <v>05-2022</v>
      </c>
      <c r="C232" s="7">
        <f>ROUND(Nifty50_data!B232,2)</f>
        <v>16352.45</v>
      </c>
      <c r="D232" s="7">
        <f>'Daily Growth'!B232</f>
        <v>2150.14</v>
      </c>
      <c r="E232" s="71">
        <f>ROUND(Forecasted!G232,4)</f>
        <v>1.1299999999999999E-2</v>
      </c>
      <c r="F232" s="63">
        <f>'Daily Growth'!C232</f>
        <v>2.2100000000000002E-2</v>
      </c>
    </row>
    <row r="233" spans="1:6" x14ac:dyDescent="0.35">
      <c r="A233" s="70">
        <f>Nifty50_data!A233</f>
        <v>44711</v>
      </c>
      <c r="B233" s="6" t="str">
        <f t="shared" si="3"/>
        <v>05-2022</v>
      </c>
      <c r="C233" s="7">
        <f>ROUND(Nifty50_data!B233,2)</f>
        <v>16661.400000000001</v>
      </c>
      <c r="D233" s="7">
        <f>'Daily Growth'!B233</f>
        <v>2167.0700000000002</v>
      </c>
      <c r="E233" s="71">
        <f>ROUND(Forecasted!G233,4)</f>
        <v>1.89E-2</v>
      </c>
      <c r="F233" s="63">
        <f>'Daily Growth'!C233</f>
        <v>7.9000000000000008E-3</v>
      </c>
    </row>
    <row r="234" spans="1:6" x14ac:dyDescent="0.35">
      <c r="A234" s="70">
        <f>Nifty50_data!A234</f>
        <v>44712</v>
      </c>
      <c r="B234" s="6" t="str">
        <f t="shared" si="3"/>
        <v>05-2022</v>
      </c>
      <c r="C234" s="7">
        <f>ROUND(Nifty50_data!B234,2)</f>
        <v>16584.55</v>
      </c>
      <c r="D234" s="7">
        <f>'Daily Growth'!B234</f>
        <v>2171.0300000000002</v>
      </c>
      <c r="E234" s="71">
        <f>ROUND(Forecasted!G234,4)</f>
        <v>-4.5999999999999999E-3</v>
      </c>
      <c r="F234" s="63">
        <f>'Daily Growth'!C234</f>
        <v>1.8E-3</v>
      </c>
    </row>
    <row r="235" spans="1:6" x14ac:dyDescent="0.35">
      <c r="A235" s="70">
        <f>Nifty50_data!A235</f>
        <v>44713</v>
      </c>
      <c r="B235" s="6" t="str">
        <f t="shared" si="3"/>
        <v>06-2022</v>
      </c>
      <c r="C235" s="7">
        <f>ROUND(Nifty50_data!B235,2)</f>
        <v>16522.75</v>
      </c>
      <c r="D235" s="7">
        <f>'Daily Growth'!B235</f>
        <v>2129.6999999999998</v>
      </c>
      <c r="E235" s="71">
        <f>ROUND(Forecasted!G235,4)</f>
        <v>-3.7000000000000002E-3</v>
      </c>
      <c r="F235" s="63">
        <f>'Daily Growth'!C235</f>
        <v>-1.9E-2</v>
      </c>
    </row>
    <row r="236" spans="1:6" x14ac:dyDescent="0.35">
      <c r="A236" s="70">
        <f>Nifty50_data!A236</f>
        <v>44714</v>
      </c>
      <c r="B236" s="6" t="str">
        <f t="shared" si="3"/>
        <v>06-2022</v>
      </c>
      <c r="C236" s="7">
        <f>ROUND(Nifty50_data!B236,2)</f>
        <v>16628</v>
      </c>
      <c r="D236" s="7">
        <f>'Daily Growth'!B236</f>
        <v>2107.88</v>
      </c>
      <c r="E236" s="71">
        <f>ROUND(Forecasted!G236,4)</f>
        <v>6.4000000000000003E-3</v>
      </c>
      <c r="F236" s="63">
        <f>'Daily Growth'!C236</f>
        <v>-1.0200000000000001E-2</v>
      </c>
    </row>
    <row r="237" spans="1:6" x14ac:dyDescent="0.35">
      <c r="A237" s="70">
        <f>Nifty50_data!A237</f>
        <v>44715</v>
      </c>
      <c r="B237" s="6" t="str">
        <f t="shared" si="3"/>
        <v>06-2022</v>
      </c>
      <c r="C237" s="7">
        <f>ROUND(Nifty50_data!B237,2)</f>
        <v>16584.3</v>
      </c>
      <c r="D237" s="7">
        <f>'Daily Growth'!B237</f>
        <v>2114.48</v>
      </c>
      <c r="E237" s="71">
        <f>ROUND(Forecasted!G237,4)</f>
        <v>-2.5999999999999999E-3</v>
      </c>
      <c r="F237" s="63">
        <f>'Daily Growth'!C237</f>
        <v>3.0999999999999999E-3</v>
      </c>
    </row>
    <row r="238" spans="1:6" x14ac:dyDescent="0.35">
      <c r="A238" s="70">
        <f>Nifty50_data!A238</f>
        <v>44718</v>
      </c>
      <c r="B238" s="6" t="str">
        <f t="shared" si="3"/>
        <v>06-2022</v>
      </c>
      <c r="C238" s="7">
        <f>ROUND(Nifty50_data!B238,2)</f>
        <v>16569.55</v>
      </c>
      <c r="D238" s="7">
        <f>'Daily Growth'!B238</f>
        <v>2103.92</v>
      </c>
      <c r="E238" s="71">
        <f>ROUND(Forecasted!G238,4)</f>
        <v>-8.9999999999999998E-4</v>
      </c>
      <c r="F238" s="63">
        <f>'Daily Growth'!C238</f>
        <v>-5.0000000000000001E-3</v>
      </c>
    </row>
    <row r="239" spans="1:6" x14ac:dyDescent="0.35">
      <c r="A239" s="70">
        <f>Nifty50_data!A239</f>
        <v>44719</v>
      </c>
      <c r="B239" s="6" t="str">
        <f t="shared" si="3"/>
        <v>06-2022</v>
      </c>
      <c r="C239" s="7">
        <f>ROUND(Nifty50_data!B239,2)</f>
        <v>16416.349999999999</v>
      </c>
      <c r="D239" s="7">
        <f>'Daily Growth'!B239</f>
        <v>2040.35</v>
      </c>
      <c r="E239" s="71">
        <f>ROUND(Forecasted!G239,4)</f>
        <v>-9.1999999999999998E-3</v>
      </c>
      <c r="F239" s="63">
        <f>'Daily Growth'!C239</f>
        <v>-3.0200000000000001E-2</v>
      </c>
    </row>
    <row r="240" spans="1:6" x14ac:dyDescent="0.35">
      <c r="A240" s="70">
        <f>Nifty50_data!A240</f>
        <v>44720</v>
      </c>
      <c r="B240" s="6" t="str">
        <f t="shared" si="3"/>
        <v>06-2022</v>
      </c>
      <c r="C240" s="7">
        <f>ROUND(Nifty50_data!B240,2)</f>
        <v>16356.25</v>
      </c>
      <c r="D240" s="7">
        <f>'Daily Growth'!B240</f>
        <v>2026.93</v>
      </c>
      <c r="E240" s="71">
        <f>ROUND(Forecasted!G240,4)</f>
        <v>-3.7000000000000002E-3</v>
      </c>
      <c r="F240" s="63">
        <f>'Daily Growth'!C240</f>
        <v>-6.6E-3</v>
      </c>
    </row>
    <row r="241" spans="1:6" x14ac:dyDescent="0.35">
      <c r="A241" s="70">
        <f>Nifty50_data!A241</f>
        <v>44721</v>
      </c>
      <c r="B241" s="6" t="str">
        <f t="shared" si="3"/>
        <v>06-2022</v>
      </c>
      <c r="C241" s="7">
        <f>ROUND(Nifty50_data!B241,2)</f>
        <v>16478.099999999999</v>
      </c>
      <c r="D241" s="7">
        <f>'Daily Growth'!B241</f>
        <v>2027.53</v>
      </c>
      <c r="E241" s="71">
        <f>ROUND(Forecasted!G241,4)</f>
        <v>7.4000000000000003E-3</v>
      </c>
      <c r="F241" s="63">
        <f>'Daily Growth'!C241</f>
        <v>2.9999999999999997E-4</v>
      </c>
    </row>
    <row r="242" spans="1:6" x14ac:dyDescent="0.35">
      <c r="A242" s="70">
        <f>Nifty50_data!A242</f>
        <v>44722</v>
      </c>
      <c r="B242" s="6" t="str">
        <f t="shared" si="3"/>
        <v>06-2022</v>
      </c>
      <c r="C242" s="7">
        <f>ROUND(Nifty50_data!B242,2)</f>
        <v>16201.8</v>
      </c>
      <c r="D242" s="7">
        <f>'Daily Growth'!B242</f>
        <v>2029.56</v>
      </c>
      <c r="E242" s="71">
        <f>ROUND(Forecasted!G242,4)</f>
        <v>-1.6799999999999999E-2</v>
      </c>
      <c r="F242" s="63">
        <f>'Daily Growth'!C242</f>
        <v>1E-3</v>
      </c>
    </row>
    <row r="243" spans="1:6" x14ac:dyDescent="0.35">
      <c r="A243" s="70">
        <f>Nifty50_data!A243</f>
        <v>44725</v>
      </c>
      <c r="B243" s="6" t="str">
        <f t="shared" si="3"/>
        <v>06-2022</v>
      </c>
      <c r="C243" s="7">
        <f>ROUND(Nifty50_data!B243,2)</f>
        <v>15774.4</v>
      </c>
      <c r="D243" s="7">
        <f>'Daily Growth'!B243</f>
        <v>2026.79</v>
      </c>
      <c r="E243" s="71">
        <f>ROUND(Forecasted!G243,4)</f>
        <v>-2.64E-2</v>
      </c>
      <c r="F243" s="63">
        <f>'Daily Growth'!C243</f>
        <v>-1.4E-3</v>
      </c>
    </row>
    <row r="244" spans="1:6" x14ac:dyDescent="0.35">
      <c r="A244" s="70">
        <f>Nifty50_data!A244</f>
        <v>44726</v>
      </c>
      <c r="B244" s="6" t="str">
        <f t="shared" si="3"/>
        <v>06-2022</v>
      </c>
      <c r="C244" s="7">
        <f>ROUND(Nifty50_data!B244,2)</f>
        <v>15732.1</v>
      </c>
      <c r="D244" s="7">
        <f>'Daily Growth'!B244</f>
        <v>2002.89</v>
      </c>
      <c r="E244" s="71">
        <f>ROUND(Forecasted!G244,4)</f>
        <v>-2.7000000000000001E-3</v>
      </c>
      <c r="F244" s="63">
        <f>'Daily Growth'!C244</f>
        <v>-1.18E-2</v>
      </c>
    </row>
    <row r="245" spans="1:6" x14ac:dyDescent="0.35">
      <c r="A245" s="70">
        <f>Nifty50_data!A245</f>
        <v>44727</v>
      </c>
      <c r="B245" s="6" t="str">
        <f t="shared" si="3"/>
        <v>06-2022</v>
      </c>
      <c r="C245" s="7">
        <f>ROUND(Nifty50_data!B245,2)</f>
        <v>15692.15</v>
      </c>
      <c r="D245" s="7">
        <f>'Daily Growth'!B245</f>
        <v>1997.82</v>
      </c>
      <c r="E245" s="71">
        <f>ROUND(Forecasted!G245,4)</f>
        <v>-2.5000000000000001E-3</v>
      </c>
      <c r="F245" s="63">
        <f>'Daily Growth'!C245</f>
        <v>-2.5000000000000001E-3</v>
      </c>
    </row>
    <row r="246" spans="1:6" x14ac:dyDescent="0.35">
      <c r="A246" s="70">
        <f>Nifty50_data!A246</f>
        <v>44728</v>
      </c>
      <c r="B246" s="6" t="str">
        <f t="shared" si="3"/>
        <v>06-2022</v>
      </c>
      <c r="C246" s="7">
        <f>ROUND(Nifty50_data!B246,2)</f>
        <v>15360.6</v>
      </c>
      <c r="D246" s="7">
        <f>'Daily Growth'!B246</f>
        <v>1997.96</v>
      </c>
      <c r="E246" s="71">
        <f>ROUND(Forecasted!G246,4)</f>
        <v>-2.1100000000000001E-2</v>
      </c>
      <c r="F246" s="63">
        <f>'Daily Growth'!C246</f>
        <v>1E-4</v>
      </c>
    </row>
    <row r="247" spans="1:6" x14ac:dyDescent="0.35">
      <c r="A247" s="70">
        <f>Nifty50_data!A247</f>
        <v>44729</v>
      </c>
      <c r="B247" s="6" t="str">
        <f t="shared" si="3"/>
        <v>06-2022</v>
      </c>
      <c r="C247" s="7">
        <f>ROUND(Nifty50_data!B247,2)</f>
        <v>15293.5</v>
      </c>
      <c r="D247" s="7">
        <f>'Daily Growth'!B247</f>
        <v>1964.22</v>
      </c>
      <c r="E247" s="71">
        <f>ROUND(Forecasted!G247,4)</f>
        <v>-4.4000000000000003E-3</v>
      </c>
      <c r="F247" s="63">
        <f>'Daily Growth'!C247</f>
        <v>-1.6899999999999998E-2</v>
      </c>
    </row>
    <row r="248" spans="1:6" x14ac:dyDescent="0.35">
      <c r="A248" s="70">
        <f>Nifty50_data!A248</f>
        <v>44732</v>
      </c>
      <c r="B248" s="6" t="str">
        <f t="shared" si="3"/>
        <v>06-2022</v>
      </c>
      <c r="C248" s="7">
        <f>ROUND(Nifty50_data!B248,2)</f>
        <v>15350.15</v>
      </c>
      <c r="D248" s="7">
        <f>'Daily Growth'!B248</f>
        <v>2043.75</v>
      </c>
      <c r="E248" s="71">
        <f>ROUND(Forecasted!G248,4)</f>
        <v>3.7000000000000002E-3</v>
      </c>
      <c r="F248" s="63">
        <f>'Daily Growth'!C248</f>
        <v>4.0500000000000001E-2</v>
      </c>
    </row>
    <row r="249" spans="1:6" x14ac:dyDescent="0.35">
      <c r="A249" s="70">
        <f>Nifty50_data!A249</f>
        <v>44733</v>
      </c>
      <c r="B249" s="6" t="str">
        <f t="shared" si="3"/>
        <v>06-2022</v>
      </c>
      <c r="C249" s="7">
        <f>ROUND(Nifty50_data!B249,2)</f>
        <v>15638.8</v>
      </c>
      <c r="D249" s="7">
        <f>'Daily Growth'!B249</f>
        <v>2052.2199999999998</v>
      </c>
      <c r="E249" s="71">
        <f>ROUND(Forecasted!G249,4)</f>
        <v>1.8800000000000001E-2</v>
      </c>
      <c r="F249" s="63">
        <f>'Daily Growth'!C249</f>
        <v>4.1000000000000003E-3</v>
      </c>
    </row>
    <row r="250" spans="1:6" x14ac:dyDescent="0.35">
      <c r="A250" s="70">
        <f>Nifty50_data!A250</f>
        <v>44734</v>
      </c>
      <c r="B250" s="6" t="str">
        <f t="shared" si="3"/>
        <v>06-2022</v>
      </c>
      <c r="C250" s="7">
        <f>ROUND(Nifty50_data!B250,2)</f>
        <v>15413.3</v>
      </c>
      <c r="D250" s="7">
        <f>'Daily Growth'!B250</f>
        <v>2050.2199999999998</v>
      </c>
      <c r="E250" s="71">
        <f>ROUND(Forecasted!G250,4)</f>
        <v>-1.44E-2</v>
      </c>
      <c r="F250" s="63">
        <f>'Daily Growth'!C250</f>
        <v>-1E-3</v>
      </c>
    </row>
    <row r="251" spans="1:6" x14ac:dyDescent="0.35">
      <c r="A251" s="70">
        <f>Nifty50_data!A251</f>
        <v>44735</v>
      </c>
      <c r="B251" s="6" t="str">
        <f t="shared" si="3"/>
        <v>06-2022</v>
      </c>
      <c r="C251" s="7">
        <f>ROUND(Nifty50_data!B251,2)</f>
        <v>15556.65</v>
      </c>
      <c r="D251" s="7">
        <f>'Daily Growth'!B251</f>
        <v>2096.52</v>
      </c>
      <c r="E251" s="71">
        <f>ROUND(Forecasted!G251,4)</f>
        <v>9.2999999999999992E-3</v>
      </c>
      <c r="F251" s="63">
        <f>'Daily Growth'!C251</f>
        <v>2.2599999999999999E-2</v>
      </c>
    </row>
    <row r="252" spans="1:6" x14ac:dyDescent="0.35">
      <c r="A252" s="70">
        <f>Nifty50_data!A252</f>
        <v>44736</v>
      </c>
      <c r="B252" s="6" t="str">
        <f t="shared" si="3"/>
        <v>06-2022</v>
      </c>
      <c r="C252" s="7">
        <f>ROUND(Nifty50_data!B252,2)</f>
        <v>15699.25</v>
      </c>
      <c r="D252" s="7">
        <f>'Daily Growth'!B252</f>
        <v>2144.27</v>
      </c>
      <c r="E252" s="71">
        <f>ROUND(Forecasted!G252,4)</f>
        <v>9.1999999999999998E-3</v>
      </c>
      <c r="F252" s="63">
        <f>'Daily Growth'!C252</f>
        <v>2.2800000000000001E-2</v>
      </c>
    </row>
    <row r="253" spans="1:6" x14ac:dyDescent="0.35">
      <c r="A253" s="70">
        <f>Nifty50_data!A253</f>
        <v>44739</v>
      </c>
      <c r="B253" s="6" t="str">
        <f t="shared" si="3"/>
        <v>06-2022</v>
      </c>
      <c r="C253" s="7">
        <f>ROUND(Nifty50_data!B253,2)</f>
        <v>15832.05</v>
      </c>
      <c r="D253" s="7">
        <f>'Daily Growth'!B253</f>
        <v>2159.86</v>
      </c>
      <c r="E253" s="71">
        <f>ROUND(Forecasted!G253,4)</f>
        <v>8.5000000000000006E-3</v>
      </c>
      <c r="F253" s="63">
        <f>'Daily Growth'!C253</f>
        <v>7.3000000000000001E-3</v>
      </c>
    </row>
    <row r="254" spans="1:6" x14ac:dyDescent="0.35">
      <c r="A254" s="70">
        <f>Nifty50_data!A254</f>
        <v>44740</v>
      </c>
      <c r="B254" s="6" t="str">
        <f t="shared" si="3"/>
        <v>06-2022</v>
      </c>
      <c r="C254" s="7">
        <f>ROUND(Nifty50_data!B254,2)</f>
        <v>15850.2</v>
      </c>
      <c r="D254" s="7">
        <f>'Daily Growth'!B254</f>
        <v>2157.0700000000002</v>
      </c>
      <c r="E254" s="71">
        <f>ROUND(Forecasted!G254,4)</f>
        <v>1.1000000000000001E-3</v>
      </c>
      <c r="F254" s="63">
        <f>'Daily Growth'!C254</f>
        <v>-1.2999999999999999E-3</v>
      </c>
    </row>
    <row r="255" spans="1:6" x14ac:dyDescent="0.35">
      <c r="A255" s="70">
        <f>Nifty50_data!A255</f>
        <v>44741</v>
      </c>
      <c r="B255" s="6" t="str">
        <f t="shared" si="3"/>
        <v>06-2022</v>
      </c>
      <c r="C255" s="7">
        <f>ROUND(Nifty50_data!B255,2)</f>
        <v>15799.1</v>
      </c>
      <c r="D255" s="7">
        <f>'Daily Growth'!B255</f>
        <v>2078.6999999999998</v>
      </c>
      <c r="E255" s="71">
        <f>ROUND(Forecasted!G255,4)</f>
        <v>-3.2000000000000002E-3</v>
      </c>
      <c r="F255" s="63">
        <f>'Daily Growth'!C255</f>
        <v>-3.6299999999999999E-2</v>
      </c>
    </row>
    <row r="256" spans="1:6" x14ac:dyDescent="0.35">
      <c r="A256" s="70">
        <f>Nifty50_data!A256</f>
        <v>44742</v>
      </c>
      <c r="B256" s="6" t="str">
        <f t="shared" si="3"/>
        <v>06-2022</v>
      </c>
      <c r="C256" s="7">
        <f>ROUND(Nifty50_data!B256,2)</f>
        <v>15780.25</v>
      </c>
      <c r="D256" s="7">
        <f>'Daily Growth'!B256</f>
        <v>2076.0500000000002</v>
      </c>
      <c r="E256" s="71">
        <f>ROUND(Forecasted!G256,4)</f>
        <v>-1.1999999999999999E-3</v>
      </c>
      <c r="F256" s="63">
        <f>'Daily Growth'!C256</f>
        <v>-1.2999999999999999E-3</v>
      </c>
    </row>
    <row r="257" spans="1:6" x14ac:dyDescent="0.35">
      <c r="A257" s="70">
        <f>Nifty50_data!A257</f>
        <v>44743</v>
      </c>
      <c r="B257" s="6" t="str">
        <f t="shared" si="3"/>
        <v>07-2022</v>
      </c>
      <c r="C257" s="7">
        <f>ROUND(Nifty50_data!B257,2)</f>
        <v>15752.05</v>
      </c>
      <c r="D257" s="7">
        <f>'Daily Growth'!B257</f>
        <v>2124.21</v>
      </c>
      <c r="E257" s="71">
        <f>ROUND(Forecasted!G257,4)</f>
        <v>-1.8E-3</v>
      </c>
      <c r="F257" s="63">
        <f>'Daily Growth'!C257</f>
        <v>2.3199999999999998E-2</v>
      </c>
    </row>
    <row r="258" spans="1:6" x14ac:dyDescent="0.35">
      <c r="A258" s="70">
        <f>Nifty50_data!A258</f>
        <v>44746</v>
      </c>
      <c r="B258" s="6" t="str">
        <f t="shared" si="3"/>
        <v>07-2022</v>
      </c>
      <c r="C258" s="7">
        <f>ROUND(Nifty50_data!B258,2)</f>
        <v>15835.35</v>
      </c>
      <c r="D258" s="7">
        <f>'Daily Growth'!B258</f>
        <v>2210.63</v>
      </c>
      <c r="E258" s="71">
        <f>ROUND(Forecasted!G258,4)</f>
        <v>5.3E-3</v>
      </c>
      <c r="F258" s="63">
        <f>'Daily Growth'!C258</f>
        <v>4.07E-2</v>
      </c>
    </row>
    <row r="259" spans="1:6" x14ac:dyDescent="0.35">
      <c r="A259" s="70">
        <f>Nifty50_data!A259</f>
        <v>44747</v>
      </c>
      <c r="B259" s="6" t="str">
        <f t="shared" si="3"/>
        <v>07-2022</v>
      </c>
      <c r="C259" s="7">
        <f>ROUND(Nifty50_data!B259,2)</f>
        <v>15810.85</v>
      </c>
      <c r="D259" s="7">
        <f>'Daily Growth'!B259</f>
        <v>2235.11</v>
      </c>
      <c r="E259" s="71">
        <f>ROUND(Forecasted!G259,4)</f>
        <v>-1.5E-3</v>
      </c>
      <c r="F259" s="63">
        <f>'Daily Growth'!C259</f>
        <v>1.11E-2</v>
      </c>
    </row>
    <row r="260" spans="1:6" x14ac:dyDescent="0.35">
      <c r="A260" s="70">
        <f>Nifty50_data!A260</f>
        <v>44748</v>
      </c>
      <c r="B260" s="6" t="str">
        <f t="shared" si="3"/>
        <v>07-2022</v>
      </c>
      <c r="C260" s="7">
        <f>ROUND(Nifty50_data!B260,2)</f>
        <v>15989.8</v>
      </c>
      <c r="D260" s="7">
        <f>'Daily Growth'!B260</f>
        <v>2325.29</v>
      </c>
      <c r="E260" s="71">
        <f>ROUND(Forecasted!G260,4)</f>
        <v>1.1299999999999999E-2</v>
      </c>
      <c r="F260" s="63">
        <f>'Daily Growth'!C260</f>
        <v>4.0300000000000002E-2</v>
      </c>
    </row>
    <row r="261" spans="1:6" x14ac:dyDescent="0.35">
      <c r="A261" s="70">
        <f>Nifty50_data!A261</f>
        <v>44749</v>
      </c>
      <c r="B261" s="6" t="str">
        <f t="shared" ref="B261:B324" si="4">TEXT(A261,"mm-yyyy")</f>
        <v>07-2022</v>
      </c>
      <c r="C261" s="7">
        <f>ROUND(Nifty50_data!B261,2)</f>
        <v>16132.9</v>
      </c>
      <c r="D261" s="7">
        <f>'Daily Growth'!B261</f>
        <v>2301.61</v>
      </c>
      <c r="E261" s="71">
        <f>ROUND(Forecasted!G261,4)</f>
        <v>8.8999999999999999E-3</v>
      </c>
      <c r="F261" s="63">
        <f>'Daily Growth'!C261</f>
        <v>-1.0200000000000001E-2</v>
      </c>
    </row>
    <row r="262" spans="1:6" x14ac:dyDescent="0.35">
      <c r="A262" s="70">
        <f>Nifty50_data!A262</f>
        <v>44750</v>
      </c>
      <c r="B262" s="6" t="str">
        <f t="shared" si="4"/>
        <v>07-2022</v>
      </c>
      <c r="C262" s="7">
        <f>ROUND(Nifty50_data!B262,2)</f>
        <v>16220.6</v>
      </c>
      <c r="D262" s="7">
        <f>'Daily Growth'!B262</f>
        <v>2323.85</v>
      </c>
      <c r="E262" s="71">
        <f>ROUND(Forecasted!G262,4)</f>
        <v>5.4000000000000003E-3</v>
      </c>
      <c r="F262" s="63">
        <f>'Daily Growth'!C262</f>
        <v>9.7000000000000003E-3</v>
      </c>
    </row>
    <row r="263" spans="1:6" x14ac:dyDescent="0.35">
      <c r="A263" s="70">
        <f>Nifty50_data!A263</f>
        <v>44753</v>
      </c>
      <c r="B263" s="6" t="str">
        <f t="shared" si="4"/>
        <v>07-2022</v>
      </c>
      <c r="C263" s="7">
        <f>ROUND(Nifty50_data!B263,2)</f>
        <v>16216</v>
      </c>
      <c r="D263" s="7">
        <f>'Daily Growth'!B263</f>
        <v>2318.0300000000002</v>
      </c>
      <c r="E263" s="71">
        <f>ROUND(Forecasted!G263,4)</f>
        <v>-2.9999999999999997E-4</v>
      </c>
      <c r="F263" s="63">
        <f>'Daily Growth'!C263</f>
        <v>-2.5000000000000001E-3</v>
      </c>
    </row>
    <row r="264" spans="1:6" x14ac:dyDescent="0.35">
      <c r="A264" s="70">
        <f>Nifty50_data!A264</f>
        <v>44754</v>
      </c>
      <c r="B264" s="6" t="str">
        <f t="shared" si="4"/>
        <v>07-2022</v>
      </c>
      <c r="C264" s="7">
        <f>ROUND(Nifty50_data!B264,2)</f>
        <v>16058.3</v>
      </c>
      <c r="D264" s="7">
        <f>'Daily Growth'!B264</f>
        <v>2279.83</v>
      </c>
      <c r="E264" s="71">
        <f>ROUND(Forecasted!G264,4)</f>
        <v>-9.7000000000000003E-3</v>
      </c>
      <c r="F264" s="63">
        <f>'Daily Growth'!C264</f>
        <v>-1.6500000000000001E-2</v>
      </c>
    </row>
    <row r="265" spans="1:6" x14ac:dyDescent="0.35">
      <c r="A265" s="70">
        <f>Nifty50_data!A265</f>
        <v>44755</v>
      </c>
      <c r="B265" s="6" t="str">
        <f t="shared" si="4"/>
        <v>07-2022</v>
      </c>
      <c r="C265" s="7">
        <f>ROUND(Nifty50_data!B265,2)</f>
        <v>15966.65</v>
      </c>
      <c r="D265" s="7">
        <f>'Daily Growth'!B265</f>
        <v>2324.69</v>
      </c>
      <c r="E265" s="71">
        <f>ROUND(Forecasted!G265,4)</f>
        <v>-5.7000000000000002E-3</v>
      </c>
      <c r="F265" s="63">
        <f>'Daily Growth'!C265</f>
        <v>1.9699999999999999E-2</v>
      </c>
    </row>
    <row r="266" spans="1:6" x14ac:dyDescent="0.35">
      <c r="A266" s="70">
        <f>Nifty50_data!A266</f>
        <v>44756</v>
      </c>
      <c r="B266" s="6" t="str">
        <f t="shared" si="4"/>
        <v>07-2022</v>
      </c>
      <c r="C266" s="7">
        <f>ROUND(Nifty50_data!B266,2)</f>
        <v>15938.65</v>
      </c>
      <c r="D266" s="7">
        <f>'Daily Growth'!B266</f>
        <v>2324.7399999999998</v>
      </c>
      <c r="E266" s="71">
        <f>ROUND(Forecasted!G266,4)</f>
        <v>-1.8E-3</v>
      </c>
      <c r="F266" s="63">
        <f>'Daily Growth'!C266</f>
        <v>0</v>
      </c>
    </row>
    <row r="267" spans="1:6" x14ac:dyDescent="0.35">
      <c r="A267" s="70">
        <f>Nifty50_data!A267</f>
        <v>44757</v>
      </c>
      <c r="B267" s="6" t="str">
        <f t="shared" si="4"/>
        <v>07-2022</v>
      </c>
      <c r="C267" s="7">
        <f>ROUND(Nifty50_data!B267,2)</f>
        <v>16049.2</v>
      </c>
      <c r="D267" s="7">
        <f>'Daily Growth'!B267</f>
        <v>2390.54</v>
      </c>
      <c r="E267" s="71">
        <f>ROUND(Forecasted!G267,4)</f>
        <v>6.8999999999999999E-3</v>
      </c>
      <c r="F267" s="63">
        <f>'Daily Growth'!C267</f>
        <v>2.8299999999999999E-2</v>
      </c>
    </row>
    <row r="268" spans="1:6" x14ac:dyDescent="0.35">
      <c r="A268" s="70">
        <f>Nifty50_data!A268</f>
        <v>44760</v>
      </c>
      <c r="B268" s="6" t="str">
        <f t="shared" si="4"/>
        <v>07-2022</v>
      </c>
      <c r="C268" s="7">
        <f>ROUND(Nifty50_data!B268,2)</f>
        <v>16278.5</v>
      </c>
      <c r="D268" s="7">
        <f>'Daily Growth'!B268</f>
        <v>2376.58</v>
      </c>
      <c r="E268" s="71">
        <f>ROUND(Forecasted!G268,4)</f>
        <v>1.43E-2</v>
      </c>
      <c r="F268" s="63">
        <f>'Daily Growth'!C268</f>
        <v>-5.7999999999999996E-3</v>
      </c>
    </row>
    <row r="269" spans="1:6" x14ac:dyDescent="0.35">
      <c r="A269" s="70">
        <f>Nifty50_data!A269</f>
        <v>44761</v>
      </c>
      <c r="B269" s="6" t="str">
        <f t="shared" si="4"/>
        <v>07-2022</v>
      </c>
      <c r="C269" s="7">
        <f>ROUND(Nifty50_data!B269,2)</f>
        <v>16340.55</v>
      </c>
      <c r="D269" s="7">
        <f>'Daily Growth'!B269</f>
        <v>2390.02</v>
      </c>
      <c r="E269" s="71">
        <f>ROUND(Forecasted!G269,4)</f>
        <v>3.8E-3</v>
      </c>
      <c r="F269" s="63">
        <f>'Daily Growth'!C269</f>
        <v>5.7000000000000002E-3</v>
      </c>
    </row>
    <row r="270" spans="1:6" x14ac:dyDescent="0.35">
      <c r="A270" s="70">
        <f>Nifty50_data!A270</f>
        <v>44762</v>
      </c>
      <c r="B270" s="6" t="str">
        <f t="shared" si="4"/>
        <v>07-2022</v>
      </c>
      <c r="C270" s="7">
        <f>ROUND(Nifty50_data!B270,2)</f>
        <v>16520.849999999999</v>
      </c>
      <c r="D270" s="7">
        <f>'Daily Growth'!B270</f>
        <v>2424.04</v>
      </c>
      <c r="E270" s="71">
        <f>ROUND(Forecasted!G270,4)</f>
        <v>1.0999999999999999E-2</v>
      </c>
      <c r="F270" s="63">
        <f>'Daily Growth'!C270</f>
        <v>1.4200000000000001E-2</v>
      </c>
    </row>
    <row r="271" spans="1:6" x14ac:dyDescent="0.35">
      <c r="A271" s="70">
        <f>Nifty50_data!A271</f>
        <v>44763</v>
      </c>
      <c r="B271" s="6" t="str">
        <f t="shared" si="4"/>
        <v>07-2022</v>
      </c>
      <c r="C271" s="7">
        <f>ROUND(Nifty50_data!B271,2)</f>
        <v>16605.25</v>
      </c>
      <c r="D271" s="7">
        <f>'Daily Growth'!B271</f>
        <v>2426.79</v>
      </c>
      <c r="E271" s="71">
        <f>ROUND(Forecasted!G271,4)</f>
        <v>5.1000000000000004E-3</v>
      </c>
      <c r="F271" s="63">
        <f>'Daily Growth'!C271</f>
        <v>1.1000000000000001E-3</v>
      </c>
    </row>
    <row r="272" spans="1:6" x14ac:dyDescent="0.35">
      <c r="A272" s="70">
        <f>Nifty50_data!A272</f>
        <v>44764</v>
      </c>
      <c r="B272" s="6" t="str">
        <f t="shared" si="4"/>
        <v>07-2022</v>
      </c>
      <c r="C272" s="7">
        <f>ROUND(Nifty50_data!B272,2)</f>
        <v>16719.45</v>
      </c>
      <c r="D272" s="7">
        <f>'Daily Growth'!B272</f>
        <v>2457.64</v>
      </c>
      <c r="E272" s="71">
        <f>ROUND(Forecasted!G272,4)</f>
        <v>6.8999999999999999E-3</v>
      </c>
      <c r="F272" s="63">
        <f>'Daily Growth'!C272</f>
        <v>1.2699999999999999E-2</v>
      </c>
    </row>
    <row r="273" spans="1:6" x14ac:dyDescent="0.35">
      <c r="A273" s="70">
        <f>Nifty50_data!A273</f>
        <v>44767</v>
      </c>
      <c r="B273" s="6" t="str">
        <f t="shared" si="4"/>
        <v>07-2022</v>
      </c>
      <c r="C273" s="7">
        <f>ROUND(Nifty50_data!B273,2)</f>
        <v>16631</v>
      </c>
      <c r="D273" s="7">
        <f>'Daily Growth'!B273</f>
        <v>2441.8200000000002</v>
      </c>
      <c r="E273" s="71">
        <f>ROUND(Forecasted!G273,4)</f>
        <v>-5.3E-3</v>
      </c>
      <c r="F273" s="63">
        <f>'Daily Growth'!C273</f>
        <v>-6.4000000000000003E-3</v>
      </c>
    </row>
    <row r="274" spans="1:6" x14ac:dyDescent="0.35">
      <c r="A274" s="70">
        <f>Nifty50_data!A274</f>
        <v>44768</v>
      </c>
      <c r="B274" s="6" t="str">
        <f t="shared" si="4"/>
        <v>07-2022</v>
      </c>
      <c r="C274" s="7">
        <f>ROUND(Nifty50_data!B274,2)</f>
        <v>16483.849999999999</v>
      </c>
      <c r="D274" s="7">
        <f>'Daily Growth'!B274</f>
        <v>2370.62</v>
      </c>
      <c r="E274" s="71">
        <f>ROUND(Forecasted!G274,4)</f>
        <v>-8.8000000000000005E-3</v>
      </c>
      <c r="F274" s="63">
        <f>'Daily Growth'!C274</f>
        <v>-2.92E-2</v>
      </c>
    </row>
    <row r="275" spans="1:6" x14ac:dyDescent="0.35">
      <c r="A275" s="70">
        <f>Nifty50_data!A275</f>
        <v>44769</v>
      </c>
      <c r="B275" s="6" t="str">
        <f t="shared" si="4"/>
        <v>07-2022</v>
      </c>
      <c r="C275" s="7">
        <f>ROUND(Nifty50_data!B275,2)</f>
        <v>16641.8</v>
      </c>
      <c r="D275" s="7">
        <f>'Daily Growth'!B275</f>
        <v>2403.0500000000002</v>
      </c>
      <c r="E275" s="71">
        <f>ROUND(Forecasted!G275,4)</f>
        <v>9.5999999999999992E-3</v>
      </c>
      <c r="F275" s="63">
        <f>'Daily Growth'!C275</f>
        <v>1.37E-2</v>
      </c>
    </row>
    <row r="276" spans="1:6" x14ac:dyDescent="0.35">
      <c r="A276" s="70">
        <f>Nifty50_data!A276</f>
        <v>44770</v>
      </c>
      <c r="B276" s="6" t="str">
        <f t="shared" si="4"/>
        <v>07-2022</v>
      </c>
      <c r="C276" s="7">
        <f>ROUND(Nifty50_data!B276,2)</f>
        <v>16929.599999999999</v>
      </c>
      <c r="D276" s="7">
        <f>'Daily Growth'!B276</f>
        <v>2438.56</v>
      </c>
      <c r="E276" s="71">
        <f>ROUND(Forecasted!G276,4)</f>
        <v>1.7299999999999999E-2</v>
      </c>
      <c r="F276" s="63">
        <f>'Daily Growth'!C276</f>
        <v>1.4800000000000001E-2</v>
      </c>
    </row>
    <row r="277" spans="1:6" x14ac:dyDescent="0.35">
      <c r="A277" s="70">
        <f>Nifty50_data!A277</f>
        <v>44771</v>
      </c>
      <c r="B277" s="6" t="str">
        <f t="shared" si="4"/>
        <v>07-2022</v>
      </c>
      <c r="C277" s="7">
        <f>ROUND(Nifty50_data!B277,2)</f>
        <v>17158.25</v>
      </c>
      <c r="D277" s="7">
        <f>'Daily Growth'!B277</f>
        <v>2454.66</v>
      </c>
      <c r="E277" s="71">
        <f>ROUND(Forecasted!G277,4)</f>
        <v>1.35E-2</v>
      </c>
      <c r="F277" s="63">
        <f>'Daily Growth'!C277</f>
        <v>6.6E-3</v>
      </c>
    </row>
    <row r="278" spans="1:6" x14ac:dyDescent="0.35">
      <c r="A278" s="70">
        <f>Nifty50_data!A278</f>
        <v>44774</v>
      </c>
      <c r="B278" s="6" t="str">
        <f t="shared" si="4"/>
        <v>08-2022</v>
      </c>
      <c r="C278" s="7">
        <f>ROUND(Nifty50_data!B278,2)</f>
        <v>17340.05</v>
      </c>
      <c r="D278" s="7">
        <f>'Daily Growth'!B278</f>
        <v>2413.34</v>
      </c>
      <c r="E278" s="71">
        <f>ROUND(Forecasted!G278,4)</f>
        <v>1.06E-2</v>
      </c>
      <c r="F278" s="63">
        <f>'Daily Growth'!C278</f>
        <v>-1.6799999999999999E-2</v>
      </c>
    </row>
    <row r="279" spans="1:6" x14ac:dyDescent="0.35">
      <c r="A279" s="70">
        <f>Nifty50_data!A279</f>
        <v>44775</v>
      </c>
      <c r="B279" s="6" t="str">
        <f t="shared" si="4"/>
        <v>08-2022</v>
      </c>
      <c r="C279" s="7">
        <f>ROUND(Nifty50_data!B279,2)</f>
        <v>17345.45</v>
      </c>
      <c r="D279" s="7">
        <f>'Daily Growth'!B279</f>
        <v>2452.66</v>
      </c>
      <c r="E279" s="71">
        <f>ROUND(Forecasted!G279,4)</f>
        <v>2.9999999999999997E-4</v>
      </c>
      <c r="F279" s="63">
        <f>'Daily Growth'!C279</f>
        <v>1.6299999999999999E-2</v>
      </c>
    </row>
    <row r="280" spans="1:6" x14ac:dyDescent="0.35">
      <c r="A280" s="70">
        <f>Nifty50_data!A280</f>
        <v>44776</v>
      </c>
      <c r="B280" s="6" t="str">
        <f t="shared" si="4"/>
        <v>08-2022</v>
      </c>
      <c r="C280" s="7">
        <f>ROUND(Nifty50_data!B280,2)</f>
        <v>17388.150000000001</v>
      </c>
      <c r="D280" s="7">
        <f>'Daily Growth'!B280</f>
        <v>2444.38</v>
      </c>
      <c r="E280" s="71">
        <f>ROUND(Forecasted!G280,4)</f>
        <v>2.5000000000000001E-3</v>
      </c>
      <c r="F280" s="63">
        <f>'Daily Growth'!C280</f>
        <v>-3.3999999999999998E-3</v>
      </c>
    </row>
    <row r="281" spans="1:6" x14ac:dyDescent="0.35">
      <c r="A281" s="70">
        <f>Nifty50_data!A281</f>
        <v>44777</v>
      </c>
      <c r="B281" s="6" t="str">
        <f t="shared" si="4"/>
        <v>08-2022</v>
      </c>
      <c r="C281" s="7">
        <f>ROUND(Nifty50_data!B281,2)</f>
        <v>17382</v>
      </c>
      <c r="D281" s="7">
        <f>'Daily Growth'!B281</f>
        <v>2445.87</v>
      </c>
      <c r="E281" s="71">
        <f>ROUND(Forecasted!G281,4)</f>
        <v>-4.0000000000000002E-4</v>
      </c>
      <c r="F281" s="63">
        <f>'Daily Growth'!C281</f>
        <v>5.9999999999999995E-4</v>
      </c>
    </row>
    <row r="282" spans="1:6" x14ac:dyDescent="0.35">
      <c r="A282" s="70">
        <f>Nifty50_data!A282</f>
        <v>44778</v>
      </c>
      <c r="B282" s="6" t="str">
        <f t="shared" si="4"/>
        <v>08-2022</v>
      </c>
      <c r="C282" s="7">
        <f>ROUND(Nifty50_data!B282,2)</f>
        <v>17397.5</v>
      </c>
      <c r="D282" s="7">
        <f>'Daily Growth'!B282</f>
        <v>2462.11</v>
      </c>
      <c r="E282" s="71">
        <f>ROUND(Forecasted!G282,4)</f>
        <v>8.9999999999999998E-4</v>
      </c>
      <c r="F282" s="63">
        <f>'Daily Growth'!C282</f>
        <v>6.6E-3</v>
      </c>
    </row>
    <row r="283" spans="1:6" x14ac:dyDescent="0.35">
      <c r="A283" s="70">
        <f>Nifty50_data!A283</f>
        <v>44781</v>
      </c>
      <c r="B283" s="6" t="str">
        <f t="shared" si="4"/>
        <v>08-2022</v>
      </c>
      <c r="C283" s="7">
        <f>ROUND(Nifty50_data!B283,2)</f>
        <v>17525.099999999999</v>
      </c>
      <c r="D283" s="7">
        <f>'Daily Growth'!B283</f>
        <v>2466.7199999999998</v>
      </c>
      <c r="E283" s="71">
        <f>ROUND(Forecasted!G283,4)</f>
        <v>7.3000000000000001E-3</v>
      </c>
      <c r="F283" s="63">
        <f>'Daily Growth'!C283</f>
        <v>1.9E-3</v>
      </c>
    </row>
    <row r="284" spans="1:6" x14ac:dyDescent="0.35">
      <c r="A284" s="70">
        <f>Nifty50_data!A284</f>
        <v>44783</v>
      </c>
      <c r="B284" s="6" t="str">
        <f t="shared" si="4"/>
        <v>08-2022</v>
      </c>
      <c r="C284" s="7">
        <f>ROUND(Nifty50_data!B284,2)</f>
        <v>17534.75</v>
      </c>
      <c r="D284" s="7">
        <f>'Daily Growth'!B284</f>
        <v>2459.69</v>
      </c>
      <c r="E284" s="71">
        <f>ROUND(Forecasted!G284,4)</f>
        <v>5.9999999999999995E-4</v>
      </c>
      <c r="F284" s="63">
        <f>'Daily Growth'!C284</f>
        <v>-2.8E-3</v>
      </c>
    </row>
    <row r="285" spans="1:6" x14ac:dyDescent="0.35">
      <c r="A285" s="70">
        <f>Nifty50_data!A285</f>
        <v>44784</v>
      </c>
      <c r="B285" s="6" t="str">
        <f t="shared" si="4"/>
        <v>08-2022</v>
      </c>
      <c r="C285" s="7">
        <f>ROUND(Nifty50_data!B285,2)</f>
        <v>17659</v>
      </c>
      <c r="D285" s="7">
        <f>'Daily Growth'!B285</f>
        <v>2432.6</v>
      </c>
      <c r="E285" s="71">
        <f>ROUND(Forecasted!G285,4)</f>
        <v>7.1000000000000004E-3</v>
      </c>
      <c r="F285" s="63">
        <f>'Daily Growth'!C285</f>
        <v>-1.0999999999999999E-2</v>
      </c>
    </row>
    <row r="286" spans="1:6" x14ac:dyDescent="0.35">
      <c r="A286" s="70">
        <f>Nifty50_data!A286</f>
        <v>44785</v>
      </c>
      <c r="B286" s="6" t="str">
        <f t="shared" si="4"/>
        <v>08-2022</v>
      </c>
      <c r="C286" s="7">
        <f>ROUND(Nifty50_data!B286,2)</f>
        <v>17698.150000000001</v>
      </c>
      <c r="D286" s="7">
        <f>'Daily Growth'!B286</f>
        <v>2415.15</v>
      </c>
      <c r="E286" s="71">
        <f>ROUND(Forecasted!G286,4)</f>
        <v>2.2000000000000001E-3</v>
      </c>
      <c r="F286" s="63">
        <f>'Daily Growth'!C286</f>
        <v>-7.1999999999999998E-3</v>
      </c>
    </row>
    <row r="287" spans="1:6" x14ac:dyDescent="0.35">
      <c r="A287" s="70">
        <f>Nifty50_data!A287</f>
        <v>44789</v>
      </c>
      <c r="B287" s="6" t="str">
        <f t="shared" si="4"/>
        <v>08-2022</v>
      </c>
      <c r="C287" s="7">
        <f>ROUND(Nifty50_data!B287,2)</f>
        <v>17825.25</v>
      </c>
      <c r="D287" s="7">
        <f>'Daily Growth'!B287</f>
        <v>2461.27</v>
      </c>
      <c r="E287" s="71">
        <f>ROUND(Forecasted!G287,4)</f>
        <v>7.1999999999999998E-3</v>
      </c>
      <c r="F287" s="63">
        <f>'Daily Growth'!C287</f>
        <v>1.9099999999999999E-2</v>
      </c>
    </row>
    <row r="288" spans="1:6" x14ac:dyDescent="0.35">
      <c r="A288" s="70">
        <f>Nifty50_data!A288</f>
        <v>44790</v>
      </c>
      <c r="B288" s="6" t="str">
        <f t="shared" si="4"/>
        <v>08-2022</v>
      </c>
      <c r="C288" s="7">
        <f>ROUND(Nifty50_data!B288,2)</f>
        <v>17944.25</v>
      </c>
      <c r="D288" s="7">
        <f>'Daily Growth'!B288</f>
        <v>2498.64</v>
      </c>
      <c r="E288" s="71">
        <f>ROUND(Forecasted!G288,4)</f>
        <v>6.7000000000000002E-3</v>
      </c>
      <c r="F288" s="63">
        <f>'Daily Growth'!C288</f>
        <v>1.52E-2</v>
      </c>
    </row>
    <row r="289" spans="1:6" x14ac:dyDescent="0.35">
      <c r="A289" s="70">
        <f>Nifty50_data!A289</f>
        <v>44791</v>
      </c>
      <c r="B289" s="6" t="str">
        <f t="shared" si="4"/>
        <v>08-2022</v>
      </c>
      <c r="C289" s="7">
        <f>ROUND(Nifty50_data!B289,2)</f>
        <v>17956.5</v>
      </c>
      <c r="D289" s="7">
        <f>'Daily Growth'!B289</f>
        <v>2496.2199999999998</v>
      </c>
      <c r="E289" s="71">
        <f>ROUND(Forecasted!G289,4)</f>
        <v>6.9999999999999999E-4</v>
      </c>
      <c r="F289" s="63">
        <f>'Daily Growth'!C289</f>
        <v>-1E-3</v>
      </c>
    </row>
    <row r="290" spans="1:6" x14ac:dyDescent="0.35">
      <c r="A290" s="70">
        <f>Nifty50_data!A290</f>
        <v>44792</v>
      </c>
      <c r="B290" s="6" t="str">
        <f t="shared" si="4"/>
        <v>08-2022</v>
      </c>
      <c r="C290" s="7">
        <f>ROUND(Nifty50_data!B290,2)</f>
        <v>17758.45</v>
      </c>
      <c r="D290" s="7">
        <f>'Daily Growth'!B290</f>
        <v>2452.0100000000002</v>
      </c>
      <c r="E290" s="71">
        <f>ROUND(Forecasted!G290,4)</f>
        <v>-1.0999999999999999E-2</v>
      </c>
      <c r="F290" s="63">
        <f>'Daily Growth'!C290</f>
        <v>-1.77E-2</v>
      </c>
    </row>
    <row r="291" spans="1:6" x14ac:dyDescent="0.35">
      <c r="A291" s="70">
        <f>Nifty50_data!A291</f>
        <v>44795</v>
      </c>
      <c r="B291" s="6" t="str">
        <f t="shared" si="4"/>
        <v>08-2022</v>
      </c>
      <c r="C291" s="7">
        <f>ROUND(Nifty50_data!B291,2)</f>
        <v>17490.7</v>
      </c>
      <c r="D291" s="7">
        <f>'Daily Growth'!B291</f>
        <v>2444.6999999999998</v>
      </c>
      <c r="E291" s="71">
        <f>ROUND(Forecasted!G291,4)</f>
        <v>-1.5100000000000001E-2</v>
      </c>
      <c r="F291" s="63">
        <f>'Daily Growth'!C291</f>
        <v>-3.0000000000000001E-3</v>
      </c>
    </row>
    <row r="292" spans="1:6" x14ac:dyDescent="0.35">
      <c r="A292" s="70">
        <f>Nifty50_data!A292</f>
        <v>44796</v>
      </c>
      <c r="B292" s="6" t="str">
        <f t="shared" si="4"/>
        <v>08-2022</v>
      </c>
      <c r="C292" s="7">
        <f>ROUND(Nifty50_data!B292,2)</f>
        <v>17577.5</v>
      </c>
      <c r="D292" s="7">
        <f>'Daily Growth'!B292</f>
        <v>2413.11</v>
      </c>
      <c r="E292" s="71">
        <f>ROUND(Forecasted!G292,4)</f>
        <v>5.0000000000000001E-3</v>
      </c>
      <c r="F292" s="63">
        <f>'Daily Growth'!C292</f>
        <v>-1.29E-2</v>
      </c>
    </row>
    <row r="293" spans="1:6" x14ac:dyDescent="0.35">
      <c r="A293" s="70">
        <f>Nifty50_data!A293</f>
        <v>44797</v>
      </c>
      <c r="B293" s="6" t="str">
        <f t="shared" si="4"/>
        <v>08-2022</v>
      </c>
      <c r="C293" s="7">
        <f>ROUND(Nifty50_data!B293,2)</f>
        <v>17604.95</v>
      </c>
      <c r="D293" s="7">
        <f>'Daily Growth'!B293</f>
        <v>2408.92</v>
      </c>
      <c r="E293" s="71">
        <f>ROUND(Forecasted!G293,4)</f>
        <v>1.6000000000000001E-3</v>
      </c>
      <c r="F293" s="63">
        <f>'Daily Growth'!C293</f>
        <v>-1.6999999999999999E-3</v>
      </c>
    </row>
    <row r="294" spans="1:6" x14ac:dyDescent="0.35">
      <c r="A294" s="70">
        <f>Nifty50_data!A294</f>
        <v>44798</v>
      </c>
      <c r="B294" s="6" t="str">
        <f t="shared" si="4"/>
        <v>08-2022</v>
      </c>
      <c r="C294" s="7">
        <f>ROUND(Nifty50_data!B294,2)</f>
        <v>17522.45</v>
      </c>
      <c r="D294" s="7">
        <f>'Daily Growth'!B294</f>
        <v>2395.84</v>
      </c>
      <c r="E294" s="71">
        <f>ROUND(Forecasted!G294,4)</f>
        <v>-4.7000000000000002E-3</v>
      </c>
      <c r="F294" s="63">
        <f>'Daily Growth'!C294</f>
        <v>-5.4000000000000003E-3</v>
      </c>
    </row>
    <row r="295" spans="1:6" x14ac:dyDescent="0.35">
      <c r="A295" s="70">
        <f>Nifty50_data!A295</f>
        <v>44799</v>
      </c>
      <c r="B295" s="6" t="str">
        <f t="shared" si="4"/>
        <v>08-2022</v>
      </c>
      <c r="C295" s="7">
        <f>ROUND(Nifty50_data!B295,2)</f>
        <v>17558.900000000001</v>
      </c>
      <c r="D295" s="7">
        <f>'Daily Growth'!B295</f>
        <v>2393.38</v>
      </c>
      <c r="E295" s="71">
        <f>ROUND(Forecasted!G295,4)</f>
        <v>2.0999999999999999E-3</v>
      </c>
      <c r="F295" s="63">
        <f>'Daily Growth'!C295</f>
        <v>-1E-3</v>
      </c>
    </row>
    <row r="296" spans="1:6" x14ac:dyDescent="0.35">
      <c r="A296" s="70">
        <f>Nifty50_data!A296</f>
        <v>44802</v>
      </c>
      <c r="B296" s="6" t="str">
        <f t="shared" si="4"/>
        <v>08-2022</v>
      </c>
      <c r="C296" s="7">
        <f>ROUND(Nifty50_data!B296,2)</f>
        <v>17312.900000000001</v>
      </c>
      <c r="D296" s="7">
        <f>'Daily Growth'!B296</f>
        <v>2397.33</v>
      </c>
      <c r="E296" s="71">
        <f>ROUND(Forecasted!G296,4)</f>
        <v>-1.4E-2</v>
      </c>
      <c r="F296" s="63">
        <f>'Daily Growth'!C296</f>
        <v>1.6999999999999999E-3</v>
      </c>
    </row>
    <row r="297" spans="1:6" x14ac:dyDescent="0.35">
      <c r="A297" s="70">
        <f>Nifty50_data!A297</f>
        <v>44803</v>
      </c>
      <c r="B297" s="6" t="str">
        <f t="shared" si="4"/>
        <v>08-2022</v>
      </c>
      <c r="C297" s="7">
        <f>ROUND(Nifty50_data!B297,2)</f>
        <v>17759.3</v>
      </c>
      <c r="D297" s="7">
        <f>'Daily Growth'!B297</f>
        <v>2475.56</v>
      </c>
      <c r="E297" s="71">
        <f>ROUND(Forecasted!G297,4)</f>
        <v>2.58E-2</v>
      </c>
      <c r="F297" s="63">
        <f>'Daily Growth'!C297</f>
        <v>3.2599999999999997E-2</v>
      </c>
    </row>
    <row r="298" spans="1:6" x14ac:dyDescent="0.35">
      <c r="A298" s="70">
        <f>Nifty50_data!A298</f>
        <v>44805</v>
      </c>
      <c r="B298" s="6" t="str">
        <f t="shared" si="4"/>
        <v>09-2022</v>
      </c>
      <c r="C298" s="7">
        <f>ROUND(Nifty50_data!B298,2)</f>
        <v>17542.8</v>
      </c>
      <c r="D298" s="7">
        <f>'Daily Growth'!B298</f>
        <v>2425.44</v>
      </c>
      <c r="E298" s="71">
        <f>ROUND(Forecasted!G298,4)</f>
        <v>-1.2200000000000001E-2</v>
      </c>
      <c r="F298" s="63">
        <f>'Daily Growth'!C298</f>
        <v>-2.0199999999999999E-2</v>
      </c>
    </row>
    <row r="299" spans="1:6" x14ac:dyDescent="0.35">
      <c r="A299" s="70">
        <f>Nifty50_data!A299</f>
        <v>44806</v>
      </c>
      <c r="B299" s="6" t="str">
        <f t="shared" si="4"/>
        <v>09-2022</v>
      </c>
      <c r="C299" s="7">
        <f>ROUND(Nifty50_data!B299,2)</f>
        <v>17539.45</v>
      </c>
      <c r="D299" s="7">
        <f>'Daily Growth'!B299</f>
        <v>2423.1999999999998</v>
      </c>
      <c r="E299" s="71">
        <f>ROUND(Forecasted!G299,4)</f>
        <v>-2.0000000000000001E-4</v>
      </c>
      <c r="F299" s="63">
        <f>'Daily Growth'!C299</f>
        <v>-8.9999999999999998E-4</v>
      </c>
    </row>
    <row r="300" spans="1:6" x14ac:dyDescent="0.35">
      <c r="A300" s="70">
        <f>Nifty50_data!A300</f>
        <v>44809</v>
      </c>
      <c r="B300" s="6" t="str">
        <f t="shared" si="4"/>
        <v>09-2022</v>
      </c>
      <c r="C300" s="7">
        <f>ROUND(Nifty50_data!B300,2)</f>
        <v>17665.8</v>
      </c>
      <c r="D300" s="7">
        <f>'Daily Growth'!B300</f>
        <v>2420.41</v>
      </c>
      <c r="E300" s="71">
        <f>ROUND(Forecasted!G300,4)</f>
        <v>7.1999999999999998E-3</v>
      </c>
      <c r="F300" s="63">
        <f>'Daily Growth'!C300</f>
        <v>-1.1999999999999999E-3</v>
      </c>
    </row>
    <row r="301" spans="1:6" x14ac:dyDescent="0.35">
      <c r="A301" s="70">
        <f>Nifty50_data!A301</f>
        <v>44810</v>
      </c>
      <c r="B301" s="6" t="str">
        <f t="shared" si="4"/>
        <v>09-2022</v>
      </c>
      <c r="C301" s="7">
        <f>ROUND(Nifty50_data!B301,2)</f>
        <v>17655.599999999999</v>
      </c>
      <c r="D301" s="7">
        <f>'Daily Growth'!B301</f>
        <v>2394.8200000000002</v>
      </c>
      <c r="E301" s="71">
        <f>ROUND(Forecasted!G301,4)</f>
        <v>-5.9999999999999995E-4</v>
      </c>
      <c r="F301" s="63">
        <f>'Daily Growth'!C301</f>
        <v>-1.06E-2</v>
      </c>
    </row>
    <row r="302" spans="1:6" x14ac:dyDescent="0.35">
      <c r="A302" s="70">
        <f>Nifty50_data!A302</f>
        <v>44811</v>
      </c>
      <c r="B302" s="6" t="str">
        <f t="shared" si="4"/>
        <v>09-2022</v>
      </c>
      <c r="C302" s="7">
        <f>ROUND(Nifty50_data!B302,2)</f>
        <v>17624.400000000001</v>
      </c>
      <c r="D302" s="7">
        <f>'Daily Growth'!B302</f>
        <v>2386.91</v>
      </c>
      <c r="E302" s="71">
        <f>ROUND(Forecasted!G302,4)</f>
        <v>-1.8E-3</v>
      </c>
      <c r="F302" s="63">
        <f>'Daily Growth'!C302</f>
        <v>-3.3E-3</v>
      </c>
    </row>
    <row r="303" spans="1:6" x14ac:dyDescent="0.35">
      <c r="A303" s="70">
        <f>Nifty50_data!A303</f>
        <v>44812</v>
      </c>
      <c r="B303" s="6" t="str">
        <f t="shared" si="4"/>
        <v>09-2022</v>
      </c>
      <c r="C303" s="7">
        <f>ROUND(Nifty50_data!B303,2)</f>
        <v>17798.75</v>
      </c>
      <c r="D303" s="7">
        <f>'Daily Growth'!B303</f>
        <v>2398.59</v>
      </c>
      <c r="E303" s="71">
        <f>ROUND(Forecasted!G303,4)</f>
        <v>9.9000000000000008E-3</v>
      </c>
      <c r="F303" s="63">
        <f>'Daily Growth'!C303</f>
        <v>4.8999999999999998E-3</v>
      </c>
    </row>
    <row r="304" spans="1:6" x14ac:dyDescent="0.35">
      <c r="A304" s="70">
        <f>Nifty50_data!A304</f>
        <v>44813</v>
      </c>
      <c r="B304" s="6" t="str">
        <f t="shared" si="4"/>
        <v>09-2022</v>
      </c>
      <c r="C304" s="7">
        <f>ROUND(Nifty50_data!B304,2)</f>
        <v>17833.349999999999</v>
      </c>
      <c r="D304" s="7">
        <f>'Daily Growth'!B304</f>
        <v>2409.34</v>
      </c>
      <c r="E304" s="71">
        <f>ROUND(Forecasted!G304,4)</f>
        <v>1.9E-3</v>
      </c>
      <c r="F304" s="63">
        <f>'Daily Growth'!C304</f>
        <v>4.4999999999999997E-3</v>
      </c>
    </row>
    <row r="305" spans="1:6" x14ac:dyDescent="0.35">
      <c r="A305" s="70">
        <f>Nifty50_data!A305</f>
        <v>44816</v>
      </c>
      <c r="B305" s="6" t="str">
        <f t="shared" si="4"/>
        <v>09-2022</v>
      </c>
      <c r="C305" s="7">
        <f>ROUND(Nifty50_data!B305,2)</f>
        <v>17936.349999999999</v>
      </c>
      <c r="D305" s="7">
        <f>'Daily Growth'!B305</f>
        <v>2401.61</v>
      </c>
      <c r="E305" s="71">
        <f>ROUND(Forecasted!G305,4)</f>
        <v>5.7999999999999996E-3</v>
      </c>
      <c r="F305" s="63">
        <f>'Daily Growth'!C305</f>
        <v>-3.2000000000000002E-3</v>
      </c>
    </row>
    <row r="306" spans="1:6" x14ac:dyDescent="0.35">
      <c r="A306" s="70">
        <f>Nifty50_data!A306</f>
        <v>44817</v>
      </c>
      <c r="B306" s="6" t="str">
        <f t="shared" si="4"/>
        <v>09-2022</v>
      </c>
      <c r="C306" s="7">
        <f>ROUND(Nifty50_data!B306,2)</f>
        <v>18070.05</v>
      </c>
      <c r="D306" s="7">
        <f>'Daily Growth'!B306</f>
        <v>2407.38</v>
      </c>
      <c r="E306" s="71">
        <f>ROUND(Forecasted!G306,4)</f>
        <v>7.4999999999999997E-3</v>
      </c>
      <c r="F306" s="63">
        <f>'Daily Growth'!C306</f>
        <v>2.3999999999999998E-3</v>
      </c>
    </row>
    <row r="307" spans="1:6" x14ac:dyDescent="0.35">
      <c r="A307" s="70">
        <f>Nifty50_data!A307</f>
        <v>44818</v>
      </c>
      <c r="B307" s="6" t="str">
        <f t="shared" si="4"/>
        <v>09-2022</v>
      </c>
      <c r="C307" s="7">
        <f>ROUND(Nifty50_data!B307,2)</f>
        <v>18003.75</v>
      </c>
      <c r="D307" s="7">
        <f>'Daily Growth'!B307</f>
        <v>2393.2399999999998</v>
      </c>
      <c r="E307" s="71">
        <f>ROUND(Forecasted!G307,4)</f>
        <v>-3.7000000000000002E-3</v>
      </c>
      <c r="F307" s="63">
        <f>'Daily Growth'!C307</f>
        <v>-5.8999999999999999E-3</v>
      </c>
    </row>
    <row r="308" spans="1:6" x14ac:dyDescent="0.35">
      <c r="A308" s="70">
        <f>Nifty50_data!A308</f>
        <v>44819</v>
      </c>
      <c r="B308" s="6" t="str">
        <f t="shared" si="4"/>
        <v>09-2022</v>
      </c>
      <c r="C308" s="7">
        <f>ROUND(Nifty50_data!B308,2)</f>
        <v>17877.400000000001</v>
      </c>
      <c r="D308" s="7">
        <f>'Daily Growth'!B308</f>
        <v>2383</v>
      </c>
      <c r="E308" s="71">
        <f>ROUND(Forecasted!G308,4)</f>
        <v>-7.0000000000000001E-3</v>
      </c>
      <c r="F308" s="63">
        <f>'Daily Growth'!C308</f>
        <v>-4.3E-3</v>
      </c>
    </row>
    <row r="309" spans="1:6" x14ac:dyDescent="0.35">
      <c r="A309" s="70">
        <f>Nifty50_data!A309</f>
        <v>44820</v>
      </c>
      <c r="B309" s="6" t="str">
        <f t="shared" si="4"/>
        <v>09-2022</v>
      </c>
      <c r="C309" s="7">
        <f>ROUND(Nifty50_data!B309,2)</f>
        <v>17530.849999999999</v>
      </c>
      <c r="D309" s="7">
        <f>'Daily Growth'!B309</f>
        <v>2352.98</v>
      </c>
      <c r="E309" s="71">
        <f>ROUND(Forecasted!G309,4)</f>
        <v>-1.9400000000000001E-2</v>
      </c>
      <c r="F309" s="63">
        <f>'Daily Growth'!C309</f>
        <v>-1.26E-2</v>
      </c>
    </row>
    <row r="310" spans="1:6" x14ac:dyDescent="0.35">
      <c r="A310" s="70">
        <f>Nifty50_data!A310</f>
        <v>44823</v>
      </c>
      <c r="B310" s="6" t="str">
        <f t="shared" si="4"/>
        <v>09-2022</v>
      </c>
      <c r="C310" s="7">
        <f>ROUND(Nifty50_data!B310,2)</f>
        <v>17622.25</v>
      </c>
      <c r="D310" s="7">
        <f>'Daily Growth'!B310</f>
        <v>2400.54</v>
      </c>
      <c r="E310" s="71">
        <f>ROUND(Forecasted!G310,4)</f>
        <v>5.1999999999999998E-3</v>
      </c>
      <c r="F310" s="63">
        <f>'Daily Growth'!C310</f>
        <v>2.0199999999999999E-2</v>
      </c>
    </row>
    <row r="311" spans="1:6" x14ac:dyDescent="0.35">
      <c r="A311" s="70">
        <f>Nifty50_data!A311</f>
        <v>44824</v>
      </c>
      <c r="B311" s="6" t="str">
        <f t="shared" si="4"/>
        <v>09-2022</v>
      </c>
      <c r="C311" s="7">
        <f>ROUND(Nifty50_data!B311,2)</f>
        <v>17816.25</v>
      </c>
      <c r="D311" s="7">
        <f>'Daily Growth'!B311</f>
        <v>2404.54</v>
      </c>
      <c r="E311" s="71">
        <f>ROUND(Forecasted!G311,4)</f>
        <v>1.0999999999999999E-2</v>
      </c>
      <c r="F311" s="63">
        <f>'Daily Growth'!C311</f>
        <v>1.6999999999999999E-3</v>
      </c>
    </row>
    <row r="312" spans="1:6" x14ac:dyDescent="0.35">
      <c r="A312" s="70">
        <f>Nifty50_data!A312</f>
        <v>44825</v>
      </c>
      <c r="B312" s="6" t="str">
        <f t="shared" si="4"/>
        <v>09-2022</v>
      </c>
      <c r="C312" s="7">
        <f>ROUND(Nifty50_data!B312,2)</f>
        <v>17718.349999999999</v>
      </c>
      <c r="D312" s="7">
        <f>'Daily Growth'!B312</f>
        <v>2441.8200000000002</v>
      </c>
      <c r="E312" s="71">
        <f>ROUND(Forecasted!G312,4)</f>
        <v>-5.4999999999999997E-3</v>
      </c>
      <c r="F312" s="63">
        <f>'Daily Growth'!C312</f>
        <v>1.55E-2</v>
      </c>
    </row>
    <row r="313" spans="1:6" x14ac:dyDescent="0.35">
      <c r="A313" s="70">
        <f>Nifty50_data!A313</f>
        <v>44826</v>
      </c>
      <c r="B313" s="6" t="str">
        <f t="shared" si="4"/>
        <v>09-2022</v>
      </c>
      <c r="C313" s="7">
        <f>ROUND(Nifty50_data!B313,2)</f>
        <v>17629.8</v>
      </c>
      <c r="D313" s="7">
        <f>'Daily Growth'!B313</f>
        <v>2506.1799999999998</v>
      </c>
      <c r="E313" s="71">
        <f>ROUND(Forecasted!G313,4)</f>
        <v>-5.0000000000000001E-3</v>
      </c>
      <c r="F313" s="63">
        <f>'Daily Growth'!C313</f>
        <v>2.64E-2</v>
      </c>
    </row>
    <row r="314" spans="1:6" x14ac:dyDescent="0.35">
      <c r="A314" s="70">
        <f>Nifty50_data!A314</f>
        <v>44827</v>
      </c>
      <c r="B314" s="6" t="str">
        <f t="shared" si="4"/>
        <v>09-2022</v>
      </c>
      <c r="C314" s="7">
        <f>ROUND(Nifty50_data!B314,2)</f>
        <v>17327.349999999999</v>
      </c>
      <c r="D314" s="7">
        <f>'Daily Growth'!B314</f>
        <v>2496.2199999999998</v>
      </c>
      <c r="E314" s="71">
        <f>ROUND(Forecasted!G314,4)</f>
        <v>-1.72E-2</v>
      </c>
      <c r="F314" s="63">
        <f>'Daily Growth'!C314</f>
        <v>-4.0000000000000001E-3</v>
      </c>
    </row>
    <row r="315" spans="1:6" x14ac:dyDescent="0.35">
      <c r="A315" s="70">
        <f>Nifty50_data!A315</f>
        <v>44830</v>
      </c>
      <c r="B315" s="6" t="str">
        <f t="shared" si="4"/>
        <v>09-2022</v>
      </c>
      <c r="C315" s="7">
        <f>ROUND(Nifty50_data!B315,2)</f>
        <v>17016.3</v>
      </c>
      <c r="D315" s="7">
        <f>'Daily Growth'!B315</f>
        <v>2476.21</v>
      </c>
      <c r="E315" s="71">
        <f>ROUND(Forecasted!G315,4)</f>
        <v>-1.7999999999999999E-2</v>
      </c>
      <c r="F315" s="63">
        <f>'Daily Growth'!C315</f>
        <v>-8.0000000000000002E-3</v>
      </c>
    </row>
    <row r="316" spans="1:6" x14ac:dyDescent="0.35">
      <c r="A316" s="70">
        <f>Nifty50_data!A316</f>
        <v>44831</v>
      </c>
      <c r="B316" s="6" t="str">
        <f t="shared" si="4"/>
        <v>09-2022</v>
      </c>
      <c r="C316" s="7">
        <f>ROUND(Nifty50_data!B316,2)</f>
        <v>17007.400000000001</v>
      </c>
      <c r="D316" s="7">
        <f>'Daily Growth'!B316</f>
        <v>2493.61</v>
      </c>
      <c r="E316" s="71">
        <f>ROUND(Forecasted!G316,4)</f>
        <v>-5.0000000000000001E-4</v>
      </c>
      <c r="F316" s="63">
        <f>'Daily Growth'!C316</f>
        <v>7.0000000000000001E-3</v>
      </c>
    </row>
    <row r="317" spans="1:6" x14ac:dyDescent="0.35">
      <c r="A317" s="70">
        <f>Nifty50_data!A317</f>
        <v>44832</v>
      </c>
      <c r="B317" s="6" t="str">
        <f t="shared" si="4"/>
        <v>09-2022</v>
      </c>
      <c r="C317" s="7">
        <f>ROUND(Nifty50_data!B317,2)</f>
        <v>16858.599999999999</v>
      </c>
      <c r="D317" s="7">
        <f>'Daily Growth'!B317</f>
        <v>2514.88</v>
      </c>
      <c r="E317" s="71">
        <f>ROUND(Forecasted!G317,4)</f>
        <v>-8.6999999999999994E-3</v>
      </c>
      <c r="F317" s="63">
        <f>'Daily Growth'!C317</f>
        <v>8.5000000000000006E-3</v>
      </c>
    </row>
    <row r="318" spans="1:6" x14ac:dyDescent="0.35">
      <c r="A318" s="70">
        <f>Nifty50_data!A318</f>
        <v>44833</v>
      </c>
      <c r="B318" s="6" t="str">
        <f t="shared" si="4"/>
        <v>09-2022</v>
      </c>
      <c r="C318" s="7">
        <f>ROUND(Nifty50_data!B318,2)</f>
        <v>16818.099999999999</v>
      </c>
      <c r="D318" s="7">
        <f>'Daily Growth'!B318</f>
        <v>2513.44</v>
      </c>
      <c r="E318" s="71">
        <f>ROUND(Forecasted!G318,4)</f>
        <v>-2.3999999999999998E-3</v>
      </c>
      <c r="F318" s="63">
        <f>'Daily Growth'!C318</f>
        <v>-5.9999999999999995E-4</v>
      </c>
    </row>
    <row r="319" spans="1:6" x14ac:dyDescent="0.35">
      <c r="A319" s="70">
        <f>Nifty50_data!A319</f>
        <v>44834</v>
      </c>
      <c r="B319" s="6" t="str">
        <f t="shared" si="4"/>
        <v>09-2022</v>
      </c>
      <c r="C319" s="7">
        <f>ROUND(Nifty50_data!B319,2)</f>
        <v>17094.349999999999</v>
      </c>
      <c r="D319" s="7">
        <f>'Daily Growth'!B319</f>
        <v>2509.62</v>
      </c>
      <c r="E319" s="71">
        <f>ROUND(Forecasted!G319,4)</f>
        <v>1.6400000000000001E-2</v>
      </c>
      <c r="F319" s="63">
        <f>'Daily Growth'!C319</f>
        <v>-1.5E-3</v>
      </c>
    </row>
    <row r="320" spans="1:6" x14ac:dyDescent="0.35">
      <c r="A320" s="70">
        <f>Nifty50_data!A320</f>
        <v>44837</v>
      </c>
      <c r="B320" s="6" t="str">
        <f t="shared" si="4"/>
        <v>10-2022</v>
      </c>
      <c r="C320" s="7">
        <f>ROUND(Nifty50_data!B320,2)</f>
        <v>16887.349999999999</v>
      </c>
      <c r="D320" s="7">
        <f>'Daily Growth'!B320</f>
        <v>2440.79</v>
      </c>
      <c r="E320" s="71">
        <f>ROUND(Forecasted!G320,4)</f>
        <v>-1.21E-2</v>
      </c>
      <c r="F320" s="63">
        <f>'Daily Growth'!C320</f>
        <v>-2.7400000000000001E-2</v>
      </c>
    </row>
    <row r="321" spans="1:6" x14ac:dyDescent="0.35">
      <c r="A321" s="70">
        <f>Nifty50_data!A321</f>
        <v>44838</v>
      </c>
      <c r="B321" s="6" t="str">
        <f t="shared" si="4"/>
        <v>10-2022</v>
      </c>
      <c r="C321" s="7">
        <f>ROUND(Nifty50_data!B321,2)</f>
        <v>17274.3</v>
      </c>
      <c r="D321" s="7">
        <f>'Daily Growth'!B321</f>
        <v>2483.1</v>
      </c>
      <c r="E321" s="71">
        <f>ROUND(Forecasted!G321,4)</f>
        <v>2.29E-2</v>
      </c>
      <c r="F321" s="63">
        <f>'Daily Growth'!C321</f>
        <v>1.7299999999999999E-2</v>
      </c>
    </row>
    <row r="322" spans="1:6" x14ac:dyDescent="0.35">
      <c r="A322" s="70">
        <f>Nifty50_data!A322</f>
        <v>44840</v>
      </c>
      <c r="B322" s="6" t="str">
        <f t="shared" si="4"/>
        <v>10-2022</v>
      </c>
      <c r="C322" s="7">
        <f>ROUND(Nifty50_data!B322,2)</f>
        <v>17331.8</v>
      </c>
      <c r="D322" s="7">
        <f>'Daily Growth'!B322</f>
        <v>2432.88</v>
      </c>
      <c r="E322" s="71">
        <f>ROUND(Forecasted!G322,4)</f>
        <v>3.3E-3</v>
      </c>
      <c r="F322" s="63">
        <f>'Daily Growth'!C322</f>
        <v>-2.0199999999999999E-2</v>
      </c>
    </row>
    <row r="323" spans="1:6" x14ac:dyDescent="0.35">
      <c r="A323" s="70">
        <f>Nifty50_data!A323</f>
        <v>44841</v>
      </c>
      <c r="B323" s="6" t="str">
        <f t="shared" si="4"/>
        <v>10-2022</v>
      </c>
      <c r="C323" s="7">
        <f>ROUND(Nifty50_data!B323,2)</f>
        <v>17314.650000000001</v>
      </c>
      <c r="D323" s="7">
        <f>'Daily Growth'!B323</f>
        <v>2419.5700000000002</v>
      </c>
      <c r="E323" s="71">
        <f>ROUND(Forecasted!G323,4)</f>
        <v>-1E-3</v>
      </c>
      <c r="F323" s="63">
        <f>'Daily Growth'!C323</f>
        <v>-5.4999999999999997E-3</v>
      </c>
    </row>
    <row r="324" spans="1:6" x14ac:dyDescent="0.35">
      <c r="A324" s="70">
        <f>Nifty50_data!A324</f>
        <v>44844</v>
      </c>
      <c r="B324" s="6" t="str">
        <f t="shared" si="4"/>
        <v>10-2022</v>
      </c>
      <c r="C324" s="7">
        <f>ROUND(Nifty50_data!B324,2)</f>
        <v>17241</v>
      </c>
      <c r="D324" s="7">
        <f>'Daily Growth'!B324</f>
        <v>2425.0700000000002</v>
      </c>
      <c r="E324" s="71">
        <f>ROUND(Forecasted!G324,4)</f>
        <v>-4.3E-3</v>
      </c>
      <c r="F324" s="63">
        <f>'Daily Growth'!C324</f>
        <v>2.3E-3</v>
      </c>
    </row>
    <row r="325" spans="1:6" x14ac:dyDescent="0.35">
      <c r="A325" s="70">
        <f>Nifty50_data!A325</f>
        <v>44845</v>
      </c>
      <c r="B325" s="6" t="str">
        <f t="shared" ref="B325:B388" si="5">TEXT(A325,"mm-yyyy")</f>
        <v>10-2022</v>
      </c>
      <c r="C325" s="7">
        <f>ROUND(Nifty50_data!B325,2)</f>
        <v>16983.55</v>
      </c>
      <c r="D325" s="7">
        <f>'Daily Growth'!B325</f>
        <v>2373.92</v>
      </c>
      <c r="E325" s="71">
        <f>ROUND(Forecasted!G325,4)</f>
        <v>-1.49E-2</v>
      </c>
      <c r="F325" s="63">
        <f>'Daily Growth'!C325</f>
        <v>-2.1100000000000001E-2</v>
      </c>
    </row>
    <row r="326" spans="1:6" x14ac:dyDescent="0.35">
      <c r="A326" s="70">
        <f>Nifty50_data!A326</f>
        <v>44846</v>
      </c>
      <c r="B326" s="6" t="str">
        <f t="shared" si="5"/>
        <v>10-2022</v>
      </c>
      <c r="C326" s="7">
        <f>ROUND(Nifty50_data!B326,2)</f>
        <v>17123.599999999999</v>
      </c>
      <c r="D326" s="7">
        <f>'Daily Growth'!B326</f>
        <v>2411.8000000000002</v>
      </c>
      <c r="E326" s="71">
        <f>ROUND(Forecasted!G326,4)</f>
        <v>8.2000000000000007E-3</v>
      </c>
      <c r="F326" s="63">
        <f>'Daily Growth'!C326</f>
        <v>1.6E-2</v>
      </c>
    </row>
    <row r="327" spans="1:6" x14ac:dyDescent="0.35">
      <c r="A327" s="70">
        <f>Nifty50_data!A327</f>
        <v>44847</v>
      </c>
      <c r="B327" s="6" t="str">
        <f t="shared" si="5"/>
        <v>10-2022</v>
      </c>
      <c r="C327" s="7">
        <f>ROUND(Nifty50_data!B327,2)</f>
        <v>17014.349999999999</v>
      </c>
      <c r="D327" s="7">
        <f>'Daily Growth'!B327</f>
        <v>2388.58</v>
      </c>
      <c r="E327" s="71">
        <f>ROUND(Forecasted!G327,4)</f>
        <v>-6.4000000000000003E-3</v>
      </c>
      <c r="F327" s="63">
        <f>'Daily Growth'!C327</f>
        <v>-9.5999999999999992E-3</v>
      </c>
    </row>
    <row r="328" spans="1:6" x14ac:dyDescent="0.35">
      <c r="A328" s="70">
        <f>Nifty50_data!A328</f>
        <v>44848</v>
      </c>
      <c r="B328" s="6" t="str">
        <f t="shared" si="5"/>
        <v>10-2022</v>
      </c>
      <c r="C328" s="7">
        <f>ROUND(Nifty50_data!B328,2)</f>
        <v>17185.7</v>
      </c>
      <c r="D328" s="7">
        <f>'Daily Growth'!B328</f>
        <v>2397.33</v>
      </c>
      <c r="E328" s="71">
        <f>ROUND(Forecasted!G328,4)</f>
        <v>1.01E-2</v>
      </c>
      <c r="F328" s="63">
        <f>'Daily Growth'!C328</f>
        <v>3.7000000000000002E-3</v>
      </c>
    </row>
    <row r="329" spans="1:6" x14ac:dyDescent="0.35">
      <c r="A329" s="70">
        <f>Nifty50_data!A329</f>
        <v>44851</v>
      </c>
      <c r="B329" s="6" t="str">
        <f t="shared" si="5"/>
        <v>10-2022</v>
      </c>
      <c r="C329" s="7">
        <f>ROUND(Nifty50_data!B329,2)</f>
        <v>17311.8</v>
      </c>
      <c r="D329" s="7">
        <f>'Daily Growth'!B329</f>
        <v>2411.06</v>
      </c>
      <c r="E329" s="71">
        <f>ROUND(Forecasted!G329,4)</f>
        <v>7.3000000000000001E-3</v>
      </c>
      <c r="F329" s="63">
        <f>'Daily Growth'!C329</f>
        <v>5.7000000000000002E-3</v>
      </c>
    </row>
    <row r="330" spans="1:6" x14ac:dyDescent="0.35">
      <c r="A330" s="70">
        <f>Nifty50_data!A330</f>
        <v>44852</v>
      </c>
      <c r="B330" s="6" t="str">
        <f t="shared" si="5"/>
        <v>10-2022</v>
      </c>
      <c r="C330" s="7">
        <f>ROUND(Nifty50_data!B330,2)</f>
        <v>17486.95</v>
      </c>
      <c r="D330" s="7">
        <f>'Daily Growth'!B330</f>
        <v>2421.9499999999998</v>
      </c>
      <c r="E330" s="71">
        <f>ROUND(Forecasted!G330,4)</f>
        <v>1.01E-2</v>
      </c>
      <c r="F330" s="63">
        <f>'Daily Growth'!C330</f>
        <v>4.4999999999999997E-3</v>
      </c>
    </row>
    <row r="331" spans="1:6" x14ac:dyDescent="0.35">
      <c r="A331" s="70">
        <f>Nifty50_data!A331</f>
        <v>44853</v>
      </c>
      <c r="B331" s="6" t="str">
        <f t="shared" si="5"/>
        <v>10-2022</v>
      </c>
      <c r="C331" s="7">
        <f>ROUND(Nifty50_data!B331,2)</f>
        <v>17512.25</v>
      </c>
      <c r="D331" s="7">
        <f>'Daily Growth'!B331</f>
        <v>2404.0300000000002</v>
      </c>
      <c r="E331" s="71">
        <f>ROUND(Forecasted!G331,4)</f>
        <v>1.4E-3</v>
      </c>
      <c r="F331" s="63">
        <f>'Daily Growth'!C331</f>
        <v>-7.4000000000000003E-3</v>
      </c>
    </row>
    <row r="332" spans="1:6" x14ac:dyDescent="0.35">
      <c r="A332" s="70">
        <f>Nifty50_data!A332</f>
        <v>44854</v>
      </c>
      <c r="B332" s="6" t="str">
        <f t="shared" si="5"/>
        <v>10-2022</v>
      </c>
      <c r="C332" s="7">
        <f>ROUND(Nifty50_data!B332,2)</f>
        <v>17563.95</v>
      </c>
      <c r="D332" s="7">
        <f>'Daily Growth'!B332</f>
        <v>2420.69</v>
      </c>
      <c r="E332" s="71">
        <f>ROUND(Forecasted!G332,4)</f>
        <v>3.0000000000000001E-3</v>
      </c>
      <c r="F332" s="63">
        <f>'Daily Growth'!C332</f>
        <v>6.8999999999999999E-3</v>
      </c>
    </row>
    <row r="333" spans="1:6" x14ac:dyDescent="0.35">
      <c r="A333" s="70">
        <f>Nifty50_data!A333</f>
        <v>44855</v>
      </c>
      <c r="B333" s="6" t="str">
        <f t="shared" si="5"/>
        <v>10-2022</v>
      </c>
      <c r="C333" s="7">
        <f>ROUND(Nifty50_data!B333,2)</f>
        <v>17576.3</v>
      </c>
      <c r="D333" s="7">
        <f>'Daily Growth'!B333</f>
        <v>2470.02</v>
      </c>
      <c r="E333" s="71">
        <f>ROUND(Forecasted!G333,4)</f>
        <v>6.9999999999999999E-4</v>
      </c>
      <c r="F333" s="63">
        <f>'Daily Growth'!C333</f>
        <v>2.0400000000000001E-2</v>
      </c>
    </row>
    <row r="334" spans="1:6" x14ac:dyDescent="0.35">
      <c r="A334" s="70">
        <f>Nifty50_data!A334</f>
        <v>44858</v>
      </c>
      <c r="B334" s="6" t="str">
        <f t="shared" si="5"/>
        <v>10-2022</v>
      </c>
      <c r="C334" s="7">
        <f>ROUND(Nifty50_data!B334,2)</f>
        <v>17730.75</v>
      </c>
      <c r="D334" s="7">
        <f>'Daily Growth'!B334</f>
        <v>2394.8200000000002</v>
      </c>
      <c r="E334" s="71">
        <f>ROUND(Forecasted!G334,4)</f>
        <v>8.8000000000000005E-3</v>
      </c>
      <c r="F334" s="63">
        <f>'Daily Growth'!C334</f>
        <v>-3.04E-2</v>
      </c>
    </row>
    <row r="335" spans="1:6" x14ac:dyDescent="0.35">
      <c r="A335" s="70">
        <f>Nifty50_data!A335</f>
        <v>44859</v>
      </c>
      <c r="B335" s="6" t="str">
        <f t="shared" si="5"/>
        <v>10-2022</v>
      </c>
      <c r="C335" s="7">
        <f>ROUND(Nifty50_data!B335,2)</f>
        <v>17656.349999999999</v>
      </c>
      <c r="D335" s="7">
        <f>'Daily Growth'!B335</f>
        <v>2331.81</v>
      </c>
      <c r="E335" s="71">
        <f>ROUND(Forecasted!G335,4)</f>
        <v>-4.1999999999999997E-3</v>
      </c>
      <c r="F335" s="63">
        <f>'Daily Growth'!C335</f>
        <v>-2.63E-2</v>
      </c>
    </row>
    <row r="336" spans="1:6" x14ac:dyDescent="0.35">
      <c r="A336" s="70">
        <f>Nifty50_data!A336</f>
        <v>44861</v>
      </c>
      <c r="B336" s="6" t="str">
        <f t="shared" si="5"/>
        <v>10-2022</v>
      </c>
      <c r="C336" s="7">
        <f>ROUND(Nifty50_data!B336,2)</f>
        <v>17736.95</v>
      </c>
      <c r="D336" s="7">
        <f>'Daily Growth'!B336</f>
        <v>2344.4699999999998</v>
      </c>
      <c r="E336" s="71">
        <f>ROUND(Forecasted!G336,4)</f>
        <v>4.5999999999999999E-3</v>
      </c>
      <c r="F336" s="63">
        <f>'Daily Growth'!C336</f>
        <v>5.4000000000000003E-3</v>
      </c>
    </row>
    <row r="337" spans="1:6" x14ac:dyDescent="0.35">
      <c r="A337" s="70">
        <f>Nifty50_data!A337</f>
        <v>44862</v>
      </c>
      <c r="B337" s="6" t="str">
        <f t="shared" si="5"/>
        <v>10-2022</v>
      </c>
      <c r="C337" s="7">
        <f>ROUND(Nifty50_data!B337,2)</f>
        <v>17786.8</v>
      </c>
      <c r="D337" s="7">
        <f>'Daily Growth'!B337</f>
        <v>2349.35</v>
      </c>
      <c r="E337" s="71">
        <f>ROUND(Forecasted!G337,4)</f>
        <v>2.8E-3</v>
      </c>
      <c r="F337" s="63">
        <f>'Daily Growth'!C337</f>
        <v>2.0999999999999999E-3</v>
      </c>
    </row>
    <row r="338" spans="1:6" x14ac:dyDescent="0.35">
      <c r="A338" s="70">
        <f>Nifty50_data!A338</f>
        <v>44865</v>
      </c>
      <c r="B338" s="6" t="str">
        <f t="shared" si="5"/>
        <v>10-2022</v>
      </c>
      <c r="C338" s="7">
        <f>ROUND(Nifty50_data!B338,2)</f>
        <v>18012.2</v>
      </c>
      <c r="D338" s="7">
        <f>'Daily Growth'!B338</f>
        <v>2373.9699999999998</v>
      </c>
      <c r="E338" s="71">
        <f>ROUND(Forecasted!G338,4)</f>
        <v>1.2699999999999999E-2</v>
      </c>
      <c r="F338" s="63">
        <f>'Daily Growth'!C338</f>
        <v>1.0500000000000001E-2</v>
      </c>
    </row>
    <row r="339" spans="1:6" x14ac:dyDescent="0.35">
      <c r="A339" s="70">
        <f>Nifty50_data!A339</f>
        <v>44866</v>
      </c>
      <c r="B339" s="6" t="str">
        <f t="shared" si="5"/>
        <v>11-2022</v>
      </c>
      <c r="C339" s="7">
        <f>ROUND(Nifty50_data!B339,2)</f>
        <v>18145.400000000001</v>
      </c>
      <c r="D339" s="7">
        <f>'Daily Growth'!B339</f>
        <v>2390.9299999999998</v>
      </c>
      <c r="E339" s="71">
        <f>ROUND(Forecasted!G339,4)</f>
        <v>7.4000000000000003E-3</v>
      </c>
      <c r="F339" s="63">
        <f>'Daily Growth'!C339</f>
        <v>7.1000000000000004E-3</v>
      </c>
    </row>
    <row r="340" spans="1:6" x14ac:dyDescent="0.35">
      <c r="A340" s="70">
        <f>Nifty50_data!A340</f>
        <v>44867</v>
      </c>
      <c r="B340" s="6" t="str">
        <f t="shared" si="5"/>
        <v>11-2022</v>
      </c>
      <c r="C340" s="7">
        <f>ROUND(Nifty50_data!B340,2)</f>
        <v>18082.849999999999</v>
      </c>
      <c r="D340" s="7">
        <f>'Daily Growth'!B340</f>
        <v>2359.54</v>
      </c>
      <c r="E340" s="71">
        <f>ROUND(Forecasted!G340,4)</f>
        <v>-3.3999999999999998E-3</v>
      </c>
      <c r="F340" s="63">
        <f>'Daily Growth'!C340</f>
        <v>-1.3100000000000001E-2</v>
      </c>
    </row>
    <row r="341" spans="1:6" x14ac:dyDescent="0.35">
      <c r="A341" s="70">
        <f>Nifty50_data!A341</f>
        <v>44868</v>
      </c>
      <c r="B341" s="6" t="str">
        <f t="shared" si="5"/>
        <v>11-2022</v>
      </c>
      <c r="C341" s="7">
        <f>ROUND(Nifty50_data!B341,2)</f>
        <v>18052.7</v>
      </c>
      <c r="D341" s="7">
        <f>'Daily Growth'!B341</f>
        <v>2385.8200000000002</v>
      </c>
      <c r="E341" s="71">
        <f>ROUND(Forecasted!G341,4)</f>
        <v>-1.6999999999999999E-3</v>
      </c>
      <c r="F341" s="63">
        <f>'Daily Growth'!C341</f>
        <v>1.11E-2</v>
      </c>
    </row>
    <row r="342" spans="1:6" x14ac:dyDescent="0.35">
      <c r="A342" s="70">
        <f>Nifty50_data!A342</f>
        <v>44869</v>
      </c>
      <c r="B342" s="6" t="str">
        <f t="shared" si="5"/>
        <v>11-2022</v>
      </c>
      <c r="C342" s="7">
        <f>ROUND(Nifty50_data!B342,2)</f>
        <v>18117.150000000001</v>
      </c>
      <c r="D342" s="7">
        <f>'Daily Growth'!B342</f>
        <v>2361.46</v>
      </c>
      <c r="E342" s="71">
        <f>ROUND(Forecasted!G342,4)</f>
        <v>3.5999999999999999E-3</v>
      </c>
      <c r="F342" s="63">
        <f>'Daily Growth'!C342</f>
        <v>-1.0200000000000001E-2</v>
      </c>
    </row>
    <row r="343" spans="1:6" x14ac:dyDescent="0.35">
      <c r="A343" s="70">
        <f>Nifty50_data!A343</f>
        <v>44872</v>
      </c>
      <c r="B343" s="6" t="str">
        <f t="shared" si="5"/>
        <v>11-2022</v>
      </c>
      <c r="C343" s="7">
        <f>ROUND(Nifty50_data!B343,2)</f>
        <v>18202.8</v>
      </c>
      <c r="D343" s="7">
        <f>'Daily Growth'!B343</f>
        <v>2373.13</v>
      </c>
      <c r="E343" s="71">
        <f>ROUND(Forecasted!G343,4)</f>
        <v>4.7000000000000002E-3</v>
      </c>
      <c r="F343" s="63">
        <f>'Daily Growth'!C343</f>
        <v>4.8999999999999998E-3</v>
      </c>
    </row>
    <row r="344" spans="1:6" x14ac:dyDescent="0.35">
      <c r="A344" s="70">
        <f>Nifty50_data!A344</f>
        <v>44874</v>
      </c>
      <c r="B344" s="6" t="str">
        <f t="shared" si="5"/>
        <v>11-2022</v>
      </c>
      <c r="C344" s="7">
        <f>ROUND(Nifty50_data!B344,2)</f>
        <v>18157</v>
      </c>
      <c r="D344" s="7">
        <f>'Daily Growth'!B344</f>
        <v>2350.64</v>
      </c>
      <c r="E344" s="71">
        <f>ROUND(Forecasted!G344,4)</f>
        <v>-2.5000000000000001E-3</v>
      </c>
      <c r="F344" s="63">
        <f>'Daily Growth'!C344</f>
        <v>-9.4999999999999998E-3</v>
      </c>
    </row>
    <row r="345" spans="1:6" x14ac:dyDescent="0.35">
      <c r="A345" s="70">
        <f>Nifty50_data!A345</f>
        <v>44875</v>
      </c>
      <c r="B345" s="6" t="str">
        <f t="shared" si="5"/>
        <v>11-2022</v>
      </c>
      <c r="C345" s="7">
        <f>ROUND(Nifty50_data!B345,2)</f>
        <v>18028.2</v>
      </c>
      <c r="D345" s="7">
        <f>'Daily Growth'!B345</f>
        <v>2355.14</v>
      </c>
      <c r="E345" s="71">
        <f>ROUND(Forecasted!G345,4)</f>
        <v>-7.1000000000000004E-3</v>
      </c>
      <c r="F345" s="63">
        <f>'Daily Growth'!C345</f>
        <v>1.9E-3</v>
      </c>
    </row>
    <row r="346" spans="1:6" x14ac:dyDescent="0.35">
      <c r="A346" s="70">
        <f>Nifty50_data!A346</f>
        <v>44876</v>
      </c>
      <c r="B346" s="6" t="str">
        <f t="shared" si="5"/>
        <v>11-2022</v>
      </c>
      <c r="C346" s="7">
        <f>ROUND(Nifty50_data!B346,2)</f>
        <v>18349.7</v>
      </c>
      <c r="D346" s="7">
        <f>'Daily Growth'!B346</f>
        <v>2345.25</v>
      </c>
      <c r="E346" s="71">
        <f>ROUND(Forecasted!G346,4)</f>
        <v>1.78E-2</v>
      </c>
      <c r="F346" s="63">
        <f>'Daily Growth'!C346</f>
        <v>-4.1999999999999997E-3</v>
      </c>
    </row>
    <row r="347" spans="1:6" x14ac:dyDescent="0.35">
      <c r="A347" s="70">
        <f>Nifty50_data!A347</f>
        <v>44879</v>
      </c>
      <c r="B347" s="6" t="str">
        <f t="shared" si="5"/>
        <v>11-2022</v>
      </c>
      <c r="C347" s="7">
        <f>ROUND(Nifty50_data!B347,2)</f>
        <v>18329.150000000001</v>
      </c>
      <c r="D347" s="7">
        <f>'Daily Growth'!B347</f>
        <v>2302.85</v>
      </c>
      <c r="E347" s="71">
        <f>ROUND(Forecasted!G347,4)</f>
        <v>-1.1000000000000001E-3</v>
      </c>
      <c r="F347" s="63">
        <f>'Daily Growth'!C347</f>
        <v>-1.8100000000000002E-2</v>
      </c>
    </row>
    <row r="348" spans="1:6" x14ac:dyDescent="0.35">
      <c r="A348" s="70">
        <f>Nifty50_data!A348</f>
        <v>44880</v>
      </c>
      <c r="B348" s="6" t="str">
        <f t="shared" si="5"/>
        <v>11-2022</v>
      </c>
      <c r="C348" s="7">
        <f>ROUND(Nifty50_data!B348,2)</f>
        <v>18403.400000000001</v>
      </c>
      <c r="D348" s="7">
        <f>'Daily Growth'!B348</f>
        <v>2302.5700000000002</v>
      </c>
      <c r="E348" s="71">
        <f>ROUND(Forecasted!G348,4)</f>
        <v>4.1000000000000003E-3</v>
      </c>
      <c r="F348" s="63">
        <f>'Daily Growth'!C348</f>
        <v>-1E-4</v>
      </c>
    </row>
    <row r="349" spans="1:6" x14ac:dyDescent="0.35">
      <c r="A349" s="70">
        <f>Nifty50_data!A349</f>
        <v>44881</v>
      </c>
      <c r="B349" s="6" t="str">
        <f t="shared" si="5"/>
        <v>11-2022</v>
      </c>
      <c r="C349" s="7">
        <f>ROUND(Nifty50_data!B349,2)</f>
        <v>18409.650000000001</v>
      </c>
      <c r="D349" s="7">
        <f>'Daily Growth'!B349</f>
        <v>2321.64</v>
      </c>
      <c r="E349" s="71">
        <f>ROUND(Forecasted!G349,4)</f>
        <v>2.9999999999999997E-4</v>
      </c>
      <c r="F349" s="63">
        <f>'Daily Growth'!C349</f>
        <v>8.3000000000000001E-3</v>
      </c>
    </row>
    <row r="350" spans="1:6" x14ac:dyDescent="0.35">
      <c r="A350" s="70">
        <f>Nifty50_data!A350</f>
        <v>44882</v>
      </c>
      <c r="B350" s="6" t="str">
        <f t="shared" si="5"/>
        <v>11-2022</v>
      </c>
      <c r="C350" s="7">
        <f>ROUND(Nifty50_data!B350,2)</f>
        <v>18343.900000000001</v>
      </c>
      <c r="D350" s="7">
        <f>'Daily Growth'!B350</f>
        <v>2304.92</v>
      </c>
      <c r="E350" s="71">
        <f>ROUND(Forecasted!G350,4)</f>
        <v>-3.5999999999999999E-3</v>
      </c>
      <c r="F350" s="63">
        <f>'Daily Growth'!C350</f>
        <v>-7.1999999999999998E-3</v>
      </c>
    </row>
    <row r="351" spans="1:6" x14ac:dyDescent="0.35">
      <c r="A351" s="70">
        <f>Nifty50_data!A351</f>
        <v>44883</v>
      </c>
      <c r="B351" s="6" t="str">
        <f t="shared" si="5"/>
        <v>11-2022</v>
      </c>
      <c r="C351" s="7">
        <f>ROUND(Nifty50_data!B351,2)</f>
        <v>18307.650000000001</v>
      </c>
      <c r="D351" s="7">
        <f>'Daily Growth'!B351</f>
        <v>2327.12</v>
      </c>
      <c r="E351" s="71">
        <f>ROUND(Forecasted!G351,4)</f>
        <v>-2E-3</v>
      </c>
      <c r="F351" s="63">
        <f>'Daily Growth'!C351</f>
        <v>9.5999999999999992E-3</v>
      </c>
    </row>
    <row r="352" spans="1:6" x14ac:dyDescent="0.35">
      <c r="A352" s="70">
        <f>Nifty50_data!A352</f>
        <v>44886</v>
      </c>
      <c r="B352" s="6" t="str">
        <f t="shared" si="5"/>
        <v>11-2022</v>
      </c>
      <c r="C352" s="7">
        <f>ROUND(Nifty50_data!B352,2)</f>
        <v>18159.95</v>
      </c>
      <c r="D352" s="7">
        <f>'Daily Growth'!B352</f>
        <v>2343.71</v>
      </c>
      <c r="E352" s="71">
        <f>ROUND(Forecasted!G352,4)</f>
        <v>-8.0999999999999996E-3</v>
      </c>
      <c r="F352" s="63">
        <f>'Daily Growth'!C352</f>
        <v>7.1000000000000004E-3</v>
      </c>
    </row>
    <row r="353" spans="1:6" x14ac:dyDescent="0.35">
      <c r="A353" s="70">
        <f>Nifty50_data!A353</f>
        <v>44887</v>
      </c>
      <c r="B353" s="6" t="str">
        <f t="shared" si="5"/>
        <v>11-2022</v>
      </c>
      <c r="C353" s="7">
        <f>ROUND(Nifty50_data!B353,2)</f>
        <v>18244.2</v>
      </c>
      <c r="D353" s="7">
        <f>'Daily Growth'!B353</f>
        <v>2357.1</v>
      </c>
      <c r="E353" s="71">
        <f>ROUND(Forecasted!G353,4)</f>
        <v>4.5999999999999999E-3</v>
      </c>
      <c r="F353" s="63">
        <f>'Daily Growth'!C353</f>
        <v>5.7000000000000002E-3</v>
      </c>
    </row>
    <row r="354" spans="1:6" x14ac:dyDescent="0.35">
      <c r="A354" s="70">
        <f>Nifty50_data!A354</f>
        <v>44888</v>
      </c>
      <c r="B354" s="6" t="str">
        <f t="shared" si="5"/>
        <v>11-2022</v>
      </c>
      <c r="C354" s="7">
        <f>ROUND(Nifty50_data!B354,2)</f>
        <v>18267.25</v>
      </c>
      <c r="D354" s="7">
        <f>'Daily Growth'!B354</f>
        <v>2349.2800000000002</v>
      </c>
      <c r="E354" s="71">
        <f>ROUND(Forecasted!G354,4)</f>
        <v>1.2999999999999999E-3</v>
      </c>
      <c r="F354" s="63">
        <f>'Daily Growth'!C354</f>
        <v>-3.3E-3</v>
      </c>
    </row>
    <row r="355" spans="1:6" x14ac:dyDescent="0.35">
      <c r="A355" s="70">
        <f>Nifty50_data!A355</f>
        <v>44889</v>
      </c>
      <c r="B355" s="6" t="str">
        <f t="shared" si="5"/>
        <v>11-2022</v>
      </c>
      <c r="C355" s="7">
        <f>ROUND(Nifty50_data!B355,2)</f>
        <v>18484.099999999999</v>
      </c>
      <c r="D355" s="7">
        <f>'Daily Growth'!B355</f>
        <v>2388.4499999999998</v>
      </c>
      <c r="E355" s="71">
        <f>ROUND(Forecasted!G355,4)</f>
        <v>1.1900000000000001E-2</v>
      </c>
      <c r="F355" s="63">
        <f>'Daily Growth'!C355</f>
        <v>1.67E-2</v>
      </c>
    </row>
    <row r="356" spans="1:6" x14ac:dyDescent="0.35">
      <c r="A356" s="70">
        <f>Nifty50_data!A356</f>
        <v>44890</v>
      </c>
      <c r="B356" s="6" t="str">
        <f t="shared" si="5"/>
        <v>11-2022</v>
      </c>
      <c r="C356" s="7">
        <f>ROUND(Nifty50_data!B356,2)</f>
        <v>18512.75</v>
      </c>
      <c r="D356" s="7">
        <f>'Daily Growth'!B356</f>
        <v>2377.48</v>
      </c>
      <c r="E356" s="71">
        <f>ROUND(Forecasted!G356,4)</f>
        <v>1.6000000000000001E-3</v>
      </c>
      <c r="F356" s="63">
        <f>'Daily Growth'!C356</f>
        <v>-4.5999999999999999E-3</v>
      </c>
    </row>
    <row r="357" spans="1:6" x14ac:dyDescent="0.35">
      <c r="A357" s="70">
        <f>Nifty50_data!A357</f>
        <v>44893</v>
      </c>
      <c r="B357" s="6" t="str">
        <f t="shared" si="5"/>
        <v>11-2022</v>
      </c>
      <c r="C357" s="7">
        <f>ROUND(Nifty50_data!B357,2)</f>
        <v>18562.75</v>
      </c>
      <c r="D357" s="7">
        <f>'Daily Growth'!B357</f>
        <v>2366.0100000000002</v>
      </c>
      <c r="E357" s="71">
        <f>ROUND(Forecasted!G357,4)</f>
        <v>2.7000000000000001E-3</v>
      </c>
      <c r="F357" s="63">
        <f>'Daily Growth'!C357</f>
        <v>-4.7999999999999996E-3</v>
      </c>
    </row>
    <row r="358" spans="1:6" x14ac:dyDescent="0.35">
      <c r="A358" s="70">
        <f>Nifty50_data!A358</f>
        <v>44894</v>
      </c>
      <c r="B358" s="6" t="str">
        <f t="shared" si="5"/>
        <v>11-2022</v>
      </c>
      <c r="C358" s="7">
        <f>ROUND(Nifty50_data!B358,2)</f>
        <v>18618.05</v>
      </c>
      <c r="D358" s="7">
        <f>'Daily Growth'!B358</f>
        <v>2468.13</v>
      </c>
      <c r="E358" s="71">
        <f>ROUND(Forecasted!G358,4)</f>
        <v>3.0000000000000001E-3</v>
      </c>
      <c r="F358" s="63">
        <f>'Daily Growth'!C358</f>
        <v>4.3200000000000002E-2</v>
      </c>
    </row>
    <row r="359" spans="1:6" x14ac:dyDescent="0.35">
      <c r="A359" s="70">
        <f>Nifty50_data!A359</f>
        <v>44895</v>
      </c>
      <c r="B359" s="6" t="str">
        <f t="shared" si="5"/>
        <v>11-2022</v>
      </c>
      <c r="C359" s="7">
        <f>ROUND(Nifty50_data!B359,2)</f>
        <v>18758.349999999999</v>
      </c>
      <c r="D359" s="7">
        <f>'Daily Growth'!B359</f>
        <v>2515.12</v>
      </c>
      <c r="E359" s="71">
        <f>ROUND(Forecasted!G359,4)</f>
        <v>7.4999999999999997E-3</v>
      </c>
      <c r="F359" s="63">
        <f>'Daily Growth'!C359</f>
        <v>1.9E-2</v>
      </c>
    </row>
    <row r="360" spans="1:6" x14ac:dyDescent="0.35">
      <c r="A360" s="70">
        <f>Nifty50_data!A360</f>
        <v>44896</v>
      </c>
      <c r="B360" s="6" t="str">
        <f t="shared" si="5"/>
        <v>12-2022</v>
      </c>
      <c r="C360" s="7">
        <f>ROUND(Nifty50_data!B360,2)</f>
        <v>18812.5</v>
      </c>
      <c r="D360" s="7">
        <f>'Daily Growth'!B360</f>
        <v>2494.98</v>
      </c>
      <c r="E360" s="71">
        <f>ROUND(Forecasted!G360,4)</f>
        <v>2.8999999999999998E-3</v>
      </c>
      <c r="F360" s="63">
        <f>'Daily Growth'!C360</f>
        <v>-8.0000000000000002E-3</v>
      </c>
    </row>
    <row r="361" spans="1:6" x14ac:dyDescent="0.35">
      <c r="A361" s="70">
        <f>Nifty50_data!A361</f>
        <v>44897</v>
      </c>
      <c r="B361" s="6" t="str">
        <f t="shared" si="5"/>
        <v>12-2022</v>
      </c>
      <c r="C361" s="7">
        <f>ROUND(Nifty50_data!B361,2)</f>
        <v>18696.099999999999</v>
      </c>
      <c r="D361" s="7">
        <f>'Daily Growth'!B361</f>
        <v>2450.2399999999998</v>
      </c>
      <c r="E361" s="71">
        <f>ROUND(Forecasted!G361,4)</f>
        <v>-6.1999999999999998E-3</v>
      </c>
      <c r="F361" s="63">
        <f>'Daily Growth'!C361</f>
        <v>-1.7899999999999999E-2</v>
      </c>
    </row>
    <row r="362" spans="1:6" x14ac:dyDescent="0.35">
      <c r="A362" s="70">
        <f>Nifty50_data!A362</f>
        <v>44900</v>
      </c>
      <c r="B362" s="6" t="str">
        <f t="shared" si="5"/>
        <v>12-2022</v>
      </c>
      <c r="C362" s="7">
        <f>ROUND(Nifty50_data!B362,2)</f>
        <v>18701.05</v>
      </c>
      <c r="D362" s="7">
        <f>'Daily Growth'!B362</f>
        <v>2454.69</v>
      </c>
      <c r="E362" s="71">
        <f>ROUND(Forecasted!G362,4)</f>
        <v>2.9999999999999997E-4</v>
      </c>
      <c r="F362" s="63">
        <f>'Daily Growth'!C362</f>
        <v>1.8E-3</v>
      </c>
    </row>
    <row r="363" spans="1:6" x14ac:dyDescent="0.35">
      <c r="A363" s="70">
        <f>Nifty50_data!A363</f>
        <v>44901</v>
      </c>
      <c r="B363" s="6" t="str">
        <f t="shared" si="5"/>
        <v>12-2022</v>
      </c>
      <c r="C363" s="7">
        <f>ROUND(Nifty50_data!B363,2)</f>
        <v>18642.75</v>
      </c>
      <c r="D363" s="7">
        <f>'Daily Growth'!B363</f>
        <v>2487.1999999999998</v>
      </c>
      <c r="E363" s="71">
        <f>ROUND(Forecasted!G363,4)</f>
        <v>-3.0999999999999999E-3</v>
      </c>
      <c r="F363" s="63">
        <f>'Daily Growth'!C363</f>
        <v>1.32E-2</v>
      </c>
    </row>
    <row r="364" spans="1:6" x14ac:dyDescent="0.35">
      <c r="A364" s="70">
        <f>Nifty50_data!A364</f>
        <v>44902</v>
      </c>
      <c r="B364" s="6" t="str">
        <f t="shared" si="5"/>
        <v>12-2022</v>
      </c>
      <c r="C364" s="7">
        <f>ROUND(Nifty50_data!B364,2)</f>
        <v>18560.5</v>
      </c>
      <c r="D364" s="7">
        <f>'Daily Growth'!B364</f>
        <v>2536.67</v>
      </c>
      <c r="E364" s="71">
        <f>ROUND(Forecasted!G364,4)</f>
        <v>-4.4000000000000003E-3</v>
      </c>
      <c r="F364" s="63">
        <f>'Daily Growth'!C364</f>
        <v>1.9900000000000001E-2</v>
      </c>
    </row>
    <row r="365" spans="1:6" x14ac:dyDescent="0.35">
      <c r="A365" s="70">
        <f>Nifty50_data!A365</f>
        <v>44903</v>
      </c>
      <c r="B365" s="6" t="str">
        <f t="shared" si="5"/>
        <v>12-2022</v>
      </c>
      <c r="C365" s="7">
        <f>ROUND(Nifty50_data!B365,2)</f>
        <v>18609.349999999999</v>
      </c>
      <c r="D365" s="7">
        <f>'Daily Growth'!B365</f>
        <v>2534.89</v>
      </c>
      <c r="E365" s="71">
        <f>ROUND(Forecasted!G365,4)</f>
        <v>2.5999999999999999E-3</v>
      </c>
      <c r="F365" s="63">
        <f>'Daily Growth'!C365</f>
        <v>-6.9999999999999999E-4</v>
      </c>
    </row>
    <row r="366" spans="1:6" x14ac:dyDescent="0.35">
      <c r="A366" s="70">
        <f>Nifty50_data!A366</f>
        <v>44904</v>
      </c>
      <c r="B366" s="6" t="str">
        <f t="shared" si="5"/>
        <v>12-2022</v>
      </c>
      <c r="C366" s="7">
        <f>ROUND(Nifty50_data!B366,2)</f>
        <v>18496.599999999999</v>
      </c>
      <c r="D366" s="7">
        <f>'Daily Growth'!B366</f>
        <v>2550.63</v>
      </c>
      <c r="E366" s="71">
        <f>ROUND(Forecasted!G366,4)</f>
        <v>-6.1000000000000004E-3</v>
      </c>
      <c r="F366" s="63">
        <f>'Daily Growth'!C366</f>
        <v>6.1999999999999998E-3</v>
      </c>
    </row>
    <row r="367" spans="1:6" x14ac:dyDescent="0.35">
      <c r="A367" s="70">
        <f>Nifty50_data!A367</f>
        <v>44907</v>
      </c>
      <c r="B367" s="6" t="str">
        <f t="shared" si="5"/>
        <v>12-2022</v>
      </c>
      <c r="C367" s="7">
        <f>ROUND(Nifty50_data!B367,2)</f>
        <v>18497.150000000001</v>
      </c>
      <c r="D367" s="7">
        <f>'Daily Growth'!B367</f>
        <v>2545.9499999999998</v>
      </c>
      <c r="E367" s="71">
        <f>ROUND(Forecasted!G367,4)</f>
        <v>0</v>
      </c>
      <c r="F367" s="63">
        <f>'Daily Growth'!C367</f>
        <v>-1.8E-3</v>
      </c>
    </row>
    <row r="368" spans="1:6" x14ac:dyDescent="0.35">
      <c r="A368" s="70">
        <f>Nifty50_data!A368</f>
        <v>44908</v>
      </c>
      <c r="B368" s="6" t="str">
        <f t="shared" si="5"/>
        <v>12-2022</v>
      </c>
      <c r="C368" s="7">
        <f>ROUND(Nifty50_data!B368,2)</f>
        <v>18608</v>
      </c>
      <c r="D368" s="7">
        <f>'Daily Growth'!B368</f>
        <v>2539.44</v>
      </c>
      <c r="E368" s="71">
        <f>ROUND(Forecasted!G368,4)</f>
        <v>6.0000000000000001E-3</v>
      </c>
      <c r="F368" s="63">
        <f>'Daily Growth'!C368</f>
        <v>-2.5999999999999999E-3</v>
      </c>
    </row>
    <row r="369" spans="1:6" x14ac:dyDescent="0.35">
      <c r="A369" s="70">
        <f>Nifty50_data!A369</f>
        <v>44909</v>
      </c>
      <c r="B369" s="6" t="str">
        <f t="shared" si="5"/>
        <v>12-2022</v>
      </c>
      <c r="C369" s="7">
        <f>ROUND(Nifty50_data!B369,2)</f>
        <v>18660.3</v>
      </c>
      <c r="D369" s="7">
        <f>'Daily Growth'!B369</f>
        <v>2515.4</v>
      </c>
      <c r="E369" s="71">
        <f>ROUND(Forecasted!G369,4)</f>
        <v>2.8E-3</v>
      </c>
      <c r="F369" s="63">
        <f>'Daily Growth'!C369</f>
        <v>-9.4999999999999998E-3</v>
      </c>
    </row>
    <row r="370" spans="1:6" x14ac:dyDescent="0.35">
      <c r="A370" s="70">
        <f>Nifty50_data!A370</f>
        <v>44910</v>
      </c>
      <c r="B370" s="6" t="str">
        <f t="shared" si="5"/>
        <v>12-2022</v>
      </c>
      <c r="C370" s="7">
        <f>ROUND(Nifty50_data!B370,2)</f>
        <v>18414.900000000001</v>
      </c>
      <c r="D370" s="7">
        <f>'Daily Growth'!B370</f>
        <v>2495.35</v>
      </c>
      <c r="E370" s="71">
        <f>ROUND(Forecasted!G370,4)</f>
        <v>-1.32E-2</v>
      </c>
      <c r="F370" s="63">
        <f>'Daily Growth'!C370</f>
        <v>-8.0000000000000002E-3</v>
      </c>
    </row>
    <row r="371" spans="1:6" x14ac:dyDescent="0.35">
      <c r="A371" s="70">
        <f>Nifty50_data!A371</f>
        <v>44911</v>
      </c>
      <c r="B371" s="6" t="str">
        <f t="shared" si="5"/>
        <v>12-2022</v>
      </c>
      <c r="C371" s="7">
        <f>ROUND(Nifty50_data!B371,2)</f>
        <v>18269</v>
      </c>
      <c r="D371" s="7">
        <f>'Daily Growth'!B371</f>
        <v>2502.9</v>
      </c>
      <c r="E371" s="71">
        <f>ROUND(Forecasted!G371,4)</f>
        <v>-7.9000000000000008E-3</v>
      </c>
      <c r="F371" s="63">
        <f>'Daily Growth'!C371</f>
        <v>3.0000000000000001E-3</v>
      </c>
    </row>
    <row r="372" spans="1:6" x14ac:dyDescent="0.35">
      <c r="A372" s="70">
        <f>Nifty50_data!A372</f>
        <v>44914</v>
      </c>
      <c r="B372" s="6" t="str">
        <f t="shared" si="5"/>
        <v>12-2022</v>
      </c>
      <c r="C372" s="7">
        <f>ROUND(Nifty50_data!B372,2)</f>
        <v>18420.45</v>
      </c>
      <c r="D372" s="7">
        <f>'Daily Growth'!B372</f>
        <v>2546.7399999999998</v>
      </c>
      <c r="E372" s="71">
        <f>ROUND(Forecasted!G372,4)</f>
        <v>8.3000000000000001E-3</v>
      </c>
      <c r="F372" s="63">
        <f>'Daily Growth'!C372</f>
        <v>1.7500000000000002E-2</v>
      </c>
    </row>
    <row r="373" spans="1:6" x14ac:dyDescent="0.35">
      <c r="A373" s="70">
        <f>Nifty50_data!A373</f>
        <v>44915</v>
      </c>
      <c r="B373" s="6" t="str">
        <f t="shared" si="5"/>
        <v>12-2022</v>
      </c>
      <c r="C373" s="7">
        <f>ROUND(Nifty50_data!B373,2)</f>
        <v>18385.3</v>
      </c>
      <c r="D373" s="7">
        <f>'Daily Growth'!B373</f>
        <v>2505.94</v>
      </c>
      <c r="E373" s="71">
        <f>ROUND(Forecasted!G373,4)</f>
        <v>-1.9E-3</v>
      </c>
      <c r="F373" s="63">
        <f>'Daily Growth'!C373</f>
        <v>-1.6E-2</v>
      </c>
    </row>
    <row r="374" spans="1:6" x14ac:dyDescent="0.35">
      <c r="A374" s="70">
        <f>Nifty50_data!A374</f>
        <v>44916</v>
      </c>
      <c r="B374" s="6" t="str">
        <f t="shared" si="5"/>
        <v>12-2022</v>
      </c>
      <c r="C374" s="7">
        <f>ROUND(Nifty50_data!B374,2)</f>
        <v>18199.099999999999</v>
      </c>
      <c r="D374" s="7">
        <f>'Daily Growth'!B374</f>
        <v>2498.12</v>
      </c>
      <c r="E374" s="71">
        <f>ROUND(Forecasted!G374,4)</f>
        <v>-1.01E-2</v>
      </c>
      <c r="F374" s="63">
        <f>'Daily Growth'!C374</f>
        <v>-3.0999999999999999E-3</v>
      </c>
    </row>
    <row r="375" spans="1:6" x14ac:dyDescent="0.35">
      <c r="A375" s="70">
        <f>Nifty50_data!A375</f>
        <v>44917</v>
      </c>
      <c r="B375" s="6" t="str">
        <f t="shared" si="5"/>
        <v>12-2022</v>
      </c>
      <c r="C375" s="7">
        <f>ROUND(Nifty50_data!B375,2)</f>
        <v>18127.349999999999</v>
      </c>
      <c r="D375" s="7">
        <f>'Daily Growth'!B375</f>
        <v>2478.58</v>
      </c>
      <c r="E375" s="71">
        <f>ROUND(Forecasted!G375,4)</f>
        <v>-3.8999999999999998E-3</v>
      </c>
      <c r="F375" s="63">
        <f>'Daily Growth'!C375</f>
        <v>-7.7999999999999996E-3</v>
      </c>
    </row>
    <row r="376" spans="1:6" x14ac:dyDescent="0.35">
      <c r="A376" s="70">
        <f>Nifty50_data!A376</f>
        <v>44918</v>
      </c>
      <c r="B376" s="6" t="str">
        <f t="shared" si="5"/>
        <v>12-2022</v>
      </c>
      <c r="C376" s="7">
        <f>ROUND(Nifty50_data!B376,2)</f>
        <v>17806.8</v>
      </c>
      <c r="D376" s="7">
        <f>'Daily Growth'!B376</f>
        <v>2455.86</v>
      </c>
      <c r="E376" s="71">
        <f>ROUND(Forecasted!G376,4)</f>
        <v>-1.77E-2</v>
      </c>
      <c r="F376" s="63">
        <f>'Daily Growth'!C376</f>
        <v>-9.1999999999999998E-3</v>
      </c>
    </row>
    <row r="377" spans="1:6" x14ac:dyDescent="0.35">
      <c r="A377" s="70">
        <f>Nifty50_data!A377</f>
        <v>44921</v>
      </c>
      <c r="B377" s="6" t="str">
        <f t="shared" si="5"/>
        <v>12-2022</v>
      </c>
      <c r="C377" s="7">
        <f>ROUND(Nifty50_data!B377,2)</f>
        <v>18014.599999999999</v>
      </c>
      <c r="D377" s="7">
        <f>'Daily Growth'!B377</f>
        <v>2452.44</v>
      </c>
      <c r="E377" s="71">
        <f>ROUND(Forecasted!G377,4)</f>
        <v>1.17E-2</v>
      </c>
      <c r="F377" s="63">
        <f>'Daily Growth'!C377</f>
        <v>-1.4E-3</v>
      </c>
    </row>
    <row r="378" spans="1:6" x14ac:dyDescent="0.35">
      <c r="A378" s="70">
        <f>Nifty50_data!A378</f>
        <v>44922</v>
      </c>
      <c r="B378" s="6" t="str">
        <f t="shared" si="5"/>
        <v>12-2022</v>
      </c>
      <c r="C378" s="7">
        <f>ROUND(Nifty50_data!B378,2)</f>
        <v>18132.3</v>
      </c>
      <c r="D378" s="7">
        <f>'Daily Growth'!B378</f>
        <v>2429.77</v>
      </c>
      <c r="E378" s="71">
        <f>ROUND(Forecasted!G378,4)</f>
        <v>6.4999999999999997E-3</v>
      </c>
      <c r="F378" s="63">
        <f>'Daily Growth'!C378</f>
        <v>-9.1999999999999998E-3</v>
      </c>
    </row>
    <row r="379" spans="1:6" x14ac:dyDescent="0.35">
      <c r="A379" s="70">
        <f>Nifty50_data!A379</f>
        <v>44923</v>
      </c>
      <c r="B379" s="6" t="str">
        <f t="shared" si="5"/>
        <v>12-2022</v>
      </c>
      <c r="C379" s="7">
        <f>ROUND(Nifty50_data!B379,2)</f>
        <v>18122.5</v>
      </c>
      <c r="D379" s="7">
        <f>'Daily Growth'!B379</f>
        <v>2420.7199999999998</v>
      </c>
      <c r="E379" s="71">
        <f>ROUND(Forecasted!G379,4)</f>
        <v>-5.0000000000000001E-4</v>
      </c>
      <c r="F379" s="63">
        <f>'Daily Growth'!C379</f>
        <v>-3.7000000000000002E-3</v>
      </c>
    </row>
    <row r="380" spans="1:6" x14ac:dyDescent="0.35">
      <c r="A380" s="70">
        <f>Nifty50_data!A380</f>
        <v>44924</v>
      </c>
      <c r="B380" s="6" t="str">
        <f t="shared" si="5"/>
        <v>12-2022</v>
      </c>
      <c r="C380" s="7">
        <f>ROUND(Nifty50_data!B380,2)</f>
        <v>18191</v>
      </c>
      <c r="D380" s="7">
        <f>'Daily Growth'!B380</f>
        <v>2406.15</v>
      </c>
      <c r="E380" s="71">
        <f>ROUND(Forecasted!G380,4)</f>
        <v>3.8E-3</v>
      </c>
      <c r="F380" s="63">
        <f>'Daily Growth'!C380</f>
        <v>-6.0000000000000001E-3</v>
      </c>
    </row>
    <row r="381" spans="1:6" x14ac:dyDescent="0.35">
      <c r="A381" s="70">
        <f>Nifty50_data!A381</f>
        <v>44925</v>
      </c>
      <c r="B381" s="6" t="str">
        <f t="shared" si="5"/>
        <v>12-2022</v>
      </c>
      <c r="C381" s="7">
        <f>ROUND(Nifty50_data!B381,2)</f>
        <v>18105.3</v>
      </c>
      <c r="D381" s="7">
        <f>'Daily Growth'!B381</f>
        <v>2399.6</v>
      </c>
      <c r="E381" s="71">
        <f>ROUND(Forecasted!G381,4)</f>
        <v>-4.7000000000000002E-3</v>
      </c>
      <c r="F381" s="63">
        <f>'Daily Growth'!C381</f>
        <v>-2.7000000000000001E-3</v>
      </c>
    </row>
    <row r="382" spans="1:6" x14ac:dyDescent="0.35">
      <c r="A382" s="70">
        <f>Nifty50_data!A382</f>
        <v>44928</v>
      </c>
      <c r="B382" s="6" t="str">
        <f t="shared" si="5"/>
        <v>01-2023</v>
      </c>
      <c r="C382" s="7">
        <f>ROUND(Nifty50_data!B382,2)</f>
        <v>18197.45</v>
      </c>
      <c r="D382" s="7">
        <f>'Daily Growth'!B382</f>
        <v>2397.11</v>
      </c>
      <c r="E382" s="71">
        <f>ROUND(Forecasted!G382,4)</f>
        <v>5.1000000000000004E-3</v>
      </c>
      <c r="F382" s="63">
        <f>'Daily Growth'!C382</f>
        <v>-1E-3</v>
      </c>
    </row>
    <row r="383" spans="1:6" x14ac:dyDescent="0.35">
      <c r="A383" s="70">
        <f>Nifty50_data!A383</f>
        <v>44929</v>
      </c>
      <c r="B383" s="6" t="str">
        <f t="shared" si="5"/>
        <v>01-2023</v>
      </c>
      <c r="C383" s="7">
        <f>ROUND(Nifty50_data!B383,2)</f>
        <v>18232.55</v>
      </c>
      <c r="D383" s="7">
        <f>'Daily Growth'!B383</f>
        <v>2381.79</v>
      </c>
      <c r="E383" s="71">
        <f>ROUND(Forecasted!G383,4)</f>
        <v>1.9E-3</v>
      </c>
      <c r="F383" s="63">
        <f>'Daily Growth'!C383</f>
        <v>-6.4000000000000003E-3</v>
      </c>
    </row>
    <row r="384" spans="1:6" x14ac:dyDescent="0.35">
      <c r="A384" s="70">
        <f>Nifty50_data!A384</f>
        <v>44930</v>
      </c>
      <c r="B384" s="6" t="str">
        <f t="shared" si="5"/>
        <v>01-2023</v>
      </c>
      <c r="C384" s="7">
        <f>ROUND(Nifty50_data!B384,2)</f>
        <v>18042.95</v>
      </c>
      <c r="D384" s="7">
        <f>'Daily Growth'!B384</f>
        <v>2376.2199999999998</v>
      </c>
      <c r="E384" s="71">
        <f>ROUND(Forecasted!G384,4)</f>
        <v>-1.04E-2</v>
      </c>
      <c r="F384" s="63">
        <f>'Daily Growth'!C384</f>
        <v>-2.3E-3</v>
      </c>
    </row>
    <row r="385" spans="1:6" x14ac:dyDescent="0.35">
      <c r="A385" s="70">
        <f>Nifty50_data!A385</f>
        <v>44931</v>
      </c>
      <c r="B385" s="6" t="str">
        <f t="shared" si="5"/>
        <v>01-2023</v>
      </c>
      <c r="C385" s="7">
        <f>ROUND(Nifty50_data!B385,2)</f>
        <v>17992.150000000001</v>
      </c>
      <c r="D385" s="7">
        <f>'Daily Growth'!B385</f>
        <v>2420.8200000000002</v>
      </c>
      <c r="E385" s="71">
        <f>ROUND(Forecasted!G385,4)</f>
        <v>-2.8E-3</v>
      </c>
      <c r="F385" s="63">
        <f>'Daily Growth'!C385</f>
        <v>1.8800000000000001E-2</v>
      </c>
    </row>
    <row r="386" spans="1:6" x14ac:dyDescent="0.35">
      <c r="A386" s="70">
        <f>Nifty50_data!A386</f>
        <v>44932</v>
      </c>
      <c r="B386" s="6" t="str">
        <f t="shared" si="5"/>
        <v>01-2023</v>
      </c>
      <c r="C386" s="7">
        <f>ROUND(Nifty50_data!B386,2)</f>
        <v>17859.45</v>
      </c>
      <c r="D386" s="7">
        <f>'Daily Growth'!B386</f>
        <v>2414.02</v>
      </c>
      <c r="E386" s="71">
        <f>ROUND(Forecasted!G386,4)</f>
        <v>-7.4000000000000003E-3</v>
      </c>
      <c r="F386" s="63">
        <f>'Daily Growth'!C386</f>
        <v>-2.8E-3</v>
      </c>
    </row>
    <row r="387" spans="1:6" x14ac:dyDescent="0.35">
      <c r="A387" s="70">
        <f>Nifty50_data!A387</f>
        <v>44935</v>
      </c>
      <c r="B387" s="6" t="str">
        <f t="shared" si="5"/>
        <v>01-2023</v>
      </c>
      <c r="C387" s="7">
        <f>ROUND(Nifty50_data!B387,2)</f>
        <v>18101.2</v>
      </c>
      <c r="D387" s="7">
        <f>'Daily Growth'!B387</f>
        <v>2458.62</v>
      </c>
      <c r="E387" s="71">
        <f>ROUND(Forecasted!G387,4)</f>
        <v>1.35E-2</v>
      </c>
      <c r="F387" s="63">
        <f>'Daily Growth'!C387</f>
        <v>1.8499999999999999E-2</v>
      </c>
    </row>
    <row r="388" spans="1:6" x14ac:dyDescent="0.35">
      <c r="A388" s="70">
        <f>Nifty50_data!A388</f>
        <v>44936</v>
      </c>
      <c r="B388" s="6" t="str">
        <f t="shared" si="5"/>
        <v>01-2023</v>
      </c>
      <c r="C388" s="7">
        <f>ROUND(Nifty50_data!B388,2)</f>
        <v>17914.150000000001</v>
      </c>
      <c r="D388" s="7">
        <f>'Daily Growth'!B388</f>
        <v>2477.1799999999998</v>
      </c>
      <c r="E388" s="71">
        <f>ROUND(Forecasted!G388,4)</f>
        <v>-1.03E-2</v>
      </c>
      <c r="F388" s="63">
        <f>'Daily Growth'!C388</f>
        <v>7.4999999999999997E-3</v>
      </c>
    </row>
    <row r="389" spans="1:6" x14ac:dyDescent="0.35">
      <c r="A389" s="70">
        <f>Nifty50_data!A389</f>
        <v>44937</v>
      </c>
      <c r="B389" s="6" t="str">
        <f t="shared" ref="B389:B452" si="6">TEXT(A389,"mm-yyyy")</f>
        <v>01-2023</v>
      </c>
      <c r="C389" s="7">
        <f>ROUND(Nifty50_data!B389,2)</f>
        <v>17895.7</v>
      </c>
      <c r="D389" s="7">
        <f>'Daily Growth'!B389</f>
        <v>2429.77</v>
      </c>
      <c r="E389" s="71">
        <f>ROUND(Forecasted!G389,4)</f>
        <v>-1E-3</v>
      </c>
      <c r="F389" s="63">
        <f>'Daily Growth'!C389</f>
        <v>-1.9099999999999999E-2</v>
      </c>
    </row>
    <row r="390" spans="1:6" x14ac:dyDescent="0.35">
      <c r="A390" s="70">
        <f>Nifty50_data!A390</f>
        <v>44938</v>
      </c>
      <c r="B390" s="6" t="str">
        <f t="shared" si="6"/>
        <v>01-2023</v>
      </c>
      <c r="C390" s="7">
        <f>ROUND(Nifty50_data!B390,2)</f>
        <v>17858.2</v>
      </c>
      <c r="D390" s="7">
        <f>'Daily Growth'!B390</f>
        <v>2426.77</v>
      </c>
      <c r="E390" s="71">
        <f>ROUND(Forecasted!G390,4)</f>
        <v>-2.0999999999999999E-3</v>
      </c>
      <c r="F390" s="63">
        <f>'Daily Growth'!C390</f>
        <v>-1.1999999999999999E-3</v>
      </c>
    </row>
    <row r="391" spans="1:6" x14ac:dyDescent="0.35">
      <c r="A391" s="70">
        <f>Nifty50_data!A391</f>
        <v>44939</v>
      </c>
      <c r="B391" s="6" t="str">
        <f t="shared" si="6"/>
        <v>01-2023</v>
      </c>
      <c r="C391" s="7">
        <f>ROUND(Nifty50_data!B391,2)</f>
        <v>17956.599999999999</v>
      </c>
      <c r="D391" s="7">
        <f>'Daily Growth'!B391</f>
        <v>2458.58</v>
      </c>
      <c r="E391" s="71">
        <f>ROUND(Forecasted!G391,4)</f>
        <v>5.4999999999999997E-3</v>
      </c>
      <c r="F391" s="63">
        <f>'Daily Growth'!C391</f>
        <v>1.3100000000000001E-2</v>
      </c>
    </row>
    <row r="392" spans="1:6" x14ac:dyDescent="0.35">
      <c r="A392" s="70">
        <f>Nifty50_data!A392</f>
        <v>44942</v>
      </c>
      <c r="B392" s="6" t="str">
        <f t="shared" si="6"/>
        <v>01-2023</v>
      </c>
      <c r="C392" s="7">
        <f>ROUND(Nifty50_data!B392,2)</f>
        <v>17894.849999999999</v>
      </c>
      <c r="D392" s="7">
        <f>'Daily Growth'!B392</f>
        <v>2433.37</v>
      </c>
      <c r="E392" s="71">
        <f>ROUND(Forecasted!G392,4)</f>
        <v>-3.3999999999999998E-3</v>
      </c>
      <c r="F392" s="63">
        <f>'Daily Growth'!C392</f>
        <v>-1.03E-2</v>
      </c>
    </row>
    <row r="393" spans="1:6" x14ac:dyDescent="0.35">
      <c r="A393" s="70">
        <f>Nifty50_data!A393</f>
        <v>44943</v>
      </c>
      <c r="B393" s="6" t="str">
        <f t="shared" si="6"/>
        <v>01-2023</v>
      </c>
      <c r="C393" s="7">
        <f>ROUND(Nifty50_data!B393,2)</f>
        <v>18053.3</v>
      </c>
      <c r="D393" s="7">
        <f>'Daily Growth'!B393</f>
        <v>2499.38</v>
      </c>
      <c r="E393" s="71">
        <f>ROUND(Forecasted!G393,4)</f>
        <v>8.8999999999999999E-3</v>
      </c>
      <c r="F393" s="63">
        <f>'Daily Growth'!C393</f>
        <v>2.7099999999999999E-2</v>
      </c>
    </row>
    <row r="394" spans="1:6" x14ac:dyDescent="0.35">
      <c r="A394" s="70">
        <f>Nifty50_data!A394</f>
        <v>44944</v>
      </c>
      <c r="B394" s="6" t="str">
        <f t="shared" si="6"/>
        <v>01-2023</v>
      </c>
      <c r="C394" s="7">
        <f>ROUND(Nifty50_data!B394,2)</f>
        <v>18165.349999999999</v>
      </c>
      <c r="D394" s="7">
        <f>'Daily Growth'!B394</f>
        <v>2516.86</v>
      </c>
      <c r="E394" s="71">
        <f>ROUND(Forecasted!G394,4)</f>
        <v>6.1999999999999998E-3</v>
      </c>
      <c r="F394" s="63">
        <f>'Daily Growth'!C394</f>
        <v>7.0000000000000001E-3</v>
      </c>
    </row>
    <row r="395" spans="1:6" x14ac:dyDescent="0.35">
      <c r="A395" s="70">
        <f>Nifty50_data!A395</f>
        <v>44945</v>
      </c>
      <c r="B395" s="6" t="str">
        <f t="shared" si="6"/>
        <v>01-2023</v>
      </c>
      <c r="C395" s="7">
        <f>ROUND(Nifty50_data!B395,2)</f>
        <v>18107.849999999999</v>
      </c>
      <c r="D395" s="7">
        <f>'Daily Growth'!B395</f>
        <v>2482.6999999999998</v>
      </c>
      <c r="E395" s="71">
        <f>ROUND(Forecasted!G395,4)</f>
        <v>-3.2000000000000002E-3</v>
      </c>
      <c r="F395" s="63">
        <f>'Daily Growth'!C395</f>
        <v>-1.3599999999999999E-2</v>
      </c>
    </row>
    <row r="396" spans="1:6" x14ac:dyDescent="0.35">
      <c r="A396" s="70">
        <f>Nifty50_data!A396</f>
        <v>44946</v>
      </c>
      <c r="B396" s="6" t="str">
        <f t="shared" si="6"/>
        <v>01-2023</v>
      </c>
      <c r="C396" s="7">
        <f>ROUND(Nifty50_data!B396,2)</f>
        <v>18027.650000000001</v>
      </c>
      <c r="D396" s="7">
        <f>'Daily Growth'!B396</f>
        <v>2388.0700000000002</v>
      </c>
      <c r="E396" s="71">
        <f>ROUND(Forecasted!G396,4)</f>
        <v>-4.4000000000000003E-3</v>
      </c>
      <c r="F396" s="63">
        <f>'Daily Growth'!C396</f>
        <v>-3.8100000000000002E-2</v>
      </c>
    </row>
    <row r="397" spans="1:6" x14ac:dyDescent="0.35">
      <c r="A397" s="70">
        <f>Nifty50_data!A397</f>
        <v>44949</v>
      </c>
      <c r="B397" s="6" t="str">
        <f t="shared" si="6"/>
        <v>01-2023</v>
      </c>
      <c r="C397" s="7">
        <f>ROUND(Nifty50_data!B397,2)</f>
        <v>18118.55</v>
      </c>
      <c r="D397" s="7">
        <f>'Daily Growth'!B397</f>
        <v>2432.7199999999998</v>
      </c>
      <c r="E397" s="71">
        <f>ROUND(Forecasted!G397,4)</f>
        <v>5.0000000000000001E-3</v>
      </c>
      <c r="F397" s="63">
        <f>'Daily Growth'!C397</f>
        <v>1.8700000000000001E-2</v>
      </c>
    </row>
    <row r="398" spans="1:6" x14ac:dyDescent="0.35">
      <c r="A398" s="70">
        <f>Nifty50_data!A398</f>
        <v>44950</v>
      </c>
      <c r="B398" s="6" t="str">
        <f t="shared" si="6"/>
        <v>01-2023</v>
      </c>
      <c r="C398" s="7">
        <f>ROUND(Nifty50_data!B398,2)</f>
        <v>18118.3</v>
      </c>
      <c r="D398" s="7">
        <f>'Daily Growth'!B398</f>
        <v>2436.56</v>
      </c>
      <c r="E398" s="71">
        <f>ROUND(Forecasted!G398,4)</f>
        <v>0</v>
      </c>
      <c r="F398" s="63">
        <f>'Daily Growth'!C398</f>
        <v>1.6000000000000001E-3</v>
      </c>
    </row>
    <row r="399" spans="1:6" x14ac:dyDescent="0.35">
      <c r="A399" s="70">
        <f>Nifty50_data!A399</f>
        <v>44951</v>
      </c>
      <c r="B399" s="6" t="str">
        <f t="shared" si="6"/>
        <v>01-2023</v>
      </c>
      <c r="C399" s="7">
        <f>ROUND(Nifty50_data!B399,2)</f>
        <v>17891.95</v>
      </c>
      <c r="D399" s="7">
        <f>'Daily Growth'!B399</f>
        <v>2457.0300000000002</v>
      </c>
      <c r="E399" s="71">
        <f>ROUND(Forecasted!G399,4)</f>
        <v>-1.2500000000000001E-2</v>
      </c>
      <c r="F399" s="63">
        <f>'Daily Growth'!C399</f>
        <v>8.3999999999999995E-3</v>
      </c>
    </row>
    <row r="400" spans="1:6" x14ac:dyDescent="0.35">
      <c r="A400" s="70">
        <f>Nifty50_data!A400</f>
        <v>44953</v>
      </c>
      <c r="B400" s="6" t="str">
        <f t="shared" si="6"/>
        <v>01-2023</v>
      </c>
      <c r="C400" s="7">
        <f>ROUND(Nifty50_data!B400,2)</f>
        <v>17604.349999999999</v>
      </c>
      <c r="D400" s="7">
        <f>'Daily Growth'!B400</f>
        <v>2447.4699999999998</v>
      </c>
      <c r="E400" s="71">
        <f>ROUND(Forecasted!G400,4)</f>
        <v>-1.61E-2</v>
      </c>
      <c r="F400" s="63">
        <f>'Daily Growth'!C400</f>
        <v>-3.8999999999999998E-3</v>
      </c>
    </row>
    <row r="401" spans="1:6" x14ac:dyDescent="0.35">
      <c r="A401" s="70">
        <f>Nifty50_data!A401</f>
        <v>44956</v>
      </c>
      <c r="B401" s="6" t="str">
        <f t="shared" si="6"/>
        <v>01-2023</v>
      </c>
      <c r="C401" s="7">
        <f>ROUND(Nifty50_data!B401,2)</f>
        <v>17648.95</v>
      </c>
      <c r="D401" s="7">
        <f>'Daily Growth'!B401</f>
        <v>2406.25</v>
      </c>
      <c r="E401" s="71">
        <f>ROUND(Forecasted!G401,4)</f>
        <v>2.5000000000000001E-3</v>
      </c>
      <c r="F401" s="63">
        <f>'Daily Growth'!C401</f>
        <v>-1.6799999999999999E-2</v>
      </c>
    </row>
    <row r="402" spans="1:6" x14ac:dyDescent="0.35">
      <c r="A402" s="70">
        <f>Nifty50_data!A402</f>
        <v>44957</v>
      </c>
      <c r="B402" s="6" t="str">
        <f t="shared" si="6"/>
        <v>01-2023</v>
      </c>
      <c r="C402" s="7">
        <f>ROUND(Nifty50_data!B402,2)</f>
        <v>17662.150000000001</v>
      </c>
      <c r="D402" s="7">
        <f>'Daily Growth'!B402</f>
        <v>2414.31</v>
      </c>
      <c r="E402" s="71">
        <f>ROUND(Forecasted!G402,4)</f>
        <v>6.9999999999999999E-4</v>
      </c>
      <c r="F402" s="63">
        <f>'Daily Growth'!C402</f>
        <v>3.3E-3</v>
      </c>
    </row>
    <row r="403" spans="1:6" x14ac:dyDescent="0.35">
      <c r="A403" s="70">
        <f>Nifty50_data!A403</f>
        <v>44958</v>
      </c>
      <c r="B403" s="6" t="str">
        <f t="shared" si="6"/>
        <v>02-2023</v>
      </c>
      <c r="C403" s="7">
        <f>ROUND(Nifty50_data!B403,2)</f>
        <v>17616.3</v>
      </c>
      <c r="D403" s="7">
        <f>'Daily Growth'!B403</f>
        <v>2411.96</v>
      </c>
      <c r="E403" s="71">
        <f>ROUND(Forecasted!G403,4)</f>
        <v>-2.5999999999999999E-3</v>
      </c>
      <c r="F403" s="63">
        <f>'Daily Growth'!C403</f>
        <v>-1E-3</v>
      </c>
    </row>
    <row r="404" spans="1:6" x14ac:dyDescent="0.35">
      <c r="A404" s="70">
        <f>Nifty50_data!A404</f>
        <v>44959</v>
      </c>
      <c r="B404" s="6" t="str">
        <f t="shared" si="6"/>
        <v>02-2023</v>
      </c>
      <c r="C404" s="7">
        <f>ROUND(Nifty50_data!B404,2)</f>
        <v>17610.400000000001</v>
      </c>
      <c r="D404" s="7">
        <f>'Daily Growth'!B404</f>
        <v>2468.7399999999998</v>
      </c>
      <c r="E404" s="71">
        <f>ROUND(Forecasted!G404,4)</f>
        <v>-2.9999999999999997E-4</v>
      </c>
      <c r="F404" s="63">
        <f>'Daily Growth'!C404</f>
        <v>2.35E-2</v>
      </c>
    </row>
    <row r="405" spans="1:6" x14ac:dyDescent="0.35">
      <c r="A405" s="70">
        <f>Nifty50_data!A405</f>
        <v>44960</v>
      </c>
      <c r="B405" s="6" t="str">
        <f t="shared" si="6"/>
        <v>02-2023</v>
      </c>
      <c r="C405" s="7">
        <f>ROUND(Nifty50_data!B405,2)</f>
        <v>17854.05</v>
      </c>
      <c r="D405" s="7">
        <f>'Daily Growth'!B405</f>
        <v>2481.77</v>
      </c>
      <c r="E405" s="71">
        <f>ROUND(Forecasted!G405,4)</f>
        <v>1.38E-2</v>
      </c>
      <c r="F405" s="63">
        <f>'Daily Growth'!C405</f>
        <v>5.3E-3</v>
      </c>
    </row>
    <row r="406" spans="1:6" x14ac:dyDescent="0.35">
      <c r="A406" s="70">
        <f>Nifty50_data!A406</f>
        <v>44963</v>
      </c>
      <c r="B406" s="6" t="str">
        <f t="shared" si="6"/>
        <v>02-2023</v>
      </c>
      <c r="C406" s="7">
        <f>ROUND(Nifty50_data!B406,2)</f>
        <v>17764.599999999999</v>
      </c>
      <c r="D406" s="7">
        <f>'Daily Growth'!B406</f>
        <v>2471.3200000000002</v>
      </c>
      <c r="E406" s="71">
        <f>ROUND(Forecasted!G406,4)</f>
        <v>-5.0000000000000001E-3</v>
      </c>
      <c r="F406" s="63">
        <f>'Daily Growth'!C406</f>
        <v>-4.1999999999999997E-3</v>
      </c>
    </row>
    <row r="407" spans="1:6" x14ac:dyDescent="0.35">
      <c r="A407" s="70">
        <f>Nifty50_data!A407</f>
        <v>44964</v>
      </c>
      <c r="B407" s="6" t="str">
        <f t="shared" si="6"/>
        <v>02-2023</v>
      </c>
      <c r="C407" s="7">
        <f>ROUND(Nifty50_data!B407,2)</f>
        <v>17721.5</v>
      </c>
      <c r="D407" s="7">
        <f>'Daily Growth'!B407</f>
        <v>2437.21</v>
      </c>
      <c r="E407" s="71">
        <f>ROUND(Forecasted!G407,4)</f>
        <v>-2.3999999999999998E-3</v>
      </c>
      <c r="F407" s="63">
        <f>'Daily Growth'!C407</f>
        <v>-1.38E-2</v>
      </c>
    </row>
    <row r="408" spans="1:6" x14ac:dyDescent="0.35">
      <c r="A408" s="70">
        <f>Nifty50_data!A408</f>
        <v>44965</v>
      </c>
      <c r="B408" s="6" t="str">
        <f t="shared" si="6"/>
        <v>02-2023</v>
      </c>
      <c r="C408" s="7">
        <f>ROUND(Nifty50_data!B408,2)</f>
        <v>17871.7</v>
      </c>
      <c r="D408" s="7">
        <f>'Daily Growth'!B408</f>
        <v>2419.9699999999998</v>
      </c>
      <c r="E408" s="71">
        <f>ROUND(Forecasted!G408,4)</f>
        <v>8.5000000000000006E-3</v>
      </c>
      <c r="F408" s="63">
        <f>'Daily Growth'!C408</f>
        <v>-7.1000000000000004E-3</v>
      </c>
    </row>
    <row r="409" spans="1:6" x14ac:dyDescent="0.35">
      <c r="A409" s="70">
        <f>Nifty50_data!A409</f>
        <v>44966</v>
      </c>
      <c r="B409" s="6" t="str">
        <f t="shared" si="6"/>
        <v>02-2023</v>
      </c>
      <c r="C409" s="7">
        <f>ROUND(Nifty50_data!B409,2)</f>
        <v>17893.45</v>
      </c>
      <c r="D409" s="7">
        <f>'Daily Growth'!B409</f>
        <v>2423.63</v>
      </c>
      <c r="E409" s="71">
        <f>ROUND(Forecasted!G409,4)</f>
        <v>1.1999999999999999E-3</v>
      </c>
      <c r="F409" s="63">
        <f>'Daily Growth'!C409</f>
        <v>1.5E-3</v>
      </c>
    </row>
    <row r="410" spans="1:6" x14ac:dyDescent="0.35">
      <c r="A410" s="70">
        <f>Nifty50_data!A410</f>
        <v>44967</v>
      </c>
      <c r="B410" s="6" t="str">
        <f t="shared" si="6"/>
        <v>02-2023</v>
      </c>
      <c r="C410" s="7">
        <f>ROUND(Nifty50_data!B410,2)</f>
        <v>17856.5</v>
      </c>
      <c r="D410" s="7">
        <f>'Daily Growth'!B410</f>
        <v>2415.0100000000002</v>
      </c>
      <c r="E410" s="71">
        <f>ROUND(Forecasted!G410,4)</f>
        <v>-2.0999999999999999E-3</v>
      </c>
      <c r="F410" s="63">
        <f>'Daily Growth'!C410</f>
        <v>-3.5999999999999999E-3</v>
      </c>
    </row>
    <row r="411" spans="1:6" x14ac:dyDescent="0.35">
      <c r="A411" s="70">
        <f>Nifty50_data!A411</f>
        <v>44970</v>
      </c>
      <c r="B411" s="6" t="str">
        <f t="shared" si="6"/>
        <v>02-2023</v>
      </c>
      <c r="C411" s="7">
        <f>ROUND(Nifty50_data!B411,2)</f>
        <v>17770.900000000001</v>
      </c>
      <c r="D411" s="7">
        <f>'Daily Growth'!B411</f>
        <v>2418.29</v>
      </c>
      <c r="E411" s="71">
        <f>ROUND(Forecasted!G411,4)</f>
        <v>-4.7999999999999996E-3</v>
      </c>
      <c r="F411" s="63">
        <f>'Daily Growth'!C411</f>
        <v>1.4E-3</v>
      </c>
    </row>
    <row r="412" spans="1:6" x14ac:dyDescent="0.35">
      <c r="A412" s="70">
        <f>Nifty50_data!A412</f>
        <v>44971</v>
      </c>
      <c r="B412" s="6" t="str">
        <f t="shared" si="6"/>
        <v>02-2023</v>
      </c>
      <c r="C412" s="7">
        <f>ROUND(Nifty50_data!B412,2)</f>
        <v>17929.849999999999</v>
      </c>
      <c r="D412" s="7">
        <f>'Daily Growth'!B412</f>
        <v>2416.98</v>
      </c>
      <c r="E412" s="71">
        <f>ROUND(Forecasted!G412,4)</f>
        <v>8.8999999999999999E-3</v>
      </c>
      <c r="F412" s="63">
        <f>'Daily Growth'!C412</f>
        <v>-5.0000000000000001E-4</v>
      </c>
    </row>
    <row r="413" spans="1:6" x14ac:dyDescent="0.35">
      <c r="A413" s="70">
        <f>Nifty50_data!A413</f>
        <v>44972</v>
      </c>
      <c r="B413" s="6" t="str">
        <f t="shared" si="6"/>
        <v>02-2023</v>
      </c>
      <c r="C413" s="7">
        <f>ROUND(Nifty50_data!B413,2)</f>
        <v>18015.849999999999</v>
      </c>
      <c r="D413" s="7">
        <f>'Daily Growth'!B413</f>
        <v>2387.79</v>
      </c>
      <c r="E413" s="71">
        <f>ROUND(Forecasted!G413,4)</f>
        <v>4.7999999999999996E-3</v>
      </c>
      <c r="F413" s="63">
        <f>'Daily Growth'!C413</f>
        <v>-1.21E-2</v>
      </c>
    </row>
    <row r="414" spans="1:6" x14ac:dyDescent="0.35">
      <c r="A414" s="70">
        <f>Nifty50_data!A414</f>
        <v>44973</v>
      </c>
      <c r="B414" s="6" t="str">
        <f t="shared" si="6"/>
        <v>02-2023</v>
      </c>
      <c r="C414" s="7">
        <f>ROUND(Nifty50_data!B414,2)</f>
        <v>18035.849999999999</v>
      </c>
      <c r="D414" s="7">
        <f>'Daily Growth'!B414</f>
        <v>2367.79</v>
      </c>
      <c r="E414" s="71">
        <f>ROUND(Forecasted!G414,4)</f>
        <v>1.1000000000000001E-3</v>
      </c>
      <c r="F414" s="63">
        <f>'Daily Growth'!C414</f>
        <v>-8.3999999999999995E-3</v>
      </c>
    </row>
    <row r="415" spans="1:6" x14ac:dyDescent="0.35">
      <c r="A415" s="70">
        <f>Nifty50_data!A415</f>
        <v>44974</v>
      </c>
      <c r="B415" s="6" t="str">
        <f t="shared" si="6"/>
        <v>02-2023</v>
      </c>
      <c r="C415" s="7">
        <f>ROUND(Nifty50_data!B415,2)</f>
        <v>17944.2</v>
      </c>
      <c r="D415" s="7">
        <f>'Daily Growth'!B415</f>
        <v>2356.92</v>
      </c>
      <c r="E415" s="71">
        <f>ROUND(Forecasted!G415,4)</f>
        <v>-5.1000000000000004E-3</v>
      </c>
      <c r="F415" s="63">
        <f>'Daily Growth'!C415</f>
        <v>-4.5999999999999999E-3</v>
      </c>
    </row>
    <row r="416" spans="1:6" x14ac:dyDescent="0.35">
      <c r="A416" s="70">
        <f>Nifty50_data!A416</f>
        <v>44977</v>
      </c>
      <c r="B416" s="6" t="str">
        <f t="shared" si="6"/>
        <v>02-2023</v>
      </c>
      <c r="C416" s="7">
        <f>ROUND(Nifty50_data!B416,2)</f>
        <v>17844.599999999999</v>
      </c>
      <c r="D416" s="7">
        <f>'Daily Growth'!B416</f>
        <v>2353.12</v>
      </c>
      <c r="E416" s="71">
        <f>ROUND(Forecasted!G416,4)</f>
        <v>-5.5999999999999999E-3</v>
      </c>
      <c r="F416" s="63">
        <f>'Daily Growth'!C416</f>
        <v>-1.6000000000000001E-3</v>
      </c>
    </row>
    <row r="417" spans="1:6" x14ac:dyDescent="0.35">
      <c r="A417" s="70">
        <f>Nifty50_data!A417</f>
        <v>44978</v>
      </c>
      <c r="B417" s="6" t="str">
        <f t="shared" si="6"/>
        <v>02-2023</v>
      </c>
      <c r="C417" s="7">
        <f>ROUND(Nifty50_data!B417,2)</f>
        <v>17826.7</v>
      </c>
      <c r="D417" s="7">
        <f>'Daily Growth'!B417</f>
        <v>2357.5300000000002</v>
      </c>
      <c r="E417" s="71">
        <f>ROUND(Forecasted!G417,4)</f>
        <v>-1E-3</v>
      </c>
      <c r="F417" s="63">
        <f>'Daily Growth'!C417</f>
        <v>1.9E-3</v>
      </c>
    </row>
    <row r="418" spans="1:6" x14ac:dyDescent="0.35">
      <c r="A418" s="70">
        <f>Nifty50_data!A418</f>
        <v>44979</v>
      </c>
      <c r="B418" s="6" t="str">
        <f t="shared" si="6"/>
        <v>02-2023</v>
      </c>
      <c r="C418" s="7">
        <f>ROUND(Nifty50_data!B418,2)</f>
        <v>17554.3</v>
      </c>
      <c r="D418" s="7">
        <f>'Daily Growth'!B418</f>
        <v>2336.8200000000002</v>
      </c>
      <c r="E418" s="71">
        <f>ROUND(Forecasted!G418,4)</f>
        <v>-1.5299999999999999E-2</v>
      </c>
      <c r="F418" s="63">
        <f>'Daily Growth'!C418</f>
        <v>-8.8000000000000005E-3</v>
      </c>
    </row>
    <row r="419" spans="1:6" x14ac:dyDescent="0.35">
      <c r="A419" s="70">
        <f>Nifty50_data!A419</f>
        <v>44980</v>
      </c>
      <c r="B419" s="6" t="str">
        <f t="shared" si="6"/>
        <v>02-2023</v>
      </c>
      <c r="C419" s="7">
        <f>ROUND(Nifty50_data!B419,2)</f>
        <v>17511.25</v>
      </c>
      <c r="D419" s="7">
        <f>'Daily Growth'!B419</f>
        <v>2333.63</v>
      </c>
      <c r="E419" s="71">
        <f>ROUND(Forecasted!G419,4)</f>
        <v>-2.5000000000000001E-3</v>
      </c>
      <c r="F419" s="63">
        <f>'Daily Growth'!C419</f>
        <v>-1.4E-3</v>
      </c>
    </row>
    <row r="420" spans="1:6" x14ac:dyDescent="0.35">
      <c r="A420" s="70">
        <f>Nifty50_data!A420</f>
        <v>44981</v>
      </c>
      <c r="B420" s="6" t="str">
        <f t="shared" si="6"/>
        <v>02-2023</v>
      </c>
      <c r="C420" s="7">
        <f>ROUND(Nifty50_data!B420,2)</f>
        <v>17465.8</v>
      </c>
      <c r="D420" s="7">
        <f>'Daily Growth'!B420</f>
        <v>2327.59</v>
      </c>
      <c r="E420" s="71">
        <f>ROUND(Forecasted!G420,4)</f>
        <v>-2.5999999999999999E-3</v>
      </c>
      <c r="F420" s="63">
        <f>'Daily Growth'!C420</f>
        <v>-2.5999999999999999E-3</v>
      </c>
    </row>
    <row r="421" spans="1:6" x14ac:dyDescent="0.35">
      <c r="A421" s="70">
        <f>Nifty50_data!A421</f>
        <v>44984</v>
      </c>
      <c r="B421" s="6" t="str">
        <f t="shared" si="6"/>
        <v>02-2023</v>
      </c>
      <c r="C421" s="7">
        <f>ROUND(Nifty50_data!B421,2)</f>
        <v>17392.7</v>
      </c>
      <c r="D421" s="7">
        <f>'Daily Growth'!B421</f>
        <v>2312.5500000000002</v>
      </c>
      <c r="E421" s="71">
        <f>ROUND(Forecasted!G421,4)</f>
        <v>-4.1999999999999997E-3</v>
      </c>
      <c r="F421" s="63">
        <f>'Daily Growth'!C421</f>
        <v>-6.4999999999999997E-3</v>
      </c>
    </row>
    <row r="422" spans="1:6" x14ac:dyDescent="0.35">
      <c r="A422" s="70">
        <f>Nifty50_data!A422</f>
        <v>44985</v>
      </c>
      <c r="B422" s="6" t="str">
        <f t="shared" si="6"/>
        <v>02-2023</v>
      </c>
      <c r="C422" s="7">
        <f>ROUND(Nifty50_data!B422,2)</f>
        <v>17303.95</v>
      </c>
      <c r="D422" s="7">
        <f>'Daily Growth'!B422</f>
        <v>2305.52</v>
      </c>
      <c r="E422" s="71">
        <f>ROUND(Forecasted!G422,4)</f>
        <v>-5.1000000000000004E-3</v>
      </c>
      <c r="F422" s="63">
        <f>'Daily Growth'!C422</f>
        <v>-3.0000000000000001E-3</v>
      </c>
    </row>
    <row r="423" spans="1:6" x14ac:dyDescent="0.35">
      <c r="A423" s="70">
        <f>Nifty50_data!A423</f>
        <v>44986</v>
      </c>
      <c r="B423" s="6" t="str">
        <f t="shared" si="6"/>
        <v>03-2023</v>
      </c>
      <c r="C423" s="7">
        <f>ROUND(Nifty50_data!B423,2)</f>
        <v>17450.900000000001</v>
      </c>
      <c r="D423" s="7">
        <f>'Daily Growth'!B423</f>
        <v>2310.77</v>
      </c>
      <c r="E423" s="71">
        <f>ROUND(Forecasted!G423,4)</f>
        <v>8.5000000000000006E-3</v>
      </c>
      <c r="F423" s="63">
        <f>'Daily Growth'!C423</f>
        <v>2.3E-3</v>
      </c>
    </row>
    <row r="424" spans="1:6" x14ac:dyDescent="0.35">
      <c r="A424" s="70">
        <f>Nifty50_data!A424</f>
        <v>44987</v>
      </c>
      <c r="B424" s="6" t="str">
        <f t="shared" si="6"/>
        <v>03-2023</v>
      </c>
      <c r="C424" s="7">
        <f>ROUND(Nifty50_data!B424,2)</f>
        <v>17321.900000000001</v>
      </c>
      <c r="D424" s="7">
        <f>'Daily Growth'!B424</f>
        <v>2300.56</v>
      </c>
      <c r="E424" s="71">
        <f>ROUND(Forecasted!G424,4)</f>
        <v>-7.4000000000000003E-3</v>
      </c>
      <c r="F424" s="63">
        <f>'Daily Growth'!C424</f>
        <v>-4.4000000000000003E-3</v>
      </c>
    </row>
    <row r="425" spans="1:6" x14ac:dyDescent="0.35">
      <c r="A425" s="70">
        <f>Nifty50_data!A425</f>
        <v>44988</v>
      </c>
      <c r="B425" s="6" t="str">
        <f t="shared" si="6"/>
        <v>03-2023</v>
      </c>
      <c r="C425" s="7">
        <f>ROUND(Nifty50_data!B425,2)</f>
        <v>17594.349999999999</v>
      </c>
      <c r="D425" s="7">
        <f>'Daily Growth'!B425</f>
        <v>2315.2199999999998</v>
      </c>
      <c r="E425" s="71">
        <f>ROUND(Forecasted!G425,4)</f>
        <v>1.5699999999999999E-2</v>
      </c>
      <c r="F425" s="63">
        <f>'Daily Growth'!C425</f>
        <v>6.4000000000000003E-3</v>
      </c>
    </row>
    <row r="426" spans="1:6" x14ac:dyDescent="0.35">
      <c r="A426" s="70">
        <f>Nifty50_data!A426</f>
        <v>44991</v>
      </c>
      <c r="B426" s="6" t="str">
        <f t="shared" si="6"/>
        <v>03-2023</v>
      </c>
      <c r="C426" s="7">
        <f>ROUND(Nifty50_data!B426,2)</f>
        <v>17711.45</v>
      </c>
      <c r="D426" s="7">
        <f>'Daily Growth'!B426</f>
        <v>2328.1999999999998</v>
      </c>
      <c r="E426" s="71">
        <f>ROUND(Forecasted!G426,4)</f>
        <v>6.7000000000000002E-3</v>
      </c>
      <c r="F426" s="63">
        <f>'Daily Growth'!C426</f>
        <v>5.5999999999999999E-3</v>
      </c>
    </row>
    <row r="427" spans="1:6" x14ac:dyDescent="0.35">
      <c r="A427" s="70">
        <f>Nifty50_data!A427</f>
        <v>44993</v>
      </c>
      <c r="B427" s="6" t="str">
        <f t="shared" si="6"/>
        <v>03-2023</v>
      </c>
      <c r="C427" s="7">
        <f>ROUND(Nifty50_data!B427,2)</f>
        <v>17754.400000000001</v>
      </c>
      <c r="D427" s="7">
        <f>'Daily Growth'!B427</f>
        <v>2328.4299999999998</v>
      </c>
      <c r="E427" s="71">
        <f>ROUND(Forecasted!G427,4)</f>
        <v>2.3999999999999998E-3</v>
      </c>
      <c r="F427" s="63">
        <f>'Daily Growth'!C427</f>
        <v>1E-4</v>
      </c>
    </row>
    <row r="428" spans="1:6" x14ac:dyDescent="0.35">
      <c r="A428" s="70">
        <f>Nifty50_data!A428</f>
        <v>44994</v>
      </c>
      <c r="B428" s="6" t="str">
        <f t="shared" si="6"/>
        <v>03-2023</v>
      </c>
      <c r="C428" s="7">
        <f>ROUND(Nifty50_data!B428,2)</f>
        <v>17589.599999999999</v>
      </c>
      <c r="D428" s="7">
        <f>'Daily Growth'!B428</f>
        <v>2306.23</v>
      </c>
      <c r="E428" s="71">
        <f>ROUND(Forecasted!G428,4)</f>
        <v>-9.2999999999999992E-3</v>
      </c>
      <c r="F428" s="63">
        <f>'Daily Growth'!C428</f>
        <v>-9.4999999999999998E-3</v>
      </c>
    </row>
    <row r="429" spans="1:6" x14ac:dyDescent="0.35">
      <c r="A429" s="70">
        <f>Nifty50_data!A429</f>
        <v>44995</v>
      </c>
      <c r="B429" s="6" t="str">
        <f t="shared" si="6"/>
        <v>03-2023</v>
      </c>
      <c r="C429" s="7">
        <f>ROUND(Nifty50_data!B429,2)</f>
        <v>17412.900000000001</v>
      </c>
      <c r="D429" s="7">
        <f>'Daily Growth'!B429</f>
        <v>2310.02</v>
      </c>
      <c r="E429" s="71">
        <f>ROUND(Forecasted!G429,4)</f>
        <v>-0.01</v>
      </c>
      <c r="F429" s="63">
        <f>'Daily Growth'!C429</f>
        <v>1.6000000000000001E-3</v>
      </c>
    </row>
    <row r="430" spans="1:6" x14ac:dyDescent="0.35">
      <c r="A430" s="70">
        <f>Nifty50_data!A430</f>
        <v>44998</v>
      </c>
      <c r="B430" s="6" t="str">
        <f t="shared" si="6"/>
        <v>03-2023</v>
      </c>
      <c r="C430" s="7">
        <f>ROUND(Nifty50_data!B430,2)</f>
        <v>17154.3</v>
      </c>
      <c r="D430" s="7">
        <f>'Daily Growth'!B430</f>
        <v>2300.3200000000002</v>
      </c>
      <c r="E430" s="71">
        <f>ROUND(Forecasted!G430,4)</f>
        <v>-1.49E-2</v>
      </c>
      <c r="F430" s="63">
        <f>'Daily Growth'!C430</f>
        <v>-4.1999999999999997E-3</v>
      </c>
    </row>
    <row r="431" spans="1:6" x14ac:dyDescent="0.35">
      <c r="A431" s="70">
        <f>Nifty50_data!A431</f>
        <v>44999</v>
      </c>
      <c r="B431" s="6" t="str">
        <f t="shared" si="6"/>
        <v>03-2023</v>
      </c>
      <c r="C431" s="7">
        <f>ROUND(Nifty50_data!B431,2)</f>
        <v>17043.3</v>
      </c>
      <c r="D431" s="7">
        <f>'Daily Growth'!B431</f>
        <v>2288.4699999999998</v>
      </c>
      <c r="E431" s="71">
        <f>ROUND(Forecasted!G431,4)</f>
        <v>-6.4999999999999997E-3</v>
      </c>
      <c r="F431" s="63">
        <f>'Daily Growth'!C431</f>
        <v>-5.1999999999999998E-3</v>
      </c>
    </row>
    <row r="432" spans="1:6" x14ac:dyDescent="0.35">
      <c r="A432" s="70">
        <f>Nifty50_data!A432</f>
        <v>45000</v>
      </c>
      <c r="B432" s="6" t="str">
        <f t="shared" si="6"/>
        <v>03-2023</v>
      </c>
      <c r="C432" s="7">
        <f>ROUND(Nifty50_data!B432,2)</f>
        <v>16972.150000000001</v>
      </c>
      <c r="D432" s="7">
        <f>'Daily Growth'!B432</f>
        <v>2254.41</v>
      </c>
      <c r="E432" s="71">
        <f>ROUND(Forecasted!G432,4)</f>
        <v>-4.1999999999999997E-3</v>
      </c>
      <c r="F432" s="63">
        <f>'Daily Growth'!C432</f>
        <v>-1.49E-2</v>
      </c>
    </row>
    <row r="433" spans="1:6" x14ac:dyDescent="0.35">
      <c r="A433" s="70">
        <f>Nifty50_data!A433</f>
        <v>45001</v>
      </c>
      <c r="B433" s="6" t="str">
        <f t="shared" si="6"/>
        <v>03-2023</v>
      </c>
      <c r="C433" s="7">
        <f>ROUND(Nifty50_data!B433,2)</f>
        <v>16985.599999999999</v>
      </c>
      <c r="D433" s="7">
        <f>'Daily Growth'!B433</f>
        <v>2304.31</v>
      </c>
      <c r="E433" s="71">
        <f>ROUND(Forecasted!G433,4)</f>
        <v>8.0000000000000004E-4</v>
      </c>
      <c r="F433" s="63">
        <f>'Daily Growth'!C433</f>
        <v>2.2100000000000002E-2</v>
      </c>
    </row>
    <row r="434" spans="1:6" x14ac:dyDescent="0.35">
      <c r="A434" s="70">
        <f>Nifty50_data!A434</f>
        <v>45002</v>
      </c>
      <c r="B434" s="6" t="str">
        <f t="shared" si="6"/>
        <v>03-2023</v>
      </c>
      <c r="C434" s="7">
        <f>ROUND(Nifty50_data!B434,2)</f>
        <v>17100.05</v>
      </c>
      <c r="D434" s="7">
        <f>'Daily Growth'!B434</f>
        <v>2293.11</v>
      </c>
      <c r="E434" s="71">
        <f>ROUND(Forecasted!G434,4)</f>
        <v>6.7000000000000002E-3</v>
      </c>
      <c r="F434" s="63">
        <f>'Daily Growth'!C434</f>
        <v>-4.8999999999999998E-3</v>
      </c>
    </row>
    <row r="435" spans="1:6" x14ac:dyDescent="0.35">
      <c r="A435" s="70">
        <f>Nifty50_data!A435</f>
        <v>45005</v>
      </c>
      <c r="B435" s="6" t="str">
        <f t="shared" si="6"/>
        <v>03-2023</v>
      </c>
      <c r="C435" s="7">
        <f>ROUND(Nifty50_data!B435,2)</f>
        <v>16988.400000000001</v>
      </c>
      <c r="D435" s="7">
        <f>'Daily Growth'!B435</f>
        <v>2352.89</v>
      </c>
      <c r="E435" s="71">
        <f>ROUND(Forecasted!G435,4)</f>
        <v>-6.4999999999999997E-3</v>
      </c>
      <c r="F435" s="63">
        <f>'Daily Growth'!C435</f>
        <v>2.6100000000000002E-2</v>
      </c>
    </row>
    <row r="436" spans="1:6" x14ac:dyDescent="0.35">
      <c r="A436" s="70">
        <f>Nifty50_data!A436</f>
        <v>45006</v>
      </c>
      <c r="B436" s="6" t="str">
        <f t="shared" si="6"/>
        <v>03-2023</v>
      </c>
      <c r="C436" s="7">
        <f>ROUND(Nifty50_data!B436,2)</f>
        <v>17107.5</v>
      </c>
      <c r="D436" s="7">
        <f>'Daily Growth'!B436</f>
        <v>2307.35</v>
      </c>
      <c r="E436" s="71">
        <f>ROUND(Forecasted!G436,4)</f>
        <v>7.0000000000000001E-3</v>
      </c>
      <c r="F436" s="63">
        <f>'Daily Growth'!C436</f>
        <v>-1.9400000000000001E-2</v>
      </c>
    </row>
    <row r="437" spans="1:6" x14ac:dyDescent="0.35">
      <c r="A437" s="70">
        <f>Nifty50_data!A437</f>
        <v>45007</v>
      </c>
      <c r="B437" s="6" t="str">
        <f t="shared" si="6"/>
        <v>03-2023</v>
      </c>
      <c r="C437" s="7">
        <f>ROUND(Nifty50_data!B437,2)</f>
        <v>17151.900000000001</v>
      </c>
      <c r="D437" s="7">
        <f>'Daily Growth'!B437</f>
        <v>2320.2399999999998</v>
      </c>
      <c r="E437" s="71">
        <f>ROUND(Forecasted!G437,4)</f>
        <v>2.5999999999999999E-3</v>
      </c>
      <c r="F437" s="63">
        <f>'Daily Growth'!C437</f>
        <v>5.5999999999999999E-3</v>
      </c>
    </row>
    <row r="438" spans="1:6" x14ac:dyDescent="0.35">
      <c r="A438" s="70">
        <f>Nifty50_data!A438</f>
        <v>45008</v>
      </c>
      <c r="B438" s="6" t="str">
        <f t="shared" si="6"/>
        <v>03-2023</v>
      </c>
      <c r="C438" s="7">
        <f>ROUND(Nifty50_data!B438,2)</f>
        <v>17076.900000000001</v>
      </c>
      <c r="D438" s="7">
        <f>'Daily Growth'!B438</f>
        <v>2328.4299999999998</v>
      </c>
      <c r="E438" s="71">
        <f>ROUND(Forecasted!G438,4)</f>
        <v>-4.4000000000000003E-3</v>
      </c>
      <c r="F438" s="63">
        <f>'Daily Growth'!C438</f>
        <v>3.5000000000000001E-3</v>
      </c>
    </row>
    <row r="439" spans="1:6" x14ac:dyDescent="0.35">
      <c r="A439" s="70">
        <f>Nifty50_data!A439</f>
        <v>45009</v>
      </c>
      <c r="B439" s="6" t="str">
        <f t="shared" si="6"/>
        <v>03-2023</v>
      </c>
      <c r="C439" s="7">
        <f>ROUND(Nifty50_data!B439,2)</f>
        <v>16945.05</v>
      </c>
      <c r="D439" s="7">
        <f>'Daily Growth'!B439</f>
        <v>2324.4</v>
      </c>
      <c r="E439" s="71">
        <f>ROUND(Forecasted!G439,4)</f>
        <v>-7.7000000000000002E-3</v>
      </c>
      <c r="F439" s="63">
        <f>'Daily Growth'!C439</f>
        <v>-1.6999999999999999E-3</v>
      </c>
    </row>
    <row r="440" spans="1:6" x14ac:dyDescent="0.35">
      <c r="A440" s="70">
        <f>Nifty50_data!A440</f>
        <v>45012</v>
      </c>
      <c r="B440" s="6" t="str">
        <f t="shared" si="6"/>
        <v>03-2023</v>
      </c>
      <c r="C440" s="7">
        <f>ROUND(Nifty50_data!B440,2)</f>
        <v>16985.7</v>
      </c>
      <c r="D440" s="7">
        <f>'Daily Growth'!B440</f>
        <v>2341.46</v>
      </c>
      <c r="E440" s="71">
        <f>ROUND(Forecasted!G440,4)</f>
        <v>2.3999999999999998E-3</v>
      </c>
      <c r="F440" s="63">
        <f>'Daily Growth'!C440</f>
        <v>7.3000000000000001E-3</v>
      </c>
    </row>
    <row r="441" spans="1:6" x14ac:dyDescent="0.35">
      <c r="A441" s="70">
        <f>Nifty50_data!A441</f>
        <v>45013</v>
      </c>
      <c r="B441" s="6" t="str">
        <f t="shared" si="6"/>
        <v>03-2023</v>
      </c>
      <c r="C441" s="7">
        <f>ROUND(Nifty50_data!B441,2)</f>
        <v>16951.7</v>
      </c>
      <c r="D441" s="7">
        <f>'Daily Growth'!B441</f>
        <v>2326.2800000000002</v>
      </c>
      <c r="E441" s="71">
        <f>ROUND(Forecasted!G441,4)</f>
        <v>-2E-3</v>
      </c>
      <c r="F441" s="63">
        <f>'Daily Growth'!C441</f>
        <v>-6.4999999999999997E-3</v>
      </c>
    </row>
    <row r="442" spans="1:6" x14ac:dyDescent="0.35">
      <c r="A442" s="70">
        <f>Nifty50_data!A442</f>
        <v>45014</v>
      </c>
      <c r="B442" s="6" t="str">
        <f t="shared" si="6"/>
        <v>03-2023</v>
      </c>
      <c r="C442" s="7">
        <f>ROUND(Nifty50_data!B442,2)</f>
        <v>17080.7</v>
      </c>
      <c r="D442" s="7">
        <f>'Daily Growth'!B442</f>
        <v>2371.3000000000002</v>
      </c>
      <c r="E442" s="71">
        <f>ROUND(Forecasted!G442,4)</f>
        <v>7.6E-3</v>
      </c>
      <c r="F442" s="63">
        <f>'Daily Growth'!C442</f>
        <v>1.9400000000000001E-2</v>
      </c>
    </row>
    <row r="443" spans="1:6" x14ac:dyDescent="0.35">
      <c r="A443" s="70">
        <f>Nifty50_data!A443</f>
        <v>45016</v>
      </c>
      <c r="B443" s="6" t="str">
        <f t="shared" si="6"/>
        <v>03-2023</v>
      </c>
      <c r="C443" s="7">
        <f>ROUND(Nifty50_data!B443,2)</f>
        <v>17359.75</v>
      </c>
      <c r="D443" s="7">
        <f>'Daily Growth'!B443</f>
        <v>2398.94</v>
      </c>
      <c r="E443" s="71">
        <f>ROUND(Forecasted!G443,4)</f>
        <v>1.6299999999999999E-2</v>
      </c>
      <c r="F443" s="63">
        <f>'Daily Growth'!C443</f>
        <v>1.17E-2</v>
      </c>
    </row>
    <row r="444" spans="1:6" x14ac:dyDescent="0.35">
      <c r="A444" s="70">
        <f>Nifty50_data!A444</f>
        <v>45019</v>
      </c>
      <c r="B444" s="6" t="str">
        <f t="shared" si="6"/>
        <v>04-2023</v>
      </c>
      <c r="C444" s="7">
        <f>ROUND(Nifty50_data!B444,2)</f>
        <v>17398.05</v>
      </c>
      <c r="D444" s="7">
        <f>'Daily Growth'!B444</f>
        <v>2376.2199999999998</v>
      </c>
      <c r="E444" s="71">
        <f>ROUND(Forecasted!G444,4)</f>
        <v>2.2000000000000001E-3</v>
      </c>
      <c r="F444" s="63">
        <f>'Daily Growth'!C444</f>
        <v>-9.4999999999999998E-3</v>
      </c>
    </row>
    <row r="445" spans="1:6" x14ac:dyDescent="0.35">
      <c r="A445" s="70">
        <f>Nifty50_data!A445</f>
        <v>45021</v>
      </c>
      <c r="B445" s="6" t="str">
        <f t="shared" si="6"/>
        <v>04-2023</v>
      </c>
      <c r="C445" s="7">
        <f>ROUND(Nifty50_data!B445,2)</f>
        <v>17557.05</v>
      </c>
      <c r="D445" s="7">
        <f>'Daily Growth'!B445</f>
        <v>2419.9299999999998</v>
      </c>
      <c r="E445" s="71">
        <f>ROUND(Forecasted!G445,4)</f>
        <v>9.1000000000000004E-3</v>
      </c>
      <c r="F445" s="63">
        <f>'Daily Growth'!C445</f>
        <v>1.84E-2</v>
      </c>
    </row>
    <row r="446" spans="1:6" x14ac:dyDescent="0.35">
      <c r="A446" s="70">
        <f>Nifty50_data!A446</f>
        <v>45022</v>
      </c>
      <c r="B446" s="6" t="str">
        <f t="shared" si="6"/>
        <v>04-2023</v>
      </c>
      <c r="C446" s="7">
        <f>ROUND(Nifty50_data!B446,2)</f>
        <v>17599.150000000001</v>
      </c>
      <c r="D446" s="7">
        <f>'Daily Growth'!B446</f>
        <v>2403.5300000000002</v>
      </c>
      <c r="E446" s="71">
        <f>ROUND(Forecasted!G446,4)</f>
        <v>2.3999999999999998E-3</v>
      </c>
      <c r="F446" s="63">
        <f>'Daily Growth'!C446</f>
        <v>-6.7999999999999996E-3</v>
      </c>
    </row>
    <row r="447" spans="1:6" x14ac:dyDescent="0.35">
      <c r="A447" s="70">
        <f>Nifty50_data!A447</f>
        <v>45026</v>
      </c>
      <c r="B447" s="6" t="str">
        <f t="shared" si="6"/>
        <v>04-2023</v>
      </c>
      <c r="C447" s="7">
        <f>ROUND(Nifty50_data!B447,2)</f>
        <v>17624.05</v>
      </c>
      <c r="D447" s="7">
        <f>'Daily Growth'!B447</f>
        <v>2372.52</v>
      </c>
      <c r="E447" s="71">
        <f>ROUND(Forecasted!G447,4)</f>
        <v>1.4E-3</v>
      </c>
      <c r="F447" s="63">
        <f>'Daily Growth'!C447</f>
        <v>-1.29E-2</v>
      </c>
    </row>
    <row r="448" spans="1:6" x14ac:dyDescent="0.35">
      <c r="A448" s="70">
        <f>Nifty50_data!A448</f>
        <v>45027</v>
      </c>
      <c r="B448" s="6" t="str">
        <f t="shared" si="6"/>
        <v>04-2023</v>
      </c>
      <c r="C448" s="7">
        <f>ROUND(Nifty50_data!B448,2)</f>
        <v>17722.3</v>
      </c>
      <c r="D448" s="7">
        <f>'Daily Growth'!B448</f>
        <v>2387.13</v>
      </c>
      <c r="E448" s="71">
        <f>ROUND(Forecasted!G448,4)</f>
        <v>5.5999999999999999E-3</v>
      </c>
      <c r="F448" s="63">
        <f>'Daily Growth'!C448</f>
        <v>6.1999999999999998E-3</v>
      </c>
    </row>
    <row r="449" spans="1:6" x14ac:dyDescent="0.35">
      <c r="A449" s="70">
        <f>Nifty50_data!A449</f>
        <v>45028</v>
      </c>
      <c r="B449" s="6" t="str">
        <f t="shared" si="6"/>
        <v>04-2023</v>
      </c>
      <c r="C449" s="7">
        <f>ROUND(Nifty50_data!B449,2)</f>
        <v>17812.400000000001</v>
      </c>
      <c r="D449" s="7">
        <f>'Daily Growth'!B449</f>
        <v>2369.52</v>
      </c>
      <c r="E449" s="71">
        <f>ROUND(Forecasted!G449,4)</f>
        <v>5.1000000000000004E-3</v>
      </c>
      <c r="F449" s="63">
        <f>'Daily Growth'!C449</f>
        <v>-7.4000000000000003E-3</v>
      </c>
    </row>
    <row r="450" spans="1:6" x14ac:dyDescent="0.35">
      <c r="A450" s="70">
        <f>Nifty50_data!A450</f>
        <v>45029</v>
      </c>
      <c r="B450" s="6" t="str">
        <f t="shared" si="6"/>
        <v>04-2023</v>
      </c>
      <c r="C450" s="7">
        <f>ROUND(Nifty50_data!B450,2)</f>
        <v>17828</v>
      </c>
      <c r="D450" s="7">
        <f>'Daily Growth'!B450</f>
        <v>2376.31</v>
      </c>
      <c r="E450" s="71">
        <f>ROUND(Forecasted!G450,4)</f>
        <v>8.9999999999999998E-4</v>
      </c>
      <c r="F450" s="63">
        <f>'Daily Growth'!C450</f>
        <v>2.8999999999999998E-3</v>
      </c>
    </row>
    <row r="451" spans="1:6" x14ac:dyDescent="0.35">
      <c r="A451" s="70">
        <f>Nifty50_data!A451</f>
        <v>45033</v>
      </c>
      <c r="B451" s="6" t="str">
        <f t="shared" si="6"/>
        <v>04-2023</v>
      </c>
      <c r="C451" s="7">
        <f>ROUND(Nifty50_data!B451,2)</f>
        <v>17706.849999999999</v>
      </c>
      <c r="D451" s="7">
        <f>'Daily Growth'!B451</f>
        <v>2390.98</v>
      </c>
      <c r="E451" s="71">
        <f>ROUND(Forecasted!G451,4)</f>
        <v>-6.7999999999999996E-3</v>
      </c>
      <c r="F451" s="63">
        <f>'Daily Growth'!C451</f>
        <v>6.1999999999999998E-3</v>
      </c>
    </row>
    <row r="452" spans="1:6" x14ac:dyDescent="0.35">
      <c r="A452" s="70">
        <f>Nifty50_data!A452</f>
        <v>45034</v>
      </c>
      <c r="B452" s="6" t="str">
        <f t="shared" si="6"/>
        <v>04-2023</v>
      </c>
      <c r="C452" s="7">
        <f>ROUND(Nifty50_data!B452,2)</f>
        <v>17660.150000000001</v>
      </c>
      <c r="D452" s="7">
        <f>'Daily Growth'!B452</f>
        <v>2380.86</v>
      </c>
      <c r="E452" s="71">
        <f>ROUND(Forecasted!G452,4)</f>
        <v>-2.5999999999999999E-3</v>
      </c>
      <c r="F452" s="63">
        <f>'Daily Growth'!C452</f>
        <v>-4.1999999999999997E-3</v>
      </c>
    </row>
    <row r="453" spans="1:6" x14ac:dyDescent="0.35">
      <c r="A453" s="70">
        <f>Nifty50_data!A453</f>
        <v>45035</v>
      </c>
      <c r="B453" s="6" t="str">
        <f t="shared" ref="B453:B516" si="7">TEXT(A453,"mm-yyyy")</f>
        <v>04-2023</v>
      </c>
      <c r="C453" s="7">
        <f>ROUND(Nifty50_data!B453,2)</f>
        <v>17618.75</v>
      </c>
      <c r="D453" s="7">
        <f>'Daily Growth'!B453</f>
        <v>2372</v>
      </c>
      <c r="E453" s="71">
        <f>ROUND(Forecasted!G453,4)</f>
        <v>-2.3E-3</v>
      </c>
      <c r="F453" s="63">
        <f>'Daily Growth'!C453</f>
        <v>-3.7000000000000002E-3</v>
      </c>
    </row>
    <row r="454" spans="1:6" x14ac:dyDescent="0.35">
      <c r="A454" s="70">
        <f>Nifty50_data!A454</f>
        <v>45036</v>
      </c>
      <c r="B454" s="6" t="str">
        <f t="shared" si="7"/>
        <v>04-2023</v>
      </c>
      <c r="C454" s="7">
        <f>ROUND(Nifty50_data!B454,2)</f>
        <v>17624.45</v>
      </c>
      <c r="D454" s="7">
        <f>'Daily Growth'!B454</f>
        <v>2335.46</v>
      </c>
      <c r="E454" s="71">
        <f>ROUND(Forecasted!G454,4)</f>
        <v>2.9999999999999997E-4</v>
      </c>
      <c r="F454" s="63">
        <f>'Daily Growth'!C454</f>
        <v>-1.54E-2</v>
      </c>
    </row>
    <row r="455" spans="1:6" x14ac:dyDescent="0.35">
      <c r="A455" s="70">
        <f>Nifty50_data!A455</f>
        <v>45037</v>
      </c>
      <c r="B455" s="6" t="str">
        <f t="shared" si="7"/>
        <v>04-2023</v>
      </c>
      <c r="C455" s="7">
        <f>ROUND(Nifty50_data!B455,2)</f>
        <v>17624.05</v>
      </c>
      <c r="D455" s="7">
        <f>'Daily Growth'!B455</f>
        <v>2340.4699999999998</v>
      </c>
      <c r="E455" s="71">
        <f>ROUND(Forecasted!G455,4)</f>
        <v>0</v>
      </c>
      <c r="F455" s="63">
        <f>'Daily Growth'!C455</f>
        <v>2.0999999999999999E-3</v>
      </c>
    </row>
    <row r="456" spans="1:6" x14ac:dyDescent="0.35">
      <c r="A456" s="70">
        <f>Nifty50_data!A456</f>
        <v>45040</v>
      </c>
      <c r="B456" s="6" t="str">
        <f t="shared" si="7"/>
        <v>04-2023</v>
      </c>
      <c r="C456" s="7">
        <f>ROUND(Nifty50_data!B456,2)</f>
        <v>17743.400000000001</v>
      </c>
      <c r="D456" s="7">
        <f>'Daily Growth'!B456</f>
        <v>2342.16</v>
      </c>
      <c r="E456" s="71">
        <f>ROUND(Forecasted!G456,4)</f>
        <v>6.7999999999999996E-3</v>
      </c>
      <c r="F456" s="63">
        <f>'Daily Growth'!C456</f>
        <v>6.9999999999999999E-4</v>
      </c>
    </row>
    <row r="457" spans="1:6" x14ac:dyDescent="0.35">
      <c r="A457" s="70">
        <f>Nifty50_data!A457</f>
        <v>45041</v>
      </c>
      <c r="B457" s="6" t="str">
        <f t="shared" si="7"/>
        <v>04-2023</v>
      </c>
      <c r="C457" s="7">
        <f>ROUND(Nifty50_data!B457,2)</f>
        <v>17769.25</v>
      </c>
      <c r="D457" s="7">
        <f>'Daily Growth'!B457</f>
        <v>2333.4499999999998</v>
      </c>
      <c r="E457" s="71">
        <f>ROUND(Forecasted!G457,4)</f>
        <v>1.5E-3</v>
      </c>
      <c r="F457" s="63">
        <f>'Daily Growth'!C457</f>
        <v>-3.7000000000000002E-3</v>
      </c>
    </row>
    <row r="458" spans="1:6" x14ac:dyDescent="0.35">
      <c r="A458" s="70">
        <f>Nifty50_data!A458</f>
        <v>45042</v>
      </c>
      <c r="B458" s="6" t="str">
        <f t="shared" si="7"/>
        <v>04-2023</v>
      </c>
      <c r="C458" s="7">
        <f>ROUND(Nifty50_data!B458,2)</f>
        <v>17813.599999999999</v>
      </c>
      <c r="D458" s="7">
        <f>'Daily Growth'!B458</f>
        <v>2352.5100000000002</v>
      </c>
      <c r="E458" s="71">
        <f>ROUND(Forecasted!G458,4)</f>
        <v>2.5000000000000001E-3</v>
      </c>
      <c r="F458" s="63">
        <f>'Daily Growth'!C458</f>
        <v>8.2000000000000007E-3</v>
      </c>
    </row>
    <row r="459" spans="1:6" x14ac:dyDescent="0.35">
      <c r="A459" s="70">
        <f>Nifty50_data!A459</f>
        <v>45043</v>
      </c>
      <c r="B459" s="6" t="str">
        <f t="shared" si="7"/>
        <v>04-2023</v>
      </c>
      <c r="C459" s="7">
        <f>ROUND(Nifty50_data!B459,2)</f>
        <v>17915.05</v>
      </c>
      <c r="D459" s="7">
        <f>'Daily Growth'!B459</f>
        <v>2313.3000000000002</v>
      </c>
      <c r="E459" s="71">
        <f>ROUND(Forecasted!G459,4)</f>
        <v>5.7000000000000002E-3</v>
      </c>
      <c r="F459" s="63">
        <f>'Daily Growth'!C459</f>
        <v>-1.67E-2</v>
      </c>
    </row>
    <row r="460" spans="1:6" x14ac:dyDescent="0.35">
      <c r="A460" s="70">
        <f>Nifty50_data!A460</f>
        <v>45044</v>
      </c>
      <c r="B460" s="6" t="str">
        <f t="shared" si="7"/>
        <v>04-2023</v>
      </c>
      <c r="C460" s="7">
        <f>ROUND(Nifty50_data!B460,2)</f>
        <v>18065</v>
      </c>
      <c r="D460" s="7">
        <f>'Daily Growth'!B460</f>
        <v>2302.39</v>
      </c>
      <c r="E460" s="71">
        <f>ROUND(Forecasted!G460,4)</f>
        <v>8.3999999999999995E-3</v>
      </c>
      <c r="F460" s="63">
        <f>'Daily Growth'!C460</f>
        <v>-4.7000000000000002E-3</v>
      </c>
    </row>
    <row r="461" spans="1:6" x14ac:dyDescent="0.35">
      <c r="A461" s="70">
        <f>Nifty50_data!A461</f>
        <v>45048</v>
      </c>
      <c r="B461" s="6" t="str">
        <f t="shared" si="7"/>
        <v>05-2023</v>
      </c>
      <c r="C461" s="7">
        <f>ROUND(Nifty50_data!B461,2)</f>
        <v>18147.650000000001</v>
      </c>
      <c r="D461" s="7">
        <f>'Daily Growth'!B461</f>
        <v>2297.14</v>
      </c>
      <c r="E461" s="71">
        <f>ROUND(Forecasted!G461,4)</f>
        <v>4.5999999999999999E-3</v>
      </c>
      <c r="F461" s="63">
        <f>'Daily Growth'!C461</f>
        <v>-2.3E-3</v>
      </c>
    </row>
    <row r="462" spans="1:6" x14ac:dyDescent="0.35">
      <c r="A462" s="70">
        <f>Nifty50_data!A462</f>
        <v>45049</v>
      </c>
      <c r="B462" s="6" t="str">
        <f t="shared" si="7"/>
        <v>05-2023</v>
      </c>
      <c r="C462" s="7">
        <f>ROUND(Nifty50_data!B462,2)</f>
        <v>18089.849999999999</v>
      </c>
      <c r="D462" s="7">
        <f>'Daily Growth'!B462</f>
        <v>2329.2800000000002</v>
      </c>
      <c r="E462" s="71">
        <f>ROUND(Forecasted!G462,4)</f>
        <v>-3.2000000000000002E-3</v>
      </c>
      <c r="F462" s="63">
        <f>'Daily Growth'!C462</f>
        <v>1.4E-2</v>
      </c>
    </row>
    <row r="463" spans="1:6" x14ac:dyDescent="0.35">
      <c r="A463" s="70">
        <f>Nifty50_data!A463</f>
        <v>45050</v>
      </c>
      <c r="B463" s="6" t="str">
        <f t="shared" si="7"/>
        <v>05-2023</v>
      </c>
      <c r="C463" s="7">
        <f>ROUND(Nifty50_data!B463,2)</f>
        <v>18255.8</v>
      </c>
      <c r="D463" s="7">
        <f>'Daily Growth'!B463</f>
        <v>2348.7199999999998</v>
      </c>
      <c r="E463" s="71">
        <f>ROUND(Forecasted!G463,4)</f>
        <v>9.1999999999999998E-3</v>
      </c>
      <c r="F463" s="63">
        <f>'Daily Growth'!C463</f>
        <v>8.3000000000000001E-3</v>
      </c>
    </row>
    <row r="464" spans="1:6" x14ac:dyDescent="0.35">
      <c r="A464" s="70">
        <f>Nifty50_data!A464</f>
        <v>45051</v>
      </c>
      <c r="B464" s="6" t="str">
        <f t="shared" si="7"/>
        <v>05-2023</v>
      </c>
      <c r="C464" s="7">
        <f>ROUND(Nifty50_data!B464,2)</f>
        <v>18069</v>
      </c>
      <c r="D464" s="7">
        <f>'Daily Growth'!B464</f>
        <v>2343.1</v>
      </c>
      <c r="E464" s="71">
        <f>ROUND(Forecasted!G464,4)</f>
        <v>-1.0200000000000001E-2</v>
      </c>
      <c r="F464" s="63">
        <f>'Daily Growth'!C464</f>
        <v>-2.3999999999999998E-3</v>
      </c>
    </row>
    <row r="465" spans="1:6" x14ac:dyDescent="0.35">
      <c r="A465" s="70">
        <f>Nifty50_data!A465</f>
        <v>45054</v>
      </c>
      <c r="B465" s="6" t="str">
        <f t="shared" si="7"/>
        <v>05-2023</v>
      </c>
      <c r="C465" s="7">
        <f>ROUND(Nifty50_data!B465,2)</f>
        <v>18264.400000000001</v>
      </c>
      <c r="D465" s="7">
        <f>'Daily Growth'!B465</f>
        <v>2357.67</v>
      </c>
      <c r="E465" s="71">
        <f>ROUND(Forecasted!G465,4)</f>
        <v>1.0800000000000001E-2</v>
      </c>
      <c r="F465" s="63">
        <f>'Daily Growth'!C465</f>
        <v>6.1999999999999998E-3</v>
      </c>
    </row>
    <row r="466" spans="1:6" x14ac:dyDescent="0.35">
      <c r="A466" s="70">
        <f>Nifty50_data!A466</f>
        <v>45055</v>
      </c>
      <c r="B466" s="6" t="str">
        <f t="shared" si="7"/>
        <v>05-2023</v>
      </c>
      <c r="C466" s="7">
        <f>ROUND(Nifty50_data!B466,2)</f>
        <v>18265.95</v>
      </c>
      <c r="D466" s="7">
        <f>'Daily Growth'!B466</f>
        <v>2357.1999999999998</v>
      </c>
      <c r="E466" s="71">
        <f>ROUND(Forecasted!G466,4)</f>
        <v>1E-4</v>
      </c>
      <c r="F466" s="63">
        <f>'Daily Growth'!C466</f>
        <v>-2.0000000000000001E-4</v>
      </c>
    </row>
    <row r="467" spans="1:6" x14ac:dyDescent="0.35">
      <c r="A467" s="70">
        <f>Nifty50_data!A467</f>
        <v>45056</v>
      </c>
      <c r="B467" s="6" t="str">
        <f t="shared" si="7"/>
        <v>05-2023</v>
      </c>
      <c r="C467" s="7">
        <f>ROUND(Nifty50_data!B467,2)</f>
        <v>18315.099999999999</v>
      </c>
      <c r="D467" s="7">
        <f>'Daily Growth'!B467</f>
        <v>2363.66</v>
      </c>
      <c r="E467" s="71">
        <f>ROUND(Forecasted!G467,4)</f>
        <v>2.7000000000000001E-3</v>
      </c>
      <c r="F467" s="63">
        <f>'Daily Growth'!C467</f>
        <v>2.7000000000000001E-3</v>
      </c>
    </row>
    <row r="468" spans="1:6" x14ac:dyDescent="0.35">
      <c r="A468" s="70">
        <f>Nifty50_data!A468</f>
        <v>45057</v>
      </c>
      <c r="B468" s="6" t="str">
        <f t="shared" si="7"/>
        <v>05-2023</v>
      </c>
      <c r="C468" s="7">
        <f>ROUND(Nifty50_data!B468,2)</f>
        <v>18297</v>
      </c>
      <c r="D468" s="7">
        <f>'Daily Growth'!B468</f>
        <v>2428.9699999999998</v>
      </c>
      <c r="E468" s="71">
        <f>ROUND(Forecasted!G468,4)</f>
        <v>-1E-3</v>
      </c>
      <c r="F468" s="63">
        <f>'Daily Growth'!C468</f>
        <v>2.76E-2</v>
      </c>
    </row>
    <row r="469" spans="1:6" x14ac:dyDescent="0.35">
      <c r="A469" s="70">
        <f>Nifty50_data!A469</f>
        <v>45058</v>
      </c>
      <c r="B469" s="6" t="str">
        <f t="shared" si="7"/>
        <v>05-2023</v>
      </c>
      <c r="C469" s="7">
        <f>ROUND(Nifty50_data!B469,2)</f>
        <v>18314.8</v>
      </c>
      <c r="D469" s="7">
        <f>'Daily Growth'!B469</f>
        <v>2458.0100000000002</v>
      </c>
      <c r="E469" s="71">
        <f>ROUND(Forecasted!G469,4)</f>
        <v>1E-3</v>
      </c>
      <c r="F469" s="63">
        <f>'Daily Growth'!C469</f>
        <v>1.2E-2</v>
      </c>
    </row>
    <row r="470" spans="1:6" x14ac:dyDescent="0.35">
      <c r="A470" s="70">
        <f>Nifty50_data!A470</f>
        <v>45061</v>
      </c>
      <c r="B470" s="6" t="str">
        <f t="shared" si="7"/>
        <v>05-2023</v>
      </c>
      <c r="C470" s="7">
        <f>ROUND(Nifty50_data!B470,2)</f>
        <v>18398.849999999999</v>
      </c>
      <c r="D470" s="7">
        <f>'Daily Growth'!B470</f>
        <v>2494.42</v>
      </c>
      <c r="E470" s="71">
        <f>ROUND(Forecasted!G470,4)</f>
        <v>4.5999999999999999E-3</v>
      </c>
      <c r="F470" s="63">
        <f>'Daily Growth'!C470</f>
        <v>1.4800000000000001E-2</v>
      </c>
    </row>
    <row r="471" spans="1:6" x14ac:dyDescent="0.35">
      <c r="A471" s="70">
        <f>Nifty50_data!A471</f>
        <v>45062</v>
      </c>
      <c r="B471" s="6" t="str">
        <f t="shared" si="7"/>
        <v>05-2023</v>
      </c>
      <c r="C471" s="7">
        <f>ROUND(Nifty50_data!B471,2)</f>
        <v>18286.5</v>
      </c>
      <c r="D471" s="7">
        <f>'Daily Growth'!B471</f>
        <v>2507.1999999999998</v>
      </c>
      <c r="E471" s="71">
        <f>ROUND(Forecasted!G471,4)</f>
        <v>-6.1000000000000004E-3</v>
      </c>
      <c r="F471" s="63">
        <f>'Daily Growth'!C471</f>
        <v>5.1000000000000004E-3</v>
      </c>
    </row>
    <row r="472" spans="1:6" x14ac:dyDescent="0.35">
      <c r="A472" s="70">
        <f>Nifty50_data!A472</f>
        <v>45063</v>
      </c>
      <c r="B472" s="6" t="str">
        <f t="shared" si="7"/>
        <v>05-2023</v>
      </c>
      <c r="C472" s="7">
        <f>ROUND(Nifty50_data!B472,2)</f>
        <v>18181.75</v>
      </c>
      <c r="D472" s="7">
        <f>'Daily Growth'!B472</f>
        <v>2493.9499999999998</v>
      </c>
      <c r="E472" s="71">
        <f>ROUND(Forecasted!G472,4)</f>
        <v>-5.7000000000000002E-3</v>
      </c>
      <c r="F472" s="63">
        <f>'Daily Growth'!C472</f>
        <v>-5.3E-3</v>
      </c>
    </row>
    <row r="473" spans="1:6" x14ac:dyDescent="0.35">
      <c r="A473" s="70">
        <f>Nifty50_data!A473</f>
        <v>45064</v>
      </c>
      <c r="B473" s="6" t="str">
        <f t="shared" si="7"/>
        <v>05-2023</v>
      </c>
      <c r="C473" s="7">
        <f>ROUND(Nifty50_data!B473,2)</f>
        <v>18129.95</v>
      </c>
      <c r="D473" s="7">
        <f>'Daily Growth'!B473</f>
        <v>2461.9</v>
      </c>
      <c r="E473" s="71">
        <f>ROUND(Forecasted!G473,4)</f>
        <v>-2.8E-3</v>
      </c>
      <c r="F473" s="63">
        <f>'Daily Growth'!C473</f>
        <v>-1.29E-2</v>
      </c>
    </row>
    <row r="474" spans="1:6" x14ac:dyDescent="0.35">
      <c r="A474" s="70">
        <f>Nifty50_data!A474</f>
        <v>45065</v>
      </c>
      <c r="B474" s="6" t="str">
        <f t="shared" si="7"/>
        <v>05-2023</v>
      </c>
      <c r="C474" s="7">
        <f>ROUND(Nifty50_data!B474,2)</f>
        <v>18203.400000000001</v>
      </c>
      <c r="D474" s="7">
        <f>'Daily Growth'!B474</f>
        <v>2474.9299999999998</v>
      </c>
      <c r="E474" s="71">
        <f>ROUND(Forecasted!G474,4)</f>
        <v>4.1000000000000003E-3</v>
      </c>
      <c r="F474" s="63">
        <f>'Daily Growth'!C474</f>
        <v>5.3E-3</v>
      </c>
    </row>
    <row r="475" spans="1:6" x14ac:dyDescent="0.35">
      <c r="A475" s="70">
        <f>Nifty50_data!A475</f>
        <v>45068</v>
      </c>
      <c r="B475" s="6" t="str">
        <f t="shared" si="7"/>
        <v>05-2023</v>
      </c>
      <c r="C475" s="7">
        <f>ROUND(Nifty50_data!B475,2)</f>
        <v>18314.400000000001</v>
      </c>
      <c r="D475" s="7">
        <f>'Daily Growth'!B475</f>
        <v>2471.79</v>
      </c>
      <c r="E475" s="71">
        <f>ROUND(Forecasted!G475,4)</f>
        <v>6.1000000000000004E-3</v>
      </c>
      <c r="F475" s="63">
        <f>'Daily Growth'!C475</f>
        <v>-1.2999999999999999E-3</v>
      </c>
    </row>
    <row r="476" spans="1:6" x14ac:dyDescent="0.35">
      <c r="A476" s="70">
        <f>Nifty50_data!A476</f>
        <v>45069</v>
      </c>
      <c r="B476" s="6" t="str">
        <f t="shared" si="7"/>
        <v>05-2023</v>
      </c>
      <c r="C476" s="7">
        <f>ROUND(Nifty50_data!B476,2)</f>
        <v>18348</v>
      </c>
      <c r="D476" s="7">
        <f>'Daily Growth'!B476</f>
        <v>2462.61</v>
      </c>
      <c r="E476" s="71">
        <f>ROUND(Forecasted!G476,4)</f>
        <v>1.8E-3</v>
      </c>
      <c r="F476" s="63">
        <f>'Daily Growth'!C476</f>
        <v>-3.7000000000000002E-3</v>
      </c>
    </row>
    <row r="477" spans="1:6" x14ac:dyDescent="0.35">
      <c r="A477" s="70">
        <f>Nifty50_data!A477</f>
        <v>45070</v>
      </c>
      <c r="B477" s="6" t="str">
        <f t="shared" si="7"/>
        <v>05-2023</v>
      </c>
      <c r="C477" s="7">
        <f>ROUND(Nifty50_data!B477,2)</f>
        <v>18285.400000000001</v>
      </c>
      <c r="D477" s="7">
        <f>'Daily Growth'!B477</f>
        <v>2450.1</v>
      </c>
      <c r="E477" s="71">
        <f>ROUND(Forecasted!G477,4)</f>
        <v>-3.3999999999999998E-3</v>
      </c>
      <c r="F477" s="63">
        <f>'Daily Growth'!C477</f>
        <v>-5.1000000000000004E-3</v>
      </c>
    </row>
    <row r="478" spans="1:6" x14ac:dyDescent="0.35">
      <c r="A478" s="70">
        <f>Nifty50_data!A478</f>
        <v>45071</v>
      </c>
      <c r="B478" s="6" t="str">
        <f t="shared" si="7"/>
        <v>05-2023</v>
      </c>
      <c r="C478" s="7">
        <f>ROUND(Nifty50_data!B478,2)</f>
        <v>18321.150000000001</v>
      </c>
      <c r="D478" s="7">
        <f>'Daily Growth'!B478</f>
        <v>2433.5100000000002</v>
      </c>
      <c r="E478" s="71">
        <f>ROUND(Forecasted!G478,4)</f>
        <v>2E-3</v>
      </c>
      <c r="F478" s="63">
        <f>'Daily Growth'!C478</f>
        <v>-6.7999999999999996E-3</v>
      </c>
    </row>
    <row r="479" spans="1:6" x14ac:dyDescent="0.35">
      <c r="A479" s="70">
        <f>Nifty50_data!A479</f>
        <v>45072</v>
      </c>
      <c r="B479" s="6" t="str">
        <f t="shared" si="7"/>
        <v>05-2023</v>
      </c>
      <c r="C479" s="7">
        <f>ROUND(Nifty50_data!B479,2)</f>
        <v>18499.349999999999</v>
      </c>
      <c r="D479" s="7">
        <f>'Daily Growth'!B479</f>
        <v>2485.14</v>
      </c>
      <c r="E479" s="71">
        <f>ROUND(Forecasted!G479,4)</f>
        <v>9.7000000000000003E-3</v>
      </c>
      <c r="F479" s="63">
        <f>'Daily Growth'!C479</f>
        <v>2.12E-2</v>
      </c>
    </row>
    <row r="480" spans="1:6" x14ac:dyDescent="0.35">
      <c r="A480" s="70">
        <f>Nifty50_data!A480</f>
        <v>45075</v>
      </c>
      <c r="B480" s="6" t="str">
        <f t="shared" si="7"/>
        <v>05-2023</v>
      </c>
      <c r="C480" s="7">
        <f>ROUND(Nifty50_data!B480,2)</f>
        <v>18598.650000000001</v>
      </c>
      <c r="D480" s="7">
        <f>'Daily Growth'!B480</f>
        <v>2483.2199999999998</v>
      </c>
      <c r="E480" s="71">
        <f>ROUND(Forecasted!G480,4)</f>
        <v>5.4000000000000003E-3</v>
      </c>
      <c r="F480" s="63">
        <f>'Daily Growth'!C480</f>
        <v>-8.0000000000000004E-4</v>
      </c>
    </row>
    <row r="481" spans="1:6" x14ac:dyDescent="0.35">
      <c r="A481" s="70">
        <f>Nifty50_data!A481</f>
        <v>45076</v>
      </c>
      <c r="B481" s="6" t="str">
        <f t="shared" si="7"/>
        <v>05-2023</v>
      </c>
      <c r="C481" s="7">
        <f>ROUND(Nifty50_data!B481,2)</f>
        <v>18633.849999999999</v>
      </c>
      <c r="D481" s="7">
        <f>'Daily Growth'!B481</f>
        <v>2489.0700000000002</v>
      </c>
      <c r="E481" s="71">
        <f>ROUND(Forecasted!G481,4)</f>
        <v>1.9E-3</v>
      </c>
      <c r="F481" s="63">
        <f>'Daily Growth'!C481</f>
        <v>2.3999999999999998E-3</v>
      </c>
    </row>
    <row r="482" spans="1:6" x14ac:dyDescent="0.35">
      <c r="A482" s="70">
        <f>Nifty50_data!A482</f>
        <v>45077</v>
      </c>
      <c r="B482" s="6" t="str">
        <f t="shared" si="7"/>
        <v>05-2023</v>
      </c>
      <c r="C482" s="7">
        <f>ROUND(Nifty50_data!B482,2)</f>
        <v>18534.400000000001</v>
      </c>
      <c r="D482" s="7">
        <f>'Daily Growth'!B482</f>
        <v>2499.38</v>
      </c>
      <c r="E482" s="71">
        <f>ROUND(Forecasted!G482,4)</f>
        <v>-5.3E-3</v>
      </c>
      <c r="F482" s="63">
        <f>'Daily Growth'!C482</f>
        <v>4.1000000000000003E-3</v>
      </c>
    </row>
    <row r="483" spans="1:6" x14ac:dyDescent="0.35">
      <c r="A483" s="70">
        <f>Nifty50_data!A483</f>
        <v>45078</v>
      </c>
      <c r="B483" s="6" t="str">
        <f t="shared" si="7"/>
        <v>06-2023</v>
      </c>
      <c r="C483" s="7">
        <f>ROUND(Nifty50_data!B483,2)</f>
        <v>18487.75</v>
      </c>
      <c r="D483" s="7">
        <f>'Daily Growth'!B483</f>
        <v>2527.8200000000002</v>
      </c>
      <c r="E483" s="71">
        <f>ROUND(Forecasted!G483,4)</f>
        <v>-2.5000000000000001E-3</v>
      </c>
      <c r="F483" s="63">
        <f>'Daily Growth'!C483</f>
        <v>1.14E-2</v>
      </c>
    </row>
    <row r="484" spans="1:6" x14ac:dyDescent="0.35">
      <c r="A484" s="70">
        <f>Nifty50_data!A484</f>
        <v>45079</v>
      </c>
      <c r="B484" s="6" t="str">
        <f t="shared" si="7"/>
        <v>06-2023</v>
      </c>
      <c r="C484" s="7">
        <f>ROUND(Nifty50_data!B484,2)</f>
        <v>18534.099999999999</v>
      </c>
      <c r="D484" s="7">
        <f>'Daily Growth'!B484</f>
        <v>2545.4299999999998</v>
      </c>
      <c r="E484" s="71">
        <f>ROUND(Forecasted!G484,4)</f>
        <v>2.5000000000000001E-3</v>
      </c>
      <c r="F484" s="63">
        <f>'Daily Growth'!C484</f>
        <v>7.0000000000000001E-3</v>
      </c>
    </row>
    <row r="485" spans="1:6" x14ac:dyDescent="0.35">
      <c r="A485" s="70">
        <f>Nifty50_data!A485</f>
        <v>45082</v>
      </c>
      <c r="B485" s="6" t="str">
        <f t="shared" si="7"/>
        <v>06-2023</v>
      </c>
      <c r="C485" s="7">
        <f>ROUND(Nifty50_data!B485,2)</f>
        <v>18593.849999999999</v>
      </c>
      <c r="D485" s="7">
        <f>'Daily Growth'!B485</f>
        <v>2525.85</v>
      </c>
      <c r="E485" s="71">
        <f>ROUND(Forecasted!G485,4)</f>
        <v>3.2000000000000002E-3</v>
      </c>
      <c r="F485" s="63">
        <f>'Daily Growth'!C485</f>
        <v>-7.7000000000000002E-3</v>
      </c>
    </row>
    <row r="486" spans="1:6" x14ac:dyDescent="0.35">
      <c r="A486" s="70">
        <f>Nifty50_data!A486</f>
        <v>45083</v>
      </c>
      <c r="B486" s="6" t="str">
        <f t="shared" si="7"/>
        <v>06-2023</v>
      </c>
      <c r="C486" s="7">
        <f>ROUND(Nifty50_data!B486,2)</f>
        <v>18599</v>
      </c>
      <c r="D486" s="7">
        <f>'Daily Growth'!B486</f>
        <v>2521.4899999999998</v>
      </c>
      <c r="E486" s="71">
        <f>ROUND(Forecasted!G486,4)</f>
        <v>2.9999999999999997E-4</v>
      </c>
      <c r="F486" s="63">
        <f>'Daily Growth'!C486</f>
        <v>-1.6999999999999999E-3</v>
      </c>
    </row>
    <row r="487" spans="1:6" x14ac:dyDescent="0.35">
      <c r="A487" s="70">
        <f>Nifty50_data!A487</f>
        <v>45084</v>
      </c>
      <c r="B487" s="6" t="str">
        <f t="shared" si="7"/>
        <v>06-2023</v>
      </c>
      <c r="C487" s="7">
        <f>ROUND(Nifty50_data!B487,2)</f>
        <v>18726.400000000001</v>
      </c>
      <c r="D487" s="7">
        <f>'Daily Growth'!B487</f>
        <v>2544.96</v>
      </c>
      <c r="E487" s="71">
        <f>ROUND(Forecasted!G487,4)</f>
        <v>6.7999999999999996E-3</v>
      </c>
      <c r="F487" s="63">
        <f>'Daily Growth'!C487</f>
        <v>9.2999999999999992E-3</v>
      </c>
    </row>
    <row r="488" spans="1:6" x14ac:dyDescent="0.35">
      <c r="A488" s="70">
        <f>Nifty50_data!A488</f>
        <v>45085</v>
      </c>
      <c r="B488" s="6" t="str">
        <f t="shared" si="7"/>
        <v>06-2023</v>
      </c>
      <c r="C488" s="7">
        <f>ROUND(Nifty50_data!B488,2)</f>
        <v>18634.55</v>
      </c>
      <c r="D488" s="7">
        <f>'Daily Growth'!B488</f>
        <v>2510.9499999999998</v>
      </c>
      <c r="E488" s="71">
        <f>ROUND(Forecasted!G488,4)</f>
        <v>-4.8999999999999998E-3</v>
      </c>
      <c r="F488" s="63">
        <f>'Daily Growth'!C488</f>
        <v>-1.34E-2</v>
      </c>
    </row>
    <row r="489" spans="1:6" x14ac:dyDescent="0.35">
      <c r="A489" s="70">
        <f>Nifty50_data!A489</f>
        <v>45086</v>
      </c>
      <c r="B489" s="6" t="str">
        <f t="shared" si="7"/>
        <v>06-2023</v>
      </c>
      <c r="C489" s="7">
        <f>ROUND(Nifty50_data!B489,2)</f>
        <v>18563.400000000001</v>
      </c>
      <c r="D489" s="7">
        <f>'Daily Growth'!B489</f>
        <v>2470.0100000000002</v>
      </c>
      <c r="E489" s="71">
        <f>ROUND(Forecasted!G489,4)</f>
        <v>-3.8E-3</v>
      </c>
      <c r="F489" s="63">
        <f>'Daily Growth'!C489</f>
        <v>-1.6299999999999999E-2</v>
      </c>
    </row>
    <row r="490" spans="1:6" x14ac:dyDescent="0.35">
      <c r="A490" s="70">
        <f>Nifty50_data!A490</f>
        <v>45089</v>
      </c>
      <c r="B490" s="6" t="str">
        <f t="shared" si="7"/>
        <v>06-2023</v>
      </c>
      <c r="C490" s="7">
        <f>ROUND(Nifty50_data!B490,2)</f>
        <v>18601.5</v>
      </c>
      <c r="D490" s="7">
        <f>'Daily Growth'!B490</f>
        <v>2476.8000000000002</v>
      </c>
      <c r="E490" s="71">
        <f>ROUND(Forecasted!G490,4)</f>
        <v>2.0999999999999999E-3</v>
      </c>
      <c r="F490" s="63">
        <f>'Daily Growth'!C490</f>
        <v>2.7000000000000001E-3</v>
      </c>
    </row>
    <row r="491" spans="1:6" x14ac:dyDescent="0.35">
      <c r="A491" s="70">
        <f>Nifty50_data!A491</f>
        <v>45090</v>
      </c>
      <c r="B491" s="6" t="str">
        <f t="shared" si="7"/>
        <v>06-2023</v>
      </c>
      <c r="C491" s="7">
        <f>ROUND(Nifty50_data!B491,2)</f>
        <v>18716.150000000001</v>
      </c>
      <c r="D491" s="7">
        <f>'Daily Growth'!B491</f>
        <v>2507.1999999999998</v>
      </c>
      <c r="E491" s="71">
        <f>ROUND(Forecasted!G491,4)</f>
        <v>6.1999999999999998E-3</v>
      </c>
      <c r="F491" s="63">
        <f>'Daily Growth'!C491</f>
        <v>1.23E-2</v>
      </c>
    </row>
    <row r="492" spans="1:6" x14ac:dyDescent="0.35">
      <c r="A492" s="70">
        <f>Nifty50_data!A492</f>
        <v>45091</v>
      </c>
      <c r="B492" s="6" t="str">
        <f t="shared" si="7"/>
        <v>06-2023</v>
      </c>
      <c r="C492" s="7">
        <f>ROUND(Nifty50_data!B492,2)</f>
        <v>18755.900000000001</v>
      </c>
      <c r="D492" s="7">
        <f>'Daily Growth'!B492</f>
        <v>2528.61</v>
      </c>
      <c r="E492" s="71">
        <f>ROUND(Forecasted!G492,4)</f>
        <v>2.0999999999999999E-3</v>
      </c>
      <c r="F492" s="63">
        <f>'Daily Growth'!C492</f>
        <v>8.5000000000000006E-3</v>
      </c>
    </row>
    <row r="493" spans="1:6" x14ac:dyDescent="0.35">
      <c r="A493" s="70">
        <f>Nifty50_data!A493</f>
        <v>45092</v>
      </c>
      <c r="B493" s="6" t="str">
        <f t="shared" si="7"/>
        <v>06-2023</v>
      </c>
      <c r="C493" s="7">
        <f>ROUND(Nifty50_data!B493,2)</f>
        <v>18688.099999999999</v>
      </c>
      <c r="D493" s="7">
        <f>'Daily Growth'!B493</f>
        <v>2520.13</v>
      </c>
      <c r="E493" s="71">
        <f>ROUND(Forecasted!G493,4)</f>
        <v>-3.5999999999999999E-3</v>
      </c>
      <c r="F493" s="63">
        <f>'Daily Growth'!C493</f>
        <v>-3.3999999999999998E-3</v>
      </c>
    </row>
    <row r="494" spans="1:6" x14ac:dyDescent="0.35">
      <c r="A494" s="70">
        <f>Nifty50_data!A494</f>
        <v>45093</v>
      </c>
      <c r="B494" s="6" t="str">
        <f t="shared" si="7"/>
        <v>06-2023</v>
      </c>
      <c r="C494" s="7">
        <f>ROUND(Nifty50_data!B494,2)</f>
        <v>18826</v>
      </c>
      <c r="D494" s="7">
        <f>'Daily Growth'!B494</f>
        <v>2544.4499999999998</v>
      </c>
      <c r="E494" s="71">
        <f>ROUND(Forecasted!G494,4)</f>
        <v>7.4000000000000003E-3</v>
      </c>
      <c r="F494" s="63">
        <f>'Daily Growth'!C494</f>
        <v>9.7000000000000003E-3</v>
      </c>
    </row>
    <row r="495" spans="1:6" x14ac:dyDescent="0.35">
      <c r="A495" s="70">
        <f>Nifty50_data!A495</f>
        <v>45096</v>
      </c>
      <c r="B495" s="6" t="str">
        <f t="shared" si="7"/>
        <v>06-2023</v>
      </c>
      <c r="C495" s="7">
        <f>ROUND(Nifty50_data!B495,2)</f>
        <v>18755.45</v>
      </c>
      <c r="D495" s="7">
        <f>'Daily Growth'!B495</f>
        <v>2534.62</v>
      </c>
      <c r="E495" s="71">
        <f>ROUND(Forecasted!G495,4)</f>
        <v>-3.7000000000000002E-3</v>
      </c>
      <c r="F495" s="63">
        <f>'Daily Growth'!C495</f>
        <v>-3.8999999999999998E-3</v>
      </c>
    </row>
    <row r="496" spans="1:6" x14ac:dyDescent="0.35">
      <c r="A496" s="70">
        <f>Nifty50_data!A496</f>
        <v>45097</v>
      </c>
      <c r="B496" s="6" t="str">
        <f t="shared" si="7"/>
        <v>06-2023</v>
      </c>
      <c r="C496" s="7">
        <f>ROUND(Nifty50_data!B496,2)</f>
        <v>18816.7</v>
      </c>
      <c r="D496" s="7">
        <f>'Daily Growth'!B496</f>
        <v>2527.87</v>
      </c>
      <c r="E496" s="71">
        <f>ROUND(Forecasted!G496,4)</f>
        <v>3.3E-3</v>
      </c>
      <c r="F496" s="63">
        <f>'Daily Growth'!C496</f>
        <v>-2.7000000000000001E-3</v>
      </c>
    </row>
    <row r="497" spans="1:6" x14ac:dyDescent="0.35">
      <c r="A497" s="70">
        <f>Nifty50_data!A497</f>
        <v>45098</v>
      </c>
      <c r="B497" s="6" t="str">
        <f t="shared" si="7"/>
        <v>06-2023</v>
      </c>
      <c r="C497" s="7">
        <f>ROUND(Nifty50_data!B497,2)</f>
        <v>18856.849999999999</v>
      </c>
      <c r="D497" s="7">
        <f>'Daily Growth'!B497</f>
        <v>2528.34</v>
      </c>
      <c r="E497" s="71">
        <f>ROUND(Forecasted!G497,4)</f>
        <v>2.0999999999999999E-3</v>
      </c>
      <c r="F497" s="63">
        <f>'Daily Growth'!C497</f>
        <v>2.0000000000000001E-4</v>
      </c>
    </row>
    <row r="498" spans="1:6" x14ac:dyDescent="0.35">
      <c r="A498" s="70">
        <f>Nifty50_data!A498</f>
        <v>45099</v>
      </c>
      <c r="B498" s="6" t="str">
        <f t="shared" si="7"/>
        <v>06-2023</v>
      </c>
      <c r="C498" s="7">
        <f>ROUND(Nifty50_data!B498,2)</f>
        <v>18771.25</v>
      </c>
      <c r="D498" s="7">
        <f>'Daily Growth'!B498</f>
        <v>2507.33</v>
      </c>
      <c r="E498" s="71">
        <f>ROUND(Forecasted!G498,4)</f>
        <v>-4.4999999999999997E-3</v>
      </c>
      <c r="F498" s="63">
        <f>'Daily Growth'!C498</f>
        <v>-8.3000000000000001E-3</v>
      </c>
    </row>
    <row r="499" spans="1:6" x14ac:dyDescent="0.35">
      <c r="A499" s="70">
        <f>Nifty50_data!A499</f>
        <v>45100</v>
      </c>
      <c r="B499" s="6" t="str">
        <f t="shared" si="7"/>
        <v>06-2023</v>
      </c>
      <c r="C499" s="7">
        <f>ROUND(Nifty50_data!B499,2)</f>
        <v>18665.5</v>
      </c>
      <c r="D499" s="7">
        <f>'Daily Growth'!B499</f>
        <v>2495.2800000000002</v>
      </c>
      <c r="E499" s="71">
        <f>ROUND(Forecasted!G499,4)</f>
        <v>-5.5999999999999999E-3</v>
      </c>
      <c r="F499" s="63">
        <f>'Daily Growth'!C499</f>
        <v>-4.7999999999999996E-3</v>
      </c>
    </row>
    <row r="500" spans="1:6" x14ac:dyDescent="0.35">
      <c r="A500" s="70">
        <f>Nifty50_data!A500</f>
        <v>45103</v>
      </c>
      <c r="B500" s="6" t="str">
        <f t="shared" si="7"/>
        <v>06-2023</v>
      </c>
      <c r="C500" s="7">
        <f>ROUND(Nifty50_data!B500,2)</f>
        <v>18691.2</v>
      </c>
      <c r="D500" s="7">
        <f>'Daily Growth'!B500</f>
        <v>2505.1999999999998</v>
      </c>
      <c r="E500" s="71">
        <f>ROUND(Forecasted!G500,4)</f>
        <v>1.4E-3</v>
      </c>
      <c r="F500" s="63">
        <f>'Daily Growth'!C500</f>
        <v>4.0000000000000001E-3</v>
      </c>
    </row>
    <row r="501" spans="1:6" x14ac:dyDescent="0.35">
      <c r="A501" s="70">
        <f>Nifty50_data!A501</f>
        <v>45104</v>
      </c>
      <c r="B501" s="6" t="str">
        <f t="shared" si="7"/>
        <v>06-2023</v>
      </c>
      <c r="C501" s="7">
        <f>ROUND(Nifty50_data!B501,2)</f>
        <v>18817.400000000001</v>
      </c>
      <c r="D501" s="7">
        <f>'Daily Growth'!B501</f>
        <v>2504.4899999999998</v>
      </c>
      <c r="E501" s="71">
        <f>ROUND(Forecasted!G501,4)</f>
        <v>6.7999999999999996E-3</v>
      </c>
      <c r="F501" s="63">
        <f>'Daily Growth'!C501</f>
        <v>-2.9999999999999997E-4</v>
      </c>
    </row>
    <row r="502" spans="1:6" x14ac:dyDescent="0.35">
      <c r="A502" s="70">
        <f>Nifty50_data!A502</f>
        <v>45105</v>
      </c>
      <c r="B502" s="6" t="str">
        <f t="shared" si="7"/>
        <v>06-2023</v>
      </c>
      <c r="C502" s="7">
        <f>ROUND(Nifty50_data!B502,2)</f>
        <v>18972.099999999999</v>
      </c>
      <c r="D502" s="7">
        <f>'Daily Growth'!B502</f>
        <v>2513.84</v>
      </c>
      <c r="E502" s="71">
        <f>ROUND(Forecasted!G502,4)</f>
        <v>8.2000000000000007E-3</v>
      </c>
      <c r="F502" s="63">
        <f>'Daily Growth'!C502</f>
        <v>3.7000000000000002E-3</v>
      </c>
    </row>
    <row r="503" spans="1:6" x14ac:dyDescent="0.35">
      <c r="A503" s="70">
        <f>Nifty50_data!A503</f>
        <v>45107</v>
      </c>
      <c r="B503" s="6" t="str">
        <f t="shared" si="7"/>
        <v>06-2023</v>
      </c>
      <c r="C503" s="7">
        <f>ROUND(Nifty50_data!B503,2)</f>
        <v>19189.05</v>
      </c>
      <c r="D503" s="7">
        <f>'Daily Growth'!B503</f>
        <v>2529.81</v>
      </c>
      <c r="E503" s="71">
        <f>ROUND(Forecasted!G503,4)</f>
        <v>1.14E-2</v>
      </c>
      <c r="F503" s="63">
        <f>'Daily Growth'!C503</f>
        <v>6.4000000000000003E-3</v>
      </c>
    </row>
    <row r="504" spans="1:6" x14ac:dyDescent="0.35">
      <c r="A504" s="70">
        <f>Nifty50_data!A504</f>
        <v>45110</v>
      </c>
      <c r="B504" s="6" t="str">
        <f t="shared" si="7"/>
        <v>07-2023</v>
      </c>
      <c r="C504" s="7">
        <f>ROUND(Nifty50_data!B504,2)</f>
        <v>19322.55</v>
      </c>
      <c r="D504" s="7">
        <f>'Daily Growth'!B504</f>
        <v>2551.44</v>
      </c>
      <c r="E504" s="71">
        <f>ROUND(Forecasted!G504,4)</f>
        <v>7.0000000000000001E-3</v>
      </c>
      <c r="F504" s="63">
        <f>'Daily Growth'!C504</f>
        <v>8.6E-3</v>
      </c>
    </row>
    <row r="505" spans="1:6" x14ac:dyDescent="0.35">
      <c r="A505" s="70">
        <f>Nifty50_data!A505</f>
        <v>45111</v>
      </c>
      <c r="B505" s="6" t="str">
        <f t="shared" si="7"/>
        <v>07-2023</v>
      </c>
      <c r="C505" s="7">
        <f>ROUND(Nifty50_data!B505,2)</f>
        <v>19389</v>
      </c>
      <c r="D505" s="7">
        <f>'Daily Growth'!B505</f>
        <v>2550.4499999999998</v>
      </c>
      <c r="E505" s="71">
        <f>ROUND(Forecasted!G505,4)</f>
        <v>3.3999999999999998E-3</v>
      </c>
      <c r="F505" s="63">
        <f>'Daily Growth'!C505</f>
        <v>-4.0000000000000002E-4</v>
      </c>
    </row>
    <row r="506" spans="1:6" x14ac:dyDescent="0.35">
      <c r="A506" s="70">
        <f>Nifty50_data!A506</f>
        <v>45112</v>
      </c>
      <c r="B506" s="6" t="str">
        <f t="shared" si="7"/>
        <v>07-2023</v>
      </c>
      <c r="C506" s="7">
        <f>ROUND(Nifty50_data!B506,2)</f>
        <v>19398.5</v>
      </c>
      <c r="D506" s="7">
        <f>'Daily Growth'!B506</f>
        <v>2603.1999999999998</v>
      </c>
      <c r="E506" s="71">
        <f>ROUND(Forecasted!G506,4)</f>
        <v>5.0000000000000001E-4</v>
      </c>
      <c r="F506" s="63">
        <f>'Daily Growth'!C506</f>
        <v>2.07E-2</v>
      </c>
    </row>
    <row r="507" spans="1:6" x14ac:dyDescent="0.35">
      <c r="A507" s="70">
        <f>Nifty50_data!A507</f>
        <v>45113</v>
      </c>
      <c r="B507" s="6" t="str">
        <f t="shared" si="7"/>
        <v>07-2023</v>
      </c>
      <c r="C507" s="7">
        <f>ROUND(Nifty50_data!B507,2)</f>
        <v>19497.3</v>
      </c>
      <c r="D507" s="7">
        <f>'Daily Growth'!B507</f>
        <v>2604.38</v>
      </c>
      <c r="E507" s="71">
        <f>ROUND(Forecasted!G507,4)</f>
        <v>5.1000000000000004E-3</v>
      </c>
      <c r="F507" s="63">
        <f>'Daily Growth'!C507</f>
        <v>5.0000000000000001E-4</v>
      </c>
    </row>
    <row r="508" spans="1:6" x14ac:dyDescent="0.35">
      <c r="A508" s="70">
        <f>Nifty50_data!A508</f>
        <v>45114</v>
      </c>
      <c r="B508" s="6" t="str">
        <f t="shared" si="7"/>
        <v>07-2023</v>
      </c>
      <c r="C508" s="7">
        <f>ROUND(Nifty50_data!B508,2)</f>
        <v>19331.8</v>
      </c>
      <c r="D508" s="7">
        <f>'Daily Growth'!B508</f>
        <v>2548.65</v>
      </c>
      <c r="E508" s="71">
        <f>ROUND(Forecasted!G508,4)</f>
        <v>-8.5000000000000006E-3</v>
      </c>
      <c r="F508" s="63">
        <f>'Daily Growth'!C508</f>
        <v>-2.1399999999999999E-2</v>
      </c>
    </row>
    <row r="509" spans="1:6" x14ac:dyDescent="0.35">
      <c r="A509" s="70">
        <f>Nifty50_data!A509</f>
        <v>45117</v>
      </c>
      <c r="B509" s="6" t="str">
        <f t="shared" si="7"/>
        <v>07-2023</v>
      </c>
      <c r="C509" s="7">
        <f>ROUND(Nifty50_data!B509,2)</f>
        <v>19355.900000000001</v>
      </c>
      <c r="D509" s="7">
        <f>'Daily Growth'!B509</f>
        <v>2509.4</v>
      </c>
      <c r="E509" s="71">
        <f>ROUND(Forecasted!G509,4)</f>
        <v>1.1999999999999999E-3</v>
      </c>
      <c r="F509" s="63">
        <f>'Daily Growth'!C509</f>
        <v>-1.54E-2</v>
      </c>
    </row>
    <row r="510" spans="1:6" x14ac:dyDescent="0.35">
      <c r="A510" s="70">
        <f>Nifty50_data!A510</f>
        <v>45118</v>
      </c>
      <c r="B510" s="6" t="str">
        <f t="shared" si="7"/>
        <v>07-2023</v>
      </c>
      <c r="C510" s="7">
        <f>ROUND(Nifty50_data!B510,2)</f>
        <v>19439.400000000001</v>
      </c>
      <c r="D510" s="7">
        <f>'Daily Growth'!B510</f>
        <v>2535.81</v>
      </c>
      <c r="E510" s="71">
        <f>ROUND(Forecasted!G510,4)</f>
        <v>4.3E-3</v>
      </c>
      <c r="F510" s="63">
        <f>'Daily Growth'!C510</f>
        <v>1.0500000000000001E-2</v>
      </c>
    </row>
    <row r="511" spans="1:6" x14ac:dyDescent="0.35">
      <c r="A511" s="70">
        <f>Nifty50_data!A511</f>
        <v>45119</v>
      </c>
      <c r="B511" s="6" t="str">
        <f t="shared" si="7"/>
        <v>07-2023</v>
      </c>
      <c r="C511" s="7">
        <f>ROUND(Nifty50_data!B511,2)</f>
        <v>19384.3</v>
      </c>
      <c r="D511" s="7">
        <f>'Daily Growth'!B511</f>
        <v>2525.56</v>
      </c>
      <c r="E511" s="71">
        <f>ROUND(Forecasted!G511,4)</f>
        <v>-2.8E-3</v>
      </c>
      <c r="F511" s="63">
        <f>'Daily Growth'!C511</f>
        <v>-4.0000000000000001E-3</v>
      </c>
    </row>
    <row r="512" spans="1:6" x14ac:dyDescent="0.35">
      <c r="A512" s="70">
        <f>Nifty50_data!A512</f>
        <v>45120</v>
      </c>
      <c r="B512" s="6" t="str">
        <f t="shared" si="7"/>
        <v>07-2023</v>
      </c>
      <c r="C512" s="7">
        <f>ROUND(Nifty50_data!B512,2)</f>
        <v>19413.75</v>
      </c>
      <c r="D512" s="7">
        <f>'Daily Growth'!B512</f>
        <v>2507.66</v>
      </c>
      <c r="E512" s="71">
        <f>ROUND(Forecasted!G512,4)</f>
        <v>1.5E-3</v>
      </c>
      <c r="F512" s="63">
        <f>'Daily Growth'!C512</f>
        <v>-7.1000000000000004E-3</v>
      </c>
    </row>
    <row r="513" spans="1:6" x14ac:dyDescent="0.35">
      <c r="A513" s="70">
        <f>Nifty50_data!A513</f>
        <v>45121</v>
      </c>
      <c r="B513" s="6" t="str">
        <f t="shared" si="7"/>
        <v>07-2023</v>
      </c>
      <c r="C513" s="7">
        <f>ROUND(Nifty50_data!B513,2)</f>
        <v>19564.5</v>
      </c>
      <c r="D513" s="7">
        <f>'Daily Growth'!B513</f>
        <v>2528.63</v>
      </c>
      <c r="E513" s="71">
        <f>ROUND(Forecasted!G513,4)</f>
        <v>7.7999999999999996E-3</v>
      </c>
      <c r="F513" s="63">
        <f>'Daily Growth'!C513</f>
        <v>8.3999999999999995E-3</v>
      </c>
    </row>
    <row r="514" spans="1:6" x14ac:dyDescent="0.35">
      <c r="A514" s="70">
        <f>Nifty50_data!A514</f>
        <v>45124</v>
      </c>
      <c r="B514" s="6" t="str">
        <f t="shared" si="7"/>
        <v>07-2023</v>
      </c>
      <c r="C514" s="7">
        <f>ROUND(Nifty50_data!B514,2)</f>
        <v>19711.45</v>
      </c>
      <c r="D514" s="7">
        <f>'Daily Growth'!B514</f>
        <v>2533.16</v>
      </c>
      <c r="E514" s="71">
        <f>ROUND(Forecasted!G514,4)</f>
        <v>7.4999999999999997E-3</v>
      </c>
      <c r="F514" s="63">
        <f>'Daily Growth'!C514</f>
        <v>1.8E-3</v>
      </c>
    </row>
    <row r="515" spans="1:6" x14ac:dyDescent="0.35">
      <c r="A515" s="70">
        <f>Nifty50_data!A515</f>
        <v>45125</v>
      </c>
      <c r="B515" s="6" t="str">
        <f t="shared" si="7"/>
        <v>07-2023</v>
      </c>
      <c r="C515" s="7">
        <f>ROUND(Nifty50_data!B515,2)</f>
        <v>19749.25</v>
      </c>
      <c r="D515" s="7">
        <f>'Daily Growth'!B515</f>
        <v>2534.1999999999998</v>
      </c>
      <c r="E515" s="71">
        <f>ROUND(Forecasted!G515,4)</f>
        <v>1.9E-3</v>
      </c>
      <c r="F515" s="63">
        <f>'Daily Growth'!C515</f>
        <v>4.0000000000000002E-4</v>
      </c>
    </row>
    <row r="516" spans="1:6" x14ac:dyDescent="0.35">
      <c r="A516" s="70">
        <f>Nifty50_data!A516</f>
        <v>45126</v>
      </c>
      <c r="B516" s="6" t="str">
        <f t="shared" si="7"/>
        <v>07-2023</v>
      </c>
      <c r="C516" s="7">
        <f>ROUND(Nifty50_data!B516,2)</f>
        <v>19833.150000000001</v>
      </c>
      <c r="D516" s="7">
        <f>'Daily Growth'!B516</f>
        <v>2523.62</v>
      </c>
      <c r="E516" s="71">
        <f>ROUND(Forecasted!G516,4)</f>
        <v>4.1999999999999997E-3</v>
      </c>
      <c r="F516" s="63">
        <f>'Daily Growth'!C516</f>
        <v>-4.1999999999999997E-3</v>
      </c>
    </row>
    <row r="517" spans="1:6" x14ac:dyDescent="0.35">
      <c r="A517" s="70">
        <f>Nifty50_data!A517</f>
        <v>45127</v>
      </c>
      <c r="B517" s="6" t="str">
        <f t="shared" ref="B517:B580" si="8">TEXT(A517,"mm-yyyy")</f>
        <v>07-2023</v>
      </c>
      <c r="C517" s="7">
        <f>ROUND(Nifty50_data!B517,2)</f>
        <v>19979.150000000001</v>
      </c>
      <c r="D517" s="7">
        <f>'Daily Growth'!B517</f>
        <v>2553.52</v>
      </c>
      <c r="E517" s="71">
        <f>ROUND(Forecasted!G517,4)</f>
        <v>7.4000000000000003E-3</v>
      </c>
      <c r="F517" s="63">
        <f>'Daily Growth'!C517</f>
        <v>1.18E-2</v>
      </c>
    </row>
    <row r="518" spans="1:6" x14ac:dyDescent="0.35">
      <c r="A518" s="70">
        <f>Nifty50_data!A518</f>
        <v>45128</v>
      </c>
      <c r="B518" s="6" t="str">
        <f t="shared" si="8"/>
        <v>07-2023</v>
      </c>
      <c r="C518" s="7">
        <f>ROUND(Nifty50_data!B518,2)</f>
        <v>19745</v>
      </c>
      <c r="D518" s="7">
        <f>'Daily Growth'!B518</f>
        <v>2459.7600000000002</v>
      </c>
      <c r="E518" s="71">
        <f>ROUND(Forecasted!G518,4)</f>
        <v>-1.17E-2</v>
      </c>
      <c r="F518" s="63">
        <f>'Daily Growth'!C518</f>
        <v>-3.6700000000000003E-2</v>
      </c>
    </row>
    <row r="519" spans="1:6" x14ac:dyDescent="0.35">
      <c r="A519" s="70">
        <f>Nifty50_data!A519</f>
        <v>45131</v>
      </c>
      <c r="B519" s="6" t="str">
        <f t="shared" si="8"/>
        <v>07-2023</v>
      </c>
      <c r="C519" s="7">
        <f>ROUND(Nifty50_data!B519,2)</f>
        <v>19672.349999999999</v>
      </c>
      <c r="D519" s="7">
        <f>'Daily Growth'!B519</f>
        <v>2437.33</v>
      </c>
      <c r="E519" s="71">
        <f>ROUND(Forecasted!G519,4)</f>
        <v>-3.7000000000000002E-3</v>
      </c>
      <c r="F519" s="63">
        <f>'Daily Growth'!C519</f>
        <v>-9.1000000000000004E-3</v>
      </c>
    </row>
    <row r="520" spans="1:6" x14ac:dyDescent="0.35">
      <c r="A520" s="70">
        <f>Nifty50_data!A520</f>
        <v>45132</v>
      </c>
      <c r="B520" s="6" t="str">
        <f t="shared" si="8"/>
        <v>07-2023</v>
      </c>
      <c r="C520" s="7">
        <f>ROUND(Nifty50_data!B520,2)</f>
        <v>19680.599999999999</v>
      </c>
      <c r="D520" s="7">
        <f>'Daily Growth'!B520</f>
        <v>2425.9</v>
      </c>
      <c r="E520" s="71">
        <f>ROUND(Forecasted!G520,4)</f>
        <v>4.0000000000000002E-4</v>
      </c>
      <c r="F520" s="63">
        <f>'Daily Growth'!C520</f>
        <v>-4.7000000000000002E-3</v>
      </c>
    </row>
    <row r="521" spans="1:6" x14ac:dyDescent="0.35">
      <c r="A521" s="70">
        <f>Nifty50_data!A521</f>
        <v>45133</v>
      </c>
      <c r="B521" s="6" t="str">
        <f t="shared" si="8"/>
        <v>07-2023</v>
      </c>
      <c r="C521" s="7">
        <f>ROUND(Nifty50_data!B521,2)</f>
        <v>19778.3</v>
      </c>
      <c r="D521" s="7">
        <f>'Daily Growth'!B521</f>
        <v>2440.21</v>
      </c>
      <c r="E521" s="71">
        <f>ROUND(Forecasted!G521,4)</f>
        <v>5.0000000000000001E-3</v>
      </c>
      <c r="F521" s="63">
        <f>'Daily Growth'!C521</f>
        <v>5.8999999999999999E-3</v>
      </c>
    </row>
    <row r="522" spans="1:6" x14ac:dyDescent="0.35">
      <c r="A522" s="70">
        <f>Nifty50_data!A522</f>
        <v>45134</v>
      </c>
      <c r="B522" s="6" t="str">
        <f t="shared" si="8"/>
        <v>07-2023</v>
      </c>
      <c r="C522" s="7">
        <f>ROUND(Nifty50_data!B522,2)</f>
        <v>19659.900000000001</v>
      </c>
      <c r="D522" s="7">
        <f>'Daily Growth'!B522</f>
        <v>2427.5100000000002</v>
      </c>
      <c r="E522" s="71">
        <f>ROUND(Forecasted!G522,4)</f>
        <v>-6.0000000000000001E-3</v>
      </c>
      <c r="F522" s="63">
        <f>'Daily Growth'!C522</f>
        <v>-5.1999999999999998E-3</v>
      </c>
    </row>
    <row r="523" spans="1:6" x14ac:dyDescent="0.35">
      <c r="A523" s="70">
        <f>Nifty50_data!A523</f>
        <v>45135</v>
      </c>
      <c r="B523" s="6" t="str">
        <f t="shared" si="8"/>
        <v>07-2023</v>
      </c>
      <c r="C523" s="7">
        <f>ROUND(Nifty50_data!B523,2)</f>
        <v>19646.05</v>
      </c>
      <c r="D523" s="7">
        <f>'Daily Growth'!B523</f>
        <v>2441.44</v>
      </c>
      <c r="E523" s="71">
        <f>ROUND(Forecasted!G523,4)</f>
        <v>-6.9999999999999999E-4</v>
      </c>
      <c r="F523" s="63">
        <f>'Daily Growth'!C523</f>
        <v>5.7000000000000002E-3</v>
      </c>
    </row>
    <row r="524" spans="1:6" x14ac:dyDescent="0.35">
      <c r="A524" s="70">
        <f>Nifty50_data!A524</f>
        <v>45138</v>
      </c>
      <c r="B524" s="6" t="str">
        <f t="shared" si="8"/>
        <v>07-2023</v>
      </c>
      <c r="C524" s="7">
        <f>ROUND(Nifty50_data!B524,2)</f>
        <v>19753.8</v>
      </c>
      <c r="D524" s="7">
        <f>'Daily Growth'!B524</f>
        <v>2418.96</v>
      </c>
      <c r="E524" s="71">
        <f>ROUND(Forecasted!G524,4)</f>
        <v>5.4999999999999997E-3</v>
      </c>
      <c r="F524" s="63">
        <f>'Daily Growth'!C524</f>
        <v>-9.1999999999999998E-3</v>
      </c>
    </row>
    <row r="525" spans="1:6" x14ac:dyDescent="0.35">
      <c r="A525" s="70">
        <f>Nifty50_data!A525</f>
        <v>45139</v>
      </c>
      <c r="B525" s="6" t="str">
        <f t="shared" si="8"/>
        <v>08-2023</v>
      </c>
      <c r="C525" s="7">
        <f>ROUND(Nifty50_data!B525,2)</f>
        <v>19733.55</v>
      </c>
      <c r="D525" s="7">
        <f>'Daily Growth'!B525</f>
        <v>2409.79</v>
      </c>
      <c r="E525" s="71">
        <f>ROUND(Forecasted!G525,4)</f>
        <v>-1E-3</v>
      </c>
      <c r="F525" s="63">
        <f>'Daily Growth'!C525</f>
        <v>-3.8E-3</v>
      </c>
    </row>
    <row r="526" spans="1:6" x14ac:dyDescent="0.35">
      <c r="A526" s="70">
        <f>Nifty50_data!A526</f>
        <v>45140</v>
      </c>
      <c r="B526" s="6" t="str">
        <f t="shared" si="8"/>
        <v>08-2023</v>
      </c>
      <c r="C526" s="7">
        <f>ROUND(Nifty50_data!B526,2)</f>
        <v>19526.55</v>
      </c>
      <c r="D526" s="7">
        <f>'Daily Growth'!B526</f>
        <v>2426.66</v>
      </c>
      <c r="E526" s="71">
        <f>ROUND(Forecasted!G526,4)</f>
        <v>-1.0500000000000001E-2</v>
      </c>
      <c r="F526" s="63">
        <f>'Daily Growth'!C526</f>
        <v>7.0000000000000001E-3</v>
      </c>
    </row>
    <row r="527" spans="1:6" x14ac:dyDescent="0.35">
      <c r="A527" s="70">
        <f>Nifty50_data!A527</f>
        <v>45141</v>
      </c>
      <c r="B527" s="6" t="str">
        <f t="shared" si="8"/>
        <v>08-2023</v>
      </c>
      <c r="C527" s="7">
        <f>ROUND(Nifty50_data!B527,2)</f>
        <v>19381.650000000001</v>
      </c>
      <c r="D527" s="7">
        <f>'Daily Growth'!B527</f>
        <v>2409.98</v>
      </c>
      <c r="E527" s="71">
        <f>ROUND(Forecasted!G527,4)</f>
        <v>-7.4000000000000003E-3</v>
      </c>
      <c r="F527" s="63">
        <f>'Daily Growth'!C527</f>
        <v>-6.8999999999999999E-3</v>
      </c>
    </row>
    <row r="528" spans="1:6" x14ac:dyDescent="0.35">
      <c r="A528" s="70">
        <f>Nifty50_data!A528</f>
        <v>45142</v>
      </c>
      <c r="B528" s="6" t="str">
        <f t="shared" si="8"/>
        <v>08-2023</v>
      </c>
      <c r="C528" s="7">
        <f>ROUND(Nifty50_data!B528,2)</f>
        <v>19517</v>
      </c>
      <c r="D528" s="7">
        <f>'Daily Growth'!B528</f>
        <v>2404.98</v>
      </c>
      <c r="E528" s="71">
        <f>ROUND(Forecasted!G528,4)</f>
        <v>7.0000000000000001E-3</v>
      </c>
      <c r="F528" s="63">
        <f>'Daily Growth'!C528</f>
        <v>-2.0999999999999999E-3</v>
      </c>
    </row>
    <row r="529" spans="1:6" x14ac:dyDescent="0.35">
      <c r="A529" s="70">
        <f>Nifty50_data!A529</f>
        <v>45145</v>
      </c>
      <c r="B529" s="6" t="str">
        <f t="shared" si="8"/>
        <v>08-2023</v>
      </c>
      <c r="C529" s="7">
        <f>ROUND(Nifty50_data!B529,2)</f>
        <v>19597.3</v>
      </c>
      <c r="D529" s="7">
        <f>'Daily Growth'!B529</f>
        <v>2426.89</v>
      </c>
      <c r="E529" s="71">
        <f>ROUND(Forecasted!G529,4)</f>
        <v>4.1000000000000003E-3</v>
      </c>
      <c r="F529" s="63">
        <f>'Daily Growth'!C529</f>
        <v>9.1000000000000004E-3</v>
      </c>
    </row>
    <row r="530" spans="1:6" x14ac:dyDescent="0.35">
      <c r="A530" s="70">
        <f>Nifty50_data!A530</f>
        <v>45146</v>
      </c>
      <c r="B530" s="6" t="str">
        <f t="shared" si="8"/>
        <v>08-2023</v>
      </c>
      <c r="C530" s="7">
        <f>ROUND(Nifty50_data!B530,2)</f>
        <v>19570.849999999999</v>
      </c>
      <c r="D530" s="7">
        <f>'Daily Growth'!B530</f>
        <v>2423.73</v>
      </c>
      <c r="E530" s="71">
        <f>ROUND(Forecasted!G530,4)</f>
        <v>-1.2999999999999999E-3</v>
      </c>
      <c r="F530" s="63">
        <f>'Daily Growth'!C530</f>
        <v>-1.2999999999999999E-3</v>
      </c>
    </row>
    <row r="531" spans="1:6" x14ac:dyDescent="0.35">
      <c r="A531" s="70">
        <f>Nifty50_data!A531</f>
        <v>45147</v>
      </c>
      <c r="B531" s="6" t="str">
        <f t="shared" si="8"/>
        <v>08-2023</v>
      </c>
      <c r="C531" s="7">
        <f>ROUND(Nifty50_data!B531,2)</f>
        <v>19632.55</v>
      </c>
      <c r="D531" s="7">
        <f>'Daily Growth'!B531</f>
        <v>2410.83</v>
      </c>
      <c r="E531" s="71">
        <f>ROUND(Forecasted!G531,4)</f>
        <v>3.2000000000000002E-3</v>
      </c>
      <c r="F531" s="63">
        <f>'Daily Growth'!C531</f>
        <v>-5.3E-3</v>
      </c>
    </row>
    <row r="532" spans="1:6" x14ac:dyDescent="0.35">
      <c r="A532" s="70">
        <f>Nifty50_data!A532</f>
        <v>45148</v>
      </c>
      <c r="B532" s="6" t="str">
        <f t="shared" si="8"/>
        <v>08-2023</v>
      </c>
      <c r="C532" s="7">
        <f>ROUND(Nifty50_data!B532,2)</f>
        <v>19543.099999999999</v>
      </c>
      <c r="D532" s="7">
        <f>'Daily Growth'!B532</f>
        <v>2396.19</v>
      </c>
      <c r="E532" s="71">
        <f>ROUND(Forecasted!G532,4)</f>
        <v>-4.5999999999999999E-3</v>
      </c>
      <c r="F532" s="63">
        <f>'Daily Growth'!C532</f>
        <v>-6.1000000000000004E-3</v>
      </c>
    </row>
    <row r="533" spans="1:6" x14ac:dyDescent="0.35">
      <c r="A533" s="70">
        <f>Nifty50_data!A533</f>
        <v>45149</v>
      </c>
      <c r="B533" s="6" t="str">
        <f t="shared" si="8"/>
        <v>08-2023</v>
      </c>
      <c r="C533" s="7">
        <f>ROUND(Nifty50_data!B533,2)</f>
        <v>19428.3</v>
      </c>
      <c r="D533" s="7">
        <f>'Daily Growth'!B533</f>
        <v>2363.23</v>
      </c>
      <c r="E533" s="71">
        <f>ROUND(Forecasted!G533,4)</f>
        <v>-5.8999999999999999E-3</v>
      </c>
      <c r="F533" s="63">
        <f>'Daily Growth'!C533</f>
        <v>-1.38E-2</v>
      </c>
    </row>
    <row r="534" spans="1:6" x14ac:dyDescent="0.35">
      <c r="A534" s="70">
        <f>Nifty50_data!A534</f>
        <v>45152</v>
      </c>
      <c r="B534" s="6" t="str">
        <f t="shared" si="8"/>
        <v>08-2023</v>
      </c>
      <c r="C534" s="7">
        <f>ROUND(Nifty50_data!B534,2)</f>
        <v>19434.55</v>
      </c>
      <c r="D534" s="7">
        <f>'Daily Growth'!B534</f>
        <v>2392.79</v>
      </c>
      <c r="E534" s="71">
        <f>ROUND(Forecasted!G534,4)</f>
        <v>2.9999999999999997E-4</v>
      </c>
      <c r="F534" s="63">
        <f>'Daily Growth'!C534</f>
        <v>1.2500000000000001E-2</v>
      </c>
    </row>
    <row r="535" spans="1:6" x14ac:dyDescent="0.35">
      <c r="A535" s="70">
        <f>Nifty50_data!A535</f>
        <v>45154</v>
      </c>
      <c r="B535" s="6" t="str">
        <f t="shared" si="8"/>
        <v>08-2023</v>
      </c>
      <c r="C535" s="7">
        <f>ROUND(Nifty50_data!B535,2)</f>
        <v>19465</v>
      </c>
      <c r="D535" s="7">
        <f>'Daily Growth'!B535</f>
        <v>2411.21</v>
      </c>
      <c r="E535" s="71">
        <f>ROUND(Forecasted!G535,4)</f>
        <v>1.6000000000000001E-3</v>
      </c>
      <c r="F535" s="63">
        <f>'Daily Growth'!C535</f>
        <v>7.7000000000000002E-3</v>
      </c>
    </row>
    <row r="536" spans="1:6" x14ac:dyDescent="0.35">
      <c r="A536" s="70">
        <f>Nifty50_data!A536</f>
        <v>45155</v>
      </c>
      <c r="B536" s="6" t="str">
        <f t="shared" si="8"/>
        <v>08-2023</v>
      </c>
      <c r="C536" s="7">
        <f>ROUND(Nifty50_data!B536,2)</f>
        <v>19365.25</v>
      </c>
      <c r="D536" s="7">
        <f>'Daily Growth'!B536</f>
        <v>2402.38</v>
      </c>
      <c r="E536" s="71">
        <f>ROUND(Forecasted!G536,4)</f>
        <v>-5.1000000000000004E-3</v>
      </c>
      <c r="F536" s="63">
        <f>'Daily Growth'!C536</f>
        <v>-3.7000000000000002E-3</v>
      </c>
    </row>
    <row r="537" spans="1:6" x14ac:dyDescent="0.35">
      <c r="A537" s="70">
        <f>Nifty50_data!A537</f>
        <v>45156</v>
      </c>
      <c r="B537" s="6" t="str">
        <f t="shared" si="8"/>
        <v>08-2023</v>
      </c>
      <c r="C537" s="7">
        <f>ROUND(Nifty50_data!B537,2)</f>
        <v>19310.150000000001</v>
      </c>
      <c r="D537" s="7">
        <f>'Daily Growth'!B537</f>
        <v>2413.2399999999998</v>
      </c>
      <c r="E537" s="71">
        <f>ROUND(Forecasted!G537,4)</f>
        <v>-2.8E-3</v>
      </c>
      <c r="F537" s="63">
        <f>'Daily Growth'!C537</f>
        <v>4.4999999999999997E-3</v>
      </c>
    </row>
    <row r="538" spans="1:6" x14ac:dyDescent="0.35">
      <c r="A538" s="70">
        <f>Nifty50_data!A538</f>
        <v>45159</v>
      </c>
      <c r="B538" s="6" t="str">
        <f t="shared" si="8"/>
        <v>08-2023</v>
      </c>
      <c r="C538" s="7">
        <f>ROUND(Nifty50_data!B538,2)</f>
        <v>19393.599999999999</v>
      </c>
      <c r="D538" s="7">
        <f>'Daily Growth'!B538</f>
        <v>2420.8000000000002</v>
      </c>
      <c r="E538" s="71">
        <f>ROUND(Forecasted!G538,4)</f>
        <v>4.3E-3</v>
      </c>
      <c r="F538" s="63">
        <f>'Daily Growth'!C538</f>
        <v>3.0999999999999999E-3</v>
      </c>
    </row>
    <row r="539" spans="1:6" x14ac:dyDescent="0.35">
      <c r="A539" s="70">
        <f>Nifty50_data!A539</f>
        <v>45160</v>
      </c>
      <c r="B539" s="6" t="str">
        <f t="shared" si="8"/>
        <v>08-2023</v>
      </c>
      <c r="C539" s="7">
        <f>ROUND(Nifty50_data!B539,2)</f>
        <v>19396.45</v>
      </c>
      <c r="D539" s="7">
        <f>'Daily Growth'!B539</f>
        <v>2423.6799999999998</v>
      </c>
      <c r="E539" s="71">
        <f>ROUND(Forecasted!G539,4)</f>
        <v>1E-4</v>
      </c>
      <c r="F539" s="63">
        <f>'Daily Growth'!C539</f>
        <v>1.1999999999999999E-3</v>
      </c>
    </row>
    <row r="540" spans="1:6" x14ac:dyDescent="0.35">
      <c r="A540" s="70">
        <f>Nifty50_data!A540</f>
        <v>45161</v>
      </c>
      <c r="B540" s="6" t="str">
        <f t="shared" si="8"/>
        <v>08-2023</v>
      </c>
      <c r="C540" s="7">
        <f>ROUND(Nifty50_data!B540,2)</f>
        <v>19444</v>
      </c>
      <c r="D540" s="7">
        <f>'Daily Growth'!B540</f>
        <v>2431.4699999999998</v>
      </c>
      <c r="E540" s="71">
        <f>ROUND(Forecasted!G540,4)</f>
        <v>2.5000000000000001E-3</v>
      </c>
      <c r="F540" s="63">
        <f>'Daily Growth'!C540</f>
        <v>3.2000000000000002E-3</v>
      </c>
    </row>
    <row r="541" spans="1:6" x14ac:dyDescent="0.35">
      <c r="A541" s="70">
        <f>Nifty50_data!A541</f>
        <v>45162</v>
      </c>
      <c r="B541" s="6" t="str">
        <f t="shared" si="8"/>
        <v>08-2023</v>
      </c>
      <c r="C541" s="7">
        <f>ROUND(Nifty50_data!B541,2)</f>
        <v>19386.7</v>
      </c>
      <c r="D541" s="7">
        <f>'Daily Growth'!B541</f>
        <v>2438.27</v>
      </c>
      <c r="E541" s="71">
        <f>ROUND(Forecasted!G541,4)</f>
        <v>-2.8999999999999998E-3</v>
      </c>
      <c r="F541" s="63">
        <f>'Daily Growth'!C541</f>
        <v>2.8E-3</v>
      </c>
    </row>
    <row r="542" spans="1:6" x14ac:dyDescent="0.35">
      <c r="A542" s="70">
        <f>Nifty50_data!A542</f>
        <v>45163</v>
      </c>
      <c r="B542" s="6" t="str">
        <f t="shared" si="8"/>
        <v>08-2023</v>
      </c>
      <c r="C542" s="7">
        <f>ROUND(Nifty50_data!B542,2)</f>
        <v>19265.8</v>
      </c>
      <c r="D542" s="7">
        <f>'Daily Growth'!B542</f>
        <v>2421.5500000000002</v>
      </c>
      <c r="E542" s="71">
        <f>ROUND(Forecasted!G542,4)</f>
        <v>-6.1999999999999998E-3</v>
      </c>
      <c r="F542" s="63">
        <f>'Daily Growth'!C542</f>
        <v>-6.8999999999999999E-3</v>
      </c>
    </row>
    <row r="543" spans="1:6" x14ac:dyDescent="0.35">
      <c r="A543" s="70">
        <f>Nifty50_data!A543</f>
        <v>45166</v>
      </c>
      <c r="B543" s="6" t="str">
        <f t="shared" si="8"/>
        <v>08-2023</v>
      </c>
      <c r="C543" s="7">
        <f>ROUND(Nifty50_data!B543,2)</f>
        <v>19306.05</v>
      </c>
      <c r="D543" s="7">
        <f>'Daily Growth'!B543</f>
        <v>2414.14</v>
      </c>
      <c r="E543" s="71">
        <f>ROUND(Forecasted!G543,4)</f>
        <v>2.0999999999999999E-3</v>
      </c>
      <c r="F543" s="63">
        <f>'Daily Growth'!C543</f>
        <v>-3.0999999999999999E-3</v>
      </c>
    </row>
    <row r="544" spans="1:6" x14ac:dyDescent="0.35">
      <c r="A544" s="70">
        <f>Nifty50_data!A544</f>
        <v>45167</v>
      </c>
      <c r="B544" s="6" t="str">
        <f t="shared" si="8"/>
        <v>08-2023</v>
      </c>
      <c r="C544" s="7">
        <f>ROUND(Nifty50_data!B544,2)</f>
        <v>19342.650000000001</v>
      </c>
      <c r="D544" s="7">
        <f>'Daily Growth'!B544</f>
        <v>2386.23</v>
      </c>
      <c r="E544" s="71">
        <f>ROUND(Forecasted!G544,4)</f>
        <v>1.9E-3</v>
      </c>
      <c r="F544" s="63">
        <f>'Daily Growth'!C544</f>
        <v>-1.1599999999999999E-2</v>
      </c>
    </row>
    <row r="545" spans="1:6" x14ac:dyDescent="0.35">
      <c r="A545" s="70">
        <f>Nifty50_data!A545</f>
        <v>45168</v>
      </c>
      <c r="B545" s="6" t="str">
        <f t="shared" si="8"/>
        <v>08-2023</v>
      </c>
      <c r="C545" s="7">
        <f>ROUND(Nifty50_data!B545,2)</f>
        <v>19347.45</v>
      </c>
      <c r="D545" s="7">
        <f>'Daily Growth'!B545</f>
        <v>2391.71</v>
      </c>
      <c r="E545" s="71">
        <f>ROUND(Forecasted!G545,4)</f>
        <v>2.0000000000000001E-4</v>
      </c>
      <c r="F545" s="63">
        <f>'Daily Growth'!C545</f>
        <v>2.3E-3</v>
      </c>
    </row>
    <row r="546" spans="1:6" x14ac:dyDescent="0.35">
      <c r="A546" s="70">
        <f>Nifty50_data!A546</f>
        <v>45169</v>
      </c>
      <c r="B546" s="6" t="str">
        <f t="shared" si="8"/>
        <v>08-2023</v>
      </c>
      <c r="C546" s="7">
        <f>ROUND(Nifty50_data!B546,2)</f>
        <v>19253.8</v>
      </c>
      <c r="D546" s="7">
        <f>'Daily Growth'!B546</f>
        <v>2366.3000000000002</v>
      </c>
      <c r="E546" s="71">
        <f>ROUND(Forecasted!G546,4)</f>
        <v>-4.7999999999999996E-3</v>
      </c>
      <c r="F546" s="63">
        <f>'Daily Growth'!C546</f>
        <v>-1.06E-2</v>
      </c>
    </row>
    <row r="547" spans="1:6" x14ac:dyDescent="0.35">
      <c r="A547" s="70">
        <f>Nifty50_data!A547</f>
        <v>45170</v>
      </c>
      <c r="B547" s="6" t="str">
        <f t="shared" si="8"/>
        <v>09-2023</v>
      </c>
      <c r="C547" s="7">
        <f>ROUND(Nifty50_data!B547,2)</f>
        <v>19435.3</v>
      </c>
      <c r="D547" s="7">
        <f>'Daily Growth'!B547</f>
        <v>2366.06</v>
      </c>
      <c r="E547" s="71">
        <f>ROUND(Forecasted!G547,4)</f>
        <v>9.4000000000000004E-3</v>
      </c>
      <c r="F547" s="63">
        <f>'Daily Growth'!C547</f>
        <v>-1E-4</v>
      </c>
    </row>
    <row r="548" spans="1:6" x14ac:dyDescent="0.35">
      <c r="A548" s="70">
        <f>Nifty50_data!A548</f>
        <v>45173</v>
      </c>
      <c r="B548" s="6" t="str">
        <f t="shared" si="8"/>
        <v>09-2023</v>
      </c>
      <c r="C548" s="7">
        <f>ROUND(Nifty50_data!B548,2)</f>
        <v>19528.8</v>
      </c>
      <c r="D548" s="7">
        <f>'Daily Growth'!B548</f>
        <v>2362.85</v>
      </c>
      <c r="E548" s="71">
        <f>ROUND(Forecasted!G548,4)</f>
        <v>4.7999999999999996E-3</v>
      </c>
      <c r="F548" s="63">
        <f>'Daily Growth'!C548</f>
        <v>-1.4E-3</v>
      </c>
    </row>
    <row r="549" spans="1:6" x14ac:dyDescent="0.35">
      <c r="A549" s="70">
        <f>Nifty50_data!A549</f>
        <v>45174</v>
      </c>
      <c r="B549" s="6" t="str">
        <f t="shared" si="8"/>
        <v>09-2023</v>
      </c>
      <c r="C549" s="7">
        <f>ROUND(Nifty50_data!B549,2)</f>
        <v>19574.900000000001</v>
      </c>
      <c r="D549" s="7">
        <f>'Daily Growth'!B549</f>
        <v>2368.1799999999998</v>
      </c>
      <c r="E549" s="71">
        <f>ROUND(Forecasted!G549,4)</f>
        <v>2.3999999999999998E-3</v>
      </c>
      <c r="F549" s="63">
        <f>'Daily Growth'!C549</f>
        <v>2.3E-3</v>
      </c>
    </row>
    <row r="550" spans="1:6" x14ac:dyDescent="0.35">
      <c r="A550" s="70">
        <f>Nifty50_data!A550</f>
        <v>45175</v>
      </c>
      <c r="B550" s="6" t="str">
        <f t="shared" si="8"/>
        <v>09-2023</v>
      </c>
      <c r="C550" s="7">
        <f>ROUND(Nifty50_data!B550,2)</f>
        <v>19611.05</v>
      </c>
      <c r="D550" s="7">
        <f>'Daily Growth'!B550</f>
        <v>2383.7199999999998</v>
      </c>
      <c r="E550" s="71">
        <f>ROUND(Forecasted!G550,4)</f>
        <v>1.8E-3</v>
      </c>
      <c r="F550" s="63">
        <f>'Daily Growth'!C550</f>
        <v>6.6E-3</v>
      </c>
    </row>
    <row r="551" spans="1:6" x14ac:dyDescent="0.35">
      <c r="A551" s="70">
        <f>Nifty50_data!A551</f>
        <v>45176</v>
      </c>
      <c r="B551" s="6" t="str">
        <f t="shared" si="8"/>
        <v>09-2023</v>
      </c>
      <c r="C551" s="7">
        <f>ROUND(Nifty50_data!B551,2)</f>
        <v>19727.05</v>
      </c>
      <c r="D551" s="7">
        <f>'Daily Growth'!B551</f>
        <v>2368.56</v>
      </c>
      <c r="E551" s="71">
        <f>ROUND(Forecasted!G551,4)</f>
        <v>5.8999999999999999E-3</v>
      </c>
      <c r="F551" s="63">
        <f>'Daily Growth'!C551</f>
        <v>-6.4000000000000003E-3</v>
      </c>
    </row>
    <row r="552" spans="1:6" x14ac:dyDescent="0.35">
      <c r="A552" s="70">
        <f>Nifty50_data!A552</f>
        <v>45177</v>
      </c>
      <c r="B552" s="6" t="str">
        <f t="shared" si="8"/>
        <v>09-2023</v>
      </c>
      <c r="C552" s="7">
        <f>ROUND(Nifty50_data!B552,2)</f>
        <v>19819.95</v>
      </c>
      <c r="D552" s="7">
        <f>'Daily Growth'!B552</f>
        <v>2374.56</v>
      </c>
      <c r="E552" s="71">
        <f>ROUND(Forecasted!G552,4)</f>
        <v>4.7000000000000002E-3</v>
      </c>
      <c r="F552" s="63">
        <f>'Daily Growth'!C552</f>
        <v>2.5000000000000001E-3</v>
      </c>
    </row>
    <row r="553" spans="1:6" x14ac:dyDescent="0.35">
      <c r="A553" s="70">
        <f>Nifty50_data!A553</f>
        <v>45180</v>
      </c>
      <c r="B553" s="6" t="str">
        <f t="shared" si="8"/>
        <v>09-2023</v>
      </c>
      <c r="C553" s="7">
        <f>ROUND(Nifty50_data!B553,2)</f>
        <v>19996.349999999999</v>
      </c>
      <c r="D553" s="7">
        <f>'Daily Growth'!B553</f>
        <v>2395.77</v>
      </c>
      <c r="E553" s="71">
        <f>ROUND(Forecasted!G553,4)</f>
        <v>8.8999999999999999E-3</v>
      </c>
      <c r="F553" s="63">
        <f>'Daily Growth'!C553</f>
        <v>8.8999999999999999E-3</v>
      </c>
    </row>
    <row r="554" spans="1:6" x14ac:dyDescent="0.35">
      <c r="A554" s="70">
        <f>Nifty50_data!A554</f>
        <v>45181</v>
      </c>
      <c r="B554" s="6" t="str">
        <f t="shared" si="8"/>
        <v>09-2023</v>
      </c>
      <c r="C554" s="7">
        <f>ROUND(Nifty50_data!B554,2)</f>
        <v>19993.2</v>
      </c>
      <c r="D554" s="7">
        <f>'Daily Growth'!B554</f>
        <v>2360.44</v>
      </c>
      <c r="E554" s="71">
        <f>ROUND(Forecasted!G554,4)</f>
        <v>-2.0000000000000001E-4</v>
      </c>
      <c r="F554" s="63">
        <f>'Daily Growth'!C554</f>
        <v>-1.47E-2</v>
      </c>
    </row>
    <row r="555" spans="1:6" x14ac:dyDescent="0.35">
      <c r="A555" s="70">
        <f>Nifty50_data!A555</f>
        <v>45182</v>
      </c>
      <c r="B555" s="6" t="str">
        <f t="shared" si="8"/>
        <v>09-2023</v>
      </c>
      <c r="C555" s="7">
        <f>ROUND(Nifty50_data!B555,2)</f>
        <v>20070</v>
      </c>
      <c r="D555" s="7">
        <f>'Daily Growth'!B555</f>
        <v>2367.71</v>
      </c>
      <c r="E555" s="71">
        <f>ROUND(Forecasted!G555,4)</f>
        <v>3.8E-3</v>
      </c>
      <c r="F555" s="63">
        <f>'Daily Growth'!C555</f>
        <v>3.0999999999999999E-3</v>
      </c>
    </row>
    <row r="556" spans="1:6" x14ac:dyDescent="0.35">
      <c r="A556" s="70">
        <f>Nifty50_data!A556</f>
        <v>45183</v>
      </c>
      <c r="B556" s="6" t="str">
        <f t="shared" si="8"/>
        <v>09-2023</v>
      </c>
      <c r="C556" s="7">
        <f>ROUND(Nifty50_data!B556,2)</f>
        <v>20103.099999999999</v>
      </c>
      <c r="D556" s="7">
        <f>'Daily Growth'!B556</f>
        <v>2362.2800000000002</v>
      </c>
      <c r="E556" s="71">
        <f>ROUND(Forecasted!G556,4)</f>
        <v>1.6000000000000001E-3</v>
      </c>
      <c r="F556" s="63">
        <f>'Daily Growth'!C556</f>
        <v>-2.3E-3</v>
      </c>
    </row>
    <row r="557" spans="1:6" x14ac:dyDescent="0.35">
      <c r="A557" s="70">
        <f>Nifty50_data!A557</f>
        <v>45184</v>
      </c>
      <c r="B557" s="6" t="str">
        <f t="shared" si="8"/>
        <v>09-2023</v>
      </c>
      <c r="C557" s="7">
        <f>ROUND(Nifty50_data!B557,2)</f>
        <v>20192.349999999999</v>
      </c>
      <c r="D557" s="7">
        <f>'Daily Growth'!B557</f>
        <v>2332.9</v>
      </c>
      <c r="E557" s="71">
        <f>ROUND(Forecasted!G557,4)</f>
        <v>4.4000000000000003E-3</v>
      </c>
      <c r="F557" s="63">
        <f>'Daily Growth'!C557</f>
        <v>-1.24E-2</v>
      </c>
    </row>
    <row r="558" spans="1:6" x14ac:dyDescent="0.35">
      <c r="A558" s="70">
        <f>Nifty50_data!A558</f>
        <v>45187</v>
      </c>
      <c r="B558" s="6" t="str">
        <f t="shared" si="8"/>
        <v>09-2023</v>
      </c>
      <c r="C558" s="7">
        <f>ROUND(Nifty50_data!B558,2)</f>
        <v>20133.3</v>
      </c>
      <c r="D558" s="7">
        <f>'Daily Growth'!B558</f>
        <v>2350.8000000000002</v>
      </c>
      <c r="E558" s="71">
        <f>ROUND(Forecasted!G558,4)</f>
        <v>-2.8999999999999998E-3</v>
      </c>
      <c r="F558" s="63">
        <f>'Daily Growth'!C558</f>
        <v>7.7000000000000002E-3</v>
      </c>
    </row>
    <row r="559" spans="1:6" x14ac:dyDescent="0.35">
      <c r="A559" s="70">
        <f>Nifty50_data!A559</f>
        <v>45189</v>
      </c>
      <c r="B559" s="6" t="str">
        <f t="shared" si="8"/>
        <v>09-2023</v>
      </c>
      <c r="C559" s="7">
        <f>ROUND(Nifty50_data!B559,2)</f>
        <v>19901.400000000001</v>
      </c>
      <c r="D559" s="7">
        <f>'Daily Growth'!B559</f>
        <v>2330.21</v>
      </c>
      <c r="E559" s="71">
        <f>ROUND(Forecasted!G559,4)</f>
        <v>-1.15E-2</v>
      </c>
      <c r="F559" s="63">
        <f>'Daily Growth'!C559</f>
        <v>-8.8000000000000005E-3</v>
      </c>
    </row>
    <row r="560" spans="1:6" x14ac:dyDescent="0.35">
      <c r="A560" s="70">
        <f>Nifty50_data!A560</f>
        <v>45190</v>
      </c>
      <c r="B560" s="6" t="str">
        <f t="shared" si="8"/>
        <v>09-2023</v>
      </c>
      <c r="C560" s="7">
        <f>ROUND(Nifty50_data!B560,2)</f>
        <v>19742.349999999999</v>
      </c>
      <c r="D560" s="7">
        <f>'Daily Growth'!B560</f>
        <v>2336.35</v>
      </c>
      <c r="E560" s="71">
        <f>ROUND(Forecasted!G560,4)</f>
        <v>-8.0000000000000002E-3</v>
      </c>
      <c r="F560" s="63">
        <f>'Daily Growth'!C560</f>
        <v>2.5999999999999999E-3</v>
      </c>
    </row>
    <row r="561" spans="1:6" x14ac:dyDescent="0.35">
      <c r="A561" s="70">
        <f>Nifty50_data!A561</f>
        <v>45191</v>
      </c>
      <c r="B561" s="6" t="str">
        <f t="shared" si="8"/>
        <v>09-2023</v>
      </c>
      <c r="C561" s="7">
        <f>ROUND(Nifty50_data!B561,2)</f>
        <v>19674.25</v>
      </c>
      <c r="D561" s="7">
        <f>'Daily Growth'!B561</f>
        <v>2344.9499999999998</v>
      </c>
      <c r="E561" s="71">
        <f>ROUND(Forecasted!G561,4)</f>
        <v>-3.3999999999999998E-3</v>
      </c>
      <c r="F561" s="63">
        <f>'Daily Growth'!C561</f>
        <v>3.7000000000000002E-3</v>
      </c>
    </row>
    <row r="562" spans="1:6" x14ac:dyDescent="0.35">
      <c r="A562" s="70">
        <f>Nifty50_data!A562</f>
        <v>45194</v>
      </c>
      <c r="B562" s="6" t="str">
        <f t="shared" si="8"/>
        <v>09-2023</v>
      </c>
      <c r="C562" s="7">
        <f>ROUND(Nifty50_data!B562,2)</f>
        <v>19674.55</v>
      </c>
      <c r="D562" s="7">
        <f>'Daily Growth'!B562</f>
        <v>2338.71</v>
      </c>
      <c r="E562" s="71">
        <f>ROUND(Forecasted!G562,4)</f>
        <v>0</v>
      </c>
      <c r="F562" s="63">
        <f>'Daily Growth'!C562</f>
        <v>-2.7000000000000001E-3</v>
      </c>
    </row>
    <row r="563" spans="1:6" x14ac:dyDescent="0.35">
      <c r="A563" s="70">
        <f>Nifty50_data!A563</f>
        <v>45195</v>
      </c>
      <c r="B563" s="6" t="str">
        <f t="shared" si="8"/>
        <v>09-2023</v>
      </c>
      <c r="C563" s="7">
        <f>ROUND(Nifty50_data!B563,2)</f>
        <v>19664.7</v>
      </c>
      <c r="D563" s="7">
        <f>'Daily Growth'!B563</f>
        <v>2341.64</v>
      </c>
      <c r="E563" s="71">
        <f>ROUND(Forecasted!G563,4)</f>
        <v>-5.0000000000000001E-4</v>
      </c>
      <c r="F563" s="63">
        <f>'Daily Growth'!C563</f>
        <v>1.2999999999999999E-3</v>
      </c>
    </row>
    <row r="564" spans="1:6" x14ac:dyDescent="0.35">
      <c r="A564" s="70">
        <f>Nifty50_data!A564</f>
        <v>45196</v>
      </c>
      <c r="B564" s="6" t="str">
        <f t="shared" si="8"/>
        <v>09-2023</v>
      </c>
      <c r="C564" s="7">
        <f>ROUND(Nifty50_data!B564,2)</f>
        <v>19716.45</v>
      </c>
      <c r="D564" s="7">
        <f>'Daily Growth'!B564</f>
        <v>2363.1799999999998</v>
      </c>
      <c r="E564" s="71">
        <f>ROUND(Forecasted!G564,4)</f>
        <v>2.5999999999999999E-3</v>
      </c>
      <c r="F564" s="63">
        <f>'Daily Growth'!C564</f>
        <v>9.1999999999999998E-3</v>
      </c>
    </row>
    <row r="565" spans="1:6" x14ac:dyDescent="0.35">
      <c r="A565" s="70">
        <f>Nifty50_data!A565</f>
        <v>45197</v>
      </c>
      <c r="B565" s="6" t="str">
        <f t="shared" si="8"/>
        <v>09-2023</v>
      </c>
      <c r="C565" s="7">
        <f>ROUND(Nifty50_data!B565,2)</f>
        <v>19523.55</v>
      </c>
      <c r="D565" s="7">
        <f>'Daily Growth'!B565</f>
        <v>2324.0700000000002</v>
      </c>
      <c r="E565" s="71">
        <f>ROUND(Forecasted!G565,4)</f>
        <v>-9.7999999999999997E-3</v>
      </c>
      <c r="F565" s="63">
        <f>'Daily Growth'!C565</f>
        <v>-1.6500000000000001E-2</v>
      </c>
    </row>
    <row r="566" spans="1:6" x14ac:dyDescent="0.35">
      <c r="A566" s="70">
        <f>Nifty50_data!A566</f>
        <v>45198</v>
      </c>
      <c r="B566" s="6" t="str">
        <f t="shared" si="8"/>
        <v>09-2023</v>
      </c>
      <c r="C566" s="7">
        <f>ROUND(Nifty50_data!B566,2)</f>
        <v>19638.3</v>
      </c>
      <c r="D566" s="7">
        <f>'Daily Growth'!B566</f>
        <v>2329.0300000000002</v>
      </c>
      <c r="E566" s="71">
        <f>ROUND(Forecasted!G566,4)</f>
        <v>5.8999999999999999E-3</v>
      </c>
      <c r="F566" s="63">
        <f>'Daily Growth'!C566</f>
        <v>2.0999999999999999E-3</v>
      </c>
    </row>
    <row r="567" spans="1:6" x14ac:dyDescent="0.35">
      <c r="A567" s="70">
        <f>Nifty50_data!A567</f>
        <v>45202</v>
      </c>
      <c r="B567" s="6" t="str">
        <f t="shared" si="8"/>
        <v>10-2023</v>
      </c>
      <c r="C567" s="7">
        <f>ROUND(Nifty50_data!B567,2)</f>
        <v>19528.75</v>
      </c>
      <c r="D567" s="7">
        <f>'Daily Growth'!B567</f>
        <v>2332.15</v>
      </c>
      <c r="E567" s="71">
        <f>ROUND(Forecasted!G567,4)</f>
        <v>-5.5999999999999999E-3</v>
      </c>
      <c r="F567" s="63">
        <f>'Daily Growth'!C567</f>
        <v>1.2999999999999999E-3</v>
      </c>
    </row>
    <row r="568" spans="1:6" x14ac:dyDescent="0.35">
      <c r="A568" s="70">
        <f>Nifty50_data!A568</f>
        <v>45203</v>
      </c>
      <c r="B568" s="6" t="str">
        <f t="shared" si="8"/>
        <v>10-2023</v>
      </c>
      <c r="C568" s="7">
        <f>ROUND(Nifty50_data!B568,2)</f>
        <v>19436.099999999999</v>
      </c>
      <c r="D568" s="7">
        <f>'Daily Growth'!B568</f>
        <v>2368.94</v>
      </c>
      <c r="E568" s="71">
        <f>ROUND(Forecasted!G568,4)</f>
        <v>-4.7000000000000002E-3</v>
      </c>
      <c r="F568" s="63">
        <f>'Daily Growth'!C568</f>
        <v>1.5800000000000002E-2</v>
      </c>
    </row>
    <row r="569" spans="1:6" x14ac:dyDescent="0.35">
      <c r="A569" s="70">
        <f>Nifty50_data!A569</f>
        <v>45204</v>
      </c>
      <c r="B569" s="6" t="str">
        <f t="shared" si="8"/>
        <v>10-2023</v>
      </c>
      <c r="C569" s="7">
        <f>ROUND(Nifty50_data!B569,2)</f>
        <v>19545.75</v>
      </c>
      <c r="D569" s="7">
        <f>'Daily Growth'!B569</f>
        <v>2379.9899999999998</v>
      </c>
      <c r="E569" s="71">
        <f>ROUND(Forecasted!G569,4)</f>
        <v>5.5999999999999999E-3</v>
      </c>
      <c r="F569" s="63">
        <f>'Daily Growth'!C569</f>
        <v>4.7000000000000002E-3</v>
      </c>
    </row>
    <row r="570" spans="1:6" x14ac:dyDescent="0.35">
      <c r="A570" s="70">
        <f>Nifty50_data!A570</f>
        <v>45205</v>
      </c>
      <c r="B570" s="6" t="str">
        <f t="shared" si="8"/>
        <v>10-2023</v>
      </c>
      <c r="C570" s="7">
        <f>ROUND(Nifty50_data!B570,2)</f>
        <v>19653.5</v>
      </c>
      <c r="D570" s="7">
        <f>'Daily Growth'!B570</f>
        <v>2360.96</v>
      </c>
      <c r="E570" s="71">
        <f>ROUND(Forecasted!G570,4)</f>
        <v>5.4999999999999997E-3</v>
      </c>
      <c r="F570" s="63">
        <f>'Daily Growth'!C570</f>
        <v>-8.0000000000000002E-3</v>
      </c>
    </row>
    <row r="571" spans="1:6" x14ac:dyDescent="0.35">
      <c r="A571" s="70">
        <f>Nifty50_data!A571</f>
        <v>45208</v>
      </c>
      <c r="B571" s="6" t="str">
        <f t="shared" si="8"/>
        <v>10-2023</v>
      </c>
      <c r="C571" s="7">
        <f>ROUND(Nifty50_data!B571,2)</f>
        <v>19512.349999999999</v>
      </c>
      <c r="D571" s="7">
        <f>'Daily Growth'!B571</f>
        <v>2372.1999999999998</v>
      </c>
      <c r="E571" s="71">
        <f>ROUND(Forecasted!G571,4)</f>
        <v>-7.1999999999999998E-3</v>
      </c>
      <c r="F571" s="63">
        <f>'Daily Growth'!C571</f>
        <v>4.7999999999999996E-3</v>
      </c>
    </row>
    <row r="572" spans="1:6" x14ac:dyDescent="0.35">
      <c r="A572" s="70">
        <f>Nifty50_data!A572</f>
        <v>45209</v>
      </c>
      <c r="B572" s="6" t="str">
        <f t="shared" si="8"/>
        <v>10-2023</v>
      </c>
      <c r="C572" s="7">
        <f>ROUND(Nifty50_data!B572,2)</f>
        <v>19689.849999999999</v>
      </c>
      <c r="D572" s="7">
        <f>'Daily Growth'!B572</f>
        <v>2376.83</v>
      </c>
      <c r="E572" s="71">
        <f>ROUND(Forecasted!G572,4)</f>
        <v>9.1000000000000004E-3</v>
      </c>
      <c r="F572" s="63">
        <f>'Daily Growth'!C572</f>
        <v>2E-3</v>
      </c>
    </row>
    <row r="573" spans="1:6" x14ac:dyDescent="0.35">
      <c r="A573" s="70">
        <f>Nifty50_data!A573</f>
        <v>45210</v>
      </c>
      <c r="B573" s="6" t="str">
        <f t="shared" si="8"/>
        <v>10-2023</v>
      </c>
      <c r="C573" s="7">
        <f>ROUND(Nifty50_data!B573,2)</f>
        <v>19811.349999999999</v>
      </c>
      <c r="D573" s="7">
        <f>'Daily Growth'!B573</f>
        <v>2414.8000000000002</v>
      </c>
      <c r="E573" s="71">
        <f>ROUND(Forecasted!G573,4)</f>
        <v>6.1999999999999998E-3</v>
      </c>
      <c r="F573" s="63">
        <f>'Daily Growth'!C573</f>
        <v>1.6E-2</v>
      </c>
    </row>
    <row r="574" spans="1:6" x14ac:dyDescent="0.35">
      <c r="A574" s="70">
        <f>Nifty50_data!A574</f>
        <v>45211</v>
      </c>
      <c r="B574" s="6" t="str">
        <f t="shared" si="8"/>
        <v>10-2023</v>
      </c>
      <c r="C574" s="7">
        <f>ROUND(Nifty50_data!B574,2)</f>
        <v>19794</v>
      </c>
      <c r="D574" s="7">
        <f>'Daily Growth'!B574</f>
        <v>2415.37</v>
      </c>
      <c r="E574" s="71">
        <f>ROUND(Forecasted!G574,4)</f>
        <v>-8.9999999999999998E-4</v>
      </c>
      <c r="F574" s="63">
        <f>'Daily Growth'!C574</f>
        <v>2.0000000000000001E-4</v>
      </c>
    </row>
    <row r="575" spans="1:6" x14ac:dyDescent="0.35">
      <c r="A575" s="70">
        <f>Nifty50_data!A575</f>
        <v>45212</v>
      </c>
      <c r="B575" s="6" t="str">
        <f t="shared" si="8"/>
        <v>10-2023</v>
      </c>
      <c r="C575" s="7">
        <f>ROUND(Nifty50_data!B575,2)</f>
        <v>19751.05</v>
      </c>
      <c r="D575" s="7">
        <f>'Daily Growth'!B575</f>
        <v>2427.13</v>
      </c>
      <c r="E575" s="71">
        <f>ROUND(Forecasted!G575,4)</f>
        <v>-2.2000000000000001E-3</v>
      </c>
      <c r="F575" s="63">
        <f>'Daily Growth'!C575</f>
        <v>4.8999999999999998E-3</v>
      </c>
    </row>
    <row r="576" spans="1:6" x14ac:dyDescent="0.35">
      <c r="A576" s="70">
        <f>Nifty50_data!A576</f>
        <v>45215</v>
      </c>
      <c r="B576" s="6" t="str">
        <f t="shared" si="8"/>
        <v>10-2023</v>
      </c>
      <c r="C576" s="7">
        <f>ROUND(Nifty50_data!B576,2)</f>
        <v>19731.75</v>
      </c>
      <c r="D576" s="7">
        <f>'Daily Growth'!B576</f>
        <v>2416.6</v>
      </c>
      <c r="E576" s="71">
        <f>ROUND(Forecasted!G576,4)</f>
        <v>-1E-3</v>
      </c>
      <c r="F576" s="63">
        <f>'Daily Growth'!C576</f>
        <v>-4.3E-3</v>
      </c>
    </row>
    <row r="577" spans="1:6" x14ac:dyDescent="0.35">
      <c r="A577" s="70">
        <f>Nifty50_data!A577</f>
        <v>45216</v>
      </c>
      <c r="B577" s="6" t="str">
        <f t="shared" si="8"/>
        <v>10-2023</v>
      </c>
      <c r="C577" s="7">
        <f>ROUND(Nifty50_data!B577,2)</f>
        <v>19811.5</v>
      </c>
      <c r="D577" s="7">
        <f>'Daily Growth'!B577</f>
        <v>2414.56</v>
      </c>
      <c r="E577" s="71">
        <f>ROUND(Forecasted!G577,4)</f>
        <v>4.0000000000000001E-3</v>
      </c>
      <c r="F577" s="63">
        <f>'Daily Growth'!C577</f>
        <v>-8.0000000000000004E-4</v>
      </c>
    </row>
    <row r="578" spans="1:6" x14ac:dyDescent="0.35">
      <c r="A578" s="70">
        <f>Nifty50_data!A578</f>
        <v>45217</v>
      </c>
      <c r="B578" s="6" t="str">
        <f t="shared" si="8"/>
        <v>10-2023</v>
      </c>
      <c r="C578" s="7">
        <f>ROUND(Nifty50_data!B578,2)</f>
        <v>19671.099999999999</v>
      </c>
      <c r="D578" s="7">
        <f>'Daily Growth'!B578</f>
        <v>2407.1</v>
      </c>
      <c r="E578" s="71">
        <f>ROUND(Forecasted!G578,4)</f>
        <v>-7.1000000000000004E-3</v>
      </c>
      <c r="F578" s="63">
        <f>'Daily Growth'!C578</f>
        <v>-3.0999999999999999E-3</v>
      </c>
    </row>
    <row r="579" spans="1:6" x14ac:dyDescent="0.35">
      <c r="A579" s="70">
        <f>Nifty50_data!A579</f>
        <v>45218</v>
      </c>
      <c r="B579" s="6" t="str">
        <f t="shared" si="8"/>
        <v>10-2023</v>
      </c>
      <c r="C579" s="7">
        <f>ROUND(Nifty50_data!B579,2)</f>
        <v>19624.7</v>
      </c>
      <c r="D579" s="7">
        <f>'Daily Growth'!B579</f>
        <v>2406.96</v>
      </c>
      <c r="E579" s="71">
        <f>ROUND(Forecasted!G579,4)</f>
        <v>-2.3999999999999998E-3</v>
      </c>
      <c r="F579" s="63">
        <f>'Daily Growth'!C579</f>
        <v>-1E-4</v>
      </c>
    </row>
    <row r="580" spans="1:6" x14ac:dyDescent="0.35">
      <c r="A580" s="70">
        <f>Nifty50_data!A580</f>
        <v>45219</v>
      </c>
      <c r="B580" s="6" t="str">
        <f t="shared" si="8"/>
        <v>10-2023</v>
      </c>
      <c r="C580" s="7">
        <f>ROUND(Nifty50_data!B580,2)</f>
        <v>19542.650000000001</v>
      </c>
      <c r="D580" s="7">
        <f>'Daily Growth'!B580</f>
        <v>2356.94</v>
      </c>
      <c r="E580" s="71">
        <f>ROUND(Forecasted!G580,4)</f>
        <v>-4.1999999999999997E-3</v>
      </c>
      <c r="F580" s="63">
        <f>'Daily Growth'!C580</f>
        <v>-2.0799999999999999E-2</v>
      </c>
    </row>
    <row r="581" spans="1:6" x14ac:dyDescent="0.35">
      <c r="A581" s="70">
        <f>Nifty50_data!A581</f>
        <v>45222</v>
      </c>
      <c r="B581" s="6" t="str">
        <f t="shared" ref="B581:B644" si="9">TEXT(A581,"mm-yyyy")</f>
        <v>10-2023</v>
      </c>
      <c r="C581" s="7">
        <f>ROUND(Nifty50_data!B581,2)</f>
        <v>19281.75</v>
      </c>
      <c r="D581" s="7">
        <f>'Daily Growth'!B581</f>
        <v>2345.94</v>
      </c>
      <c r="E581" s="71">
        <f>ROUND(Forecasted!G581,4)</f>
        <v>-1.34E-2</v>
      </c>
      <c r="F581" s="63">
        <f>'Daily Growth'!C581</f>
        <v>-4.7000000000000002E-3</v>
      </c>
    </row>
    <row r="582" spans="1:6" x14ac:dyDescent="0.35">
      <c r="A582" s="70">
        <f>Nifty50_data!A582</f>
        <v>45224</v>
      </c>
      <c r="B582" s="6" t="str">
        <f t="shared" si="9"/>
        <v>10-2023</v>
      </c>
      <c r="C582" s="7">
        <f>ROUND(Nifty50_data!B582,2)</f>
        <v>19122.150000000001</v>
      </c>
      <c r="D582" s="7">
        <f>'Daily Growth'!B582</f>
        <v>2340.08</v>
      </c>
      <c r="E582" s="71">
        <f>ROUND(Forecasted!G582,4)</f>
        <v>-8.3000000000000001E-3</v>
      </c>
      <c r="F582" s="63">
        <f>'Daily Growth'!C582</f>
        <v>-2.5000000000000001E-3</v>
      </c>
    </row>
    <row r="583" spans="1:6" x14ac:dyDescent="0.35">
      <c r="A583" s="70">
        <f>Nifty50_data!A583</f>
        <v>45225</v>
      </c>
      <c r="B583" s="6" t="str">
        <f t="shared" si="9"/>
        <v>10-2023</v>
      </c>
      <c r="C583" s="7">
        <f>ROUND(Nifty50_data!B583,2)</f>
        <v>18857.25</v>
      </c>
      <c r="D583" s="7">
        <f>'Daily Growth'!B583</f>
        <v>2339.23</v>
      </c>
      <c r="E583" s="71">
        <f>ROUND(Forecasted!G583,4)</f>
        <v>-1.3899999999999999E-2</v>
      </c>
      <c r="F583" s="63">
        <f>'Daily Growth'!C583</f>
        <v>-4.0000000000000002E-4</v>
      </c>
    </row>
    <row r="584" spans="1:6" x14ac:dyDescent="0.35">
      <c r="A584" s="70">
        <f>Nifty50_data!A584</f>
        <v>45226</v>
      </c>
      <c r="B584" s="6" t="str">
        <f t="shared" si="9"/>
        <v>10-2023</v>
      </c>
      <c r="C584" s="7">
        <f>ROUND(Nifty50_data!B584,2)</f>
        <v>19047.25</v>
      </c>
      <c r="D584" s="7">
        <f>'Daily Growth'!B584</f>
        <v>2344.5700000000002</v>
      </c>
      <c r="E584" s="71">
        <f>ROUND(Forecasted!G584,4)</f>
        <v>1.01E-2</v>
      </c>
      <c r="F584" s="63">
        <f>'Daily Growth'!C584</f>
        <v>2.3E-3</v>
      </c>
    </row>
    <row r="585" spans="1:6" x14ac:dyDescent="0.35">
      <c r="A585" s="70">
        <f>Nifty50_data!A585</f>
        <v>45229</v>
      </c>
      <c r="B585" s="6" t="str">
        <f t="shared" si="9"/>
        <v>10-2023</v>
      </c>
      <c r="C585" s="7">
        <f>ROUND(Nifty50_data!B585,2)</f>
        <v>19140.900000000001</v>
      </c>
      <c r="D585" s="7">
        <f>'Daily Growth'!B585</f>
        <v>2341.59</v>
      </c>
      <c r="E585" s="71">
        <f>ROUND(Forecasted!G585,4)</f>
        <v>4.8999999999999998E-3</v>
      </c>
      <c r="F585" s="63">
        <f>'Daily Growth'!C585</f>
        <v>-1.2999999999999999E-3</v>
      </c>
    </row>
    <row r="586" spans="1:6" x14ac:dyDescent="0.35">
      <c r="A586" s="70">
        <f>Nifty50_data!A586</f>
        <v>45230</v>
      </c>
      <c r="B586" s="6" t="str">
        <f t="shared" si="9"/>
        <v>10-2023</v>
      </c>
      <c r="C586" s="7">
        <f>ROUND(Nifty50_data!B586,2)</f>
        <v>19079.599999999999</v>
      </c>
      <c r="D586" s="7">
        <f>'Daily Growth'!B586</f>
        <v>2346.41</v>
      </c>
      <c r="E586" s="71">
        <f>ROUND(Forecasted!G586,4)</f>
        <v>-3.2000000000000002E-3</v>
      </c>
      <c r="F586" s="63">
        <f>'Daily Growth'!C586</f>
        <v>2.0999999999999999E-3</v>
      </c>
    </row>
    <row r="587" spans="1:6" x14ac:dyDescent="0.35">
      <c r="A587" s="70">
        <f>Nifty50_data!A587</f>
        <v>45231</v>
      </c>
      <c r="B587" s="6" t="str">
        <f t="shared" si="9"/>
        <v>11-2023</v>
      </c>
      <c r="C587" s="7">
        <f>ROUND(Nifty50_data!B587,2)</f>
        <v>18989.150000000001</v>
      </c>
      <c r="D587" s="7">
        <f>'Daily Growth'!B587</f>
        <v>2335.31</v>
      </c>
      <c r="E587" s="71">
        <f>ROUND(Forecasted!G587,4)</f>
        <v>-4.7000000000000002E-3</v>
      </c>
      <c r="F587" s="63">
        <f>'Daily Growth'!C587</f>
        <v>-4.7000000000000002E-3</v>
      </c>
    </row>
    <row r="588" spans="1:6" x14ac:dyDescent="0.35">
      <c r="A588" s="70">
        <f>Nifty50_data!A588</f>
        <v>45232</v>
      </c>
      <c r="B588" s="6" t="str">
        <f t="shared" si="9"/>
        <v>11-2023</v>
      </c>
      <c r="C588" s="7">
        <f>ROUND(Nifty50_data!B588,2)</f>
        <v>19133.25</v>
      </c>
      <c r="D588" s="7">
        <f>'Daily Growth'!B588</f>
        <v>2366.2800000000002</v>
      </c>
      <c r="E588" s="71">
        <f>ROUND(Forecasted!G588,4)</f>
        <v>7.6E-3</v>
      </c>
      <c r="F588" s="63">
        <f>'Daily Growth'!C588</f>
        <v>1.3299999999999999E-2</v>
      </c>
    </row>
    <row r="589" spans="1:6" x14ac:dyDescent="0.35">
      <c r="A589" s="70">
        <f>Nifty50_data!A589</f>
        <v>45233</v>
      </c>
      <c r="B589" s="6" t="str">
        <f t="shared" si="9"/>
        <v>11-2023</v>
      </c>
      <c r="C589" s="7">
        <f>ROUND(Nifty50_data!B589,2)</f>
        <v>19230.599999999999</v>
      </c>
      <c r="D589" s="7">
        <f>'Daily Growth'!B589</f>
        <v>2387.65</v>
      </c>
      <c r="E589" s="71">
        <f>ROUND(Forecasted!G589,4)</f>
        <v>5.1000000000000004E-3</v>
      </c>
      <c r="F589" s="63">
        <f>'Daily Growth'!C589</f>
        <v>8.9999999999999993E-3</v>
      </c>
    </row>
    <row r="590" spans="1:6" x14ac:dyDescent="0.35">
      <c r="A590" s="70">
        <f>Nifty50_data!A590</f>
        <v>45236</v>
      </c>
      <c r="B590" s="6" t="str">
        <f t="shared" si="9"/>
        <v>11-2023</v>
      </c>
      <c r="C590" s="7">
        <f>ROUND(Nifty50_data!B590,2)</f>
        <v>19411.75</v>
      </c>
      <c r="D590" s="7">
        <f>'Daily Growth'!B590</f>
        <v>2376.37</v>
      </c>
      <c r="E590" s="71">
        <f>ROUND(Forecasted!G590,4)</f>
        <v>9.4000000000000004E-3</v>
      </c>
      <c r="F590" s="63">
        <f>'Daily Growth'!C590</f>
        <v>-4.7000000000000002E-3</v>
      </c>
    </row>
    <row r="591" spans="1:6" x14ac:dyDescent="0.35">
      <c r="A591" s="70">
        <f>Nifty50_data!A591</f>
        <v>45237</v>
      </c>
      <c r="B591" s="6" t="str">
        <f t="shared" si="9"/>
        <v>11-2023</v>
      </c>
      <c r="C591" s="7">
        <f>ROUND(Nifty50_data!B591,2)</f>
        <v>19406.7</v>
      </c>
      <c r="D591" s="7">
        <f>'Daily Growth'!B591</f>
        <v>2375.4699999999998</v>
      </c>
      <c r="E591" s="71">
        <f>ROUND(Forecasted!G591,4)</f>
        <v>-2.9999999999999997E-4</v>
      </c>
      <c r="F591" s="63">
        <f>'Daily Growth'!C591</f>
        <v>-4.0000000000000002E-4</v>
      </c>
    </row>
    <row r="592" spans="1:6" x14ac:dyDescent="0.35">
      <c r="A592" s="70">
        <f>Nifty50_data!A592</f>
        <v>45238</v>
      </c>
      <c r="B592" s="6" t="str">
        <f t="shared" si="9"/>
        <v>11-2023</v>
      </c>
      <c r="C592" s="7">
        <f>ROUND(Nifty50_data!B592,2)</f>
        <v>19443.5</v>
      </c>
      <c r="D592" s="7">
        <f>'Daily Growth'!B592</f>
        <v>2397.2600000000002</v>
      </c>
      <c r="E592" s="71">
        <f>ROUND(Forecasted!G592,4)</f>
        <v>1.9E-3</v>
      </c>
      <c r="F592" s="63">
        <f>'Daily Growth'!C592</f>
        <v>9.1999999999999998E-3</v>
      </c>
    </row>
    <row r="593" spans="1:6" x14ac:dyDescent="0.35">
      <c r="A593" s="70">
        <f>Nifty50_data!A593</f>
        <v>45239</v>
      </c>
      <c r="B593" s="6" t="str">
        <f t="shared" si="9"/>
        <v>11-2023</v>
      </c>
      <c r="C593" s="7">
        <f>ROUND(Nifty50_data!B593,2)</f>
        <v>19395.3</v>
      </c>
      <c r="D593" s="7">
        <f>'Daily Growth'!B593</f>
        <v>2356.67</v>
      </c>
      <c r="E593" s="71">
        <f>ROUND(Forecasted!G593,4)</f>
        <v>-2.5000000000000001E-3</v>
      </c>
      <c r="F593" s="63">
        <f>'Daily Growth'!C593</f>
        <v>-1.6899999999999998E-2</v>
      </c>
    </row>
    <row r="594" spans="1:6" x14ac:dyDescent="0.35">
      <c r="A594" s="70">
        <f>Nifty50_data!A594</f>
        <v>45240</v>
      </c>
      <c r="B594" s="6" t="str">
        <f t="shared" si="9"/>
        <v>11-2023</v>
      </c>
      <c r="C594" s="7">
        <f>ROUND(Nifty50_data!B594,2)</f>
        <v>19425.349999999999</v>
      </c>
      <c r="D594" s="7">
        <f>'Daily Growth'!B594</f>
        <v>2366.0500000000002</v>
      </c>
      <c r="E594" s="71">
        <f>ROUND(Forecasted!G594,4)</f>
        <v>1.5E-3</v>
      </c>
      <c r="F594" s="63">
        <f>'Daily Growth'!C594</f>
        <v>4.0000000000000001E-3</v>
      </c>
    </row>
    <row r="595" spans="1:6" x14ac:dyDescent="0.35">
      <c r="A595" s="70">
        <f>Nifty50_data!A595</f>
        <v>45243</v>
      </c>
      <c r="B595" s="6" t="str">
        <f t="shared" si="9"/>
        <v>11-2023</v>
      </c>
      <c r="C595" s="7">
        <f>ROUND(Nifty50_data!B595,2)</f>
        <v>19443.55</v>
      </c>
      <c r="D595" s="7">
        <f>'Daily Growth'!B595</f>
        <v>2358.0500000000002</v>
      </c>
      <c r="E595" s="71">
        <f>ROUND(Forecasted!G595,4)</f>
        <v>8.9999999999999998E-4</v>
      </c>
      <c r="F595" s="63">
        <f>'Daily Growth'!C595</f>
        <v>-3.3999999999999998E-3</v>
      </c>
    </row>
    <row r="596" spans="1:6" x14ac:dyDescent="0.35">
      <c r="A596" s="70">
        <f>Nifty50_data!A596</f>
        <v>45245</v>
      </c>
      <c r="B596" s="6" t="str">
        <f t="shared" si="9"/>
        <v>11-2023</v>
      </c>
      <c r="C596" s="7">
        <f>ROUND(Nifty50_data!B596,2)</f>
        <v>19675.45</v>
      </c>
      <c r="D596" s="7">
        <f>'Daily Growth'!B596</f>
        <v>2365.9</v>
      </c>
      <c r="E596" s="71">
        <f>ROUND(Forecasted!G596,4)</f>
        <v>1.1900000000000001E-2</v>
      </c>
      <c r="F596" s="63">
        <f>'Daily Growth'!C596</f>
        <v>3.3E-3</v>
      </c>
    </row>
    <row r="597" spans="1:6" x14ac:dyDescent="0.35">
      <c r="A597" s="70">
        <f>Nifty50_data!A597</f>
        <v>45246</v>
      </c>
      <c r="B597" s="6" t="str">
        <f t="shared" si="9"/>
        <v>11-2023</v>
      </c>
      <c r="C597" s="7">
        <f>ROUND(Nifty50_data!B597,2)</f>
        <v>19765.2</v>
      </c>
      <c r="D597" s="7">
        <f>'Daily Growth'!B597</f>
        <v>2370.4699999999998</v>
      </c>
      <c r="E597" s="71">
        <f>ROUND(Forecasted!G597,4)</f>
        <v>4.5999999999999999E-3</v>
      </c>
      <c r="F597" s="63">
        <f>'Daily Growth'!C597</f>
        <v>1.9E-3</v>
      </c>
    </row>
    <row r="598" spans="1:6" x14ac:dyDescent="0.35">
      <c r="A598" s="70">
        <f>Nifty50_data!A598</f>
        <v>45247</v>
      </c>
      <c r="B598" s="6" t="str">
        <f t="shared" si="9"/>
        <v>11-2023</v>
      </c>
      <c r="C598" s="7">
        <f>ROUND(Nifty50_data!B598,2)</f>
        <v>19731.8</v>
      </c>
      <c r="D598" s="7">
        <f>'Daily Growth'!B598</f>
        <v>2406.25</v>
      </c>
      <c r="E598" s="71">
        <f>ROUND(Forecasted!G598,4)</f>
        <v>-1.6999999999999999E-3</v>
      </c>
      <c r="F598" s="63">
        <f>'Daily Growth'!C598</f>
        <v>1.5100000000000001E-2</v>
      </c>
    </row>
    <row r="599" spans="1:6" x14ac:dyDescent="0.35">
      <c r="A599" s="70">
        <f>Nifty50_data!A599</f>
        <v>45250</v>
      </c>
      <c r="B599" s="6" t="str">
        <f t="shared" si="9"/>
        <v>11-2023</v>
      </c>
      <c r="C599" s="7">
        <f>ROUND(Nifty50_data!B599,2)</f>
        <v>19694</v>
      </c>
      <c r="D599" s="7">
        <f>'Daily Growth'!B599</f>
        <v>2384.98</v>
      </c>
      <c r="E599" s="71">
        <f>ROUND(Forecasted!G599,4)</f>
        <v>-1.9E-3</v>
      </c>
      <c r="F599" s="63">
        <f>'Daily Growth'!C599</f>
        <v>-8.8000000000000005E-3</v>
      </c>
    </row>
    <row r="600" spans="1:6" x14ac:dyDescent="0.35">
      <c r="A600" s="70">
        <f>Nifty50_data!A600</f>
        <v>45251</v>
      </c>
      <c r="B600" s="6" t="str">
        <f t="shared" si="9"/>
        <v>11-2023</v>
      </c>
      <c r="C600" s="7">
        <f>ROUND(Nifty50_data!B600,2)</f>
        <v>19783.400000000001</v>
      </c>
      <c r="D600" s="7">
        <f>'Daily Growth'!B600</f>
        <v>2383.84</v>
      </c>
      <c r="E600" s="71">
        <f>ROUND(Forecasted!G600,4)</f>
        <v>4.4999999999999997E-3</v>
      </c>
      <c r="F600" s="63">
        <f>'Daily Growth'!C600</f>
        <v>-5.0000000000000001E-4</v>
      </c>
    </row>
    <row r="601" spans="1:6" x14ac:dyDescent="0.35">
      <c r="A601" s="70">
        <f>Nifty50_data!A601</f>
        <v>45252</v>
      </c>
      <c r="B601" s="6" t="str">
        <f t="shared" si="9"/>
        <v>11-2023</v>
      </c>
      <c r="C601" s="7">
        <f>ROUND(Nifty50_data!B601,2)</f>
        <v>19811.849999999999</v>
      </c>
      <c r="D601" s="7">
        <f>'Daily Growth'!B601</f>
        <v>2399.6799999999998</v>
      </c>
      <c r="E601" s="71">
        <f>ROUND(Forecasted!G601,4)</f>
        <v>1.4E-3</v>
      </c>
      <c r="F601" s="63">
        <f>'Daily Growth'!C601</f>
        <v>6.6E-3</v>
      </c>
    </row>
    <row r="602" spans="1:6" x14ac:dyDescent="0.35">
      <c r="A602" s="70">
        <f>Nifty50_data!A602</f>
        <v>45253</v>
      </c>
      <c r="B602" s="6" t="str">
        <f t="shared" si="9"/>
        <v>11-2023</v>
      </c>
      <c r="C602" s="7">
        <f>ROUND(Nifty50_data!B602,2)</f>
        <v>19802</v>
      </c>
      <c r="D602" s="7">
        <f>'Daily Growth'!B602</f>
        <v>2397.7800000000002</v>
      </c>
      <c r="E602" s="71">
        <f>ROUND(Forecasted!G602,4)</f>
        <v>-5.0000000000000001E-4</v>
      </c>
      <c r="F602" s="63">
        <f>'Daily Growth'!C602</f>
        <v>-8.0000000000000004E-4</v>
      </c>
    </row>
    <row r="603" spans="1:6" x14ac:dyDescent="0.35">
      <c r="A603" s="70">
        <f>Nifty50_data!A603</f>
        <v>45254</v>
      </c>
      <c r="B603" s="6" t="str">
        <f t="shared" si="9"/>
        <v>11-2023</v>
      </c>
      <c r="C603" s="7">
        <f>ROUND(Nifty50_data!B603,2)</f>
        <v>19794.7</v>
      </c>
      <c r="D603" s="7">
        <f>'Daily Growth'!B603</f>
        <v>2393.31</v>
      </c>
      <c r="E603" s="71">
        <f>ROUND(Forecasted!G603,4)</f>
        <v>-4.0000000000000002E-4</v>
      </c>
      <c r="F603" s="63">
        <f>'Daily Growth'!C603</f>
        <v>-1.9E-3</v>
      </c>
    </row>
    <row r="604" spans="1:6" x14ac:dyDescent="0.35">
      <c r="A604" s="70">
        <f>Nifty50_data!A604</f>
        <v>45258</v>
      </c>
      <c r="B604" s="6" t="str">
        <f t="shared" si="9"/>
        <v>11-2023</v>
      </c>
      <c r="C604" s="7">
        <f>ROUND(Nifty50_data!B604,2)</f>
        <v>19889.7</v>
      </c>
      <c r="D604" s="7">
        <f>'Daily Growth'!B604</f>
        <v>2388.88</v>
      </c>
      <c r="E604" s="71">
        <f>ROUND(Forecasted!G604,4)</f>
        <v>4.7999999999999996E-3</v>
      </c>
      <c r="F604" s="63">
        <f>'Daily Growth'!C604</f>
        <v>-1.9E-3</v>
      </c>
    </row>
    <row r="605" spans="1:6" x14ac:dyDescent="0.35">
      <c r="A605" s="70">
        <f>Nifty50_data!A605</f>
        <v>45259</v>
      </c>
      <c r="B605" s="6" t="str">
        <f t="shared" si="9"/>
        <v>11-2023</v>
      </c>
      <c r="C605" s="7">
        <f>ROUND(Nifty50_data!B605,2)</f>
        <v>20096.599999999999</v>
      </c>
      <c r="D605" s="7">
        <f>'Daily Growth'!B605</f>
        <v>2402.6799999999998</v>
      </c>
      <c r="E605" s="71">
        <f>ROUND(Forecasted!G605,4)</f>
        <v>1.04E-2</v>
      </c>
      <c r="F605" s="63">
        <f>'Daily Growth'!C605</f>
        <v>5.7999999999999996E-3</v>
      </c>
    </row>
    <row r="606" spans="1:6" x14ac:dyDescent="0.35">
      <c r="A606" s="70">
        <f>Nifty50_data!A606</f>
        <v>45260</v>
      </c>
      <c r="B606" s="6" t="str">
        <f t="shared" si="9"/>
        <v>11-2023</v>
      </c>
      <c r="C606" s="7">
        <f>ROUND(Nifty50_data!B606,2)</f>
        <v>20133.150000000001</v>
      </c>
      <c r="D606" s="7">
        <f>'Daily Growth'!B606</f>
        <v>2422.19</v>
      </c>
      <c r="E606" s="71">
        <f>ROUND(Forecasted!G606,4)</f>
        <v>1.8E-3</v>
      </c>
      <c r="F606" s="63">
        <f>'Daily Growth'!C606</f>
        <v>8.0999999999999996E-3</v>
      </c>
    </row>
    <row r="607" spans="1:6" x14ac:dyDescent="0.35">
      <c r="A607" s="70">
        <f>Nifty50_data!A607</f>
        <v>45261</v>
      </c>
      <c r="B607" s="6" t="str">
        <f t="shared" si="9"/>
        <v>12-2023</v>
      </c>
      <c r="C607" s="7">
        <f>ROUND(Nifty50_data!B607,2)</f>
        <v>20267.900000000001</v>
      </c>
      <c r="D607" s="7">
        <f>'Daily Growth'!B607</f>
        <v>2439.41</v>
      </c>
      <c r="E607" s="71">
        <f>ROUND(Forecasted!G607,4)</f>
        <v>6.7000000000000002E-3</v>
      </c>
      <c r="F607" s="63">
        <f>'Daily Growth'!C607</f>
        <v>7.1000000000000004E-3</v>
      </c>
    </row>
    <row r="608" spans="1:6" x14ac:dyDescent="0.35">
      <c r="A608" s="70">
        <f>Nifty50_data!A608</f>
        <v>45264</v>
      </c>
      <c r="B608" s="6" t="str">
        <f t="shared" si="9"/>
        <v>12-2023</v>
      </c>
      <c r="C608" s="7">
        <f>ROUND(Nifty50_data!B608,2)</f>
        <v>20686.8</v>
      </c>
      <c r="D608" s="7">
        <f>'Daily Growth'!B608</f>
        <v>2476.19</v>
      </c>
      <c r="E608" s="71">
        <f>ROUND(Forecasted!G608,4)</f>
        <v>2.07E-2</v>
      </c>
      <c r="F608" s="63">
        <f>'Daily Growth'!C608</f>
        <v>1.5100000000000001E-2</v>
      </c>
    </row>
    <row r="609" spans="1:6" x14ac:dyDescent="0.35">
      <c r="A609" s="70">
        <f>Nifty50_data!A609</f>
        <v>45265</v>
      </c>
      <c r="B609" s="6" t="str">
        <f t="shared" si="9"/>
        <v>12-2023</v>
      </c>
      <c r="C609" s="7">
        <f>ROUND(Nifty50_data!B609,2)</f>
        <v>20855.099999999999</v>
      </c>
      <c r="D609" s="7">
        <f>'Daily Growth'!B609</f>
        <v>2439.0300000000002</v>
      </c>
      <c r="E609" s="71">
        <f>ROUND(Forecasted!G609,4)</f>
        <v>8.0999999999999996E-3</v>
      </c>
      <c r="F609" s="63">
        <f>'Daily Growth'!C609</f>
        <v>-1.4999999999999999E-2</v>
      </c>
    </row>
    <row r="610" spans="1:6" x14ac:dyDescent="0.35">
      <c r="A610" s="70">
        <f>Nifty50_data!A610</f>
        <v>45266</v>
      </c>
      <c r="B610" s="6" t="str">
        <f t="shared" si="9"/>
        <v>12-2023</v>
      </c>
      <c r="C610" s="7">
        <f>ROUND(Nifty50_data!B610,2)</f>
        <v>20937.7</v>
      </c>
      <c r="D610" s="7">
        <f>'Daily Growth'!B610</f>
        <v>2443.2199999999998</v>
      </c>
      <c r="E610" s="71">
        <f>ROUND(Forecasted!G610,4)</f>
        <v>4.0000000000000001E-3</v>
      </c>
      <c r="F610" s="63">
        <f>'Daily Growth'!C610</f>
        <v>1.6999999999999999E-3</v>
      </c>
    </row>
    <row r="611" spans="1:6" x14ac:dyDescent="0.35">
      <c r="A611" s="70">
        <f>Nifty50_data!A611</f>
        <v>45267</v>
      </c>
      <c r="B611" s="6" t="str">
        <f t="shared" si="9"/>
        <v>12-2023</v>
      </c>
      <c r="C611" s="7">
        <f>ROUND(Nifty50_data!B611,2)</f>
        <v>20901.150000000001</v>
      </c>
      <c r="D611" s="7">
        <f>'Daily Growth'!B611</f>
        <v>2396.21</v>
      </c>
      <c r="E611" s="71">
        <f>ROUND(Forecasted!G611,4)</f>
        <v>-1.6999999999999999E-3</v>
      </c>
      <c r="F611" s="63">
        <f>'Daily Growth'!C611</f>
        <v>-1.9199999999999998E-2</v>
      </c>
    </row>
    <row r="612" spans="1:6" x14ac:dyDescent="0.35">
      <c r="A612" s="70">
        <f>Nifty50_data!A612</f>
        <v>45268</v>
      </c>
      <c r="B612" s="6" t="str">
        <f t="shared" si="9"/>
        <v>12-2023</v>
      </c>
      <c r="C612" s="7">
        <f>ROUND(Nifty50_data!B612,2)</f>
        <v>20969.400000000001</v>
      </c>
      <c r="D612" s="7">
        <f>'Daily Growth'!B612</f>
        <v>2400.06</v>
      </c>
      <c r="E612" s="71">
        <f>ROUND(Forecasted!G612,4)</f>
        <v>3.3E-3</v>
      </c>
      <c r="F612" s="63">
        <f>'Daily Growth'!C612</f>
        <v>1.6000000000000001E-3</v>
      </c>
    </row>
    <row r="613" spans="1:6" x14ac:dyDescent="0.35">
      <c r="A613" s="70">
        <f>Nifty50_data!A613</f>
        <v>45271</v>
      </c>
      <c r="B613" s="6" t="str">
        <f t="shared" si="9"/>
        <v>12-2023</v>
      </c>
      <c r="C613" s="7">
        <f>ROUND(Nifty50_data!B613,2)</f>
        <v>20997.1</v>
      </c>
      <c r="D613" s="7">
        <f>'Daily Growth'!B613</f>
        <v>2382.3200000000002</v>
      </c>
      <c r="E613" s="71">
        <f>ROUND(Forecasted!G613,4)</f>
        <v>1.2999999999999999E-3</v>
      </c>
      <c r="F613" s="63">
        <f>'Daily Growth'!C613</f>
        <v>-7.4000000000000003E-3</v>
      </c>
    </row>
    <row r="614" spans="1:6" x14ac:dyDescent="0.35">
      <c r="A614" s="70">
        <f>Nifty50_data!A614</f>
        <v>45272</v>
      </c>
      <c r="B614" s="6" t="str">
        <f t="shared" si="9"/>
        <v>12-2023</v>
      </c>
      <c r="C614" s="7">
        <f>ROUND(Nifty50_data!B614,2)</f>
        <v>20906.400000000001</v>
      </c>
      <c r="D614" s="7">
        <f>'Daily Growth'!B614</f>
        <v>2381.46</v>
      </c>
      <c r="E614" s="71">
        <f>ROUND(Forecasted!G614,4)</f>
        <v>-4.3E-3</v>
      </c>
      <c r="F614" s="63">
        <f>'Daily Growth'!C614</f>
        <v>-4.0000000000000002E-4</v>
      </c>
    </row>
    <row r="615" spans="1:6" x14ac:dyDescent="0.35">
      <c r="A615" s="70">
        <f>Nifty50_data!A615</f>
        <v>45273</v>
      </c>
      <c r="B615" s="6" t="str">
        <f t="shared" si="9"/>
        <v>12-2023</v>
      </c>
      <c r="C615" s="7">
        <f>ROUND(Nifty50_data!B615,2)</f>
        <v>20926.349999999999</v>
      </c>
      <c r="D615" s="7">
        <f>'Daily Growth'!B615</f>
        <v>2390.17</v>
      </c>
      <c r="E615" s="71">
        <f>ROUND(Forecasted!G615,4)</f>
        <v>1E-3</v>
      </c>
      <c r="F615" s="63">
        <f>'Daily Growth'!C615</f>
        <v>3.7000000000000002E-3</v>
      </c>
    </row>
    <row r="616" spans="1:6" x14ac:dyDescent="0.35">
      <c r="A616" s="70">
        <f>Nifty50_data!A616</f>
        <v>45274</v>
      </c>
      <c r="B616" s="6" t="str">
        <f t="shared" si="9"/>
        <v>12-2023</v>
      </c>
      <c r="C616" s="7">
        <f>ROUND(Nifty50_data!B616,2)</f>
        <v>21182.7</v>
      </c>
      <c r="D616" s="7">
        <f>'Daily Growth'!B616</f>
        <v>2394.4</v>
      </c>
      <c r="E616" s="71">
        <f>ROUND(Forecasted!G616,4)</f>
        <v>1.23E-2</v>
      </c>
      <c r="F616" s="63">
        <f>'Daily Growth'!C616</f>
        <v>1.8E-3</v>
      </c>
    </row>
    <row r="617" spans="1:6" x14ac:dyDescent="0.35">
      <c r="A617" s="70">
        <f>Nifty50_data!A617</f>
        <v>45275</v>
      </c>
      <c r="B617" s="6" t="str">
        <f t="shared" si="9"/>
        <v>12-2023</v>
      </c>
      <c r="C617" s="7">
        <f>ROUND(Nifty50_data!B617,2)</f>
        <v>21456.65</v>
      </c>
      <c r="D617" s="7">
        <f>'Daily Growth'!B617</f>
        <v>2400.64</v>
      </c>
      <c r="E617" s="71">
        <f>ROUND(Forecasted!G617,4)</f>
        <v>1.29E-2</v>
      </c>
      <c r="F617" s="63">
        <f>'Daily Growth'!C617</f>
        <v>2.5999999999999999E-3</v>
      </c>
    </row>
    <row r="618" spans="1:6" x14ac:dyDescent="0.35">
      <c r="A618" s="70">
        <f>Nifty50_data!A618</f>
        <v>45278</v>
      </c>
      <c r="B618" s="6" t="str">
        <f t="shared" si="9"/>
        <v>12-2023</v>
      </c>
      <c r="C618" s="7">
        <f>ROUND(Nifty50_data!B618,2)</f>
        <v>21418.65</v>
      </c>
      <c r="D618" s="7">
        <f>'Daily Growth'!B618</f>
        <v>2412.62</v>
      </c>
      <c r="E618" s="71">
        <f>ROUND(Forecasted!G618,4)</f>
        <v>-1.8E-3</v>
      </c>
      <c r="F618" s="63">
        <f>'Daily Growth'!C618</f>
        <v>5.0000000000000001E-3</v>
      </c>
    </row>
    <row r="619" spans="1:6" x14ac:dyDescent="0.35">
      <c r="A619" s="70">
        <f>Nifty50_data!A619</f>
        <v>45279</v>
      </c>
      <c r="B619" s="6" t="str">
        <f t="shared" si="9"/>
        <v>12-2023</v>
      </c>
      <c r="C619" s="7">
        <f>ROUND(Nifty50_data!B619,2)</f>
        <v>21453.1</v>
      </c>
      <c r="D619" s="7">
        <f>'Daily Growth'!B619</f>
        <v>2436.6</v>
      </c>
      <c r="E619" s="71">
        <f>ROUND(Forecasted!G619,4)</f>
        <v>1.6000000000000001E-3</v>
      </c>
      <c r="F619" s="63">
        <f>'Daily Growth'!C619</f>
        <v>9.9000000000000008E-3</v>
      </c>
    </row>
    <row r="620" spans="1:6" x14ac:dyDescent="0.35">
      <c r="A620" s="70">
        <f>Nifty50_data!A620</f>
        <v>45280</v>
      </c>
      <c r="B620" s="6" t="str">
        <f t="shared" si="9"/>
        <v>12-2023</v>
      </c>
      <c r="C620" s="7">
        <f>ROUND(Nifty50_data!B620,2)</f>
        <v>21150.15</v>
      </c>
      <c r="D620" s="7">
        <f>'Daily Growth'!B620</f>
        <v>2433.56</v>
      </c>
      <c r="E620" s="71">
        <f>ROUND(Forecasted!G620,4)</f>
        <v>-1.41E-2</v>
      </c>
      <c r="F620" s="63">
        <f>'Daily Growth'!C620</f>
        <v>-1.1999999999999999E-3</v>
      </c>
    </row>
    <row r="621" spans="1:6" x14ac:dyDescent="0.35">
      <c r="A621" s="70">
        <f>Nifty50_data!A621</f>
        <v>45281</v>
      </c>
      <c r="B621" s="6" t="str">
        <f t="shared" si="9"/>
        <v>12-2023</v>
      </c>
      <c r="C621" s="7">
        <f>ROUND(Nifty50_data!B621,2)</f>
        <v>21255.05</v>
      </c>
      <c r="D621" s="7">
        <f>'Daily Growth'!B621</f>
        <v>2429.4699999999998</v>
      </c>
      <c r="E621" s="71">
        <f>ROUND(Forecasted!G621,4)</f>
        <v>5.0000000000000001E-3</v>
      </c>
      <c r="F621" s="63">
        <f>'Daily Growth'!C621</f>
        <v>-1.6999999999999999E-3</v>
      </c>
    </row>
    <row r="622" spans="1:6" x14ac:dyDescent="0.35">
      <c r="A622" s="70">
        <f>Nifty50_data!A622</f>
        <v>45282</v>
      </c>
      <c r="B622" s="6" t="str">
        <f t="shared" si="9"/>
        <v>12-2023</v>
      </c>
      <c r="C622" s="7">
        <f>ROUND(Nifty50_data!B622,2)</f>
        <v>21349.4</v>
      </c>
      <c r="D622" s="7">
        <f>'Daily Growth'!B622</f>
        <v>2450.7800000000002</v>
      </c>
      <c r="E622" s="71">
        <f>ROUND(Forecasted!G622,4)</f>
        <v>4.4000000000000003E-3</v>
      </c>
      <c r="F622" s="63">
        <f>'Daily Growth'!C622</f>
        <v>8.8000000000000005E-3</v>
      </c>
    </row>
    <row r="623" spans="1:6" x14ac:dyDescent="0.35">
      <c r="A623" s="70">
        <f>Nifty50_data!A623</f>
        <v>45286</v>
      </c>
      <c r="B623" s="6" t="str">
        <f t="shared" si="9"/>
        <v>12-2023</v>
      </c>
      <c r="C623" s="7">
        <f>ROUND(Nifty50_data!B623,2)</f>
        <v>21441.35</v>
      </c>
      <c r="D623" s="7">
        <f>'Daily Growth'!B623</f>
        <v>2459.4899999999998</v>
      </c>
      <c r="E623" s="71">
        <f>ROUND(Forecasted!G623,4)</f>
        <v>4.3E-3</v>
      </c>
      <c r="F623" s="63">
        <f>'Daily Growth'!C623</f>
        <v>3.5999999999999999E-3</v>
      </c>
    </row>
    <row r="624" spans="1:6" x14ac:dyDescent="0.35">
      <c r="A624" s="70">
        <f>Nifty50_data!A624</f>
        <v>45287</v>
      </c>
      <c r="B624" s="6" t="str">
        <f t="shared" si="9"/>
        <v>12-2023</v>
      </c>
      <c r="C624" s="7">
        <f>ROUND(Nifty50_data!B624,2)</f>
        <v>21654.75</v>
      </c>
      <c r="D624" s="7">
        <f>'Daily Growth'!B624</f>
        <v>2481.9</v>
      </c>
      <c r="E624" s="71">
        <f>ROUND(Forecasted!G624,4)</f>
        <v>0.01</v>
      </c>
      <c r="F624" s="63">
        <f>'Daily Growth'!C624</f>
        <v>9.1000000000000004E-3</v>
      </c>
    </row>
    <row r="625" spans="1:6" x14ac:dyDescent="0.35">
      <c r="A625" s="70">
        <f>Nifty50_data!A625</f>
        <v>45288</v>
      </c>
      <c r="B625" s="6" t="str">
        <f t="shared" si="9"/>
        <v>12-2023</v>
      </c>
      <c r="C625" s="7">
        <f>ROUND(Nifty50_data!B625,2)</f>
        <v>21778.7</v>
      </c>
      <c r="D625" s="7">
        <f>'Daily Growth'!B625</f>
        <v>2506.16</v>
      </c>
      <c r="E625" s="71">
        <f>ROUND(Forecasted!G625,4)</f>
        <v>5.7000000000000002E-3</v>
      </c>
      <c r="F625" s="63">
        <f>'Daily Growth'!C625</f>
        <v>9.7999999999999997E-3</v>
      </c>
    </row>
    <row r="626" spans="1:6" x14ac:dyDescent="0.35">
      <c r="A626" s="70">
        <f>Nifty50_data!A626</f>
        <v>45289</v>
      </c>
      <c r="B626" s="6" t="str">
        <f t="shared" si="9"/>
        <v>12-2023</v>
      </c>
      <c r="C626" s="7">
        <f>ROUND(Nifty50_data!B626,2)</f>
        <v>21731.4</v>
      </c>
      <c r="D626" s="7">
        <f>'Daily Growth'!B626</f>
        <v>2534.85</v>
      </c>
      <c r="E626" s="71">
        <f>ROUND(Forecasted!G626,4)</f>
        <v>-2.2000000000000001E-3</v>
      </c>
      <c r="F626" s="63">
        <f>'Daily Growth'!C626</f>
        <v>1.14E-2</v>
      </c>
    </row>
    <row r="627" spans="1:6" x14ac:dyDescent="0.35">
      <c r="A627" s="70">
        <f>Nifty50_data!A627</f>
        <v>45292</v>
      </c>
      <c r="B627" s="6" t="str">
        <f t="shared" si="9"/>
        <v>01-2024</v>
      </c>
      <c r="C627" s="7">
        <f>ROUND(Nifty50_data!B627,2)</f>
        <v>21741.9</v>
      </c>
      <c r="D627" s="7">
        <f>'Daily Growth'!B627</f>
        <v>2526.1</v>
      </c>
      <c r="E627" s="71">
        <f>ROUND(Forecasted!G627,4)</f>
        <v>5.0000000000000001E-4</v>
      </c>
      <c r="F627" s="63">
        <f>'Daily Growth'!C627</f>
        <v>-3.5000000000000001E-3</v>
      </c>
    </row>
    <row r="628" spans="1:6" x14ac:dyDescent="0.35">
      <c r="A628" s="70">
        <f>Nifty50_data!A628</f>
        <v>45293</v>
      </c>
      <c r="B628" s="6" t="str">
        <f t="shared" si="9"/>
        <v>01-2024</v>
      </c>
      <c r="C628" s="7">
        <f>ROUND(Nifty50_data!B628,2)</f>
        <v>21665.8</v>
      </c>
      <c r="D628" s="7">
        <f>'Daily Growth'!B628</f>
        <v>2487.13</v>
      </c>
      <c r="E628" s="71">
        <f>ROUND(Forecasted!G628,4)</f>
        <v>-3.5000000000000001E-3</v>
      </c>
      <c r="F628" s="63">
        <f>'Daily Growth'!C628</f>
        <v>-1.54E-2</v>
      </c>
    </row>
    <row r="629" spans="1:6" x14ac:dyDescent="0.35">
      <c r="A629" s="70">
        <f>Nifty50_data!A629</f>
        <v>45294</v>
      </c>
      <c r="B629" s="6" t="str">
        <f t="shared" si="9"/>
        <v>01-2024</v>
      </c>
      <c r="C629" s="7">
        <f>ROUND(Nifty50_data!B629,2)</f>
        <v>21517.35</v>
      </c>
      <c r="D629" s="7">
        <f>'Daily Growth'!B629</f>
        <v>2480.23</v>
      </c>
      <c r="E629" s="71">
        <f>ROUND(Forecasted!G629,4)</f>
        <v>-6.8999999999999999E-3</v>
      </c>
      <c r="F629" s="63">
        <f>'Daily Growth'!C629</f>
        <v>-2.8E-3</v>
      </c>
    </row>
    <row r="630" spans="1:6" x14ac:dyDescent="0.35">
      <c r="A630" s="70">
        <f>Nifty50_data!A630</f>
        <v>45295</v>
      </c>
      <c r="B630" s="6" t="str">
        <f t="shared" si="9"/>
        <v>01-2024</v>
      </c>
      <c r="C630" s="7">
        <f>ROUND(Nifty50_data!B630,2)</f>
        <v>21658.6</v>
      </c>
      <c r="D630" s="7">
        <f>'Daily Growth'!B630</f>
        <v>2466.91</v>
      </c>
      <c r="E630" s="71">
        <f>ROUND(Forecasted!G630,4)</f>
        <v>6.6E-3</v>
      </c>
      <c r="F630" s="63">
        <f>'Daily Growth'!C630</f>
        <v>-5.4000000000000003E-3</v>
      </c>
    </row>
    <row r="631" spans="1:6" x14ac:dyDescent="0.35">
      <c r="A631" s="70">
        <f>Nifty50_data!A631</f>
        <v>45296</v>
      </c>
      <c r="B631" s="6" t="str">
        <f t="shared" si="9"/>
        <v>01-2024</v>
      </c>
      <c r="C631" s="7">
        <f>ROUND(Nifty50_data!B631,2)</f>
        <v>21710.799999999999</v>
      </c>
      <c r="D631" s="7">
        <f>'Daily Growth'!B631</f>
        <v>2493.08</v>
      </c>
      <c r="E631" s="71">
        <f>ROUND(Forecasted!G631,4)</f>
        <v>2.3999999999999998E-3</v>
      </c>
      <c r="F631" s="63">
        <f>'Daily Growth'!C631</f>
        <v>1.06E-2</v>
      </c>
    </row>
    <row r="632" spans="1:6" x14ac:dyDescent="0.35">
      <c r="A632" s="70">
        <f>Nifty50_data!A632</f>
        <v>45299</v>
      </c>
      <c r="B632" s="6" t="str">
        <f t="shared" si="9"/>
        <v>01-2024</v>
      </c>
      <c r="C632" s="7">
        <f>ROUND(Nifty50_data!B632,2)</f>
        <v>21513</v>
      </c>
      <c r="D632" s="7">
        <f>'Daily Growth'!B632</f>
        <v>2453.3000000000002</v>
      </c>
      <c r="E632" s="71">
        <f>ROUND(Forecasted!G632,4)</f>
        <v>-9.1000000000000004E-3</v>
      </c>
      <c r="F632" s="63">
        <f>'Daily Growth'!C632</f>
        <v>-1.6E-2</v>
      </c>
    </row>
    <row r="633" spans="1:6" x14ac:dyDescent="0.35">
      <c r="A633" s="70">
        <f>Nifty50_data!A633</f>
        <v>45300</v>
      </c>
      <c r="B633" s="6" t="str">
        <f t="shared" si="9"/>
        <v>01-2024</v>
      </c>
      <c r="C633" s="7">
        <f>ROUND(Nifty50_data!B633,2)</f>
        <v>21544.85</v>
      </c>
      <c r="D633" s="7">
        <f>'Daily Growth'!B633</f>
        <v>2454.73</v>
      </c>
      <c r="E633" s="71">
        <f>ROUND(Forecasted!G633,4)</f>
        <v>1.5E-3</v>
      </c>
      <c r="F633" s="63">
        <f>'Daily Growth'!C633</f>
        <v>5.9999999999999995E-4</v>
      </c>
    </row>
    <row r="634" spans="1:6" x14ac:dyDescent="0.35">
      <c r="A634" s="70">
        <f>Nifty50_data!A634</f>
        <v>45301</v>
      </c>
      <c r="B634" s="6" t="str">
        <f t="shared" si="9"/>
        <v>01-2024</v>
      </c>
      <c r="C634" s="7">
        <f>ROUND(Nifty50_data!B634,2)</f>
        <v>21618.7</v>
      </c>
      <c r="D634" s="7">
        <f>'Daily Growth'!B634</f>
        <v>2452.4899999999998</v>
      </c>
      <c r="E634" s="71">
        <f>ROUND(Forecasted!G634,4)</f>
        <v>3.3999999999999998E-3</v>
      </c>
      <c r="F634" s="63">
        <f>'Daily Growth'!C634</f>
        <v>-8.9999999999999998E-4</v>
      </c>
    </row>
    <row r="635" spans="1:6" x14ac:dyDescent="0.35">
      <c r="A635" s="70">
        <f>Nifty50_data!A635</f>
        <v>45302</v>
      </c>
      <c r="B635" s="6" t="str">
        <f t="shared" si="9"/>
        <v>01-2024</v>
      </c>
      <c r="C635" s="7">
        <f>ROUND(Nifty50_data!B635,2)</f>
        <v>21647.200000000001</v>
      </c>
      <c r="D635" s="7">
        <f>'Daily Growth'!B635</f>
        <v>2413.29</v>
      </c>
      <c r="E635" s="71">
        <f>ROUND(Forecasted!G635,4)</f>
        <v>1.2999999999999999E-3</v>
      </c>
      <c r="F635" s="63">
        <f>'Daily Growth'!C635</f>
        <v>-1.6E-2</v>
      </c>
    </row>
    <row r="636" spans="1:6" x14ac:dyDescent="0.35">
      <c r="A636" s="70">
        <f>Nifty50_data!A636</f>
        <v>45303</v>
      </c>
      <c r="B636" s="6" t="str">
        <f t="shared" si="9"/>
        <v>01-2024</v>
      </c>
      <c r="C636" s="7">
        <f>ROUND(Nifty50_data!B636,2)</f>
        <v>21894.55</v>
      </c>
      <c r="D636" s="7">
        <f>'Daily Growth'!B636</f>
        <v>2420.71</v>
      </c>
      <c r="E636" s="71">
        <f>ROUND(Forecasted!G636,4)</f>
        <v>1.14E-2</v>
      </c>
      <c r="F636" s="63">
        <f>'Daily Growth'!C636</f>
        <v>3.0999999999999999E-3</v>
      </c>
    </row>
    <row r="637" spans="1:6" x14ac:dyDescent="0.35">
      <c r="A637" s="70">
        <f>Nifty50_data!A637</f>
        <v>45306</v>
      </c>
      <c r="B637" s="6" t="str">
        <f t="shared" si="9"/>
        <v>01-2024</v>
      </c>
      <c r="C637" s="7">
        <f>ROUND(Nifty50_data!B637,2)</f>
        <v>22097.45</v>
      </c>
      <c r="D637" s="7">
        <f>'Daily Growth'!B637</f>
        <v>2448.5</v>
      </c>
      <c r="E637" s="71">
        <f>ROUND(Forecasted!G637,4)</f>
        <v>9.2999999999999992E-3</v>
      </c>
      <c r="F637" s="63">
        <f>'Daily Growth'!C637</f>
        <v>1.15E-2</v>
      </c>
    </row>
    <row r="638" spans="1:6" x14ac:dyDescent="0.35">
      <c r="A638" s="70">
        <f>Nifty50_data!A638</f>
        <v>45307</v>
      </c>
      <c r="B638" s="6" t="str">
        <f t="shared" si="9"/>
        <v>01-2024</v>
      </c>
      <c r="C638" s="7">
        <f>ROUND(Nifty50_data!B638,2)</f>
        <v>22032.3</v>
      </c>
      <c r="D638" s="7">
        <f>'Daily Growth'!B638</f>
        <v>2444.6</v>
      </c>
      <c r="E638" s="71">
        <f>ROUND(Forecasted!G638,4)</f>
        <v>-2.8999999999999998E-3</v>
      </c>
      <c r="F638" s="63">
        <f>'Daily Growth'!C638</f>
        <v>-1.6000000000000001E-3</v>
      </c>
    </row>
    <row r="639" spans="1:6" x14ac:dyDescent="0.35">
      <c r="A639" s="70">
        <f>Nifty50_data!A639</f>
        <v>45308</v>
      </c>
      <c r="B639" s="6" t="str">
        <f t="shared" si="9"/>
        <v>01-2024</v>
      </c>
      <c r="C639" s="7">
        <f>ROUND(Nifty50_data!B639,2)</f>
        <v>21571.95</v>
      </c>
      <c r="D639" s="7">
        <f>'Daily Growth'!B639</f>
        <v>2438.6999999999998</v>
      </c>
      <c r="E639" s="71">
        <f>ROUND(Forecasted!G639,4)</f>
        <v>-2.0899999999999998E-2</v>
      </c>
      <c r="F639" s="63">
        <f>'Daily Growth'!C639</f>
        <v>-2.3999999999999998E-3</v>
      </c>
    </row>
    <row r="640" spans="1:6" x14ac:dyDescent="0.35">
      <c r="A640" s="70">
        <f>Nifty50_data!A640</f>
        <v>45309</v>
      </c>
      <c r="B640" s="6" t="str">
        <f t="shared" si="9"/>
        <v>01-2024</v>
      </c>
      <c r="C640" s="7">
        <f>ROUND(Nifty50_data!B640,2)</f>
        <v>21462.25</v>
      </c>
      <c r="D640" s="7">
        <f>'Daily Growth'!B640</f>
        <v>2424.52</v>
      </c>
      <c r="E640" s="71">
        <f>ROUND(Forecasted!G640,4)</f>
        <v>-5.1000000000000004E-3</v>
      </c>
      <c r="F640" s="63">
        <f>'Daily Growth'!C640</f>
        <v>-5.7999999999999996E-3</v>
      </c>
    </row>
    <row r="641" spans="1:6" x14ac:dyDescent="0.35">
      <c r="A641" s="70">
        <f>Nifty50_data!A641</f>
        <v>45310</v>
      </c>
      <c r="B641" s="6" t="str">
        <f t="shared" si="9"/>
        <v>01-2024</v>
      </c>
      <c r="C641" s="7">
        <f>ROUND(Nifty50_data!B641,2)</f>
        <v>21622.400000000001</v>
      </c>
      <c r="D641" s="7">
        <f>'Daily Growth'!B641</f>
        <v>2441.08</v>
      </c>
      <c r="E641" s="71">
        <f>ROUND(Forecasted!G641,4)</f>
        <v>7.4999999999999997E-3</v>
      </c>
      <c r="F641" s="63">
        <f>'Daily Growth'!C641</f>
        <v>6.7999999999999996E-3</v>
      </c>
    </row>
    <row r="642" spans="1:6" x14ac:dyDescent="0.35">
      <c r="A642" s="70">
        <f>Nifty50_data!A642</f>
        <v>45314</v>
      </c>
      <c r="B642" s="6" t="str">
        <f t="shared" si="9"/>
        <v>01-2024</v>
      </c>
      <c r="C642" s="7">
        <f>ROUND(Nifty50_data!B642,2)</f>
        <v>21238.799999999999</v>
      </c>
      <c r="D642" s="7">
        <f>'Daily Growth'!B642</f>
        <v>2260.4299999999998</v>
      </c>
      <c r="E642" s="71">
        <f>ROUND(Forecasted!G642,4)</f>
        <v>-1.77E-2</v>
      </c>
      <c r="F642" s="63">
        <f>'Daily Growth'!C642</f>
        <v>-7.3999999999999996E-2</v>
      </c>
    </row>
    <row r="643" spans="1:6" x14ac:dyDescent="0.35">
      <c r="A643" s="70">
        <f>Nifty50_data!A643</f>
        <v>45315</v>
      </c>
      <c r="B643" s="6" t="str">
        <f t="shared" si="9"/>
        <v>01-2024</v>
      </c>
      <c r="C643" s="7">
        <f>ROUND(Nifty50_data!B643,2)</f>
        <v>21453.95</v>
      </c>
      <c r="D643" s="7">
        <f>'Daily Growth'!B643</f>
        <v>2323.3200000000002</v>
      </c>
      <c r="E643" s="71">
        <f>ROUND(Forecasted!G643,4)</f>
        <v>1.01E-2</v>
      </c>
      <c r="F643" s="63">
        <f>'Daily Growth'!C643</f>
        <v>2.7799999999999998E-2</v>
      </c>
    </row>
    <row r="644" spans="1:6" x14ac:dyDescent="0.35">
      <c r="A644" s="70">
        <f>Nifty50_data!A644</f>
        <v>45316</v>
      </c>
      <c r="B644" s="6" t="str">
        <f t="shared" si="9"/>
        <v>01-2024</v>
      </c>
      <c r="C644" s="7">
        <f>ROUND(Nifty50_data!B644,2)</f>
        <v>21352.6</v>
      </c>
      <c r="D644" s="7">
        <f>'Daily Growth'!B644</f>
        <v>2310.62</v>
      </c>
      <c r="E644" s="71">
        <f>ROUND(Forecasted!G644,4)</f>
        <v>-4.7000000000000002E-3</v>
      </c>
      <c r="F644" s="63">
        <f>'Daily Growth'!C644</f>
        <v>-5.4999999999999997E-3</v>
      </c>
    </row>
    <row r="645" spans="1:6" x14ac:dyDescent="0.35">
      <c r="A645" s="70">
        <f>Nifty50_data!A645</f>
        <v>45320</v>
      </c>
      <c r="B645" s="6" t="str">
        <f t="shared" ref="B645:B708" si="10">TEXT(A645,"mm-yyyy")</f>
        <v>01-2024</v>
      </c>
      <c r="C645" s="7">
        <f>ROUND(Nifty50_data!B645,2)</f>
        <v>21737.599999999999</v>
      </c>
      <c r="D645" s="7">
        <f>'Daily Growth'!B645</f>
        <v>2325.94</v>
      </c>
      <c r="E645" s="71">
        <f>ROUND(Forecasted!G645,4)</f>
        <v>1.7999999999999999E-2</v>
      </c>
      <c r="F645" s="63">
        <f>'Daily Growth'!C645</f>
        <v>6.6E-3</v>
      </c>
    </row>
    <row r="646" spans="1:6" x14ac:dyDescent="0.35">
      <c r="A646" s="70">
        <f>Nifty50_data!A646</f>
        <v>45321</v>
      </c>
      <c r="B646" s="6" t="str">
        <f t="shared" si="10"/>
        <v>01-2024</v>
      </c>
      <c r="C646" s="7">
        <f>ROUND(Nifty50_data!B646,2)</f>
        <v>21522.1</v>
      </c>
      <c r="D646" s="7">
        <f>'Daily Growth'!B646</f>
        <v>2339.5</v>
      </c>
      <c r="E646" s="71">
        <f>ROUND(Forecasted!G646,4)</f>
        <v>-9.9000000000000008E-3</v>
      </c>
      <c r="F646" s="63">
        <f>'Daily Growth'!C646</f>
        <v>5.7999999999999996E-3</v>
      </c>
    </row>
    <row r="647" spans="1:6" x14ac:dyDescent="0.35">
      <c r="A647" s="70">
        <f>Nifty50_data!A647</f>
        <v>45322</v>
      </c>
      <c r="B647" s="6" t="str">
        <f t="shared" si="10"/>
        <v>01-2024</v>
      </c>
      <c r="C647" s="7">
        <f>ROUND(Nifty50_data!B647,2)</f>
        <v>21725.7</v>
      </c>
      <c r="D647" s="7">
        <f>'Daily Growth'!B647</f>
        <v>2361.29</v>
      </c>
      <c r="E647" s="71">
        <f>ROUND(Forecasted!G647,4)</f>
        <v>9.4999999999999998E-3</v>
      </c>
      <c r="F647" s="63">
        <f>'Daily Growth'!C647</f>
        <v>9.2999999999999992E-3</v>
      </c>
    </row>
    <row r="648" spans="1:6" x14ac:dyDescent="0.35">
      <c r="A648" s="70">
        <f>Nifty50_data!A648</f>
        <v>45323</v>
      </c>
      <c r="B648" s="6" t="str">
        <f t="shared" si="10"/>
        <v>02-2024</v>
      </c>
      <c r="C648" s="7">
        <f>ROUND(Nifty50_data!B648,2)</f>
        <v>21697.45</v>
      </c>
      <c r="D648" s="7">
        <f>'Daily Growth'!B648</f>
        <v>2353.7199999999998</v>
      </c>
      <c r="E648" s="71">
        <f>ROUND(Forecasted!G648,4)</f>
        <v>-1.2999999999999999E-3</v>
      </c>
      <c r="F648" s="63">
        <f>'Daily Growth'!C648</f>
        <v>-3.2000000000000002E-3</v>
      </c>
    </row>
    <row r="649" spans="1:6" x14ac:dyDescent="0.35">
      <c r="A649" s="70">
        <f>Nifty50_data!A649</f>
        <v>45324</v>
      </c>
      <c r="B649" s="6" t="str">
        <f t="shared" si="10"/>
        <v>02-2024</v>
      </c>
      <c r="C649" s="7">
        <f>ROUND(Nifty50_data!B649,2)</f>
        <v>21853.8</v>
      </c>
      <c r="D649" s="7">
        <f>'Daily Growth'!B649</f>
        <v>2333.7399999999998</v>
      </c>
      <c r="E649" s="71">
        <f>ROUND(Forecasted!G649,4)</f>
        <v>7.1999999999999998E-3</v>
      </c>
      <c r="F649" s="63">
        <f>'Daily Growth'!C649</f>
        <v>-8.5000000000000006E-3</v>
      </c>
    </row>
    <row r="650" spans="1:6" x14ac:dyDescent="0.35">
      <c r="A650" s="70">
        <f>Nifty50_data!A650</f>
        <v>45327</v>
      </c>
      <c r="B650" s="6" t="str">
        <f t="shared" si="10"/>
        <v>02-2024</v>
      </c>
      <c r="C650" s="7">
        <f>ROUND(Nifty50_data!B650,2)</f>
        <v>21771.7</v>
      </c>
      <c r="D650" s="7">
        <f>'Daily Growth'!B650</f>
        <v>2302.25</v>
      </c>
      <c r="E650" s="71">
        <f>ROUND(Forecasted!G650,4)</f>
        <v>-3.8E-3</v>
      </c>
      <c r="F650" s="63">
        <f>'Daily Growth'!C650</f>
        <v>-1.35E-2</v>
      </c>
    </row>
    <row r="651" spans="1:6" x14ac:dyDescent="0.35">
      <c r="A651" s="70">
        <f>Nifty50_data!A651</f>
        <v>45328</v>
      </c>
      <c r="B651" s="6" t="str">
        <f t="shared" si="10"/>
        <v>02-2024</v>
      </c>
      <c r="C651" s="7">
        <f>ROUND(Nifty50_data!B651,2)</f>
        <v>21929.4</v>
      </c>
      <c r="D651" s="7">
        <f>'Daily Growth'!B651</f>
        <v>2308.7600000000002</v>
      </c>
      <c r="E651" s="71">
        <f>ROUND(Forecasted!G651,4)</f>
        <v>7.1999999999999998E-3</v>
      </c>
      <c r="F651" s="63">
        <f>'Daily Growth'!C651</f>
        <v>2.8E-3</v>
      </c>
    </row>
    <row r="652" spans="1:6" x14ac:dyDescent="0.35">
      <c r="A652" s="70">
        <f>Nifty50_data!A652</f>
        <v>45329</v>
      </c>
      <c r="B652" s="6" t="str">
        <f t="shared" si="10"/>
        <v>02-2024</v>
      </c>
      <c r="C652" s="7">
        <f>ROUND(Nifty50_data!B652,2)</f>
        <v>21930.5</v>
      </c>
      <c r="D652" s="7">
        <f>'Daily Growth'!B652</f>
        <v>2307.91</v>
      </c>
      <c r="E652" s="71">
        <f>ROUND(Forecasted!G652,4)</f>
        <v>1E-4</v>
      </c>
      <c r="F652" s="63">
        <f>'Daily Growth'!C652</f>
        <v>-4.0000000000000002E-4</v>
      </c>
    </row>
    <row r="653" spans="1:6" x14ac:dyDescent="0.35">
      <c r="A653" s="70">
        <f>Nifty50_data!A653</f>
        <v>45330</v>
      </c>
      <c r="B653" s="6" t="str">
        <f t="shared" si="10"/>
        <v>02-2024</v>
      </c>
      <c r="C653" s="7">
        <f>ROUND(Nifty50_data!B653,2)</f>
        <v>21717.95</v>
      </c>
      <c r="D653" s="7">
        <f>'Daily Growth'!B653</f>
        <v>2299.92</v>
      </c>
      <c r="E653" s="71">
        <f>ROUND(Forecasted!G653,4)</f>
        <v>-9.7000000000000003E-3</v>
      </c>
      <c r="F653" s="63">
        <f>'Daily Growth'!C653</f>
        <v>-3.5000000000000001E-3</v>
      </c>
    </row>
    <row r="654" spans="1:6" x14ac:dyDescent="0.35">
      <c r="A654" s="70">
        <f>Nifty50_data!A654</f>
        <v>45331</v>
      </c>
      <c r="B654" s="6" t="str">
        <f t="shared" si="10"/>
        <v>02-2024</v>
      </c>
      <c r="C654" s="7">
        <f>ROUND(Nifty50_data!B654,2)</f>
        <v>21782.5</v>
      </c>
      <c r="D654" s="7">
        <f>'Daily Growth'!B654</f>
        <v>2306.67</v>
      </c>
      <c r="E654" s="71">
        <f>ROUND(Forecasted!G654,4)</f>
        <v>3.0000000000000001E-3</v>
      </c>
      <c r="F654" s="63">
        <f>'Daily Growth'!C654</f>
        <v>2.8999999999999998E-3</v>
      </c>
    </row>
    <row r="655" spans="1:6" x14ac:dyDescent="0.35">
      <c r="A655" s="70">
        <f>Nifty50_data!A655</f>
        <v>45334</v>
      </c>
      <c r="B655" s="6" t="str">
        <f t="shared" si="10"/>
        <v>02-2024</v>
      </c>
      <c r="C655" s="7">
        <f>ROUND(Nifty50_data!B655,2)</f>
        <v>21616.05</v>
      </c>
      <c r="D655" s="7">
        <f>'Daily Growth'!B655</f>
        <v>2270.04</v>
      </c>
      <c r="E655" s="71">
        <f>ROUND(Forecasted!G655,4)</f>
        <v>-7.6E-3</v>
      </c>
      <c r="F655" s="63">
        <f>'Daily Growth'!C655</f>
        <v>-1.5900000000000001E-2</v>
      </c>
    </row>
    <row r="656" spans="1:6" x14ac:dyDescent="0.35">
      <c r="A656" s="70">
        <f>Nifty50_data!A656</f>
        <v>45335</v>
      </c>
      <c r="B656" s="6" t="str">
        <f t="shared" si="10"/>
        <v>02-2024</v>
      </c>
      <c r="C656" s="7">
        <f>ROUND(Nifty50_data!B656,2)</f>
        <v>21743.25</v>
      </c>
      <c r="D656" s="7">
        <f>'Daily Growth'!B656</f>
        <v>2277.98</v>
      </c>
      <c r="E656" s="71">
        <f>ROUND(Forecasted!G656,4)</f>
        <v>5.8999999999999999E-3</v>
      </c>
      <c r="F656" s="63">
        <f>'Daily Growth'!C656</f>
        <v>3.5000000000000001E-3</v>
      </c>
    </row>
    <row r="657" spans="1:6" x14ac:dyDescent="0.35">
      <c r="A657" s="70">
        <f>Nifty50_data!A657</f>
        <v>45336</v>
      </c>
      <c r="B657" s="6" t="str">
        <f t="shared" si="10"/>
        <v>02-2024</v>
      </c>
      <c r="C657" s="7">
        <f>ROUND(Nifty50_data!B657,2)</f>
        <v>21840.05</v>
      </c>
      <c r="D657" s="7">
        <f>'Daily Growth'!B657</f>
        <v>2272.23</v>
      </c>
      <c r="E657" s="71">
        <f>ROUND(Forecasted!G657,4)</f>
        <v>4.4999999999999997E-3</v>
      </c>
      <c r="F657" s="63">
        <f>'Daily Growth'!C657</f>
        <v>-2.5000000000000001E-3</v>
      </c>
    </row>
    <row r="658" spans="1:6" x14ac:dyDescent="0.35">
      <c r="A658" s="70">
        <f>Nifty50_data!A658</f>
        <v>45337</v>
      </c>
      <c r="B658" s="6" t="str">
        <f t="shared" si="10"/>
        <v>02-2024</v>
      </c>
      <c r="C658" s="7">
        <f>ROUND(Nifty50_data!B658,2)</f>
        <v>21910.75</v>
      </c>
      <c r="D658" s="7">
        <f>'Daily Growth'!B658</f>
        <v>2236.92</v>
      </c>
      <c r="E658" s="71">
        <f>ROUND(Forecasted!G658,4)</f>
        <v>3.2000000000000002E-3</v>
      </c>
      <c r="F658" s="63">
        <f>'Daily Growth'!C658</f>
        <v>-1.55E-2</v>
      </c>
    </row>
    <row r="659" spans="1:6" x14ac:dyDescent="0.35">
      <c r="A659" s="70">
        <f>Nifty50_data!A659</f>
        <v>45338</v>
      </c>
      <c r="B659" s="6" t="str">
        <f t="shared" si="10"/>
        <v>02-2024</v>
      </c>
      <c r="C659" s="7">
        <f>ROUND(Nifty50_data!B659,2)</f>
        <v>22040.7</v>
      </c>
      <c r="D659" s="7">
        <f>'Daily Growth'!B659</f>
        <v>2260.14</v>
      </c>
      <c r="E659" s="71">
        <f>ROUND(Forecasted!G659,4)</f>
        <v>5.8999999999999999E-3</v>
      </c>
      <c r="F659" s="63">
        <f>'Daily Growth'!C659</f>
        <v>1.04E-2</v>
      </c>
    </row>
    <row r="660" spans="1:6" x14ac:dyDescent="0.35">
      <c r="A660" s="70">
        <f>Nifty50_data!A660</f>
        <v>45341</v>
      </c>
      <c r="B660" s="6" t="str">
        <f t="shared" si="10"/>
        <v>02-2024</v>
      </c>
      <c r="C660" s="7">
        <f>ROUND(Nifty50_data!B660,2)</f>
        <v>22122.25</v>
      </c>
      <c r="D660" s="7">
        <f>'Daily Growth'!B660</f>
        <v>2271.46</v>
      </c>
      <c r="E660" s="71">
        <f>ROUND(Forecasted!G660,4)</f>
        <v>3.7000000000000002E-3</v>
      </c>
      <c r="F660" s="63">
        <f>'Daily Growth'!C660</f>
        <v>5.0000000000000001E-3</v>
      </c>
    </row>
    <row r="661" spans="1:6" x14ac:dyDescent="0.35">
      <c r="A661" s="70">
        <f>Nifty50_data!A661</f>
        <v>45342</v>
      </c>
      <c r="B661" s="6" t="str">
        <f t="shared" si="10"/>
        <v>02-2024</v>
      </c>
      <c r="C661" s="7">
        <f>ROUND(Nifty50_data!B661,2)</f>
        <v>22196.95</v>
      </c>
      <c r="D661" s="7">
        <f>'Daily Growth'!B661</f>
        <v>2287.59</v>
      </c>
      <c r="E661" s="71">
        <f>ROUND(Forecasted!G661,4)</f>
        <v>3.3999999999999998E-3</v>
      </c>
      <c r="F661" s="63">
        <f>'Daily Growth'!C661</f>
        <v>7.1000000000000004E-3</v>
      </c>
    </row>
    <row r="662" spans="1:6" x14ac:dyDescent="0.35">
      <c r="A662" s="70">
        <f>Nifty50_data!A662</f>
        <v>45343</v>
      </c>
      <c r="B662" s="6" t="str">
        <f t="shared" si="10"/>
        <v>02-2024</v>
      </c>
      <c r="C662" s="7">
        <f>ROUND(Nifty50_data!B662,2)</f>
        <v>22055.05</v>
      </c>
      <c r="D662" s="7">
        <f>'Daily Growth'!B662</f>
        <v>2290.4499999999998</v>
      </c>
      <c r="E662" s="71">
        <f>ROUND(Forecasted!G662,4)</f>
        <v>-6.4000000000000003E-3</v>
      </c>
      <c r="F662" s="63">
        <f>'Daily Growth'!C662</f>
        <v>1.2999999999999999E-3</v>
      </c>
    </row>
    <row r="663" spans="1:6" x14ac:dyDescent="0.35">
      <c r="A663" s="70">
        <f>Nifty50_data!A663</f>
        <v>45344</v>
      </c>
      <c r="B663" s="6" t="str">
        <f t="shared" si="10"/>
        <v>02-2024</v>
      </c>
      <c r="C663" s="7">
        <f>ROUND(Nifty50_data!B663,2)</f>
        <v>22217.45</v>
      </c>
      <c r="D663" s="7">
        <f>'Daily Growth'!B663</f>
        <v>2272.37</v>
      </c>
      <c r="E663" s="71">
        <f>ROUND(Forecasted!G663,4)</f>
        <v>7.4000000000000003E-3</v>
      </c>
      <c r="F663" s="63">
        <f>'Daily Growth'!C663</f>
        <v>-7.9000000000000008E-3</v>
      </c>
    </row>
    <row r="664" spans="1:6" x14ac:dyDescent="0.35">
      <c r="A664" s="70">
        <f>Nifty50_data!A664</f>
        <v>45345</v>
      </c>
      <c r="B664" s="6" t="str">
        <f t="shared" si="10"/>
        <v>02-2024</v>
      </c>
      <c r="C664" s="7">
        <f>ROUND(Nifty50_data!B664,2)</f>
        <v>22212.7</v>
      </c>
      <c r="D664" s="7">
        <f>'Daily Growth'!B664</f>
        <v>2278.08</v>
      </c>
      <c r="E664" s="71">
        <f>ROUND(Forecasted!G664,4)</f>
        <v>-2.0000000000000001E-4</v>
      </c>
      <c r="F664" s="63">
        <f>'Daily Growth'!C664</f>
        <v>2.5000000000000001E-3</v>
      </c>
    </row>
    <row r="665" spans="1:6" x14ac:dyDescent="0.35">
      <c r="A665" s="70">
        <f>Nifty50_data!A665</f>
        <v>45348</v>
      </c>
      <c r="B665" s="6" t="str">
        <f t="shared" si="10"/>
        <v>02-2024</v>
      </c>
      <c r="C665" s="7">
        <f>ROUND(Nifty50_data!B665,2)</f>
        <v>22122.05</v>
      </c>
      <c r="D665" s="7">
        <f>'Daily Growth'!B665</f>
        <v>2287.7399999999998</v>
      </c>
      <c r="E665" s="71">
        <f>ROUND(Forecasted!G665,4)</f>
        <v>-4.1000000000000003E-3</v>
      </c>
      <c r="F665" s="63">
        <f>'Daily Growth'!C665</f>
        <v>4.1999999999999997E-3</v>
      </c>
    </row>
    <row r="666" spans="1:6" x14ac:dyDescent="0.35">
      <c r="A666" s="70">
        <f>Nifty50_data!A666</f>
        <v>45349</v>
      </c>
      <c r="B666" s="6" t="str">
        <f t="shared" si="10"/>
        <v>02-2024</v>
      </c>
      <c r="C666" s="7">
        <f>ROUND(Nifty50_data!B666,2)</f>
        <v>22198.35</v>
      </c>
      <c r="D666" s="7">
        <f>'Daily Growth'!B666</f>
        <v>2288.73</v>
      </c>
      <c r="E666" s="71">
        <f>ROUND(Forecasted!G666,4)</f>
        <v>3.3999999999999998E-3</v>
      </c>
      <c r="F666" s="63">
        <f>'Daily Growth'!C666</f>
        <v>4.0000000000000002E-4</v>
      </c>
    </row>
    <row r="667" spans="1:6" x14ac:dyDescent="0.35">
      <c r="A667" s="70">
        <f>Nifty50_data!A667</f>
        <v>45350</v>
      </c>
      <c r="B667" s="6" t="str">
        <f t="shared" si="10"/>
        <v>02-2024</v>
      </c>
      <c r="C667" s="7">
        <f>ROUND(Nifty50_data!B667,2)</f>
        <v>21951.15</v>
      </c>
      <c r="D667" s="7">
        <f>'Daily Growth'!B667</f>
        <v>2304.1999999999998</v>
      </c>
      <c r="E667" s="71">
        <f>ROUND(Forecasted!G667,4)</f>
        <v>-1.11E-2</v>
      </c>
      <c r="F667" s="63">
        <f>'Daily Growth'!C667</f>
        <v>6.7999999999999996E-3</v>
      </c>
    </row>
    <row r="668" spans="1:6" x14ac:dyDescent="0.35">
      <c r="A668" s="70">
        <f>Nifty50_data!A668</f>
        <v>45351</v>
      </c>
      <c r="B668" s="6" t="str">
        <f t="shared" si="10"/>
        <v>02-2024</v>
      </c>
      <c r="C668" s="7">
        <f>ROUND(Nifty50_data!B668,2)</f>
        <v>21982.799999999999</v>
      </c>
      <c r="D668" s="7">
        <f>'Daily Growth'!B668</f>
        <v>2295.4</v>
      </c>
      <c r="E668" s="71">
        <f>ROUND(Forecasted!G668,4)</f>
        <v>1.4E-3</v>
      </c>
      <c r="F668" s="63">
        <f>'Daily Growth'!C668</f>
        <v>-3.8E-3</v>
      </c>
    </row>
    <row r="669" spans="1:6" x14ac:dyDescent="0.35">
      <c r="A669" s="70">
        <f>Nifty50_data!A669</f>
        <v>45352</v>
      </c>
      <c r="B669" s="6" t="str">
        <f t="shared" si="10"/>
        <v>03-2024</v>
      </c>
      <c r="C669" s="7">
        <f>ROUND(Nifty50_data!B669,2)</f>
        <v>22338.75</v>
      </c>
      <c r="D669" s="7">
        <f>'Daily Growth'!B669</f>
        <v>2292.92</v>
      </c>
      <c r="E669" s="71">
        <f>ROUND(Forecasted!G669,4)</f>
        <v>1.6199999999999999E-2</v>
      </c>
      <c r="F669" s="63">
        <f>'Daily Growth'!C669</f>
        <v>-1.1000000000000001E-3</v>
      </c>
    </row>
    <row r="670" spans="1:6" x14ac:dyDescent="0.35">
      <c r="A670" s="70">
        <f>Nifty50_data!A670</f>
        <v>45355</v>
      </c>
      <c r="B670" s="6" t="str">
        <f t="shared" si="10"/>
        <v>03-2024</v>
      </c>
      <c r="C670" s="7">
        <f>ROUND(Nifty50_data!B670,2)</f>
        <v>22405.599999999999</v>
      </c>
      <c r="D670" s="7">
        <f>'Daily Growth'!B670</f>
        <v>2304.63</v>
      </c>
      <c r="E670" s="71">
        <f>ROUND(Forecasted!G670,4)</f>
        <v>3.0000000000000001E-3</v>
      </c>
      <c r="F670" s="63">
        <f>'Daily Growth'!C670</f>
        <v>5.1000000000000004E-3</v>
      </c>
    </row>
    <row r="671" spans="1:6" x14ac:dyDescent="0.35">
      <c r="A671" s="70">
        <f>Nifty50_data!A671</f>
        <v>45356</v>
      </c>
      <c r="B671" s="6" t="str">
        <f t="shared" si="10"/>
        <v>03-2024</v>
      </c>
      <c r="C671" s="7">
        <f>ROUND(Nifty50_data!B671,2)</f>
        <v>22356.3</v>
      </c>
      <c r="D671" s="7">
        <f>'Daily Growth'!B671</f>
        <v>2283.5500000000002</v>
      </c>
      <c r="E671" s="71">
        <f>ROUND(Forecasted!G671,4)</f>
        <v>-2.2000000000000001E-3</v>
      </c>
      <c r="F671" s="63">
        <f>'Daily Growth'!C671</f>
        <v>-9.1000000000000004E-3</v>
      </c>
    </row>
    <row r="672" spans="1:6" x14ac:dyDescent="0.35">
      <c r="A672" s="70">
        <f>Nifty50_data!A672</f>
        <v>45357</v>
      </c>
      <c r="B672" s="6" t="str">
        <f t="shared" si="10"/>
        <v>03-2024</v>
      </c>
      <c r="C672" s="7">
        <f>ROUND(Nifty50_data!B672,2)</f>
        <v>22474.05</v>
      </c>
      <c r="D672" s="7">
        <f>'Daily Growth'!B672</f>
        <v>2284.4499999999998</v>
      </c>
      <c r="E672" s="71">
        <f>ROUND(Forecasted!G672,4)</f>
        <v>5.3E-3</v>
      </c>
      <c r="F672" s="63">
        <f>'Daily Growth'!C672</f>
        <v>4.0000000000000002E-4</v>
      </c>
    </row>
    <row r="673" spans="1:6" x14ac:dyDescent="0.35">
      <c r="A673" s="70">
        <f>Nifty50_data!A673</f>
        <v>45358</v>
      </c>
      <c r="B673" s="6" t="str">
        <f t="shared" si="10"/>
        <v>03-2024</v>
      </c>
      <c r="C673" s="7">
        <f>ROUND(Nifty50_data!B673,2)</f>
        <v>22493.55</v>
      </c>
      <c r="D673" s="7">
        <f>'Daily Growth'!B673</f>
        <v>2302.29</v>
      </c>
      <c r="E673" s="71">
        <f>ROUND(Forecasted!G673,4)</f>
        <v>8.9999999999999998E-4</v>
      </c>
      <c r="F673" s="63">
        <f>'Daily Growth'!C673</f>
        <v>7.7999999999999996E-3</v>
      </c>
    </row>
    <row r="674" spans="1:6" x14ac:dyDescent="0.35">
      <c r="A674" s="70">
        <f>Nifty50_data!A674</f>
        <v>45362</v>
      </c>
      <c r="B674" s="6" t="str">
        <f t="shared" si="10"/>
        <v>03-2024</v>
      </c>
      <c r="C674" s="7">
        <f>ROUND(Nifty50_data!B674,2)</f>
        <v>22332.65</v>
      </c>
      <c r="D674" s="7">
        <f>'Daily Growth'!B674</f>
        <v>2274.0300000000002</v>
      </c>
      <c r="E674" s="71">
        <f>ROUND(Forecasted!G674,4)</f>
        <v>-7.1999999999999998E-3</v>
      </c>
      <c r="F674" s="63">
        <f>'Daily Growth'!C674</f>
        <v>-1.23E-2</v>
      </c>
    </row>
    <row r="675" spans="1:6" x14ac:dyDescent="0.35">
      <c r="A675" s="70">
        <f>Nifty50_data!A675</f>
        <v>45363</v>
      </c>
      <c r="B675" s="6" t="str">
        <f t="shared" si="10"/>
        <v>03-2024</v>
      </c>
      <c r="C675" s="7">
        <f>ROUND(Nifty50_data!B675,2)</f>
        <v>22335.7</v>
      </c>
      <c r="D675" s="7">
        <f>'Daily Growth'!B675</f>
        <v>2262.9</v>
      </c>
      <c r="E675" s="71">
        <f>ROUND(Forecasted!G675,4)</f>
        <v>1E-4</v>
      </c>
      <c r="F675" s="63">
        <f>'Daily Growth'!C675</f>
        <v>-4.8999999999999998E-3</v>
      </c>
    </row>
    <row r="676" spans="1:6" x14ac:dyDescent="0.35">
      <c r="A676" s="70">
        <f>Nifty50_data!A676</f>
        <v>45364</v>
      </c>
      <c r="B676" s="6" t="str">
        <f t="shared" si="10"/>
        <v>03-2024</v>
      </c>
      <c r="C676" s="7">
        <f>ROUND(Nifty50_data!B676,2)</f>
        <v>21997.7</v>
      </c>
      <c r="D676" s="7">
        <f>'Daily Growth'!B676</f>
        <v>2200.5300000000002</v>
      </c>
      <c r="E676" s="71">
        <f>ROUND(Forecasted!G676,4)</f>
        <v>-1.5100000000000001E-2</v>
      </c>
      <c r="F676" s="63">
        <f>'Daily Growth'!C676</f>
        <v>-2.76E-2</v>
      </c>
    </row>
    <row r="677" spans="1:6" x14ac:dyDescent="0.35">
      <c r="A677" s="70">
        <f>Nifty50_data!A677</f>
        <v>45365</v>
      </c>
      <c r="B677" s="6" t="str">
        <f t="shared" si="10"/>
        <v>03-2024</v>
      </c>
      <c r="C677" s="7">
        <f>ROUND(Nifty50_data!B677,2)</f>
        <v>22146.65</v>
      </c>
      <c r="D677" s="7">
        <f>'Daily Growth'!B677</f>
        <v>2221.46</v>
      </c>
      <c r="E677" s="71">
        <f>ROUND(Forecasted!G677,4)</f>
        <v>6.7999999999999996E-3</v>
      </c>
      <c r="F677" s="63">
        <f>'Daily Growth'!C677</f>
        <v>9.4999999999999998E-3</v>
      </c>
    </row>
    <row r="678" spans="1:6" x14ac:dyDescent="0.35">
      <c r="A678" s="70">
        <f>Nifty50_data!A678</f>
        <v>45366</v>
      </c>
      <c r="B678" s="6" t="str">
        <f t="shared" si="10"/>
        <v>03-2024</v>
      </c>
      <c r="C678" s="7">
        <f>ROUND(Nifty50_data!B678,2)</f>
        <v>22023.35</v>
      </c>
      <c r="D678" s="7">
        <f>'Daily Growth'!B678</f>
        <v>2214.9</v>
      </c>
      <c r="E678" s="71">
        <f>ROUND(Forecasted!G678,4)</f>
        <v>-5.5999999999999999E-3</v>
      </c>
      <c r="F678" s="63">
        <f>'Daily Growth'!C678</f>
        <v>-3.0000000000000001E-3</v>
      </c>
    </row>
    <row r="679" spans="1:6" x14ac:dyDescent="0.35">
      <c r="A679" s="70">
        <f>Nifty50_data!A679</f>
        <v>45369</v>
      </c>
      <c r="B679" s="6" t="str">
        <f t="shared" si="10"/>
        <v>03-2024</v>
      </c>
      <c r="C679" s="7">
        <f>ROUND(Nifty50_data!B679,2)</f>
        <v>22055.7</v>
      </c>
      <c r="D679" s="7">
        <f>'Daily Growth'!B679</f>
        <v>2188.4899999999998</v>
      </c>
      <c r="E679" s="71">
        <f>ROUND(Forecasted!G679,4)</f>
        <v>1.5E-3</v>
      </c>
      <c r="F679" s="63">
        <f>'Daily Growth'!C679</f>
        <v>-1.1900000000000001E-2</v>
      </c>
    </row>
    <row r="680" spans="1:6" x14ac:dyDescent="0.35">
      <c r="A680" s="70">
        <f>Nifty50_data!A680</f>
        <v>45370</v>
      </c>
      <c r="B680" s="6" t="str">
        <f t="shared" si="10"/>
        <v>03-2024</v>
      </c>
      <c r="C680" s="7">
        <f>ROUND(Nifty50_data!B680,2)</f>
        <v>21817.45</v>
      </c>
      <c r="D680" s="7">
        <f>'Daily Growth'!B680</f>
        <v>2157.09</v>
      </c>
      <c r="E680" s="71">
        <f>ROUND(Forecasted!G680,4)</f>
        <v>-1.0800000000000001E-2</v>
      </c>
      <c r="F680" s="63">
        <f>'Daily Growth'!C680</f>
        <v>-1.43E-2</v>
      </c>
    </row>
    <row r="681" spans="1:6" x14ac:dyDescent="0.35">
      <c r="A681" s="70">
        <f>Nifty50_data!A681</f>
        <v>45371</v>
      </c>
      <c r="B681" s="6" t="str">
        <f t="shared" si="10"/>
        <v>03-2024</v>
      </c>
      <c r="C681" s="7">
        <f>ROUND(Nifty50_data!B681,2)</f>
        <v>21839.1</v>
      </c>
      <c r="D681" s="7">
        <f>'Daily Growth'!B681</f>
        <v>2133.3000000000002</v>
      </c>
      <c r="E681" s="71">
        <f>ROUND(Forecasted!G681,4)</f>
        <v>1E-3</v>
      </c>
      <c r="F681" s="63">
        <f>'Daily Growth'!C681</f>
        <v>-1.0999999999999999E-2</v>
      </c>
    </row>
    <row r="682" spans="1:6" x14ac:dyDescent="0.35">
      <c r="A682" s="70">
        <f>Nifty50_data!A682</f>
        <v>45372</v>
      </c>
      <c r="B682" s="6" t="str">
        <f t="shared" si="10"/>
        <v>03-2024</v>
      </c>
      <c r="C682" s="7">
        <f>ROUND(Nifty50_data!B682,2)</f>
        <v>22011.95</v>
      </c>
      <c r="D682" s="7">
        <f>'Daily Growth'!B682</f>
        <v>2133.6799999999998</v>
      </c>
      <c r="E682" s="71">
        <f>ROUND(Forecasted!G682,4)</f>
        <v>7.9000000000000008E-3</v>
      </c>
      <c r="F682" s="63">
        <f>'Daily Growth'!C682</f>
        <v>2.0000000000000001E-4</v>
      </c>
    </row>
    <row r="683" spans="1:6" x14ac:dyDescent="0.35">
      <c r="A683" s="70">
        <f>Nifty50_data!A683</f>
        <v>45373</v>
      </c>
      <c r="B683" s="6" t="str">
        <f t="shared" si="10"/>
        <v>03-2024</v>
      </c>
      <c r="C683" s="7">
        <f>ROUND(Nifty50_data!B683,2)</f>
        <v>22096.75</v>
      </c>
      <c r="D683" s="7">
        <f>'Daily Growth'!B683</f>
        <v>2147.19</v>
      </c>
      <c r="E683" s="71">
        <f>ROUND(Forecasted!G683,4)</f>
        <v>3.8999999999999998E-3</v>
      </c>
      <c r="F683" s="63">
        <f>'Daily Growth'!C683</f>
        <v>6.3E-3</v>
      </c>
    </row>
    <row r="684" spans="1:6" x14ac:dyDescent="0.35">
      <c r="A684" s="70">
        <f>Nifty50_data!A684</f>
        <v>45377</v>
      </c>
      <c r="B684" s="6" t="str">
        <f t="shared" si="10"/>
        <v>03-2024</v>
      </c>
      <c r="C684" s="7">
        <f>ROUND(Nifty50_data!B684,2)</f>
        <v>22004.7</v>
      </c>
      <c r="D684" s="7">
        <f>'Daily Growth'!B684</f>
        <v>2131.4499999999998</v>
      </c>
      <c r="E684" s="71">
        <f>ROUND(Forecasted!G684,4)</f>
        <v>-4.1999999999999997E-3</v>
      </c>
      <c r="F684" s="63">
        <f>'Daily Growth'!C684</f>
        <v>-7.3000000000000001E-3</v>
      </c>
    </row>
    <row r="685" spans="1:6" x14ac:dyDescent="0.35">
      <c r="A685" s="70">
        <f>Nifty50_data!A685</f>
        <v>45378</v>
      </c>
      <c r="B685" s="6" t="str">
        <f t="shared" si="10"/>
        <v>03-2024</v>
      </c>
      <c r="C685" s="7">
        <f>ROUND(Nifty50_data!B685,2)</f>
        <v>22123.65</v>
      </c>
      <c r="D685" s="7">
        <f>'Daily Growth'!B685</f>
        <v>2131.16</v>
      </c>
      <c r="E685" s="71">
        <f>ROUND(Forecasted!G685,4)</f>
        <v>5.4000000000000003E-3</v>
      </c>
      <c r="F685" s="63">
        <f>'Daily Growth'!C685</f>
        <v>-1E-4</v>
      </c>
    </row>
    <row r="686" spans="1:6" x14ac:dyDescent="0.35">
      <c r="A686" s="70">
        <f>Nifty50_data!A686</f>
        <v>45379</v>
      </c>
      <c r="B686" s="6" t="str">
        <f t="shared" si="10"/>
        <v>03-2024</v>
      </c>
      <c r="C686" s="7">
        <f>ROUND(Nifty50_data!B686,2)</f>
        <v>22326.9</v>
      </c>
      <c r="D686" s="7">
        <f>'Daily Growth'!B686</f>
        <v>2154.62</v>
      </c>
      <c r="E686" s="71">
        <f>ROUND(Forecasted!G686,4)</f>
        <v>9.1999999999999998E-3</v>
      </c>
      <c r="F686" s="63">
        <f>'Daily Growth'!C686</f>
        <v>1.0999999999999999E-2</v>
      </c>
    </row>
    <row r="687" spans="1:6" x14ac:dyDescent="0.35">
      <c r="A687" s="70">
        <f>Nifty50_data!A687</f>
        <v>45383</v>
      </c>
      <c r="B687" s="6" t="str">
        <f t="shared" si="10"/>
        <v>04-2024</v>
      </c>
      <c r="C687" s="7">
        <f>ROUND(Nifty50_data!B687,2)</f>
        <v>22462</v>
      </c>
      <c r="D687" s="7">
        <f>'Daily Growth'!B687</f>
        <v>2175.12</v>
      </c>
      <c r="E687" s="71">
        <f>ROUND(Forecasted!G687,4)</f>
        <v>6.1000000000000004E-3</v>
      </c>
      <c r="F687" s="63">
        <f>'Daily Growth'!C687</f>
        <v>9.4999999999999998E-3</v>
      </c>
    </row>
    <row r="688" spans="1:6" x14ac:dyDescent="0.35">
      <c r="A688" s="70">
        <f>Nifty50_data!A688</f>
        <v>45384</v>
      </c>
      <c r="B688" s="6" t="str">
        <f t="shared" si="10"/>
        <v>04-2024</v>
      </c>
      <c r="C688" s="7">
        <f>ROUND(Nifty50_data!B688,2)</f>
        <v>22453.3</v>
      </c>
      <c r="D688" s="7">
        <f>'Daily Growth'!B688</f>
        <v>2175.88</v>
      </c>
      <c r="E688" s="71">
        <f>ROUND(Forecasted!G688,4)</f>
        <v>-4.0000000000000002E-4</v>
      </c>
      <c r="F688" s="63">
        <f>'Daily Growth'!C688</f>
        <v>2.9999999999999997E-4</v>
      </c>
    </row>
    <row r="689" spans="1:6" x14ac:dyDescent="0.35">
      <c r="A689" s="70">
        <f>Nifty50_data!A689</f>
        <v>45385</v>
      </c>
      <c r="B689" s="6" t="str">
        <f t="shared" si="10"/>
        <v>04-2024</v>
      </c>
      <c r="C689" s="7">
        <f>ROUND(Nifty50_data!B689,2)</f>
        <v>22434.65</v>
      </c>
      <c r="D689" s="7">
        <f>'Daily Growth'!B689</f>
        <v>2155.42</v>
      </c>
      <c r="E689" s="71">
        <f>ROUND(Forecasted!G689,4)</f>
        <v>-8.0000000000000004E-4</v>
      </c>
      <c r="F689" s="63">
        <f>'Daily Growth'!C689</f>
        <v>-9.4000000000000004E-3</v>
      </c>
    </row>
    <row r="690" spans="1:6" x14ac:dyDescent="0.35">
      <c r="A690" s="70">
        <f>Nifty50_data!A690</f>
        <v>45386</v>
      </c>
      <c r="B690" s="6" t="str">
        <f t="shared" si="10"/>
        <v>04-2024</v>
      </c>
      <c r="C690" s="7">
        <f>ROUND(Nifty50_data!B690,2)</f>
        <v>22514.65</v>
      </c>
      <c r="D690" s="7">
        <f>'Daily Growth'!B690</f>
        <v>2155.19</v>
      </c>
      <c r="E690" s="71">
        <f>ROUND(Forecasted!G690,4)</f>
        <v>3.5999999999999999E-3</v>
      </c>
      <c r="F690" s="63">
        <f>'Daily Growth'!C690</f>
        <v>-1E-4</v>
      </c>
    </row>
    <row r="691" spans="1:6" x14ac:dyDescent="0.35">
      <c r="A691" s="70">
        <f>Nifty50_data!A691</f>
        <v>45387</v>
      </c>
      <c r="B691" s="6" t="str">
        <f t="shared" si="10"/>
        <v>04-2024</v>
      </c>
      <c r="C691" s="7">
        <f>ROUND(Nifty50_data!B691,2)</f>
        <v>22513.7</v>
      </c>
      <c r="D691" s="7">
        <f>'Daily Growth'!B691</f>
        <v>2157.09</v>
      </c>
      <c r="E691" s="71">
        <f>ROUND(Forecasted!G691,4)</f>
        <v>0</v>
      </c>
      <c r="F691" s="63">
        <f>'Daily Growth'!C691</f>
        <v>8.9999999999999998E-4</v>
      </c>
    </row>
    <row r="692" spans="1:6" x14ac:dyDescent="0.35">
      <c r="A692" s="70">
        <f>Nifty50_data!A692</f>
        <v>45390</v>
      </c>
      <c r="B692" s="6" t="str">
        <f t="shared" si="10"/>
        <v>04-2024</v>
      </c>
      <c r="C692" s="7">
        <f>ROUND(Nifty50_data!B692,2)</f>
        <v>22666.3</v>
      </c>
      <c r="D692" s="7">
        <f>'Daily Growth'!B692</f>
        <v>2158.9899999999998</v>
      </c>
      <c r="E692" s="71">
        <f>ROUND(Forecasted!G692,4)</f>
        <v>6.7999999999999996E-3</v>
      </c>
      <c r="F692" s="63">
        <f>'Daily Growth'!C692</f>
        <v>8.9999999999999998E-4</v>
      </c>
    </row>
    <row r="693" spans="1:6" x14ac:dyDescent="0.35">
      <c r="A693" s="70">
        <f>Nifty50_data!A693</f>
        <v>45391</v>
      </c>
      <c r="B693" s="6" t="str">
        <f t="shared" si="10"/>
        <v>04-2024</v>
      </c>
      <c r="C693" s="7">
        <f>ROUND(Nifty50_data!B693,2)</f>
        <v>22642.75</v>
      </c>
      <c r="D693" s="7">
        <f>'Daily Growth'!B693</f>
        <v>2154.42</v>
      </c>
      <c r="E693" s="71">
        <f>ROUND(Forecasted!G693,4)</f>
        <v>-1E-3</v>
      </c>
      <c r="F693" s="63">
        <f>'Daily Growth'!C693</f>
        <v>-2.0999999999999999E-3</v>
      </c>
    </row>
    <row r="694" spans="1:6" x14ac:dyDescent="0.35">
      <c r="A694" s="70">
        <f>Nifty50_data!A694</f>
        <v>45392</v>
      </c>
      <c r="B694" s="6" t="str">
        <f t="shared" si="10"/>
        <v>04-2024</v>
      </c>
      <c r="C694" s="7">
        <f>ROUND(Nifty50_data!B694,2)</f>
        <v>22753.8</v>
      </c>
      <c r="D694" s="7">
        <f>'Daily Growth'!B694</f>
        <v>2151.33</v>
      </c>
      <c r="E694" s="71">
        <f>ROUND(Forecasted!G694,4)</f>
        <v>4.8999999999999998E-3</v>
      </c>
      <c r="F694" s="63">
        <f>'Daily Growth'!C694</f>
        <v>-1.4E-3</v>
      </c>
    </row>
    <row r="695" spans="1:6" x14ac:dyDescent="0.35">
      <c r="A695" s="70">
        <f>Nifty50_data!A695</f>
        <v>45394</v>
      </c>
      <c r="B695" s="6" t="str">
        <f t="shared" si="10"/>
        <v>04-2024</v>
      </c>
      <c r="C695" s="7">
        <f>ROUND(Nifty50_data!B695,2)</f>
        <v>22519.4</v>
      </c>
      <c r="D695" s="7">
        <f>'Daily Growth'!B695</f>
        <v>2124.12</v>
      </c>
      <c r="E695" s="71">
        <f>ROUND(Forecasted!G695,4)</f>
        <v>-1.03E-2</v>
      </c>
      <c r="F695" s="63">
        <f>'Daily Growth'!C695</f>
        <v>-1.26E-2</v>
      </c>
    </row>
    <row r="696" spans="1:6" x14ac:dyDescent="0.35">
      <c r="A696" s="70">
        <f>Nifty50_data!A696</f>
        <v>45397</v>
      </c>
      <c r="B696" s="6" t="str">
        <f t="shared" si="10"/>
        <v>04-2024</v>
      </c>
      <c r="C696" s="7">
        <f>ROUND(Nifty50_data!B696,2)</f>
        <v>22272.5</v>
      </c>
      <c r="D696" s="7">
        <f>'Daily Growth'!B696</f>
        <v>2087.7199999999998</v>
      </c>
      <c r="E696" s="71">
        <f>ROUND(Forecasted!G696,4)</f>
        <v>-1.0999999999999999E-2</v>
      </c>
      <c r="F696" s="63">
        <f>'Daily Growth'!C696</f>
        <v>-1.7100000000000001E-2</v>
      </c>
    </row>
    <row r="697" spans="1:6" x14ac:dyDescent="0.35">
      <c r="A697" s="70">
        <f>Nifty50_data!A697</f>
        <v>45398</v>
      </c>
      <c r="B697" s="6" t="str">
        <f t="shared" si="10"/>
        <v>04-2024</v>
      </c>
      <c r="C697" s="7">
        <f>ROUND(Nifty50_data!B697,2)</f>
        <v>22147.9</v>
      </c>
      <c r="D697" s="7">
        <f>'Daily Growth'!B697</f>
        <v>2113.1799999999998</v>
      </c>
      <c r="E697" s="71">
        <f>ROUND(Forecasted!G697,4)</f>
        <v>-5.5999999999999999E-3</v>
      </c>
      <c r="F697" s="63">
        <f>'Daily Growth'!C697</f>
        <v>1.2200000000000001E-2</v>
      </c>
    </row>
    <row r="698" spans="1:6" x14ac:dyDescent="0.35">
      <c r="A698" s="70">
        <f>Nifty50_data!A698</f>
        <v>45400</v>
      </c>
      <c r="B698" s="6" t="str">
        <f t="shared" si="10"/>
        <v>04-2024</v>
      </c>
      <c r="C698" s="7">
        <f>ROUND(Nifty50_data!B698,2)</f>
        <v>21995.85</v>
      </c>
      <c r="D698" s="7">
        <f>'Daily Growth'!B698</f>
        <v>2107.4699999999998</v>
      </c>
      <c r="E698" s="71">
        <f>ROUND(Forecasted!G698,4)</f>
        <v>-6.8999999999999999E-3</v>
      </c>
      <c r="F698" s="63">
        <f>'Daily Growth'!C698</f>
        <v>-2.7000000000000001E-3</v>
      </c>
    </row>
    <row r="699" spans="1:6" x14ac:dyDescent="0.35">
      <c r="A699" s="70">
        <f>Nifty50_data!A699</f>
        <v>45401</v>
      </c>
      <c r="B699" s="6" t="str">
        <f t="shared" si="10"/>
        <v>04-2024</v>
      </c>
      <c r="C699" s="7">
        <f>ROUND(Nifty50_data!B699,2)</f>
        <v>22147</v>
      </c>
      <c r="D699" s="7">
        <f>'Daily Growth'!B699</f>
        <v>2123.4499999999998</v>
      </c>
      <c r="E699" s="71">
        <f>ROUND(Forecasted!G699,4)</f>
        <v>6.8999999999999999E-3</v>
      </c>
      <c r="F699" s="63">
        <f>'Daily Growth'!C699</f>
        <v>7.6E-3</v>
      </c>
    </row>
    <row r="700" spans="1:6" x14ac:dyDescent="0.35">
      <c r="A700" s="70">
        <f>Nifty50_data!A700</f>
        <v>45404</v>
      </c>
      <c r="B700" s="6" t="str">
        <f t="shared" si="10"/>
        <v>04-2024</v>
      </c>
      <c r="C700" s="7">
        <f>ROUND(Nifty50_data!B700,2)</f>
        <v>22336.400000000001</v>
      </c>
      <c r="D700" s="7">
        <f>'Daily Growth'!B700</f>
        <v>2132.87</v>
      </c>
      <c r="E700" s="71">
        <f>ROUND(Forecasted!G700,4)</f>
        <v>8.6E-3</v>
      </c>
      <c r="F700" s="63">
        <f>'Daily Growth'!C700</f>
        <v>4.4000000000000003E-3</v>
      </c>
    </row>
    <row r="701" spans="1:6" x14ac:dyDescent="0.35">
      <c r="A701" s="70">
        <f>Nifty50_data!A701</f>
        <v>45405</v>
      </c>
      <c r="B701" s="6" t="str">
        <f t="shared" si="10"/>
        <v>04-2024</v>
      </c>
      <c r="C701" s="7">
        <f>ROUND(Nifty50_data!B701,2)</f>
        <v>22368</v>
      </c>
      <c r="D701" s="7">
        <f>'Daily Growth'!B701</f>
        <v>2153.09</v>
      </c>
      <c r="E701" s="71">
        <f>ROUND(Forecasted!G701,4)</f>
        <v>1.4E-3</v>
      </c>
      <c r="F701" s="63">
        <f>'Daily Growth'!C701</f>
        <v>9.4999999999999998E-3</v>
      </c>
    </row>
    <row r="702" spans="1:6" x14ac:dyDescent="0.35">
      <c r="A702" s="70">
        <f>Nifty50_data!A702</f>
        <v>45406</v>
      </c>
      <c r="B702" s="6" t="str">
        <f t="shared" si="10"/>
        <v>04-2024</v>
      </c>
      <c r="C702" s="7">
        <f>ROUND(Nifty50_data!B702,2)</f>
        <v>22402.400000000001</v>
      </c>
      <c r="D702" s="7">
        <f>'Daily Growth'!B702</f>
        <v>2150.71</v>
      </c>
      <c r="E702" s="71">
        <f>ROUND(Forecasted!G702,4)</f>
        <v>1.5E-3</v>
      </c>
      <c r="F702" s="63">
        <f>'Daily Growth'!C702</f>
        <v>-1.1000000000000001E-3</v>
      </c>
    </row>
    <row r="703" spans="1:6" x14ac:dyDescent="0.35">
      <c r="A703" s="70">
        <f>Nifty50_data!A703</f>
        <v>45407</v>
      </c>
      <c r="B703" s="6" t="str">
        <f t="shared" si="10"/>
        <v>04-2024</v>
      </c>
      <c r="C703" s="7">
        <f>ROUND(Nifty50_data!B703,2)</f>
        <v>22570.35</v>
      </c>
      <c r="D703" s="7">
        <f>'Daily Growth'!B703</f>
        <v>2122.7399999999998</v>
      </c>
      <c r="E703" s="71">
        <f>ROUND(Forecasted!G703,4)</f>
        <v>7.4999999999999997E-3</v>
      </c>
      <c r="F703" s="63">
        <f>'Daily Growth'!C703</f>
        <v>-1.2999999999999999E-2</v>
      </c>
    </row>
    <row r="704" spans="1:6" x14ac:dyDescent="0.35">
      <c r="A704" s="70">
        <f>Nifty50_data!A704</f>
        <v>45408</v>
      </c>
      <c r="B704" s="6" t="str">
        <f t="shared" si="10"/>
        <v>04-2024</v>
      </c>
      <c r="C704" s="7">
        <f>ROUND(Nifty50_data!B704,2)</f>
        <v>22419.95</v>
      </c>
      <c r="D704" s="7">
        <f>'Daily Growth'!B704</f>
        <v>2114.94</v>
      </c>
      <c r="E704" s="71">
        <f>ROUND(Forecasted!G704,4)</f>
        <v>-6.7000000000000002E-3</v>
      </c>
      <c r="F704" s="63">
        <f>'Daily Growth'!C704</f>
        <v>-3.7000000000000002E-3</v>
      </c>
    </row>
    <row r="705" spans="1:6" x14ac:dyDescent="0.35">
      <c r="A705" s="70">
        <f>Nifty50_data!A705</f>
        <v>45411</v>
      </c>
      <c r="B705" s="6" t="str">
        <f t="shared" si="10"/>
        <v>04-2024</v>
      </c>
      <c r="C705" s="7">
        <f>ROUND(Nifty50_data!B705,2)</f>
        <v>22643.4</v>
      </c>
      <c r="D705" s="7">
        <f>'Daily Growth'!B705</f>
        <v>2118.2199999999998</v>
      </c>
      <c r="E705" s="71">
        <f>ROUND(Forecasted!G705,4)</f>
        <v>0.01</v>
      </c>
      <c r="F705" s="63">
        <f>'Daily Growth'!C705</f>
        <v>1.6000000000000001E-3</v>
      </c>
    </row>
    <row r="706" spans="1:6" x14ac:dyDescent="0.35">
      <c r="A706" s="70">
        <f>Nifty50_data!A706</f>
        <v>45412</v>
      </c>
      <c r="B706" s="6" t="str">
        <f t="shared" si="10"/>
        <v>04-2024</v>
      </c>
      <c r="C706" s="7">
        <f>ROUND(Nifty50_data!B706,2)</f>
        <v>22604.85</v>
      </c>
      <c r="D706" s="7">
        <f>'Daily Growth'!B706</f>
        <v>2122.36</v>
      </c>
      <c r="E706" s="71">
        <f>ROUND(Forecasted!G706,4)</f>
        <v>-1.6999999999999999E-3</v>
      </c>
      <c r="F706" s="63">
        <f>'Daily Growth'!C706</f>
        <v>2E-3</v>
      </c>
    </row>
    <row r="707" spans="1:6" x14ac:dyDescent="0.35">
      <c r="A707" s="70">
        <f>Nifty50_data!A707</f>
        <v>45414</v>
      </c>
      <c r="B707" s="6" t="str">
        <f t="shared" si="10"/>
        <v>05-2024</v>
      </c>
      <c r="C707" s="7">
        <f>ROUND(Nifty50_data!B707,2)</f>
        <v>22648.2</v>
      </c>
      <c r="D707" s="7">
        <f>'Daily Growth'!B707</f>
        <v>2118.41</v>
      </c>
      <c r="E707" s="71">
        <f>ROUND(Forecasted!G707,4)</f>
        <v>1.9E-3</v>
      </c>
      <c r="F707" s="63">
        <f>'Daily Growth'!C707</f>
        <v>-1.9E-3</v>
      </c>
    </row>
    <row r="708" spans="1:6" x14ac:dyDescent="0.35">
      <c r="A708" s="70">
        <f>Nifty50_data!A708</f>
        <v>45415</v>
      </c>
      <c r="B708" s="6" t="str">
        <f t="shared" si="10"/>
        <v>05-2024</v>
      </c>
      <c r="C708" s="7">
        <f>ROUND(Nifty50_data!B708,2)</f>
        <v>22475.85</v>
      </c>
      <c r="D708" s="7">
        <f>'Daily Growth'!B708</f>
        <v>2109.61</v>
      </c>
      <c r="E708" s="71">
        <f>ROUND(Forecasted!G708,4)</f>
        <v>-7.6E-3</v>
      </c>
      <c r="F708" s="63">
        <f>'Daily Growth'!C708</f>
        <v>-4.1999999999999997E-3</v>
      </c>
    </row>
    <row r="709" spans="1:6" x14ac:dyDescent="0.35">
      <c r="A709" s="70">
        <f>Nifty50_data!A709</f>
        <v>45418</v>
      </c>
      <c r="B709" s="6" t="str">
        <f t="shared" ref="B709:B772" si="11">TEXT(A709,"mm-yyyy")</f>
        <v>05-2024</v>
      </c>
      <c r="C709" s="7">
        <f>ROUND(Nifty50_data!B709,2)</f>
        <v>22442.7</v>
      </c>
      <c r="D709" s="7">
        <f>'Daily Growth'!B709</f>
        <v>2146.86</v>
      </c>
      <c r="E709" s="71">
        <f>ROUND(Forecasted!G709,4)</f>
        <v>-1.5E-3</v>
      </c>
      <c r="F709" s="63">
        <f>'Daily Growth'!C709</f>
        <v>1.77E-2</v>
      </c>
    </row>
    <row r="710" spans="1:6" x14ac:dyDescent="0.35">
      <c r="A710" s="70">
        <f>Nifty50_data!A710</f>
        <v>45419</v>
      </c>
      <c r="B710" s="6" t="str">
        <f t="shared" si="11"/>
        <v>05-2024</v>
      </c>
      <c r="C710" s="7">
        <f>ROUND(Nifty50_data!B710,2)</f>
        <v>22302.5</v>
      </c>
      <c r="D710" s="7">
        <f>'Daily Growth'!B710</f>
        <v>2264.09</v>
      </c>
      <c r="E710" s="71">
        <f>ROUND(Forecasted!G710,4)</f>
        <v>-6.1999999999999998E-3</v>
      </c>
      <c r="F710" s="63">
        <f>'Daily Growth'!C710</f>
        <v>5.4600000000000003E-2</v>
      </c>
    </row>
    <row r="711" spans="1:6" x14ac:dyDescent="0.35">
      <c r="A711" s="70">
        <f>Nifty50_data!A711</f>
        <v>45420</v>
      </c>
      <c r="B711" s="6" t="str">
        <f t="shared" si="11"/>
        <v>05-2024</v>
      </c>
      <c r="C711" s="7">
        <f>ROUND(Nifty50_data!B711,2)</f>
        <v>22302.5</v>
      </c>
      <c r="D711" s="7">
        <f>'Daily Growth'!B711</f>
        <v>2227.6</v>
      </c>
      <c r="E711" s="71">
        <f>ROUND(Forecasted!G711,4)</f>
        <v>0</v>
      </c>
      <c r="F711" s="63">
        <f>'Daily Growth'!C711</f>
        <v>-1.61E-2</v>
      </c>
    </row>
    <row r="712" spans="1:6" x14ac:dyDescent="0.35">
      <c r="A712" s="70">
        <f>Nifty50_data!A712</f>
        <v>45421</v>
      </c>
      <c r="B712" s="6" t="str">
        <f t="shared" si="11"/>
        <v>05-2024</v>
      </c>
      <c r="C712" s="7">
        <f>ROUND(Nifty50_data!B712,2)</f>
        <v>21957.5</v>
      </c>
      <c r="D712" s="7">
        <f>'Daily Growth'!B712</f>
        <v>2212.94</v>
      </c>
      <c r="E712" s="71">
        <f>ROUND(Forecasted!G712,4)</f>
        <v>-1.55E-2</v>
      </c>
      <c r="F712" s="63">
        <f>'Daily Growth'!C712</f>
        <v>-6.6E-3</v>
      </c>
    </row>
    <row r="713" spans="1:6" x14ac:dyDescent="0.35">
      <c r="A713" s="70">
        <f>Nifty50_data!A713</f>
        <v>45422</v>
      </c>
      <c r="B713" s="6" t="str">
        <f t="shared" si="11"/>
        <v>05-2024</v>
      </c>
      <c r="C713" s="7">
        <f>ROUND(Nifty50_data!B713,2)</f>
        <v>22055.200000000001</v>
      </c>
      <c r="D713" s="7">
        <f>'Daily Growth'!B713</f>
        <v>2248.06</v>
      </c>
      <c r="E713" s="71">
        <f>ROUND(Forecasted!G713,4)</f>
        <v>4.4000000000000003E-3</v>
      </c>
      <c r="F713" s="63">
        <f>'Daily Growth'!C713</f>
        <v>1.5900000000000001E-2</v>
      </c>
    </row>
    <row r="714" spans="1:6" x14ac:dyDescent="0.35">
      <c r="A714" s="70">
        <f>Nifty50_data!A714</f>
        <v>45425</v>
      </c>
      <c r="B714" s="6" t="str">
        <f t="shared" si="11"/>
        <v>05-2024</v>
      </c>
      <c r="C714" s="7">
        <f>ROUND(Nifty50_data!B714,2)</f>
        <v>22104.05</v>
      </c>
      <c r="D714" s="7">
        <f>'Daily Growth'!B714</f>
        <v>2246.25</v>
      </c>
      <c r="E714" s="71">
        <f>ROUND(Forecasted!G714,4)</f>
        <v>2.2000000000000001E-3</v>
      </c>
      <c r="F714" s="63">
        <f>'Daily Growth'!C714</f>
        <v>-8.0000000000000004E-4</v>
      </c>
    </row>
    <row r="715" spans="1:6" x14ac:dyDescent="0.35">
      <c r="A715" s="70">
        <f>Nifty50_data!A715</f>
        <v>45426</v>
      </c>
      <c r="B715" s="6" t="str">
        <f t="shared" si="11"/>
        <v>05-2024</v>
      </c>
      <c r="C715" s="7">
        <f>ROUND(Nifty50_data!B715,2)</f>
        <v>22217.85</v>
      </c>
      <c r="D715" s="7">
        <f>'Daily Growth'!B715</f>
        <v>2235.73</v>
      </c>
      <c r="E715" s="71">
        <f>ROUND(Forecasted!G715,4)</f>
        <v>5.1000000000000004E-3</v>
      </c>
      <c r="F715" s="63">
        <f>'Daily Growth'!C715</f>
        <v>-4.7000000000000002E-3</v>
      </c>
    </row>
    <row r="716" spans="1:6" x14ac:dyDescent="0.35">
      <c r="A716" s="70">
        <f>Nifty50_data!A716</f>
        <v>45427</v>
      </c>
      <c r="B716" s="6" t="str">
        <f t="shared" si="11"/>
        <v>05-2024</v>
      </c>
      <c r="C716" s="7">
        <f>ROUND(Nifty50_data!B716,2)</f>
        <v>22200.55</v>
      </c>
      <c r="D716" s="7">
        <f>'Daily Growth'!B716</f>
        <v>2210.71</v>
      </c>
      <c r="E716" s="71">
        <f>ROUND(Forecasted!G716,4)</f>
        <v>-8.0000000000000004E-4</v>
      </c>
      <c r="F716" s="63">
        <f>'Daily Growth'!C716</f>
        <v>-1.12E-2</v>
      </c>
    </row>
    <row r="717" spans="1:6" x14ac:dyDescent="0.35">
      <c r="A717" s="70">
        <f>Nifty50_data!A717</f>
        <v>45428</v>
      </c>
      <c r="B717" s="6" t="str">
        <f t="shared" si="11"/>
        <v>05-2024</v>
      </c>
      <c r="C717" s="7">
        <f>ROUND(Nifty50_data!B717,2)</f>
        <v>22403.85</v>
      </c>
      <c r="D717" s="7">
        <f>'Daily Growth'!B717</f>
        <v>2229.6</v>
      </c>
      <c r="E717" s="71">
        <f>ROUND(Forecasted!G717,4)</f>
        <v>9.1999999999999998E-3</v>
      </c>
      <c r="F717" s="63">
        <f>'Daily Growth'!C717</f>
        <v>8.5000000000000006E-3</v>
      </c>
    </row>
    <row r="718" spans="1:6" x14ac:dyDescent="0.35">
      <c r="A718" s="70">
        <f>Nifty50_data!A718</f>
        <v>45429</v>
      </c>
      <c r="B718" s="6" t="str">
        <f t="shared" si="11"/>
        <v>05-2024</v>
      </c>
      <c r="C718" s="7">
        <f>ROUND(Nifty50_data!B718,2)</f>
        <v>22466.1</v>
      </c>
      <c r="D718" s="7">
        <f>'Daily Growth'!B718</f>
        <v>2207.9</v>
      </c>
      <c r="E718" s="71">
        <f>ROUND(Forecasted!G718,4)</f>
        <v>2.8E-3</v>
      </c>
      <c r="F718" s="63">
        <f>'Daily Growth'!C718</f>
        <v>-9.7000000000000003E-3</v>
      </c>
    </row>
    <row r="719" spans="1:6" x14ac:dyDescent="0.35">
      <c r="A719" s="70">
        <f>Nifty50_data!A719</f>
        <v>45433</v>
      </c>
      <c r="B719" s="6" t="str">
        <f t="shared" si="11"/>
        <v>05-2024</v>
      </c>
      <c r="C719" s="7">
        <f>ROUND(Nifty50_data!B719,2)</f>
        <v>22529.05</v>
      </c>
      <c r="D719" s="7">
        <f>'Daily Growth'!B719</f>
        <v>2198.7199999999998</v>
      </c>
      <c r="E719" s="71">
        <f>ROUND(Forecasted!G719,4)</f>
        <v>2.8E-3</v>
      </c>
      <c r="F719" s="63">
        <f>'Daily Growth'!C719</f>
        <v>-4.1999999999999997E-3</v>
      </c>
    </row>
    <row r="720" spans="1:6" x14ac:dyDescent="0.35">
      <c r="A720" s="70">
        <f>Nifty50_data!A720</f>
        <v>45434</v>
      </c>
      <c r="B720" s="6" t="str">
        <f t="shared" si="11"/>
        <v>05-2024</v>
      </c>
      <c r="C720" s="7">
        <f>ROUND(Nifty50_data!B720,2)</f>
        <v>22597.8</v>
      </c>
      <c r="D720" s="7">
        <f>'Daily Growth'!B720</f>
        <v>2252.1999999999998</v>
      </c>
      <c r="E720" s="71">
        <f>ROUND(Forecasted!G720,4)</f>
        <v>3.0999999999999999E-3</v>
      </c>
      <c r="F720" s="63">
        <f>'Daily Growth'!C720</f>
        <v>2.4299999999999999E-2</v>
      </c>
    </row>
    <row r="721" spans="1:6" x14ac:dyDescent="0.35">
      <c r="A721" s="70">
        <f>Nifty50_data!A721</f>
        <v>45435</v>
      </c>
      <c r="B721" s="6" t="str">
        <f t="shared" si="11"/>
        <v>05-2024</v>
      </c>
      <c r="C721" s="7">
        <f>ROUND(Nifty50_data!B721,2)</f>
        <v>22967.65</v>
      </c>
      <c r="D721" s="7">
        <f>'Daily Growth'!B721</f>
        <v>2267.04</v>
      </c>
      <c r="E721" s="71">
        <f>ROUND(Forecasted!G721,4)</f>
        <v>1.6400000000000001E-2</v>
      </c>
      <c r="F721" s="63">
        <f>'Daily Growth'!C721</f>
        <v>6.6E-3</v>
      </c>
    </row>
    <row r="722" spans="1:6" x14ac:dyDescent="0.35">
      <c r="A722" s="70">
        <f>Nifty50_data!A722</f>
        <v>45436</v>
      </c>
      <c r="B722" s="6" t="str">
        <f t="shared" si="11"/>
        <v>05-2024</v>
      </c>
      <c r="C722" s="7">
        <f>ROUND(Nifty50_data!B722,2)</f>
        <v>22957.1</v>
      </c>
      <c r="D722" s="7">
        <f>'Daily Growth'!B722</f>
        <v>2254.2399999999998</v>
      </c>
      <c r="E722" s="71">
        <f>ROUND(Forecasted!G722,4)</f>
        <v>-5.0000000000000001E-4</v>
      </c>
      <c r="F722" s="63">
        <f>'Daily Growth'!C722</f>
        <v>-5.5999999999999999E-3</v>
      </c>
    </row>
    <row r="723" spans="1:6" x14ac:dyDescent="0.35">
      <c r="A723" s="70">
        <f>Nifty50_data!A723</f>
        <v>45439</v>
      </c>
      <c r="B723" s="6" t="str">
        <f t="shared" si="11"/>
        <v>05-2024</v>
      </c>
      <c r="C723" s="7">
        <f>ROUND(Nifty50_data!B723,2)</f>
        <v>22932.45</v>
      </c>
      <c r="D723" s="7">
        <f>'Daily Growth'!B723</f>
        <v>2268.94</v>
      </c>
      <c r="E723" s="71">
        <f>ROUND(Forecasted!G723,4)</f>
        <v>-1.1000000000000001E-3</v>
      </c>
      <c r="F723" s="63">
        <f>'Daily Growth'!C723</f>
        <v>6.4999999999999997E-3</v>
      </c>
    </row>
    <row r="724" spans="1:6" x14ac:dyDescent="0.35">
      <c r="A724" s="70">
        <f>Nifty50_data!A724</f>
        <v>45440</v>
      </c>
      <c r="B724" s="6" t="str">
        <f t="shared" si="11"/>
        <v>05-2024</v>
      </c>
      <c r="C724" s="7">
        <f>ROUND(Nifty50_data!B724,2)</f>
        <v>22888.15</v>
      </c>
      <c r="D724" s="7">
        <f>'Daily Growth'!B724</f>
        <v>2279.84</v>
      </c>
      <c r="E724" s="71">
        <f>ROUND(Forecasted!G724,4)</f>
        <v>-1.9E-3</v>
      </c>
      <c r="F724" s="63">
        <f>'Daily Growth'!C724</f>
        <v>4.7999999999999996E-3</v>
      </c>
    </row>
    <row r="725" spans="1:6" x14ac:dyDescent="0.35">
      <c r="A725" s="70">
        <f>Nifty50_data!A725</f>
        <v>45441</v>
      </c>
      <c r="B725" s="6" t="str">
        <f t="shared" si="11"/>
        <v>05-2024</v>
      </c>
      <c r="C725" s="7">
        <f>ROUND(Nifty50_data!B725,2)</f>
        <v>22704.7</v>
      </c>
      <c r="D725" s="7">
        <f>'Daily Growth'!B725</f>
        <v>2258.38</v>
      </c>
      <c r="E725" s="71">
        <f>ROUND(Forecasted!G725,4)</f>
        <v>-8.0000000000000002E-3</v>
      </c>
      <c r="F725" s="63">
        <f>'Daily Growth'!C725</f>
        <v>-9.4000000000000004E-3</v>
      </c>
    </row>
    <row r="726" spans="1:6" x14ac:dyDescent="0.35">
      <c r="A726" s="70">
        <f>Nifty50_data!A726</f>
        <v>45442</v>
      </c>
      <c r="B726" s="6" t="str">
        <f t="shared" si="11"/>
        <v>05-2024</v>
      </c>
      <c r="C726" s="7">
        <f>ROUND(Nifty50_data!B726,2)</f>
        <v>22488.65</v>
      </c>
      <c r="D726" s="7">
        <f>'Daily Growth'!B726</f>
        <v>2237.4499999999998</v>
      </c>
      <c r="E726" s="71">
        <f>ROUND(Forecasted!G726,4)</f>
        <v>-9.4999999999999998E-3</v>
      </c>
      <c r="F726" s="63">
        <f>'Daily Growth'!C726</f>
        <v>-9.2999999999999992E-3</v>
      </c>
    </row>
    <row r="727" spans="1:6" x14ac:dyDescent="0.35">
      <c r="A727" s="70">
        <f>Nifty50_data!A727</f>
        <v>45443</v>
      </c>
      <c r="B727" s="6" t="str">
        <f t="shared" si="11"/>
        <v>05-2024</v>
      </c>
      <c r="C727" s="7">
        <f>ROUND(Nifty50_data!B727,2)</f>
        <v>22530.7</v>
      </c>
      <c r="D727" s="7">
        <f>'Daily Growth'!B727</f>
        <v>2216.1799999999998</v>
      </c>
      <c r="E727" s="71">
        <f>ROUND(Forecasted!G727,4)</f>
        <v>1.9E-3</v>
      </c>
      <c r="F727" s="63">
        <f>'Daily Growth'!C727</f>
        <v>-9.4999999999999998E-3</v>
      </c>
    </row>
    <row r="728" spans="1:6" x14ac:dyDescent="0.35">
      <c r="A728" s="70">
        <f>Nifty50_data!A728</f>
        <v>45446</v>
      </c>
      <c r="B728" s="6" t="str">
        <f t="shared" si="11"/>
        <v>06-2024</v>
      </c>
      <c r="C728" s="7">
        <f>ROUND(Nifty50_data!B728,2)</f>
        <v>23263.9</v>
      </c>
      <c r="D728" s="7">
        <f>'Daily Growth'!B728</f>
        <v>2241.73</v>
      </c>
      <c r="E728" s="71">
        <f>ROUND(Forecasted!G728,4)</f>
        <v>3.2500000000000001E-2</v>
      </c>
      <c r="F728" s="63">
        <f>'Daily Growth'!C728</f>
        <v>1.15E-2</v>
      </c>
    </row>
    <row r="729" spans="1:6" x14ac:dyDescent="0.35">
      <c r="A729" s="70">
        <f>Nifty50_data!A729</f>
        <v>45447</v>
      </c>
      <c r="B729" s="6" t="str">
        <f t="shared" si="11"/>
        <v>06-2024</v>
      </c>
      <c r="C729" s="7">
        <f>ROUND(Nifty50_data!B729,2)</f>
        <v>21884.5</v>
      </c>
      <c r="D729" s="7">
        <f>'Daily Growth'!B729</f>
        <v>2375.3200000000002</v>
      </c>
      <c r="E729" s="71">
        <f>ROUND(Forecasted!G729,4)</f>
        <v>-5.9299999999999999E-2</v>
      </c>
      <c r="F729" s="63">
        <f>'Daily Growth'!C729</f>
        <v>5.96E-2</v>
      </c>
    </row>
    <row r="730" spans="1:6" x14ac:dyDescent="0.35">
      <c r="A730" s="70">
        <f>Nifty50_data!A730</f>
        <v>45448</v>
      </c>
      <c r="B730" s="6" t="str">
        <f t="shared" si="11"/>
        <v>06-2024</v>
      </c>
      <c r="C730" s="7">
        <f>ROUND(Nifty50_data!B730,2)</f>
        <v>22620.35</v>
      </c>
      <c r="D730" s="7">
        <f>'Daily Growth'!B730</f>
        <v>2476.62</v>
      </c>
      <c r="E730" s="71">
        <f>ROUND(Forecasted!G730,4)</f>
        <v>3.3599999999999998E-2</v>
      </c>
      <c r="F730" s="63">
        <f>'Daily Growth'!C730</f>
        <v>4.2599999999999999E-2</v>
      </c>
    </row>
    <row r="731" spans="1:6" x14ac:dyDescent="0.35">
      <c r="A731" s="70">
        <f>Nifty50_data!A731</f>
        <v>45449</v>
      </c>
      <c r="B731" s="6" t="str">
        <f t="shared" si="11"/>
        <v>06-2024</v>
      </c>
      <c r="C731" s="7">
        <f>ROUND(Nifty50_data!B731,2)</f>
        <v>22821.4</v>
      </c>
      <c r="D731" s="7">
        <f>'Daily Growth'!B731</f>
        <v>2426.04</v>
      </c>
      <c r="E731" s="71">
        <f>ROUND(Forecasted!G731,4)</f>
        <v>8.8999999999999999E-3</v>
      </c>
      <c r="F731" s="63">
        <f>'Daily Growth'!C731</f>
        <v>-2.0400000000000001E-2</v>
      </c>
    </row>
    <row r="732" spans="1:6" x14ac:dyDescent="0.35">
      <c r="A732" s="70">
        <f>Nifty50_data!A732</f>
        <v>45450</v>
      </c>
      <c r="B732" s="6" t="str">
        <f t="shared" si="11"/>
        <v>06-2024</v>
      </c>
      <c r="C732" s="7">
        <f>ROUND(Nifty50_data!B732,2)</f>
        <v>23290.15</v>
      </c>
      <c r="D732" s="7">
        <f>'Daily Growth'!B732</f>
        <v>2452.87</v>
      </c>
      <c r="E732" s="71">
        <f>ROUND(Forecasted!G732,4)</f>
        <v>2.0500000000000001E-2</v>
      </c>
      <c r="F732" s="63">
        <f>'Daily Growth'!C732</f>
        <v>1.11E-2</v>
      </c>
    </row>
    <row r="733" spans="1:6" x14ac:dyDescent="0.35">
      <c r="A733" s="70">
        <f>Nifty50_data!A733</f>
        <v>45453</v>
      </c>
      <c r="B733" s="6" t="str">
        <f t="shared" si="11"/>
        <v>06-2024</v>
      </c>
      <c r="C733" s="7">
        <f>ROUND(Nifty50_data!B733,2)</f>
        <v>23259.200000000001</v>
      </c>
      <c r="D733" s="7">
        <f>'Daily Growth'!B733</f>
        <v>2441.0300000000002</v>
      </c>
      <c r="E733" s="71">
        <f>ROUND(Forecasted!G733,4)</f>
        <v>-1.2999999999999999E-3</v>
      </c>
      <c r="F733" s="63">
        <f>'Daily Growth'!C733</f>
        <v>-4.7999999999999996E-3</v>
      </c>
    </row>
    <row r="734" spans="1:6" x14ac:dyDescent="0.35">
      <c r="A734" s="70">
        <f>Nifty50_data!A734</f>
        <v>45454</v>
      </c>
      <c r="B734" s="6" t="str">
        <f t="shared" si="11"/>
        <v>06-2024</v>
      </c>
      <c r="C734" s="7">
        <f>ROUND(Nifty50_data!B734,2)</f>
        <v>23264.85</v>
      </c>
      <c r="D734" s="7">
        <f>'Daily Growth'!B734</f>
        <v>2432.46</v>
      </c>
      <c r="E734" s="71">
        <f>ROUND(Forecasted!G734,4)</f>
        <v>2.0000000000000001E-4</v>
      </c>
      <c r="F734" s="63">
        <f>'Daily Growth'!C734</f>
        <v>-3.5000000000000001E-3</v>
      </c>
    </row>
    <row r="735" spans="1:6" x14ac:dyDescent="0.35">
      <c r="A735" s="70">
        <f>Nifty50_data!A735</f>
        <v>45455</v>
      </c>
      <c r="B735" s="6" t="str">
        <f t="shared" si="11"/>
        <v>06-2024</v>
      </c>
      <c r="C735" s="7">
        <f>ROUND(Nifty50_data!B735,2)</f>
        <v>23322.95</v>
      </c>
      <c r="D735" s="7">
        <f>'Daily Growth'!B735</f>
        <v>2406.15</v>
      </c>
      <c r="E735" s="71">
        <f>ROUND(Forecasted!G735,4)</f>
        <v>2.5000000000000001E-3</v>
      </c>
      <c r="F735" s="63">
        <f>'Daily Growth'!C735</f>
        <v>-1.0800000000000001E-2</v>
      </c>
    </row>
    <row r="736" spans="1:6" x14ac:dyDescent="0.35">
      <c r="A736" s="70">
        <f>Nifty50_data!A736</f>
        <v>45456</v>
      </c>
      <c r="B736" s="6" t="str">
        <f t="shared" si="11"/>
        <v>06-2024</v>
      </c>
      <c r="C736" s="7">
        <f>ROUND(Nifty50_data!B736,2)</f>
        <v>23398.9</v>
      </c>
      <c r="D736" s="7">
        <f>'Daily Growth'!B736</f>
        <v>2366.86</v>
      </c>
      <c r="E736" s="71">
        <f>ROUND(Forecasted!G736,4)</f>
        <v>3.3E-3</v>
      </c>
      <c r="F736" s="63">
        <f>'Daily Growth'!C736</f>
        <v>-1.6299999999999999E-2</v>
      </c>
    </row>
    <row r="737" spans="1:6" x14ac:dyDescent="0.35">
      <c r="A737" s="70">
        <f>Nifty50_data!A737</f>
        <v>45457</v>
      </c>
      <c r="B737" s="6" t="str">
        <f t="shared" si="11"/>
        <v>06-2024</v>
      </c>
      <c r="C737" s="7">
        <f>ROUND(Nifty50_data!B737,2)</f>
        <v>23465.599999999999</v>
      </c>
      <c r="D737" s="7">
        <f>'Daily Growth'!B737</f>
        <v>2382.5700000000002</v>
      </c>
      <c r="E737" s="71">
        <f>ROUND(Forecasted!G737,4)</f>
        <v>2.8999999999999998E-3</v>
      </c>
      <c r="F737" s="63">
        <f>'Daily Growth'!C737</f>
        <v>6.6E-3</v>
      </c>
    </row>
    <row r="738" spans="1:6" x14ac:dyDescent="0.35">
      <c r="A738" s="70">
        <f>Nifty50_data!A738</f>
        <v>45461</v>
      </c>
      <c r="B738" s="6" t="str">
        <f t="shared" si="11"/>
        <v>06-2024</v>
      </c>
      <c r="C738" s="7">
        <f>ROUND(Nifty50_data!B738,2)</f>
        <v>23557.9</v>
      </c>
      <c r="D738" s="7">
        <f>'Daily Growth'!B738</f>
        <v>2388.81</v>
      </c>
      <c r="E738" s="71">
        <f>ROUND(Forecasted!G738,4)</f>
        <v>3.8999999999999998E-3</v>
      </c>
      <c r="F738" s="63">
        <f>'Daily Growth'!C738</f>
        <v>2.5999999999999999E-3</v>
      </c>
    </row>
    <row r="739" spans="1:6" x14ac:dyDescent="0.35">
      <c r="A739" s="70">
        <f>Nifty50_data!A739</f>
        <v>45462</v>
      </c>
      <c r="B739" s="6" t="str">
        <f t="shared" si="11"/>
        <v>06-2024</v>
      </c>
      <c r="C739" s="7">
        <f>ROUND(Nifty50_data!B739,2)</f>
        <v>23516</v>
      </c>
      <c r="D739" s="7">
        <f>'Daily Growth'!B739</f>
        <v>2360.71</v>
      </c>
      <c r="E739" s="71">
        <f>ROUND(Forecasted!G739,4)</f>
        <v>-1.8E-3</v>
      </c>
      <c r="F739" s="63">
        <f>'Daily Growth'!C739</f>
        <v>-1.18E-2</v>
      </c>
    </row>
    <row r="740" spans="1:6" x14ac:dyDescent="0.35">
      <c r="A740" s="70">
        <f>Nifty50_data!A740</f>
        <v>45463</v>
      </c>
      <c r="B740" s="6" t="str">
        <f t="shared" si="11"/>
        <v>06-2024</v>
      </c>
      <c r="C740" s="7">
        <f>ROUND(Nifty50_data!B740,2)</f>
        <v>23567</v>
      </c>
      <c r="D740" s="7">
        <f>'Daily Growth'!B740</f>
        <v>2384.92</v>
      </c>
      <c r="E740" s="71">
        <f>ROUND(Forecasted!G740,4)</f>
        <v>2.2000000000000001E-3</v>
      </c>
      <c r="F740" s="63">
        <f>'Daily Growth'!C740</f>
        <v>1.03E-2</v>
      </c>
    </row>
    <row r="741" spans="1:6" x14ac:dyDescent="0.35">
      <c r="A741" s="70">
        <f>Nifty50_data!A741</f>
        <v>45464</v>
      </c>
      <c r="B741" s="6" t="str">
        <f t="shared" si="11"/>
        <v>06-2024</v>
      </c>
      <c r="C741" s="7">
        <f>ROUND(Nifty50_data!B741,2)</f>
        <v>23501.1</v>
      </c>
      <c r="D741" s="7">
        <f>'Daily Growth'!B741</f>
        <v>2345.62</v>
      </c>
      <c r="E741" s="71">
        <f>ROUND(Forecasted!G741,4)</f>
        <v>-2.8E-3</v>
      </c>
      <c r="F741" s="63">
        <f>'Daily Growth'!C741</f>
        <v>-1.6500000000000001E-2</v>
      </c>
    </row>
    <row r="742" spans="1:6" x14ac:dyDescent="0.35">
      <c r="A742" s="70">
        <f>Nifty50_data!A742</f>
        <v>45467</v>
      </c>
      <c r="B742" s="6" t="str">
        <f t="shared" si="11"/>
        <v>06-2024</v>
      </c>
      <c r="C742" s="7">
        <f>ROUND(Nifty50_data!B742,2)</f>
        <v>23537.85</v>
      </c>
      <c r="D742" s="7">
        <f>'Daily Growth'!B742</f>
        <v>2346.4899999999998</v>
      </c>
      <c r="E742" s="71">
        <f>ROUND(Forecasted!G742,4)</f>
        <v>1.6000000000000001E-3</v>
      </c>
      <c r="F742" s="63">
        <f>'Daily Growth'!C742</f>
        <v>4.0000000000000002E-4</v>
      </c>
    </row>
    <row r="743" spans="1:6" x14ac:dyDescent="0.35">
      <c r="A743" s="70">
        <f>Nifty50_data!A743</f>
        <v>45468</v>
      </c>
      <c r="B743" s="6" t="str">
        <f t="shared" si="11"/>
        <v>06-2024</v>
      </c>
      <c r="C743" s="7">
        <f>ROUND(Nifty50_data!B743,2)</f>
        <v>23721.3</v>
      </c>
      <c r="D743" s="7">
        <f>'Daily Growth'!B743</f>
        <v>2336.88</v>
      </c>
      <c r="E743" s="71">
        <f>ROUND(Forecasted!G743,4)</f>
        <v>7.7999999999999996E-3</v>
      </c>
      <c r="F743" s="63">
        <f>'Daily Growth'!C743</f>
        <v>-4.1000000000000003E-3</v>
      </c>
    </row>
    <row r="744" spans="1:6" x14ac:dyDescent="0.35">
      <c r="A744" s="70">
        <f>Nifty50_data!A744</f>
        <v>45469</v>
      </c>
      <c r="B744" s="6" t="str">
        <f t="shared" si="11"/>
        <v>06-2024</v>
      </c>
      <c r="C744" s="7">
        <f>ROUND(Nifty50_data!B744,2)</f>
        <v>23868.799999999999</v>
      </c>
      <c r="D744" s="7">
        <f>'Daily Growth'!B744</f>
        <v>2349.75</v>
      </c>
      <c r="E744" s="71">
        <f>ROUND(Forecasted!G744,4)</f>
        <v>6.1999999999999998E-3</v>
      </c>
      <c r="F744" s="63">
        <f>'Daily Growth'!C744</f>
        <v>5.4999999999999997E-3</v>
      </c>
    </row>
    <row r="745" spans="1:6" x14ac:dyDescent="0.35">
      <c r="A745" s="70">
        <f>Nifty50_data!A745</f>
        <v>45470</v>
      </c>
      <c r="B745" s="6" t="str">
        <f t="shared" si="11"/>
        <v>06-2024</v>
      </c>
      <c r="C745" s="7">
        <f>ROUND(Nifty50_data!B745,2)</f>
        <v>24044.5</v>
      </c>
      <c r="D745" s="7">
        <f>'Daily Growth'!B745</f>
        <v>2365.65</v>
      </c>
      <c r="E745" s="71">
        <f>ROUND(Forecasted!G745,4)</f>
        <v>7.4000000000000003E-3</v>
      </c>
      <c r="F745" s="63">
        <f>'Daily Growth'!C745</f>
        <v>6.7999999999999996E-3</v>
      </c>
    </row>
    <row r="746" spans="1:6" x14ac:dyDescent="0.35">
      <c r="A746" s="70">
        <f>Nifty50_data!A746</f>
        <v>45471</v>
      </c>
      <c r="B746" s="6" t="str">
        <f t="shared" si="11"/>
        <v>06-2024</v>
      </c>
      <c r="C746" s="7">
        <f>ROUND(Nifty50_data!B746,2)</f>
        <v>24010.6</v>
      </c>
      <c r="D746" s="7">
        <f>'Daily Growth'!B746</f>
        <v>2376.13</v>
      </c>
      <c r="E746" s="71">
        <f>ROUND(Forecasted!G746,4)</f>
        <v>-1.4E-3</v>
      </c>
      <c r="F746" s="63">
        <f>'Daily Growth'!C746</f>
        <v>4.4000000000000003E-3</v>
      </c>
    </row>
    <row r="747" spans="1:6" x14ac:dyDescent="0.35">
      <c r="A747" s="70">
        <f>Nifty50_data!A747</f>
        <v>45474</v>
      </c>
      <c r="B747" s="6" t="str">
        <f t="shared" si="11"/>
        <v>07-2024</v>
      </c>
      <c r="C747" s="7">
        <f>ROUND(Nifty50_data!B747,2)</f>
        <v>24141.95</v>
      </c>
      <c r="D747" s="7">
        <f>'Daily Growth'!B747</f>
        <v>2406.92</v>
      </c>
      <c r="E747" s="71">
        <f>ROUND(Forecasted!G747,4)</f>
        <v>5.4999999999999997E-3</v>
      </c>
      <c r="F747" s="63">
        <f>'Daily Growth'!C747</f>
        <v>1.2999999999999999E-2</v>
      </c>
    </row>
    <row r="748" spans="1:6" x14ac:dyDescent="0.35">
      <c r="A748" s="70">
        <f>Nifty50_data!A748</f>
        <v>45475</v>
      </c>
      <c r="B748" s="6" t="str">
        <f t="shared" si="11"/>
        <v>07-2024</v>
      </c>
      <c r="C748" s="7">
        <f>ROUND(Nifty50_data!B748,2)</f>
        <v>24123.85</v>
      </c>
      <c r="D748" s="7">
        <f>'Daily Growth'!B748</f>
        <v>2387.75</v>
      </c>
      <c r="E748" s="71">
        <f>ROUND(Forecasted!G748,4)</f>
        <v>-6.9999999999999999E-4</v>
      </c>
      <c r="F748" s="63">
        <f>'Daily Growth'!C748</f>
        <v>-8.0000000000000002E-3</v>
      </c>
    </row>
    <row r="749" spans="1:6" x14ac:dyDescent="0.35">
      <c r="A749" s="70">
        <f>Nifty50_data!A749</f>
        <v>45476</v>
      </c>
      <c r="B749" s="6" t="str">
        <f t="shared" si="11"/>
        <v>07-2024</v>
      </c>
      <c r="C749" s="7">
        <f>ROUND(Nifty50_data!B749,2)</f>
        <v>24286.5</v>
      </c>
      <c r="D749" s="7">
        <f>'Daily Growth'!B749</f>
        <v>2411.9699999999998</v>
      </c>
      <c r="E749" s="71">
        <f>ROUND(Forecasted!G749,4)</f>
        <v>6.7000000000000002E-3</v>
      </c>
      <c r="F749" s="63">
        <f>'Daily Growth'!C749</f>
        <v>1.01E-2</v>
      </c>
    </row>
    <row r="750" spans="1:6" x14ac:dyDescent="0.35">
      <c r="A750" s="70">
        <f>Nifty50_data!A750</f>
        <v>45477</v>
      </c>
      <c r="B750" s="6" t="str">
        <f t="shared" si="11"/>
        <v>07-2024</v>
      </c>
      <c r="C750" s="7">
        <f>ROUND(Nifty50_data!B750,2)</f>
        <v>24302.15</v>
      </c>
      <c r="D750" s="7">
        <f>'Daily Growth'!B750</f>
        <v>2398.13</v>
      </c>
      <c r="E750" s="71">
        <f>ROUND(Forecasted!G750,4)</f>
        <v>5.9999999999999995E-4</v>
      </c>
      <c r="F750" s="63">
        <f>'Daily Growth'!C750</f>
        <v>-5.7000000000000002E-3</v>
      </c>
    </row>
    <row r="751" spans="1:6" x14ac:dyDescent="0.35">
      <c r="A751" s="70">
        <f>Nifty50_data!A751</f>
        <v>45478</v>
      </c>
      <c r="B751" s="6" t="str">
        <f t="shared" si="11"/>
        <v>07-2024</v>
      </c>
      <c r="C751" s="7">
        <f>ROUND(Nifty50_data!B751,2)</f>
        <v>24323.85</v>
      </c>
      <c r="D751" s="7">
        <f>'Daily Growth'!B751</f>
        <v>2447.1799999999998</v>
      </c>
      <c r="E751" s="71">
        <f>ROUND(Forecasted!G751,4)</f>
        <v>8.9999999999999998E-4</v>
      </c>
      <c r="F751" s="63">
        <f>'Daily Growth'!C751</f>
        <v>2.0500000000000001E-2</v>
      </c>
    </row>
    <row r="752" spans="1:6" x14ac:dyDescent="0.35">
      <c r="A752" s="70">
        <f>Nifty50_data!A752</f>
        <v>45481</v>
      </c>
      <c r="B752" s="6" t="str">
        <f t="shared" si="11"/>
        <v>07-2024</v>
      </c>
      <c r="C752" s="7">
        <f>ROUND(Nifty50_data!B752,2)</f>
        <v>24320.55</v>
      </c>
      <c r="D752" s="7">
        <f>'Daily Growth'!B752</f>
        <v>2485.7600000000002</v>
      </c>
      <c r="E752" s="71">
        <f>ROUND(Forecasted!G752,4)</f>
        <v>-1E-4</v>
      </c>
      <c r="F752" s="63">
        <f>'Daily Growth'!C752</f>
        <v>1.5800000000000002E-2</v>
      </c>
    </row>
    <row r="753" spans="1:6" x14ac:dyDescent="0.35">
      <c r="A753" s="70">
        <f>Nifty50_data!A753</f>
        <v>45482</v>
      </c>
      <c r="B753" s="6" t="str">
        <f t="shared" si="11"/>
        <v>07-2024</v>
      </c>
      <c r="C753" s="7">
        <f>ROUND(Nifty50_data!B753,2)</f>
        <v>24433.200000000001</v>
      </c>
      <c r="D753" s="7">
        <f>'Daily Growth'!B753</f>
        <v>2488.64</v>
      </c>
      <c r="E753" s="71">
        <f>ROUND(Forecasted!G753,4)</f>
        <v>4.5999999999999999E-3</v>
      </c>
      <c r="F753" s="63">
        <f>'Daily Growth'!C753</f>
        <v>1.1999999999999999E-3</v>
      </c>
    </row>
    <row r="754" spans="1:6" x14ac:dyDescent="0.35">
      <c r="A754" s="70">
        <f>Nifty50_data!A754</f>
        <v>45483</v>
      </c>
      <c r="B754" s="6" t="str">
        <f t="shared" si="11"/>
        <v>07-2024</v>
      </c>
      <c r="C754" s="7">
        <f>ROUND(Nifty50_data!B754,2)</f>
        <v>24324.45</v>
      </c>
      <c r="D754" s="7">
        <f>'Daily Growth'!B754</f>
        <v>2508.14</v>
      </c>
      <c r="E754" s="71">
        <f>ROUND(Forecasted!G754,4)</f>
        <v>-4.4999999999999997E-3</v>
      </c>
      <c r="F754" s="63">
        <f>'Daily Growth'!C754</f>
        <v>7.7999999999999996E-3</v>
      </c>
    </row>
    <row r="755" spans="1:6" x14ac:dyDescent="0.35">
      <c r="A755" s="70">
        <f>Nifty50_data!A755</f>
        <v>45484</v>
      </c>
      <c r="B755" s="6" t="str">
        <f t="shared" si="11"/>
        <v>07-2024</v>
      </c>
      <c r="C755" s="7">
        <f>ROUND(Nifty50_data!B755,2)</f>
        <v>24315.95</v>
      </c>
      <c r="D755" s="7">
        <f>'Daily Growth'!B755</f>
        <v>2506.61</v>
      </c>
      <c r="E755" s="71">
        <f>ROUND(Forecasted!G755,4)</f>
        <v>-2.9999999999999997E-4</v>
      </c>
      <c r="F755" s="63">
        <f>'Daily Growth'!C755</f>
        <v>-5.9999999999999995E-4</v>
      </c>
    </row>
    <row r="756" spans="1:6" x14ac:dyDescent="0.35">
      <c r="A756" s="70">
        <f>Nifty50_data!A756</f>
        <v>45485</v>
      </c>
      <c r="B756" s="6" t="str">
        <f t="shared" si="11"/>
        <v>07-2024</v>
      </c>
      <c r="C756" s="7">
        <f>ROUND(Nifty50_data!B756,2)</f>
        <v>24502.15</v>
      </c>
      <c r="D756" s="7">
        <f>'Daily Growth'!B756</f>
        <v>2519.48</v>
      </c>
      <c r="E756" s="71">
        <f>ROUND(Forecasted!G756,4)</f>
        <v>7.7000000000000002E-3</v>
      </c>
      <c r="F756" s="63">
        <f>'Daily Growth'!C756</f>
        <v>5.1000000000000004E-3</v>
      </c>
    </row>
    <row r="757" spans="1:6" x14ac:dyDescent="0.35">
      <c r="A757" s="70">
        <f>Nifty50_data!A757</f>
        <v>45488</v>
      </c>
      <c r="B757" s="6" t="str">
        <f t="shared" si="11"/>
        <v>07-2024</v>
      </c>
      <c r="C757" s="7">
        <f>ROUND(Nifty50_data!B757,2)</f>
        <v>24586.7</v>
      </c>
      <c r="D757" s="7">
        <f>'Daily Growth'!B757</f>
        <v>2517.61</v>
      </c>
      <c r="E757" s="71">
        <f>ROUND(Forecasted!G757,4)</f>
        <v>3.5000000000000001E-3</v>
      </c>
      <c r="F757" s="63">
        <f>'Daily Growth'!C757</f>
        <v>-6.9999999999999999E-4</v>
      </c>
    </row>
    <row r="758" spans="1:6" x14ac:dyDescent="0.35">
      <c r="A758" s="70">
        <f>Nifty50_data!A758</f>
        <v>45489</v>
      </c>
      <c r="B758" s="6" t="str">
        <f t="shared" si="11"/>
        <v>07-2024</v>
      </c>
      <c r="C758" s="7">
        <f>ROUND(Nifty50_data!B758,2)</f>
        <v>24613</v>
      </c>
      <c r="D758" s="7">
        <f>'Daily Growth'!B758</f>
        <v>2583.09</v>
      </c>
      <c r="E758" s="71">
        <f>ROUND(Forecasted!G758,4)</f>
        <v>1.1000000000000001E-3</v>
      </c>
      <c r="F758" s="63">
        <f>'Daily Growth'!C758</f>
        <v>2.5999999999999999E-2</v>
      </c>
    </row>
    <row r="759" spans="1:6" x14ac:dyDescent="0.35">
      <c r="A759" s="70">
        <f>Nifty50_data!A759</f>
        <v>45491</v>
      </c>
      <c r="B759" s="6" t="str">
        <f t="shared" si="11"/>
        <v>07-2024</v>
      </c>
      <c r="C759" s="7">
        <f>ROUND(Nifty50_data!B759,2)</f>
        <v>24800.85</v>
      </c>
      <c r="D759" s="7">
        <f>'Daily Growth'!B759</f>
        <v>2631.08</v>
      </c>
      <c r="E759" s="71">
        <f>ROUND(Forecasted!G759,4)</f>
        <v>7.6E-3</v>
      </c>
      <c r="F759" s="63">
        <f>'Daily Growth'!C759</f>
        <v>1.8599999999999998E-2</v>
      </c>
    </row>
    <row r="760" spans="1:6" x14ac:dyDescent="0.35">
      <c r="A760" s="70">
        <f>Nifty50_data!A760</f>
        <v>45492</v>
      </c>
      <c r="B760" s="6" t="str">
        <f t="shared" si="11"/>
        <v>07-2024</v>
      </c>
      <c r="C760" s="7">
        <f>ROUND(Nifty50_data!B760,2)</f>
        <v>24530.9</v>
      </c>
      <c r="D760" s="7">
        <f>'Daily Growth'!B760</f>
        <v>2620.12</v>
      </c>
      <c r="E760" s="71">
        <f>ROUND(Forecasted!G760,4)</f>
        <v>-1.09E-2</v>
      </c>
      <c r="F760" s="63">
        <f>'Daily Growth'!C760</f>
        <v>-4.1999999999999997E-3</v>
      </c>
    </row>
    <row r="761" spans="1:6" x14ac:dyDescent="0.35">
      <c r="A761" s="70">
        <f>Nifty50_data!A761</f>
        <v>45495</v>
      </c>
      <c r="B761" s="6" t="str">
        <f t="shared" si="11"/>
        <v>07-2024</v>
      </c>
      <c r="C761" s="7">
        <f>ROUND(Nifty50_data!B761,2)</f>
        <v>24509.25</v>
      </c>
      <c r="D761" s="7">
        <f>'Daily Growth'!B761</f>
        <v>2628.1</v>
      </c>
      <c r="E761" s="71">
        <f>ROUND(Forecasted!G761,4)</f>
        <v>-8.9999999999999998E-4</v>
      </c>
      <c r="F761" s="63">
        <f>'Daily Growth'!C761</f>
        <v>3.0000000000000001E-3</v>
      </c>
    </row>
    <row r="762" spans="1:6" x14ac:dyDescent="0.35">
      <c r="A762" s="70">
        <f>Nifty50_data!A762</f>
        <v>45496</v>
      </c>
      <c r="B762" s="6" t="str">
        <f t="shared" si="11"/>
        <v>07-2024</v>
      </c>
      <c r="C762" s="7">
        <f>ROUND(Nifty50_data!B762,2)</f>
        <v>24479.05</v>
      </c>
      <c r="D762" s="7">
        <f>'Daily Growth'!B762</f>
        <v>2657.93</v>
      </c>
      <c r="E762" s="71">
        <f>ROUND(Forecasted!G762,4)</f>
        <v>-1.1999999999999999E-3</v>
      </c>
      <c r="F762" s="63">
        <f>'Daily Growth'!C762</f>
        <v>1.14E-2</v>
      </c>
    </row>
    <row r="763" spans="1:6" x14ac:dyDescent="0.35">
      <c r="A763" s="70">
        <f>Nifty50_data!A763</f>
        <v>45497</v>
      </c>
      <c r="B763" s="6" t="str">
        <f t="shared" si="11"/>
        <v>07-2024</v>
      </c>
      <c r="C763" s="7">
        <f>ROUND(Nifty50_data!B763,2)</f>
        <v>24413.5</v>
      </c>
      <c r="D763" s="7">
        <f>'Daily Growth'!B763</f>
        <v>2610.56</v>
      </c>
      <c r="E763" s="71">
        <f>ROUND(Forecasted!G763,4)</f>
        <v>-2.7000000000000001E-3</v>
      </c>
      <c r="F763" s="63">
        <f>'Daily Growth'!C763</f>
        <v>-1.78E-2</v>
      </c>
    </row>
    <row r="764" spans="1:6" x14ac:dyDescent="0.35">
      <c r="A764" s="70">
        <f>Nifty50_data!A764</f>
        <v>45498</v>
      </c>
      <c r="B764" s="6" t="str">
        <f t="shared" si="11"/>
        <v>07-2024</v>
      </c>
      <c r="C764" s="7">
        <f>ROUND(Nifty50_data!B764,2)</f>
        <v>24406.1</v>
      </c>
      <c r="D764" s="7">
        <f>'Daily Growth'!B764</f>
        <v>2601.1</v>
      </c>
      <c r="E764" s="71">
        <f>ROUND(Forecasted!G764,4)</f>
        <v>-2.9999999999999997E-4</v>
      </c>
      <c r="F764" s="63">
        <f>'Daily Growth'!C764</f>
        <v>-3.5999999999999999E-3</v>
      </c>
    </row>
    <row r="765" spans="1:6" x14ac:dyDescent="0.35">
      <c r="A765" s="70">
        <f>Nifty50_data!A765</f>
        <v>45499</v>
      </c>
      <c r="B765" s="6" t="str">
        <f t="shared" si="11"/>
        <v>07-2024</v>
      </c>
      <c r="C765" s="7">
        <f>ROUND(Nifty50_data!B765,2)</f>
        <v>24834.85</v>
      </c>
      <c r="D765" s="7">
        <f>'Daily Growth'!B765</f>
        <v>2604.8000000000002</v>
      </c>
      <c r="E765" s="71">
        <f>ROUND(Forecasted!G765,4)</f>
        <v>1.7600000000000001E-2</v>
      </c>
      <c r="F765" s="63">
        <f>'Daily Growth'!C765</f>
        <v>1.4E-3</v>
      </c>
    </row>
    <row r="766" spans="1:6" x14ac:dyDescent="0.35">
      <c r="A766" s="70">
        <f>Nifty50_data!A766</f>
        <v>45502</v>
      </c>
      <c r="B766" s="6" t="str">
        <f t="shared" si="11"/>
        <v>07-2024</v>
      </c>
      <c r="C766" s="7">
        <f>ROUND(Nifty50_data!B766,2)</f>
        <v>24836.1</v>
      </c>
      <c r="D766" s="7">
        <f>'Daily Growth'!B766</f>
        <v>2605.33</v>
      </c>
      <c r="E766" s="71">
        <f>ROUND(Forecasted!G766,4)</f>
        <v>1E-4</v>
      </c>
      <c r="F766" s="63">
        <f>'Daily Growth'!C766</f>
        <v>2.0000000000000001E-4</v>
      </c>
    </row>
    <row r="767" spans="1:6" x14ac:dyDescent="0.35">
      <c r="A767" s="70">
        <f>Nifty50_data!A767</f>
        <v>45503</v>
      </c>
      <c r="B767" s="6" t="str">
        <f t="shared" si="11"/>
        <v>07-2024</v>
      </c>
      <c r="C767" s="7">
        <f>ROUND(Nifty50_data!B767,2)</f>
        <v>24857.3</v>
      </c>
      <c r="D767" s="7">
        <f>'Daily Growth'!B767</f>
        <v>2585.92</v>
      </c>
      <c r="E767" s="71">
        <f>ROUND(Forecasted!G767,4)</f>
        <v>8.9999999999999998E-4</v>
      </c>
      <c r="F767" s="63">
        <f>'Daily Growth'!C767</f>
        <v>-7.4999999999999997E-3</v>
      </c>
    </row>
    <row r="768" spans="1:6" x14ac:dyDescent="0.35">
      <c r="A768" s="70">
        <f>Nifty50_data!A768</f>
        <v>45504</v>
      </c>
      <c r="B768" s="6" t="str">
        <f t="shared" si="11"/>
        <v>07-2024</v>
      </c>
      <c r="C768" s="7">
        <f>ROUND(Nifty50_data!B768,2)</f>
        <v>24951.15</v>
      </c>
      <c r="D768" s="7">
        <f>'Daily Growth'!B768</f>
        <v>2599.61</v>
      </c>
      <c r="E768" s="71">
        <f>ROUND(Forecasted!G768,4)</f>
        <v>3.8E-3</v>
      </c>
      <c r="F768" s="63">
        <f>'Daily Growth'!C768</f>
        <v>5.3E-3</v>
      </c>
    </row>
    <row r="769" spans="1:6" x14ac:dyDescent="0.35">
      <c r="A769" s="70">
        <f>Nifty50_data!A769</f>
        <v>45505</v>
      </c>
      <c r="B769" s="6" t="str">
        <f t="shared" si="11"/>
        <v>08-2024</v>
      </c>
      <c r="C769" s="7">
        <f>ROUND(Nifty50_data!B769,2)</f>
        <v>25010.9</v>
      </c>
      <c r="D769" s="7">
        <f>'Daily Growth'!B769</f>
        <v>2609.12</v>
      </c>
      <c r="E769" s="71">
        <f>ROUND(Forecasted!G769,4)</f>
        <v>2.3999999999999998E-3</v>
      </c>
      <c r="F769" s="63">
        <f>'Daily Growth'!C769</f>
        <v>3.7000000000000002E-3</v>
      </c>
    </row>
    <row r="770" spans="1:6" x14ac:dyDescent="0.35">
      <c r="A770" s="70">
        <f>Nifty50_data!A770</f>
        <v>45506</v>
      </c>
      <c r="B770" s="6" t="str">
        <f t="shared" si="11"/>
        <v>08-2024</v>
      </c>
      <c r="C770" s="7">
        <f>ROUND(Nifty50_data!B770,2)</f>
        <v>24717.7</v>
      </c>
      <c r="D770" s="7">
        <f>'Daily Growth'!B770</f>
        <v>2587.02</v>
      </c>
      <c r="E770" s="71">
        <f>ROUND(Forecasted!G770,4)</f>
        <v>-1.17E-2</v>
      </c>
      <c r="F770" s="63">
        <f>'Daily Growth'!C770</f>
        <v>-8.5000000000000006E-3</v>
      </c>
    </row>
    <row r="771" spans="1:6" x14ac:dyDescent="0.35">
      <c r="A771" s="70">
        <f>Nifty50_data!A771</f>
        <v>45509</v>
      </c>
      <c r="B771" s="6" t="str">
        <f t="shared" si="11"/>
        <v>08-2024</v>
      </c>
      <c r="C771" s="7">
        <f>ROUND(Nifty50_data!B771,2)</f>
        <v>24055.599999999999</v>
      </c>
      <c r="D771" s="7">
        <f>'Daily Growth'!B771</f>
        <v>2609.46</v>
      </c>
      <c r="E771" s="71">
        <f>ROUND(Forecasted!G771,4)</f>
        <v>-2.6800000000000001E-2</v>
      </c>
      <c r="F771" s="63">
        <f>'Daily Growth'!C771</f>
        <v>8.6999999999999994E-3</v>
      </c>
    </row>
    <row r="772" spans="1:6" x14ac:dyDescent="0.35">
      <c r="A772" s="70">
        <f>Nifty50_data!A772</f>
        <v>45510</v>
      </c>
      <c r="B772" s="6" t="str">
        <f t="shared" si="11"/>
        <v>08-2024</v>
      </c>
      <c r="C772" s="7">
        <f>ROUND(Nifty50_data!B772,2)</f>
        <v>23992.55</v>
      </c>
      <c r="D772" s="7">
        <f>'Daily Growth'!B772</f>
        <v>2642.27</v>
      </c>
      <c r="E772" s="71">
        <f>ROUND(Forecasted!G772,4)</f>
        <v>-2.5999999999999999E-3</v>
      </c>
      <c r="F772" s="63">
        <f>'Daily Growth'!C772</f>
        <v>1.26E-2</v>
      </c>
    </row>
    <row r="773" spans="1:6" x14ac:dyDescent="0.35">
      <c r="A773" s="70">
        <f>Nifty50_data!A773</f>
        <v>45511</v>
      </c>
      <c r="B773" s="6" t="str">
        <f t="shared" ref="B773:B836" si="12">TEXT(A773,"mm-yyyy")</f>
        <v>08-2024</v>
      </c>
      <c r="C773" s="7">
        <f>ROUND(Nifty50_data!B773,2)</f>
        <v>24297.5</v>
      </c>
      <c r="D773" s="7">
        <f>'Daily Growth'!B773</f>
        <v>2636.51</v>
      </c>
      <c r="E773" s="71">
        <f>ROUND(Forecasted!G773,4)</f>
        <v>1.2699999999999999E-2</v>
      </c>
      <c r="F773" s="63">
        <f>'Daily Growth'!C773</f>
        <v>-2.2000000000000001E-3</v>
      </c>
    </row>
    <row r="774" spans="1:6" x14ac:dyDescent="0.35">
      <c r="A774" s="70">
        <f>Nifty50_data!A774</f>
        <v>45512</v>
      </c>
      <c r="B774" s="6" t="str">
        <f t="shared" si="12"/>
        <v>08-2024</v>
      </c>
      <c r="C774" s="7">
        <f>ROUND(Nifty50_data!B774,2)</f>
        <v>24117</v>
      </c>
      <c r="D774" s="7">
        <f>'Daily Growth'!B774</f>
        <v>2626.08</v>
      </c>
      <c r="E774" s="71">
        <f>ROUND(Forecasted!G774,4)</f>
        <v>-7.4000000000000003E-3</v>
      </c>
      <c r="F774" s="63">
        <f>'Daily Growth'!C774</f>
        <v>-4.0000000000000001E-3</v>
      </c>
    </row>
    <row r="775" spans="1:6" x14ac:dyDescent="0.35">
      <c r="A775" s="70">
        <f>Nifty50_data!A775</f>
        <v>45513</v>
      </c>
      <c r="B775" s="6" t="str">
        <f t="shared" si="12"/>
        <v>08-2024</v>
      </c>
      <c r="C775" s="7">
        <f>ROUND(Nifty50_data!B775,2)</f>
        <v>24367.5</v>
      </c>
      <c r="D775" s="7">
        <f>'Daily Growth'!B775</f>
        <v>2639.53</v>
      </c>
      <c r="E775" s="71">
        <f>ROUND(Forecasted!G775,4)</f>
        <v>1.04E-2</v>
      </c>
      <c r="F775" s="63">
        <f>'Daily Growth'!C775</f>
        <v>5.1000000000000004E-3</v>
      </c>
    </row>
    <row r="776" spans="1:6" x14ac:dyDescent="0.35">
      <c r="A776" s="70">
        <f>Nifty50_data!A776</f>
        <v>45516</v>
      </c>
      <c r="B776" s="6" t="str">
        <f t="shared" si="12"/>
        <v>08-2024</v>
      </c>
      <c r="C776" s="7">
        <f>ROUND(Nifty50_data!B776,2)</f>
        <v>24347</v>
      </c>
      <c r="D776" s="7">
        <f>'Daily Growth'!B776</f>
        <v>2640.97</v>
      </c>
      <c r="E776" s="71">
        <f>ROUND(Forecasted!G776,4)</f>
        <v>-8.0000000000000004E-4</v>
      </c>
      <c r="F776" s="63">
        <f>'Daily Growth'!C776</f>
        <v>5.0000000000000001E-4</v>
      </c>
    </row>
    <row r="777" spans="1:6" x14ac:dyDescent="0.35">
      <c r="A777" s="70">
        <f>Nifty50_data!A777</f>
        <v>45517</v>
      </c>
      <c r="B777" s="6" t="str">
        <f t="shared" si="12"/>
        <v>08-2024</v>
      </c>
      <c r="C777" s="7">
        <f>ROUND(Nifty50_data!B777,2)</f>
        <v>24139</v>
      </c>
      <c r="D777" s="7">
        <f>'Daily Growth'!B777</f>
        <v>2633.96</v>
      </c>
      <c r="E777" s="71">
        <f>ROUND(Forecasted!G777,4)</f>
        <v>-8.5000000000000006E-3</v>
      </c>
      <c r="F777" s="63">
        <f>'Daily Growth'!C777</f>
        <v>-2.7000000000000001E-3</v>
      </c>
    </row>
    <row r="778" spans="1:6" x14ac:dyDescent="0.35">
      <c r="A778" s="70">
        <f>Nifty50_data!A778</f>
        <v>45518</v>
      </c>
      <c r="B778" s="6" t="str">
        <f t="shared" si="12"/>
        <v>08-2024</v>
      </c>
      <c r="C778" s="7">
        <f>ROUND(Nifty50_data!B778,2)</f>
        <v>24143.75</v>
      </c>
      <c r="D778" s="7">
        <f>'Daily Growth'!B778</f>
        <v>2615.37</v>
      </c>
      <c r="E778" s="71">
        <f>ROUND(Forecasted!G778,4)</f>
        <v>2.0000000000000001E-4</v>
      </c>
      <c r="F778" s="63">
        <f>'Daily Growth'!C778</f>
        <v>-7.1000000000000004E-3</v>
      </c>
    </row>
    <row r="779" spans="1:6" x14ac:dyDescent="0.35">
      <c r="A779" s="70">
        <f>Nifty50_data!A779</f>
        <v>45520</v>
      </c>
      <c r="B779" s="6" t="str">
        <f t="shared" si="12"/>
        <v>08-2024</v>
      </c>
      <c r="C779" s="7">
        <f>ROUND(Nifty50_data!B779,2)</f>
        <v>24541.15</v>
      </c>
      <c r="D779" s="7">
        <f>'Daily Growth'!B779</f>
        <v>2640.54</v>
      </c>
      <c r="E779" s="71">
        <f>ROUND(Forecasted!G779,4)</f>
        <v>1.6500000000000001E-2</v>
      </c>
      <c r="F779" s="63">
        <f>'Daily Growth'!C779</f>
        <v>9.5999999999999992E-3</v>
      </c>
    </row>
    <row r="780" spans="1:6" x14ac:dyDescent="0.35">
      <c r="A780" s="70">
        <f>Nifty50_data!A780</f>
        <v>45523</v>
      </c>
      <c r="B780" s="6" t="str">
        <f t="shared" si="12"/>
        <v>08-2024</v>
      </c>
      <c r="C780" s="7">
        <f>ROUND(Nifty50_data!B780,2)</f>
        <v>24572.65</v>
      </c>
      <c r="D780" s="7">
        <f>'Daily Growth'!B780</f>
        <v>2635.07</v>
      </c>
      <c r="E780" s="71">
        <f>ROUND(Forecasted!G780,4)</f>
        <v>1.2999999999999999E-3</v>
      </c>
      <c r="F780" s="63">
        <f>'Daily Growth'!C780</f>
        <v>-2.0999999999999999E-3</v>
      </c>
    </row>
    <row r="781" spans="1:6" x14ac:dyDescent="0.35">
      <c r="A781" s="70">
        <f>Nifty50_data!A781</f>
        <v>45524</v>
      </c>
      <c r="B781" s="6" t="str">
        <f t="shared" si="12"/>
        <v>08-2024</v>
      </c>
      <c r="C781" s="7">
        <f>ROUND(Nifty50_data!B781,2)</f>
        <v>24698.85</v>
      </c>
      <c r="D781" s="7">
        <f>'Daily Growth'!B781</f>
        <v>2643.23</v>
      </c>
      <c r="E781" s="71">
        <f>ROUND(Forecasted!G781,4)</f>
        <v>5.1000000000000004E-3</v>
      </c>
      <c r="F781" s="63">
        <f>'Daily Growth'!C781</f>
        <v>3.0999999999999999E-3</v>
      </c>
    </row>
    <row r="782" spans="1:6" x14ac:dyDescent="0.35">
      <c r="A782" s="70">
        <f>Nifty50_data!A782</f>
        <v>45525</v>
      </c>
      <c r="B782" s="6" t="str">
        <f t="shared" si="12"/>
        <v>08-2024</v>
      </c>
      <c r="C782" s="7">
        <f>ROUND(Nifty50_data!B782,2)</f>
        <v>24770.2</v>
      </c>
      <c r="D782" s="7">
        <f>'Daily Growth'!B782</f>
        <v>2681.81</v>
      </c>
      <c r="E782" s="71">
        <f>ROUND(Forecasted!G782,4)</f>
        <v>2.8999999999999998E-3</v>
      </c>
      <c r="F782" s="63">
        <f>'Daily Growth'!C782</f>
        <v>1.46E-2</v>
      </c>
    </row>
    <row r="783" spans="1:6" x14ac:dyDescent="0.35">
      <c r="A783" s="70">
        <f>Nifty50_data!A783</f>
        <v>45526</v>
      </c>
      <c r="B783" s="6" t="str">
        <f t="shared" si="12"/>
        <v>08-2024</v>
      </c>
      <c r="C783" s="7">
        <f>ROUND(Nifty50_data!B783,2)</f>
        <v>24811.5</v>
      </c>
      <c r="D783" s="7">
        <f>'Daily Growth'!B783</f>
        <v>2683.35</v>
      </c>
      <c r="E783" s="71">
        <f>ROUND(Forecasted!G783,4)</f>
        <v>1.6999999999999999E-3</v>
      </c>
      <c r="F783" s="63">
        <f>'Daily Growth'!C783</f>
        <v>5.9999999999999995E-4</v>
      </c>
    </row>
    <row r="784" spans="1:6" x14ac:dyDescent="0.35">
      <c r="A784" s="70">
        <f>Nifty50_data!A784</f>
        <v>45527</v>
      </c>
      <c r="B784" s="6" t="str">
        <f t="shared" si="12"/>
        <v>08-2024</v>
      </c>
      <c r="C784" s="7">
        <f>ROUND(Nifty50_data!B784,2)</f>
        <v>24823.15</v>
      </c>
      <c r="D784" s="7">
        <f>'Daily Growth'!B784</f>
        <v>2705.25</v>
      </c>
      <c r="E784" s="71">
        <f>ROUND(Forecasted!G784,4)</f>
        <v>5.0000000000000001E-4</v>
      </c>
      <c r="F784" s="63">
        <f>'Daily Growth'!C784</f>
        <v>8.2000000000000007E-3</v>
      </c>
    </row>
    <row r="785" spans="1:6" x14ac:dyDescent="0.35">
      <c r="A785" s="70">
        <f>Nifty50_data!A785</f>
        <v>45530</v>
      </c>
      <c r="B785" s="6" t="str">
        <f t="shared" si="12"/>
        <v>08-2024</v>
      </c>
      <c r="C785" s="7">
        <f>ROUND(Nifty50_data!B785,2)</f>
        <v>25010.6</v>
      </c>
      <c r="D785" s="7">
        <f>'Daily Growth'!B785</f>
        <v>2710.58</v>
      </c>
      <c r="E785" s="71">
        <f>ROUND(Forecasted!G785,4)</f>
        <v>7.6E-3</v>
      </c>
      <c r="F785" s="63">
        <f>'Daily Growth'!C785</f>
        <v>2E-3</v>
      </c>
    </row>
    <row r="786" spans="1:6" x14ac:dyDescent="0.35">
      <c r="A786" s="70">
        <f>Nifty50_data!A786</f>
        <v>45531</v>
      </c>
      <c r="B786" s="6" t="str">
        <f t="shared" si="12"/>
        <v>08-2024</v>
      </c>
      <c r="C786" s="7">
        <f>ROUND(Nifty50_data!B786,2)</f>
        <v>25017.75</v>
      </c>
      <c r="D786" s="7">
        <f>'Daily Growth'!B786</f>
        <v>2658.46</v>
      </c>
      <c r="E786" s="71">
        <f>ROUND(Forecasted!G786,4)</f>
        <v>2.9999999999999997E-4</v>
      </c>
      <c r="F786" s="63">
        <f>'Daily Growth'!C786</f>
        <v>-1.9199999999999998E-2</v>
      </c>
    </row>
    <row r="787" spans="1:6" x14ac:dyDescent="0.35">
      <c r="A787" s="70">
        <f>Nifty50_data!A787</f>
        <v>45532</v>
      </c>
      <c r="B787" s="6" t="str">
        <f t="shared" si="12"/>
        <v>08-2024</v>
      </c>
      <c r="C787" s="7">
        <f>ROUND(Nifty50_data!B787,2)</f>
        <v>25052.35</v>
      </c>
      <c r="D787" s="7">
        <f>'Daily Growth'!B787</f>
        <v>2656.01</v>
      </c>
      <c r="E787" s="71">
        <f>ROUND(Forecasted!G787,4)</f>
        <v>1.4E-3</v>
      </c>
      <c r="F787" s="63">
        <f>'Daily Growth'!C787</f>
        <v>-8.9999999999999998E-4</v>
      </c>
    </row>
    <row r="788" spans="1:6" x14ac:dyDescent="0.35">
      <c r="A788" s="70">
        <f>Nifty50_data!A788</f>
        <v>45533</v>
      </c>
      <c r="B788" s="6" t="str">
        <f t="shared" si="12"/>
        <v>08-2024</v>
      </c>
      <c r="C788" s="7">
        <f>ROUND(Nifty50_data!B788,2)</f>
        <v>25151.95</v>
      </c>
      <c r="D788" s="7">
        <f>'Daily Growth'!B788</f>
        <v>2676.09</v>
      </c>
      <c r="E788" s="71">
        <f>ROUND(Forecasted!G788,4)</f>
        <v>4.0000000000000001E-3</v>
      </c>
      <c r="F788" s="63">
        <f>'Daily Growth'!C788</f>
        <v>7.6E-3</v>
      </c>
    </row>
    <row r="789" spans="1:6" x14ac:dyDescent="0.35">
      <c r="A789" s="70">
        <f>Nifty50_data!A789</f>
        <v>45534</v>
      </c>
      <c r="B789" s="6" t="str">
        <f t="shared" si="12"/>
        <v>08-2024</v>
      </c>
      <c r="C789" s="7">
        <f>ROUND(Nifty50_data!B789,2)</f>
        <v>25235.9</v>
      </c>
      <c r="D789" s="7">
        <f>'Daily Growth'!B789</f>
        <v>2669.13</v>
      </c>
      <c r="E789" s="71">
        <f>ROUND(Forecasted!G789,4)</f>
        <v>3.3E-3</v>
      </c>
      <c r="F789" s="63">
        <f>'Daily Growth'!C789</f>
        <v>-2.5999999999999999E-3</v>
      </c>
    </row>
    <row r="790" spans="1:6" x14ac:dyDescent="0.35">
      <c r="A790" s="70">
        <f>Nifty50_data!A790</f>
        <v>45537</v>
      </c>
      <c r="B790" s="6" t="str">
        <f t="shared" si="12"/>
        <v>09-2024</v>
      </c>
      <c r="C790" s="7">
        <f>ROUND(Nifty50_data!B790,2)</f>
        <v>25278.7</v>
      </c>
      <c r="D790" s="7">
        <f>'Daily Growth'!B790</f>
        <v>2679.74</v>
      </c>
      <c r="E790" s="71">
        <f>ROUND(Forecasted!G790,4)</f>
        <v>1.6999999999999999E-3</v>
      </c>
      <c r="F790" s="63">
        <f>'Daily Growth'!C790</f>
        <v>4.0000000000000001E-3</v>
      </c>
    </row>
    <row r="791" spans="1:6" x14ac:dyDescent="0.35">
      <c r="A791" s="70">
        <f>Nifty50_data!A791</f>
        <v>45538</v>
      </c>
      <c r="B791" s="6" t="str">
        <f t="shared" si="12"/>
        <v>09-2024</v>
      </c>
      <c r="C791" s="7">
        <f>ROUND(Nifty50_data!B791,2)</f>
        <v>25279.85</v>
      </c>
      <c r="D791" s="7">
        <f>'Daily Growth'!B791</f>
        <v>2684.79</v>
      </c>
      <c r="E791" s="71">
        <f>ROUND(Forecasted!G791,4)</f>
        <v>0</v>
      </c>
      <c r="F791" s="63">
        <f>'Daily Growth'!C791</f>
        <v>1.9E-3</v>
      </c>
    </row>
    <row r="792" spans="1:6" x14ac:dyDescent="0.35">
      <c r="A792" s="70">
        <f>Nifty50_data!A792</f>
        <v>45539</v>
      </c>
      <c r="B792" s="6" t="str">
        <f t="shared" si="12"/>
        <v>09-2024</v>
      </c>
      <c r="C792" s="7">
        <f>ROUND(Nifty50_data!B792,2)</f>
        <v>25198.7</v>
      </c>
      <c r="D792" s="7">
        <f>'Daily Growth'!B792</f>
        <v>2729.9</v>
      </c>
      <c r="E792" s="71">
        <f>ROUND(Forecasted!G792,4)</f>
        <v>-3.2000000000000002E-3</v>
      </c>
      <c r="F792" s="63">
        <f>'Daily Growth'!C792</f>
        <v>1.6799999999999999E-2</v>
      </c>
    </row>
    <row r="793" spans="1:6" x14ac:dyDescent="0.35">
      <c r="A793" s="70">
        <f>Nifty50_data!A793</f>
        <v>45540</v>
      </c>
      <c r="B793" s="6" t="str">
        <f t="shared" si="12"/>
        <v>09-2024</v>
      </c>
      <c r="C793" s="7">
        <f>ROUND(Nifty50_data!B793,2)</f>
        <v>25145.1</v>
      </c>
      <c r="D793" s="7">
        <f>'Daily Growth'!B793</f>
        <v>2727.21</v>
      </c>
      <c r="E793" s="71">
        <f>ROUND(Forecasted!G793,4)</f>
        <v>-2.0999999999999999E-3</v>
      </c>
      <c r="F793" s="63">
        <f>'Daily Growth'!C793</f>
        <v>-1E-3</v>
      </c>
    </row>
    <row r="794" spans="1:6" x14ac:dyDescent="0.35">
      <c r="A794" s="70">
        <f>Nifty50_data!A794</f>
        <v>45541</v>
      </c>
      <c r="B794" s="6" t="str">
        <f t="shared" si="12"/>
        <v>09-2024</v>
      </c>
      <c r="C794" s="7">
        <f>ROUND(Nifty50_data!B794,2)</f>
        <v>24852.15</v>
      </c>
      <c r="D794" s="7">
        <f>'Daily Growth'!B794</f>
        <v>2727.69</v>
      </c>
      <c r="E794" s="71">
        <f>ROUND(Forecasted!G794,4)</f>
        <v>-1.17E-2</v>
      </c>
      <c r="F794" s="63">
        <f>'Daily Growth'!C794</f>
        <v>2.0000000000000001E-4</v>
      </c>
    </row>
    <row r="795" spans="1:6" x14ac:dyDescent="0.35">
      <c r="A795" s="70">
        <f>Nifty50_data!A795</f>
        <v>45544</v>
      </c>
      <c r="B795" s="6" t="str">
        <f t="shared" si="12"/>
        <v>09-2024</v>
      </c>
      <c r="C795" s="7">
        <f>ROUND(Nifty50_data!B795,2)</f>
        <v>24936.400000000001</v>
      </c>
      <c r="D795" s="7">
        <f>'Daily Growth'!B795</f>
        <v>2807.29</v>
      </c>
      <c r="E795" s="71">
        <f>ROUND(Forecasted!G795,4)</f>
        <v>3.3999999999999998E-3</v>
      </c>
      <c r="F795" s="63">
        <f>'Daily Growth'!C795</f>
        <v>2.92E-2</v>
      </c>
    </row>
    <row r="796" spans="1:6" x14ac:dyDescent="0.35">
      <c r="A796" s="70">
        <f>Nifty50_data!A796</f>
        <v>45545</v>
      </c>
      <c r="B796" s="6" t="str">
        <f t="shared" si="12"/>
        <v>09-2024</v>
      </c>
      <c r="C796" s="7">
        <f>ROUND(Nifty50_data!B796,2)</f>
        <v>25041.1</v>
      </c>
      <c r="D796" s="7">
        <f>'Daily Growth'!B796</f>
        <v>2785</v>
      </c>
      <c r="E796" s="71">
        <f>ROUND(Forecasted!G796,4)</f>
        <v>4.1999999999999997E-3</v>
      </c>
      <c r="F796" s="63">
        <f>'Daily Growth'!C796</f>
        <v>-7.9000000000000008E-3</v>
      </c>
    </row>
    <row r="797" spans="1:6" x14ac:dyDescent="0.35">
      <c r="A797" s="70">
        <f>Nifty50_data!A797</f>
        <v>45546</v>
      </c>
      <c r="B797" s="6" t="str">
        <f t="shared" si="12"/>
        <v>09-2024</v>
      </c>
      <c r="C797" s="7">
        <f>ROUND(Nifty50_data!B797,2)</f>
        <v>24918.45</v>
      </c>
      <c r="D797" s="7">
        <f>'Daily Growth'!B797</f>
        <v>2790.33</v>
      </c>
      <c r="E797" s="71">
        <f>ROUND(Forecasted!G797,4)</f>
        <v>-4.8999999999999998E-3</v>
      </c>
      <c r="F797" s="63">
        <f>'Daily Growth'!C797</f>
        <v>1.9E-3</v>
      </c>
    </row>
    <row r="798" spans="1:6" x14ac:dyDescent="0.35">
      <c r="A798" s="70">
        <f>Nifty50_data!A798</f>
        <v>45547</v>
      </c>
      <c r="B798" s="6" t="str">
        <f t="shared" si="12"/>
        <v>09-2024</v>
      </c>
      <c r="C798" s="7">
        <f>ROUND(Nifty50_data!B798,2)</f>
        <v>25388.9</v>
      </c>
      <c r="D798" s="7">
        <f>'Daily Growth'!B798</f>
        <v>2840.53</v>
      </c>
      <c r="E798" s="71">
        <f>ROUND(Forecasted!G798,4)</f>
        <v>1.89E-2</v>
      </c>
      <c r="F798" s="63">
        <f>'Daily Growth'!C798</f>
        <v>1.7999999999999999E-2</v>
      </c>
    </row>
    <row r="799" spans="1:6" x14ac:dyDescent="0.35">
      <c r="A799" s="70">
        <f>Nifty50_data!A799</f>
        <v>45548</v>
      </c>
      <c r="B799" s="6" t="str">
        <f t="shared" si="12"/>
        <v>09-2024</v>
      </c>
      <c r="C799" s="7">
        <f>ROUND(Nifty50_data!B799,2)</f>
        <v>25356.5</v>
      </c>
      <c r="D799" s="7">
        <f>'Daily Growth'!B799</f>
        <v>2818</v>
      </c>
      <c r="E799" s="71">
        <f>ROUND(Forecasted!G799,4)</f>
        <v>-1.2999999999999999E-3</v>
      </c>
      <c r="F799" s="63">
        <f>'Daily Growth'!C799</f>
        <v>-7.9000000000000008E-3</v>
      </c>
    </row>
    <row r="800" spans="1:6" x14ac:dyDescent="0.35">
      <c r="A800" s="70">
        <f>Nifty50_data!A800</f>
        <v>45551</v>
      </c>
      <c r="B800" s="6" t="str">
        <f t="shared" si="12"/>
        <v>09-2024</v>
      </c>
      <c r="C800" s="7">
        <f>ROUND(Nifty50_data!B800,2)</f>
        <v>25383.75</v>
      </c>
      <c r="D800" s="7">
        <f>'Daily Growth'!B800</f>
        <v>2754.73</v>
      </c>
      <c r="E800" s="71">
        <f>ROUND(Forecasted!G800,4)</f>
        <v>1.1000000000000001E-3</v>
      </c>
      <c r="F800" s="63">
        <f>'Daily Growth'!C800</f>
        <v>-2.2499999999999999E-2</v>
      </c>
    </row>
    <row r="801" spans="1:6" x14ac:dyDescent="0.35">
      <c r="A801" s="70">
        <f>Nifty50_data!A801</f>
        <v>45552</v>
      </c>
      <c r="B801" s="6" t="str">
        <f t="shared" si="12"/>
        <v>09-2024</v>
      </c>
      <c r="C801" s="7">
        <f>ROUND(Nifty50_data!B801,2)</f>
        <v>25418.55</v>
      </c>
      <c r="D801" s="7">
        <f>'Daily Growth'!B801</f>
        <v>2760.88</v>
      </c>
      <c r="E801" s="71">
        <f>ROUND(Forecasted!G801,4)</f>
        <v>1.4E-3</v>
      </c>
      <c r="F801" s="63">
        <f>'Daily Growth'!C801</f>
        <v>2.2000000000000001E-3</v>
      </c>
    </row>
    <row r="802" spans="1:6" x14ac:dyDescent="0.35">
      <c r="A802" s="70">
        <f>Nifty50_data!A802</f>
        <v>45553</v>
      </c>
      <c r="B802" s="6" t="str">
        <f t="shared" si="12"/>
        <v>09-2024</v>
      </c>
      <c r="C802" s="7">
        <f>ROUND(Nifty50_data!B802,2)</f>
        <v>25377.55</v>
      </c>
      <c r="D802" s="7">
        <f>'Daily Growth'!B802</f>
        <v>2763.14</v>
      </c>
      <c r="E802" s="71">
        <f>ROUND(Forecasted!G802,4)</f>
        <v>-1.6000000000000001E-3</v>
      </c>
      <c r="F802" s="63">
        <f>'Daily Growth'!C802</f>
        <v>8.0000000000000004E-4</v>
      </c>
    </row>
    <row r="803" spans="1:6" x14ac:dyDescent="0.35">
      <c r="A803" s="70">
        <f>Nifty50_data!A803</f>
        <v>45554</v>
      </c>
      <c r="B803" s="6" t="str">
        <f t="shared" si="12"/>
        <v>09-2024</v>
      </c>
      <c r="C803" s="7">
        <f>ROUND(Nifty50_data!B803,2)</f>
        <v>25415.8</v>
      </c>
      <c r="D803" s="7">
        <f>'Daily Growth'!B803</f>
        <v>2797.63</v>
      </c>
      <c r="E803" s="71">
        <f>ROUND(Forecasted!G803,4)</f>
        <v>1.5E-3</v>
      </c>
      <c r="F803" s="63">
        <f>'Daily Growth'!C803</f>
        <v>1.2500000000000001E-2</v>
      </c>
    </row>
    <row r="804" spans="1:6" x14ac:dyDescent="0.35">
      <c r="A804" s="70">
        <f>Nifty50_data!A804</f>
        <v>45555</v>
      </c>
      <c r="B804" s="6" t="str">
        <f t="shared" si="12"/>
        <v>09-2024</v>
      </c>
      <c r="C804" s="7">
        <f>ROUND(Nifty50_data!B804,2)</f>
        <v>25790.95</v>
      </c>
      <c r="D804" s="7">
        <f>'Daily Growth'!B804</f>
        <v>2860.9</v>
      </c>
      <c r="E804" s="71">
        <f>ROUND(Forecasted!G804,4)</f>
        <v>1.4800000000000001E-2</v>
      </c>
      <c r="F804" s="63">
        <f>'Daily Growth'!C804</f>
        <v>2.2599999999999999E-2</v>
      </c>
    </row>
    <row r="805" spans="1:6" x14ac:dyDescent="0.35">
      <c r="A805" s="70">
        <f>Nifty50_data!A805</f>
        <v>45558</v>
      </c>
      <c r="B805" s="6" t="str">
        <f t="shared" si="12"/>
        <v>09-2024</v>
      </c>
      <c r="C805" s="7">
        <f>ROUND(Nifty50_data!B805,2)</f>
        <v>25939.05</v>
      </c>
      <c r="D805" s="7">
        <f>'Daily Growth'!B805</f>
        <v>2909.86</v>
      </c>
      <c r="E805" s="71">
        <f>ROUND(Forecasted!G805,4)</f>
        <v>5.7000000000000002E-3</v>
      </c>
      <c r="F805" s="63">
        <f>'Daily Growth'!C805</f>
        <v>1.7100000000000001E-2</v>
      </c>
    </row>
    <row r="806" spans="1:6" x14ac:dyDescent="0.35">
      <c r="A806" s="70">
        <f>Nifty50_data!A806</f>
        <v>45559</v>
      </c>
      <c r="B806" s="6" t="str">
        <f t="shared" si="12"/>
        <v>09-2024</v>
      </c>
      <c r="C806" s="7">
        <f>ROUND(Nifty50_data!B806,2)</f>
        <v>25940.400000000001</v>
      </c>
      <c r="D806" s="7">
        <f>'Daily Growth'!B806</f>
        <v>2834.91</v>
      </c>
      <c r="E806" s="71">
        <f>ROUND(Forecasted!G806,4)</f>
        <v>1E-4</v>
      </c>
      <c r="F806" s="63">
        <f>'Daily Growth'!C806</f>
        <v>-2.58E-2</v>
      </c>
    </row>
    <row r="807" spans="1:6" x14ac:dyDescent="0.35">
      <c r="A807" s="70">
        <f>Nifty50_data!A807</f>
        <v>45560</v>
      </c>
      <c r="B807" s="6" t="str">
        <f t="shared" si="12"/>
        <v>09-2024</v>
      </c>
      <c r="C807" s="7">
        <f>ROUND(Nifty50_data!B807,2)</f>
        <v>26004.15</v>
      </c>
      <c r="D807" s="7">
        <f>'Daily Growth'!B807</f>
        <v>2833.38</v>
      </c>
      <c r="E807" s="71">
        <f>ROUND(Forecasted!G807,4)</f>
        <v>2.5000000000000001E-3</v>
      </c>
      <c r="F807" s="63">
        <f>'Daily Growth'!C807</f>
        <v>-5.0000000000000001E-4</v>
      </c>
    </row>
    <row r="808" spans="1:6" x14ac:dyDescent="0.35">
      <c r="A808" s="70">
        <f>Nifty50_data!A808</f>
        <v>45561</v>
      </c>
      <c r="B808" s="6" t="str">
        <f t="shared" si="12"/>
        <v>09-2024</v>
      </c>
      <c r="C808" s="7">
        <f>ROUND(Nifty50_data!B808,2)</f>
        <v>26216.05</v>
      </c>
      <c r="D808" s="7">
        <f>'Daily Growth'!B808</f>
        <v>2869.07</v>
      </c>
      <c r="E808" s="71">
        <f>ROUND(Forecasted!G808,4)</f>
        <v>8.0999999999999996E-3</v>
      </c>
      <c r="F808" s="63">
        <f>'Daily Growth'!C808</f>
        <v>1.26E-2</v>
      </c>
    </row>
    <row r="809" spans="1:6" x14ac:dyDescent="0.35">
      <c r="A809" s="70">
        <f>Nifty50_data!A809</f>
        <v>45562</v>
      </c>
      <c r="B809" s="6" t="str">
        <f t="shared" si="12"/>
        <v>09-2024</v>
      </c>
      <c r="C809" s="7">
        <f>ROUND(Nifty50_data!B809,2)</f>
        <v>26178.95</v>
      </c>
      <c r="D809" s="7">
        <f>'Daily Growth'!B809</f>
        <v>2850</v>
      </c>
      <c r="E809" s="71">
        <f>ROUND(Forecasted!G809,4)</f>
        <v>-1.4E-3</v>
      </c>
      <c r="F809" s="63">
        <f>'Daily Growth'!C809</f>
        <v>-6.6E-3</v>
      </c>
    </row>
    <row r="810" spans="1:6" x14ac:dyDescent="0.35">
      <c r="A810" s="70">
        <f>Nifty50_data!A810</f>
        <v>45565</v>
      </c>
      <c r="B810" s="6" t="str">
        <f t="shared" si="12"/>
        <v>09-2024</v>
      </c>
      <c r="C810" s="7">
        <f>ROUND(Nifty50_data!B810,2)</f>
        <v>25810.85</v>
      </c>
      <c r="D810" s="7">
        <f>'Daily Growth'!B810</f>
        <v>2842.36</v>
      </c>
      <c r="E810" s="71">
        <f>ROUND(Forecasted!G810,4)</f>
        <v>-1.41E-2</v>
      </c>
      <c r="F810" s="63">
        <f>'Daily Growth'!C810</f>
        <v>-2.7000000000000001E-3</v>
      </c>
    </row>
    <row r="811" spans="1:6" x14ac:dyDescent="0.35">
      <c r="A811" s="70">
        <f>Nifty50_data!A811</f>
        <v>45566</v>
      </c>
      <c r="B811" s="6" t="str">
        <f t="shared" si="12"/>
        <v>10-2024</v>
      </c>
      <c r="C811" s="7">
        <f>ROUND(Nifty50_data!B811,2)</f>
        <v>25796.9</v>
      </c>
      <c r="D811" s="7">
        <f>'Daily Growth'!B811</f>
        <v>2809.16</v>
      </c>
      <c r="E811" s="71">
        <f>ROUND(Forecasted!G811,4)</f>
        <v>-5.0000000000000001E-4</v>
      </c>
      <c r="F811" s="63">
        <f>'Daily Growth'!C811</f>
        <v>-1.17E-2</v>
      </c>
    </row>
    <row r="812" spans="1:6" x14ac:dyDescent="0.35">
      <c r="A812" s="70">
        <f>Nifty50_data!A812</f>
        <v>45568</v>
      </c>
      <c r="B812" s="6" t="str">
        <f t="shared" si="12"/>
        <v>10-2024</v>
      </c>
      <c r="C812" s="7">
        <f>ROUND(Nifty50_data!B812,2)</f>
        <v>25250.1</v>
      </c>
      <c r="D812" s="7">
        <f>'Daily Growth'!B812</f>
        <v>2779.96</v>
      </c>
      <c r="E812" s="71">
        <f>ROUND(Forecasted!G812,4)</f>
        <v>-2.12E-2</v>
      </c>
      <c r="F812" s="63">
        <f>'Daily Growth'!C812</f>
        <v>-1.04E-2</v>
      </c>
    </row>
    <row r="813" spans="1:6" x14ac:dyDescent="0.35">
      <c r="A813" s="70">
        <f>Nifty50_data!A813</f>
        <v>45569</v>
      </c>
      <c r="B813" s="6" t="str">
        <f t="shared" si="12"/>
        <v>10-2024</v>
      </c>
      <c r="C813" s="7">
        <f>ROUND(Nifty50_data!B813,2)</f>
        <v>25014.6</v>
      </c>
      <c r="D813" s="7">
        <f>'Daily Growth'!B813</f>
        <v>2737.1</v>
      </c>
      <c r="E813" s="71">
        <f>ROUND(Forecasted!G813,4)</f>
        <v>-9.2999999999999992E-3</v>
      </c>
      <c r="F813" s="63">
        <f>'Daily Growth'!C813</f>
        <v>-1.54E-2</v>
      </c>
    </row>
    <row r="814" spans="1:6" x14ac:dyDescent="0.35">
      <c r="A814" s="70">
        <f>Nifty50_data!A814</f>
        <v>45572</v>
      </c>
      <c r="B814" s="6" t="str">
        <f t="shared" si="12"/>
        <v>10-2024</v>
      </c>
      <c r="C814" s="7">
        <f>ROUND(Nifty50_data!B814,2)</f>
        <v>24795.75</v>
      </c>
      <c r="D814" s="7">
        <f>'Daily Growth'!B814</f>
        <v>2722.35</v>
      </c>
      <c r="E814" s="71">
        <f>ROUND(Forecasted!G814,4)</f>
        <v>-8.6999999999999994E-3</v>
      </c>
      <c r="F814" s="63">
        <f>'Daily Growth'!C814</f>
        <v>-5.4000000000000003E-3</v>
      </c>
    </row>
    <row r="815" spans="1:6" x14ac:dyDescent="0.35">
      <c r="A815" s="70">
        <f>Nifty50_data!A815</f>
        <v>45573</v>
      </c>
      <c r="B815" s="6" t="str">
        <f t="shared" si="12"/>
        <v>10-2024</v>
      </c>
      <c r="C815" s="7">
        <f>ROUND(Nifty50_data!B815,2)</f>
        <v>25013.15</v>
      </c>
      <c r="D815" s="7">
        <f>'Daily Growth'!B815</f>
        <v>2708.33</v>
      </c>
      <c r="E815" s="71">
        <f>ROUND(Forecasted!G815,4)</f>
        <v>8.8000000000000005E-3</v>
      </c>
      <c r="F815" s="63">
        <f>'Daily Growth'!C815</f>
        <v>-5.1000000000000004E-3</v>
      </c>
    </row>
    <row r="816" spans="1:6" x14ac:dyDescent="0.35">
      <c r="A816" s="70">
        <f>Nifty50_data!A816</f>
        <v>45574</v>
      </c>
      <c r="B816" s="6" t="str">
        <f t="shared" si="12"/>
        <v>10-2024</v>
      </c>
      <c r="C816" s="7">
        <f>ROUND(Nifty50_data!B816,2)</f>
        <v>24981.95</v>
      </c>
      <c r="D816" s="7">
        <f>'Daily Growth'!B816</f>
        <v>2660.43</v>
      </c>
      <c r="E816" s="71">
        <f>ROUND(Forecasted!G816,4)</f>
        <v>-1.1999999999999999E-3</v>
      </c>
      <c r="F816" s="63">
        <f>'Daily Growth'!C816</f>
        <v>-1.77E-2</v>
      </c>
    </row>
    <row r="817" spans="1:6" x14ac:dyDescent="0.35">
      <c r="A817" s="70">
        <f>Nifty50_data!A817</f>
        <v>45575</v>
      </c>
      <c r="B817" s="6" t="str">
        <f t="shared" si="12"/>
        <v>10-2024</v>
      </c>
      <c r="C817" s="7">
        <f>ROUND(Nifty50_data!B817,2)</f>
        <v>24998.45</v>
      </c>
      <c r="D817" s="7">
        <f>'Daily Growth'!B817</f>
        <v>2646.74</v>
      </c>
      <c r="E817" s="71">
        <f>ROUND(Forecasted!G817,4)</f>
        <v>6.9999999999999999E-4</v>
      </c>
      <c r="F817" s="63">
        <f>'Daily Growth'!C817</f>
        <v>-5.1000000000000004E-3</v>
      </c>
    </row>
    <row r="818" spans="1:6" x14ac:dyDescent="0.35">
      <c r="A818" s="70">
        <f>Nifty50_data!A818</f>
        <v>45576</v>
      </c>
      <c r="B818" s="6" t="str">
        <f t="shared" si="12"/>
        <v>10-2024</v>
      </c>
      <c r="C818" s="7">
        <f>ROUND(Nifty50_data!B818,2)</f>
        <v>24964.25</v>
      </c>
      <c r="D818" s="7">
        <f>'Daily Growth'!B818</f>
        <v>2674.12</v>
      </c>
      <c r="E818" s="71">
        <f>ROUND(Forecasted!G818,4)</f>
        <v>-1.4E-3</v>
      </c>
      <c r="F818" s="63">
        <f>'Daily Growth'!C818</f>
        <v>1.03E-2</v>
      </c>
    </row>
    <row r="819" spans="1:6" x14ac:dyDescent="0.35">
      <c r="A819" s="70">
        <f>Nifty50_data!A819</f>
        <v>45579</v>
      </c>
      <c r="B819" s="6" t="str">
        <f t="shared" si="12"/>
        <v>10-2024</v>
      </c>
      <c r="C819" s="7">
        <f>ROUND(Nifty50_data!B819,2)</f>
        <v>25127.95</v>
      </c>
      <c r="D819" s="7">
        <f>'Daily Growth'!B819</f>
        <v>2679.79</v>
      </c>
      <c r="E819" s="71">
        <f>ROUND(Forecasted!G819,4)</f>
        <v>6.6E-3</v>
      </c>
      <c r="F819" s="63">
        <f>'Daily Growth'!C819</f>
        <v>2.0999999999999999E-3</v>
      </c>
    </row>
    <row r="820" spans="1:6" x14ac:dyDescent="0.35">
      <c r="A820" s="70">
        <f>Nifty50_data!A820</f>
        <v>45580</v>
      </c>
      <c r="B820" s="6" t="str">
        <f t="shared" si="12"/>
        <v>10-2024</v>
      </c>
      <c r="C820" s="7">
        <f>ROUND(Nifty50_data!B820,2)</f>
        <v>25057.35</v>
      </c>
      <c r="D820" s="7">
        <f>'Daily Growth'!B820</f>
        <v>2672.44</v>
      </c>
      <c r="E820" s="71">
        <f>ROUND(Forecasted!G820,4)</f>
        <v>-2.8E-3</v>
      </c>
      <c r="F820" s="63">
        <f>'Daily Growth'!C820</f>
        <v>-2.7000000000000001E-3</v>
      </c>
    </row>
    <row r="821" spans="1:6" x14ac:dyDescent="0.35">
      <c r="A821" s="70">
        <f>Nifty50_data!A821</f>
        <v>45581</v>
      </c>
      <c r="B821" s="6" t="str">
        <f t="shared" si="12"/>
        <v>10-2024</v>
      </c>
      <c r="C821" s="7">
        <f>ROUND(Nifty50_data!B821,2)</f>
        <v>24971.3</v>
      </c>
      <c r="D821" s="7">
        <f>'Daily Growth'!B821</f>
        <v>2672.25</v>
      </c>
      <c r="E821" s="71">
        <f>ROUND(Forecasted!G821,4)</f>
        <v>-3.3999999999999998E-3</v>
      </c>
      <c r="F821" s="63">
        <f>'Daily Growth'!C821</f>
        <v>-1E-4</v>
      </c>
    </row>
    <row r="822" spans="1:6" x14ac:dyDescent="0.35">
      <c r="A822" s="70">
        <f>Nifty50_data!A822</f>
        <v>45582</v>
      </c>
      <c r="B822" s="6" t="str">
        <f t="shared" si="12"/>
        <v>10-2024</v>
      </c>
      <c r="C822" s="7">
        <f>ROUND(Nifty50_data!B822,2)</f>
        <v>24749.85</v>
      </c>
      <c r="D822" s="7">
        <f>'Daily Growth'!B822</f>
        <v>2631.32</v>
      </c>
      <c r="E822" s="71">
        <f>ROUND(Forecasted!G822,4)</f>
        <v>-8.8999999999999999E-3</v>
      </c>
      <c r="F822" s="63">
        <f>'Daily Growth'!C822</f>
        <v>-1.5299999999999999E-2</v>
      </c>
    </row>
    <row r="823" spans="1:6" x14ac:dyDescent="0.35">
      <c r="A823" s="70">
        <f>Nifty50_data!A823</f>
        <v>45583</v>
      </c>
      <c r="B823" s="6" t="str">
        <f t="shared" si="12"/>
        <v>10-2024</v>
      </c>
      <c r="C823" s="7">
        <f>ROUND(Nifty50_data!B823,2)</f>
        <v>24854.05</v>
      </c>
      <c r="D823" s="7">
        <f>'Daily Growth'!B823</f>
        <v>2610.61</v>
      </c>
      <c r="E823" s="71">
        <f>ROUND(Forecasted!G823,4)</f>
        <v>4.1999999999999997E-3</v>
      </c>
      <c r="F823" s="63">
        <f>'Daily Growth'!C823</f>
        <v>-7.9000000000000008E-3</v>
      </c>
    </row>
    <row r="824" spans="1:6" x14ac:dyDescent="0.35">
      <c r="A824" s="70">
        <f>Nifty50_data!A824</f>
        <v>45586</v>
      </c>
      <c r="B824" s="6" t="str">
        <f t="shared" si="12"/>
        <v>10-2024</v>
      </c>
      <c r="C824" s="7">
        <f>ROUND(Nifty50_data!B824,2)</f>
        <v>24781.1</v>
      </c>
      <c r="D824" s="7">
        <f>'Daily Growth'!B824</f>
        <v>2587.9899999999998</v>
      </c>
      <c r="E824" s="71">
        <f>ROUND(Forecasted!G824,4)</f>
        <v>-2.8999999999999998E-3</v>
      </c>
      <c r="F824" s="63">
        <f>'Daily Growth'!C824</f>
        <v>-8.6999999999999994E-3</v>
      </c>
    </row>
    <row r="825" spans="1:6" x14ac:dyDescent="0.35">
      <c r="A825" s="70">
        <f>Nifty50_data!A825</f>
        <v>45587</v>
      </c>
      <c r="B825" s="6" t="str">
        <f t="shared" si="12"/>
        <v>10-2024</v>
      </c>
      <c r="C825" s="7">
        <f>ROUND(Nifty50_data!B825,2)</f>
        <v>24472.1</v>
      </c>
      <c r="D825" s="7">
        <f>'Daily Growth'!B825</f>
        <v>2576.6</v>
      </c>
      <c r="E825" s="71">
        <f>ROUND(Forecasted!G825,4)</f>
        <v>-1.2500000000000001E-2</v>
      </c>
      <c r="F825" s="63">
        <f>'Daily Growth'!C825</f>
        <v>-4.4000000000000003E-3</v>
      </c>
    </row>
    <row r="826" spans="1:6" x14ac:dyDescent="0.35">
      <c r="A826" s="70">
        <f>Nifty50_data!A826</f>
        <v>45588</v>
      </c>
      <c r="B826" s="6" t="str">
        <f t="shared" si="12"/>
        <v>10-2024</v>
      </c>
      <c r="C826" s="7">
        <f>ROUND(Nifty50_data!B826,2)</f>
        <v>24435.5</v>
      </c>
      <c r="D826" s="7">
        <f>'Daily Growth'!B826</f>
        <v>2555.08</v>
      </c>
      <c r="E826" s="71">
        <f>ROUND(Forecasted!G826,4)</f>
        <v>-1.5E-3</v>
      </c>
      <c r="F826" s="63">
        <f>'Daily Growth'!C826</f>
        <v>-8.3999999999999995E-3</v>
      </c>
    </row>
    <row r="827" spans="1:6" x14ac:dyDescent="0.35">
      <c r="A827" s="70">
        <f>Nifty50_data!A827</f>
        <v>45589</v>
      </c>
      <c r="B827" s="6" t="str">
        <f t="shared" si="12"/>
        <v>10-2024</v>
      </c>
      <c r="C827" s="7">
        <f>ROUND(Nifty50_data!B827,2)</f>
        <v>24399.4</v>
      </c>
      <c r="D827" s="7">
        <f>'Daily Growth'!B827</f>
        <v>2406.92</v>
      </c>
      <c r="E827" s="71">
        <f>ROUND(Forecasted!G827,4)</f>
        <v>-1.5E-3</v>
      </c>
      <c r="F827" s="63">
        <f>'Daily Growth'!C827</f>
        <v>-5.8000000000000003E-2</v>
      </c>
    </row>
    <row r="828" spans="1:6" x14ac:dyDescent="0.35">
      <c r="A828" s="70">
        <f>Nifty50_data!A828</f>
        <v>45590</v>
      </c>
      <c r="B828" s="6" t="str">
        <f t="shared" si="12"/>
        <v>10-2024</v>
      </c>
      <c r="C828" s="7">
        <f>ROUND(Nifty50_data!B828,2)</f>
        <v>24180.799999999999</v>
      </c>
      <c r="D828" s="7">
        <f>'Daily Growth'!B828</f>
        <v>2428.9699999999998</v>
      </c>
      <c r="E828" s="71">
        <f>ROUND(Forecasted!G828,4)</f>
        <v>-8.9999999999999993E-3</v>
      </c>
      <c r="F828" s="63">
        <f>'Daily Growth'!C828</f>
        <v>9.1999999999999998E-3</v>
      </c>
    </row>
    <row r="829" spans="1:6" x14ac:dyDescent="0.35">
      <c r="A829" s="70">
        <f>Nifty50_data!A829</f>
        <v>45593</v>
      </c>
      <c r="B829" s="6" t="str">
        <f t="shared" si="12"/>
        <v>10-2024</v>
      </c>
      <c r="C829" s="7">
        <f>ROUND(Nifty50_data!B829,2)</f>
        <v>24339.15</v>
      </c>
      <c r="D829" s="7">
        <f>'Daily Growth'!B829</f>
        <v>2474.85</v>
      </c>
      <c r="E829" s="71">
        <f>ROUND(Forecasted!G829,4)</f>
        <v>6.4999999999999997E-3</v>
      </c>
      <c r="F829" s="63">
        <f>'Daily Growth'!C829</f>
        <v>1.89E-2</v>
      </c>
    </row>
    <row r="830" spans="1:6" x14ac:dyDescent="0.35">
      <c r="A830" s="70">
        <f>Nifty50_data!A830</f>
        <v>45594</v>
      </c>
      <c r="B830" s="6" t="str">
        <f t="shared" si="12"/>
        <v>10-2024</v>
      </c>
      <c r="C830" s="7">
        <f>ROUND(Nifty50_data!B830,2)</f>
        <v>24466.85</v>
      </c>
      <c r="D830" s="7">
        <f>'Daily Growth'!B830</f>
        <v>2447.8000000000002</v>
      </c>
      <c r="E830" s="71">
        <f>ROUND(Forecasted!G830,4)</f>
        <v>5.1999999999999998E-3</v>
      </c>
      <c r="F830" s="63">
        <f>'Daily Growth'!C830</f>
        <v>-1.09E-2</v>
      </c>
    </row>
    <row r="831" spans="1:6" x14ac:dyDescent="0.35">
      <c r="A831" s="70">
        <f>Nifty50_data!A831</f>
        <v>45595</v>
      </c>
      <c r="B831" s="6" t="str">
        <f t="shared" si="12"/>
        <v>10-2024</v>
      </c>
      <c r="C831" s="7">
        <f>ROUND(Nifty50_data!B831,2)</f>
        <v>24340.85</v>
      </c>
      <c r="D831" s="7">
        <f>'Daily Growth'!B831</f>
        <v>2454.8200000000002</v>
      </c>
      <c r="E831" s="71">
        <f>ROUND(Forecasted!G831,4)</f>
        <v>-5.1000000000000004E-3</v>
      </c>
      <c r="F831" s="63">
        <f>'Daily Growth'!C831</f>
        <v>2.8999999999999998E-3</v>
      </c>
    </row>
    <row r="832" spans="1:6" x14ac:dyDescent="0.35">
      <c r="A832" s="70">
        <f>Nifty50_data!A832</f>
        <v>45596</v>
      </c>
      <c r="B832" s="6" t="str">
        <f t="shared" si="12"/>
        <v>10-2024</v>
      </c>
      <c r="C832" s="7">
        <f>ROUND(Nifty50_data!B832,2)</f>
        <v>24205.35</v>
      </c>
      <c r="D832" s="7">
        <f>'Daily Growth'!B832</f>
        <v>2429.16</v>
      </c>
      <c r="E832" s="71">
        <f>ROUND(Forecasted!G832,4)</f>
        <v>-5.5999999999999999E-3</v>
      </c>
      <c r="F832" s="63">
        <f>'Daily Growth'!C832</f>
        <v>-1.0500000000000001E-2</v>
      </c>
    </row>
    <row r="833" spans="1:6" x14ac:dyDescent="0.35">
      <c r="A833" s="70">
        <f>Nifty50_data!A833</f>
        <v>45597</v>
      </c>
      <c r="B833" s="6" t="str">
        <f t="shared" si="12"/>
        <v>11-2024</v>
      </c>
      <c r="C833" s="7">
        <f>ROUND(Nifty50_data!B833,2)</f>
        <v>24304.35</v>
      </c>
      <c r="D833" s="7">
        <f>'Daily Growth'!B833</f>
        <v>2438.0500000000002</v>
      </c>
      <c r="E833" s="71">
        <f>ROUND(Forecasted!G833,4)</f>
        <v>4.1000000000000003E-3</v>
      </c>
      <c r="F833" s="63">
        <f>'Daily Growth'!C833</f>
        <v>3.7000000000000002E-3</v>
      </c>
    </row>
    <row r="834" spans="1:6" x14ac:dyDescent="0.35">
      <c r="A834" s="70">
        <f>Nifty50_data!A834</f>
        <v>45600</v>
      </c>
      <c r="B834" s="6" t="str">
        <f t="shared" si="12"/>
        <v>11-2024</v>
      </c>
      <c r="C834" s="7">
        <f>ROUND(Nifty50_data!B834,2)</f>
        <v>23995.35</v>
      </c>
      <c r="D834" s="7">
        <f>'Daily Growth'!B834</f>
        <v>2425.85</v>
      </c>
      <c r="E834" s="71">
        <f>ROUND(Forecasted!G834,4)</f>
        <v>-1.2699999999999999E-2</v>
      </c>
      <c r="F834" s="63">
        <f>'Daily Growth'!C834</f>
        <v>-5.0000000000000001E-3</v>
      </c>
    </row>
    <row r="835" spans="1:6" x14ac:dyDescent="0.35">
      <c r="A835" s="70">
        <f>Nifty50_data!A835</f>
        <v>45601</v>
      </c>
      <c r="B835" s="6" t="str">
        <f t="shared" si="12"/>
        <v>11-2024</v>
      </c>
      <c r="C835" s="7">
        <f>ROUND(Nifty50_data!B835,2)</f>
        <v>24213.3</v>
      </c>
      <c r="D835" s="7">
        <f>'Daily Growth'!B835</f>
        <v>2422.5300000000002</v>
      </c>
      <c r="E835" s="71">
        <f>ROUND(Forecasted!G835,4)</f>
        <v>9.1000000000000004E-3</v>
      </c>
      <c r="F835" s="63">
        <f>'Daily Growth'!C835</f>
        <v>-1.4E-3</v>
      </c>
    </row>
    <row r="836" spans="1:6" x14ac:dyDescent="0.35">
      <c r="A836" s="70">
        <f>Nifty50_data!A836</f>
        <v>45602</v>
      </c>
      <c r="B836" s="6" t="str">
        <f t="shared" si="12"/>
        <v>11-2024</v>
      </c>
      <c r="C836" s="7">
        <f>ROUND(Nifty50_data!B836,2)</f>
        <v>24484.05</v>
      </c>
      <c r="D836" s="7">
        <f>'Daily Growth'!B836</f>
        <v>2430.65</v>
      </c>
      <c r="E836" s="71">
        <f>ROUND(Forecasted!G836,4)</f>
        <v>1.12E-2</v>
      </c>
      <c r="F836" s="63">
        <f>'Daily Growth'!C836</f>
        <v>3.3999999999999998E-3</v>
      </c>
    </row>
    <row r="837" spans="1:6" x14ac:dyDescent="0.35">
      <c r="A837" s="70">
        <f>Nifty50_data!A837</f>
        <v>45603</v>
      </c>
      <c r="B837" s="6" t="str">
        <f t="shared" ref="B837:B900" si="13">TEXT(A837,"mm-yyyy")</f>
        <v>11-2024</v>
      </c>
      <c r="C837" s="7">
        <f>ROUND(Nifty50_data!B837,2)</f>
        <v>24199.35</v>
      </c>
      <c r="D837" s="7">
        <f>'Daily Growth'!B837</f>
        <v>2406.16</v>
      </c>
      <c r="E837" s="71">
        <f>ROUND(Forecasted!G837,4)</f>
        <v>-1.1599999999999999E-2</v>
      </c>
      <c r="F837" s="63">
        <f>'Daily Growth'!C837</f>
        <v>-1.01E-2</v>
      </c>
    </row>
    <row r="838" spans="1:6" x14ac:dyDescent="0.35">
      <c r="A838" s="70">
        <f>Nifty50_data!A838</f>
        <v>45604</v>
      </c>
      <c r="B838" s="6" t="str">
        <f t="shared" si="13"/>
        <v>11-2024</v>
      </c>
      <c r="C838" s="7">
        <f>ROUND(Nifty50_data!B838,2)</f>
        <v>24148.2</v>
      </c>
      <c r="D838" s="7">
        <f>'Daily Growth'!B838</f>
        <v>2437.4499999999998</v>
      </c>
      <c r="E838" s="71">
        <f>ROUND(Forecasted!G838,4)</f>
        <v>-2.0999999999999999E-3</v>
      </c>
      <c r="F838" s="63">
        <f>'Daily Growth'!C838</f>
        <v>1.2999999999999999E-2</v>
      </c>
    </row>
    <row r="839" spans="1:6" x14ac:dyDescent="0.35">
      <c r="A839" s="70">
        <f>Nifty50_data!A839</f>
        <v>45607</v>
      </c>
      <c r="B839" s="6" t="str">
        <f t="shared" si="13"/>
        <v>11-2024</v>
      </c>
      <c r="C839" s="7">
        <f>ROUND(Nifty50_data!B839,2)</f>
        <v>24141.3</v>
      </c>
      <c r="D839" s="7">
        <f>'Daily Growth'!B839</f>
        <v>2421.27</v>
      </c>
      <c r="E839" s="71">
        <f>ROUND(Forecasted!G839,4)</f>
        <v>-2.9999999999999997E-4</v>
      </c>
      <c r="F839" s="63">
        <f>'Daily Growth'!C839</f>
        <v>-6.6E-3</v>
      </c>
    </row>
    <row r="840" spans="1:6" x14ac:dyDescent="0.35">
      <c r="A840" s="70">
        <f>Nifty50_data!A840</f>
        <v>45608</v>
      </c>
      <c r="B840" s="6" t="str">
        <f t="shared" si="13"/>
        <v>11-2024</v>
      </c>
      <c r="C840" s="7">
        <f>ROUND(Nifty50_data!B840,2)</f>
        <v>23883.45</v>
      </c>
      <c r="D840" s="7">
        <f>'Daily Growth'!B840</f>
        <v>2392.5500000000002</v>
      </c>
      <c r="E840" s="71">
        <f>ROUND(Forecasted!G840,4)</f>
        <v>-1.0699999999999999E-2</v>
      </c>
      <c r="F840" s="63">
        <f>'Daily Growth'!C840</f>
        <v>-1.1900000000000001E-2</v>
      </c>
    </row>
    <row r="841" spans="1:6" x14ac:dyDescent="0.35">
      <c r="A841" s="70">
        <f>Nifty50_data!A841</f>
        <v>45609</v>
      </c>
      <c r="B841" s="6" t="str">
        <f t="shared" si="13"/>
        <v>11-2024</v>
      </c>
      <c r="C841" s="7">
        <f>ROUND(Nifty50_data!B841,2)</f>
        <v>23559.05</v>
      </c>
      <c r="D841" s="7">
        <f>'Daily Growth'!B841</f>
        <v>2395.9</v>
      </c>
      <c r="E841" s="71">
        <f>ROUND(Forecasted!G841,4)</f>
        <v>-1.3599999999999999E-2</v>
      </c>
      <c r="F841" s="63">
        <f>'Daily Growth'!C841</f>
        <v>1.4E-3</v>
      </c>
    </row>
    <row r="842" spans="1:6" x14ac:dyDescent="0.35">
      <c r="A842" s="70">
        <f>Nifty50_data!A842</f>
        <v>45610</v>
      </c>
      <c r="B842" s="6" t="str">
        <f t="shared" si="13"/>
        <v>11-2024</v>
      </c>
      <c r="C842" s="7">
        <f>ROUND(Nifty50_data!B842,2)</f>
        <v>23532.7</v>
      </c>
      <c r="D842" s="7">
        <f>'Daily Growth'!B842</f>
        <v>2322.27</v>
      </c>
      <c r="E842" s="71">
        <f>ROUND(Forecasted!G842,4)</f>
        <v>-1.1000000000000001E-3</v>
      </c>
      <c r="F842" s="63">
        <f>'Daily Growth'!C842</f>
        <v>-3.0700000000000002E-2</v>
      </c>
    </row>
    <row r="843" spans="1:6" x14ac:dyDescent="0.35">
      <c r="A843" s="70">
        <f>Nifty50_data!A843</f>
        <v>45614</v>
      </c>
      <c r="B843" s="6" t="str">
        <f t="shared" si="13"/>
        <v>11-2024</v>
      </c>
      <c r="C843" s="7">
        <f>ROUND(Nifty50_data!B843,2)</f>
        <v>23453.8</v>
      </c>
      <c r="D843" s="7">
        <f>'Daily Growth'!B843</f>
        <v>2355.0300000000002</v>
      </c>
      <c r="E843" s="71">
        <f>ROUND(Forecasted!G843,4)</f>
        <v>-3.3999999999999998E-3</v>
      </c>
      <c r="F843" s="63">
        <f>'Daily Growth'!C843</f>
        <v>1.41E-2</v>
      </c>
    </row>
    <row r="844" spans="1:6" x14ac:dyDescent="0.35">
      <c r="A844" s="70">
        <f>Nifty50_data!A844</f>
        <v>45615</v>
      </c>
      <c r="B844" s="6" t="str">
        <f t="shared" si="13"/>
        <v>11-2024</v>
      </c>
      <c r="C844" s="7">
        <f>ROUND(Nifty50_data!B844,2)</f>
        <v>23518.5</v>
      </c>
      <c r="D844" s="7">
        <f>'Daily Growth'!B844</f>
        <v>2342.83</v>
      </c>
      <c r="E844" s="71">
        <f>ROUND(Forecasted!G844,4)</f>
        <v>2.8E-3</v>
      </c>
      <c r="F844" s="63">
        <f>'Daily Growth'!C844</f>
        <v>-5.1999999999999998E-3</v>
      </c>
    </row>
    <row r="845" spans="1:6" x14ac:dyDescent="0.35">
      <c r="A845" s="70">
        <f>Nifty50_data!A845</f>
        <v>45617</v>
      </c>
      <c r="B845" s="6" t="str">
        <f t="shared" si="13"/>
        <v>11-2024</v>
      </c>
      <c r="C845" s="7">
        <f>ROUND(Nifty50_data!B845,2)</f>
        <v>23349.9</v>
      </c>
      <c r="D845" s="7">
        <f>'Daily Growth'!B845</f>
        <v>2316.0500000000002</v>
      </c>
      <c r="E845" s="71">
        <f>ROUND(Forecasted!G845,4)</f>
        <v>-7.1999999999999998E-3</v>
      </c>
      <c r="F845" s="63">
        <f>'Daily Growth'!C845</f>
        <v>-1.14E-2</v>
      </c>
    </row>
    <row r="846" spans="1:6" x14ac:dyDescent="0.35">
      <c r="A846" s="70">
        <f>Nifty50_data!A846</f>
        <v>45618</v>
      </c>
      <c r="B846" s="6" t="str">
        <f t="shared" si="13"/>
        <v>11-2024</v>
      </c>
      <c r="C846" s="7">
        <f>ROUND(Nifty50_data!B846,2)</f>
        <v>23907.25</v>
      </c>
      <c r="D846" s="7">
        <f>'Daily Growth'!B846</f>
        <v>2376.75</v>
      </c>
      <c r="E846" s="71">
        <f>ROUND(Forecasted!G846,4)</f>
        <v>2.3900000000000001E-2</v>
      </c>
      <c r="F846" s="63">
        <f>'Daily Growth'!C846</f>
        <v>2.6200000000000001E-2</v>
      </c>
    </row>
    <row r="847" spans="1:6" x14ac:dyDescent="0.35">
      <c r="A847" s="70">
        <f>Nifty50_data!A847</f>
        <v>45621</v>
      </c>
      <c r="B847" s="6" t="str">
        <f t="shared" si="13"/>
        <v>11-2024</v>
      </c>
      <c r="C847" s="7">
        <f>ROUND(Nifty50_data!B847,2)</f>
        <v>24221.9</v>
      </c>
      <c r="D847" s="7">
        <f>'Daily Growth'!B847</f>
        <v>2402.2199999999998</v>
      </c>
      <c r="E847" s="71">
        <f>ROUND(Forecasted!G847,4)</f>
        <v>1.32E-2</v>
      </c>
      <c r="F847" s="63">
        <f>'Daily Growth'!C847</f>
        <v>1.0699999999999999E-2</v>
      </c>
    </row>
    <row r="848" spans="1:6" x14ac:dyDescent="0.35">
      <c r="A848" s="70">
        <f>Nifty50_data!A848</f>
        <v>45622</v>
      </c>
      <c r="B848" s="6" t="str">
        <f t="shared" si="13"/>
        <v>11-2024</v>
      </c>
      <c r="C848" s="7">
        <f>ROUND(Nifty50_data!B848,2)</f>
        <v>24194.5</v>
      </c>
      <c r="D848" s="7">
        <f>'Daily Growth'!B848</f>
        <v>2409.75</v>
      </c>
      <c r="E848" s="71">
        <f>ROUND(Forecasted!G848,4)</f>
        <v>-1.1000000000000001E-3</v>
      </c>
      <c r="F848" s="63">
        <f>'Daily Growth'!C848</f>
        <v>3.0999999999999999E-3</v>
      </c>
    </row>
    <row r="849" spans="1:6" x14ac:dyDescent="0.35">
      <c r="A849" s="70">
        <f>Nifty50_data!A849</f>
        <v>45623</v>
      </c>
      <c r="B849" s="6" t="str">
        <f t="shared" si="13"/>
        <v>11-2024</v>
      </c>
      <c r="C849" s="7">
        <f>ROUND(Nifty50_data!B849,2)</f>
        <v>24274.9</v>
      </c>
      <c r="D849" s="7">
        <f>'Daily Growth'!B849</f>
        <v>2417.2399999999998</v>
      </c>
      <c r="E849" s="71">
        <f>ROUND(Forecasted!G849,4)</f>
        <v>3.3E-3</v>
      </c>
      <c r="F849" s="63">
        <f>'Daily Growth'!C849</f>
        <v>3.0999999999999999E-3</v>
      </c>
    </row>
    <row r="850" spans="1:6" x14ac:dyDescent="0.35">
      <c r="A850" s="70">
        <f>Nifty50_data!A850</f>
        <v>45624</v>
      </c>
      <c r="B850" s="6" t="str">
        <f t="shared" si="13"/>
        <v>11-2024</v>
      </c>
      <c r="C850" s="7">
        <f>ROUND(Nifty50_data!B850,2)</f>
        <v>23914.15</v>
      </c>
      <c r="D850" s="7">
        <f>'Daily Growth'!B850</f>
        <v>2393.23</v>
      </c>
      <c r="E850" s="71">
        <f>ROUND(Forecasted!G850,4)</f>
        <v>-1.49E-2</v>
      </c>
      <c r="F850" s="63">
        <f>'Daily Growth'!C850</f>
        <v>-9.9000000000000008E-3</v>
      </c>
    </row>
    <row r="851" spans="1:6" x14ac:dyDescent="0.35">
      <c r="A851" s="70">
        <f>Nifty50_data!A851</f>
        <v>45625</v>
      </c>
      <c r="B851" s="6" t="str">
        <f t="shared" si="13"/>
        <v>11-2024</v>
      </c>
      <c r="C851" s="7">
        <f>ROUND(Nifty50_data!B851,2)</f>
        <v>24131.1</v>
      </c>
      <c r="D851" s="7">
        <f>'Daily Growth'!B851</f>
        <v>2426.23</v>
      </c>
      <c r="E851" s="71">
        <f>ROUND(Forecasted!G851,4)</f>
        <v>9.1000000000000004E-3</v>
      </c>
      <c r="F851" s="63">
        <f>'Daily Growth'!C851</f>
        <v>1.38E-2</v>
      </c>
    </row>
    <row r="852" spans="1:6" x14ac:dyDescent="0.35">
      <c r="A852" s="70">
        <f>Nifty50_data!A852</f>
        <v>45628</v>
      </c>
      <c r="B852" s="6" t="str">
        <f t="shared" si="13"/>
        <v>12-2024</v>
      </c>
      <c r="C852" s="7">
        <f>ROUND(Nifty50_data!B852,2)</f>
        <v>24276.05</v>
      </c>
      <c r="D852" s="7">
        <f>'Daily Growth'!B852</f>
        <v>2409.6999999999998</v>
      </c>
      <c r="E852" s="71">
        <f>ROUND(Forecasted!G852,4)</f>
        <v>6.0000000000000001E-3</v>
      </c>
      <c r="F852" s="63">
        <f>'Daily Growth'!C852</f>
        <v>-6.7999999999999996E-3</v>
      </c>
    </row>
    <row r="853" spans="1:6" x14ac:dyDescent="0.35">
      <c r="A853" s="70">
        <f>Nifty50_data!A853</f>
        <v>45629</v>
      </c>
      <c r="B853" s="6" t="str">
        <f t="shared" si="13"/>
        <v>12-2024</v>
      </c>
      <c r="C853" s="7">
        <f>ROUND(Nifty50_data!B853,2)</f>
        <v>24457.15</v>
      </c>
      <c r="D853" s="7">
        <f>'Daily Growth'!B853</f>
        <v>2413.3000000000002</v>
      </c>
      <c r="E853" s="71">
        <f>ROUND(Forecasted!G853,4)</f>
        <v>7.4999999999999997E-3</v>
      </c>
      <c r="F853" s="63">
        <f>'Daily Growth'!C853</f>
        <v>1.5E-3</v>
      </c>
    </row>
    <row r="854" spans="1:6" x14ac:dyDescent="0.35">
      <c r="A854" s="70">
        <f>Nifty50_data!A854</f>
        <v>45630</v>
      </c>
      <c r="B854" s="6" t="str">
        <f t="shared" si="13"/>
        <v>12-2024</v>
      </c>
      <c r="C854" s="7">
        <f>ROUND(Nifty50_data!B854,2)</f>
        <v>24467.45</v>
      </c>
      <c r="D854" s="7">
        <f>'Daily Growth'!B854</f>
        <v>2395.46</v>
      </c>
      <c r="E854" s="71">
        <f>ROUND(Forecasted!G854,4)</f>
        <v>4.0000000000000002E-4</v>
      </c>
      <c r="F854" s="63">
        <f>'Daily Growth'!C854</f>
        <v>-7.4000000000000003E-3</v>
      </c>
    </row>
    <row r="855" spans="1:6" x14ac:dyDescent="0.35">
      <c r="A855" s="70">
        <f>Nifty50_data!A855</f>
        <v>45631</v>
      </c>
      <c r="B855" s="6" t="str">
        <f t="shared" si="13"/>
        <v>12-2024</v>
      </c>
      <c r="C855" s="7">
        <f>ROUND(Nifty50_data!B855,2)</f>
        <v>24708.400000000001</v>
      </c>
      <c r="D855" s="7">
        <f>'Daily Growth'!B855</f>
        <v>2424.7199999999998</v>
      </c>
      <c r="E855" s="71">
        <f>ROUND(Forecasted!G855,4)</f>
        <v>9.7999999999999997E-3</v>
      </c>
      <c r="F855" s="63">
        <f>'Daily Growth'!C855</f>
        <v>1.2200000000000001E-2</v>
      </c>
    </row>
    <row r="856" spans="1:6" x14ac:dyDescent="0.35">
      <c r="A856" s="70">
        <f>Nifty50_data!A856</f>
        <v>45632</v>
      </c>
      <c r="B856" s="6" t="str">
        <f t="shared" si="13"/>
        <v>12-2024</v>
      </c>
      <c r="C856" s="7">
        <f>ROUND(Nifty50_data!B856,2)</f>
        <v>24677.8</v>
      </c>
      <c r="D856" s="7">
        <f>'Daily Growth'!B856</f>
        <v>2414.2199999999998</v>
      </c>
      <c r="E856" s="71">
        <f>ROUND(Forecasted!G856,4)</f>
        <v>-1.1999999999999999E-3</v>
      </c>
      <c r="F856" s="63">
        <f>'Daily Growth'!C856</f>
        <v>-4.3E-3</v>
      </c>
    </row>
    <row r="857" spans="1:6" x14ac:dyDescent="0.35">
      <c r="A857" s="70">
        <f>Nifty50_data!A857</f>
        <v>45635</v>
      </c>
      <c r="B857" s="6" t="str">
        <f t="shared" si="13"/>
        <v>12-2024</v>
      </c>
      <c r="C857" s="7">
        <f>ROUND(Nifty50_data!B857,2)</f>
        <v>24619</v>
      </c>
      <c r="D857" s="7">
        <f>'Daily Growth'!B857</f>
        <v>2333.5</v>
      </c>
      <c r="E857" s="71">
        <f>ROUND(Forecasted!G857,4)</f>
        <v>-2.3999999999999998E-3</v>
      </c>
      <c r="F857" s="63">
        <f>'Daily Growth'!C857</f>
        <v>-3.3399999999999999E-2</v>
      </c>
    </row>
    <row r="858" spans="1:6" x14ac:dyDescent="0.35">
      <c r="A858" s="70">
        <f>Nifty50_data!A858</f>
        <v>45636</v>
      </c>
      <c r="B858" s="6" t="str">
        <f t="shared" si="13"/>
        <v>12-2024</v>
      </c>
      <c r="C858" s="7">
        <f>ROUND(Nifty50_data!B858,2)</f>
        <v>24610.05</v>
      </c>
      <c r="D858" s="7">
        <f>'Daily Growth'!B858</f>
        <v>2330.1999999999998</v>
      </c>
      <c r="E858" s="71">
        <f>ROUND(Forecasted!G858,4)</f>
        <v>-4.0000000000000002E-4</v>
      </c>
      <c r="F858" s="63">
        <f>'Daily Growth'!C858</f>
        <v>-1.4E-3</v>
      </c>
    </row>
    <row r="859" spans="1:6" x14ac:dyDescent="0.35">
      <c r="A859" s="70">
        <f>Nifty50_data!A859</f>
        <v>45637</v>
      </c>
      <c r="B859" s="6" t="str">
        <f t="shared" si="13"/>
        <v>12-2024</v>
      </c>
      <c r="C859" s="7">
        <f>ROUND(Nifty50_data!B859,2)</f>
        <v>24641.8</v>
      </c>
      <c r="D859" s="7">
        <f>'Daily Growth'!B859</f>
        <v>2334.08</v>
      </c>
      <c r="E859" s="71">
        <f>ROUND(Forecasted!G859,4)</f>
        <v>1.2999999999999999E-3</v>
      </c>
      <c r="F859" s="63">
        <f>'Daily Growth'!C859</f>
        <v>1.6999999999999999E-3</v>
      </c>
    </row>
    <row r="860" spans="1:6" x14ac:dyDescent="0.35">
      <c r="A860" s="70">
        <f>Nifty50_data!A860</f>
        <v>45638</v>
      </c>
      <c r="B860" s="6" t="str">
        <f t="shared" si="13"/>
        <v>12-2024</v>
      </c>
      <c r="C860" s="7">
        <f>ROUND(Nifty50_data!B860,2)</f>
        <v>24548.7</v>
      </c>
      <c r="D860" s="7">
        <f>'Daily Growth'!B860</f>
        <v>2279.2600000000002</v>
      </c>
      <c r="E860" s="71">
        <f>ROUND(Forecasted!G860,4)</f>
        <v>-3.8E-3</v>
      </c>
      <c r="F860" s="63">
        <f>'Daily Growth'!C860</f>
        <v>-2.35E-2</v>
      </c>
    </row>
    <row r="861" spans="1:6" x14ac:dyDescent="0.35">
      <c r="A861" s="70">
        <f>Nifty50_data!A861</f>
        <v>45639</v>
      </c>
      <c r="B861" s="6" t="str">
        <f t="shared" si="13"/>
        <v>12-2024</v>
      </c>
      <c r="C861" s="7">
        <f>ROUND(Nifty50_data!B861,2)</f>
        <v>24768.3</v>
      </c>
      <c r="D861" s="7">
        <f>'Daily Growth'!B861</f>
        <v>2323.15</v>
      </c>
      <c r="E861" s="71">
        <f>ROUND(Forecasted!G861,4)</f>
        <v>8.8999999999999999E-3</v>
      </c>
      <c r="F861" s="63">
        <f>'Daily Growth'!C861</f>
        <v>1.9300000000000001E-2</v>
      </c>
    </row>
    <row r="862" spans="1:6" x14ac:dyDescent="0.35">
      <c r="A862" s="70">
        <f>Nifty50_data!A862</f>
        <v>45642</v>
      </c>
      <c r="B862" s="6" t="str">
        <f t="shared" si="13"/>
        <v>12-2024</v>
      </c>
      <c r="C862" s="7">
        <f>ROUND(Nifty50_data!B862,2)</f>
        <v>24668.25</v>
      </c>
      <c r="D862" s="7">
        <f>'Daily Growth'!B862</f>
        <v>2299.87</v>
      </c>
      <c r="E862" s="71">
        <f>ROUND(Forecasted!G862,4)</f>
        <v>-4.0000000000000001E-3</v>
      </c>
      <c r="F862" s="63">
        <f>'Daily Growth'!C862</f>
        <v>-0.01</v>
      </c>
    </row>
    <row r="863" spans="1:6" x14ac:dyDescent="0.35">
      <c r="A863" s="70">
        <f>Nifty50_data!A863</f>
        <v>45643</v>
      </c>
      <c r="B863" s="6" t="str">
        <f t="shared" si="13"/>
        <v>12-2024</v>
      </c>
      <c r="C863" s="7">
        <f>ROUND(Nifty50_data!B863,2)</f>
        <v>24336</v>
      </c>
      <c r="D863" s="7">
        <f>'Daily Growth'!B863</f>
        <v>2297.0500000000002</v>
      </c>
      <c r="E863" s="71">
        <f>ROUND(Forecasted!G863,4)</f>
        <v>-1.35E-2</v>
      </c>
      <c r="F863" s="63">
        <f>'Daily Growth'!C863</f>
        <v>-1.1999999999999999E-3</v>
      </c>
    </row>
    <row r="864" spans="1:6" x14ac:dyDescent="0.35">
      <c r="A864" s="70">
        <f>Nifty50_data!A864</f>
        <v>45644</v>
      </c>
      <c r="B864" s="6" t="str">
        <f t="shared" si="13"/>
        <v>12-2024</v>
      </c>
      <c r="C864" s="7">
        <f>ROUND(Nifty50_data!B864,2)</f>
        <v>24198.85</v>
      </c>
      <c r="D864" s="7">
        <f>'Daily Growth'!B864</f>
        <v>2293.11</v>
      </c>
      <c r="E864" s="71">
        <f>ROUND(Forecasted!G864,4)</f>
        <v>-5.5999999999999999E-3</v>
      </c>
      <c r="F864" s="63">
        <f>'Daily Growth'!C864</f>
        <v>-1.6999999999999999E-3</v>
      </c>
    </row>
    <row r="865" spans="1:6" x14ac:dyDescent="0.35">
      <c r="A865" s="70">
        <f>Nifty50_data!A865</f>
        <v>45645</v>
      </c>
      <c r="B865" s="6" t="str">
        <f t="shared" si="13"/>
        <v>12-2024</v>
      </c>
      <c r="C865" s="7">
        <f>ROUND(Nifty50_data!B865,2)</f>
        <v>23951.7</v>
      </c>
      <c r="D865" s="7">
        <f>'Daily Growth'!B865</f>
        <v>2293.75</v>
      </c>
      <c r="E865" s="71">
        <f>ROUND(Forecasted!G865,4)</f>
        <v>-1.0200000000000001E-2</v>
      </c>
      <c r="F865" s="63">
        <f>'Daily Growth'!C865</f>
        <v>2.9999999999999997E-4</v>
      </c>
    </row>
    <row r="866" spans="1:6" x14ac:dyDescent="0.35">
      <c r="A866" s="70">
        <f>Nifty50_data!A866</f>
        <v>45646</v>
      </c>
      <c r="B866" s="6" t="str">
        <f t="shared" si="13"/>
        <v>12-2024</v>
      </c>
      <c r="C866" s="7">
        <f>ROUND(Nifty50_data!B866,2)</f>
        <v>23587.5</v>
      </c>
      <c r="D866" s="7">
        <f>'Daily Growth'!B866</f>
        <v>2268.52</v>
      </c>
      <c r="E866" s="71">
        <f>ROUND(Forecasted!G866,4)</f>
        <v>-1.52E-2</v>
      </c>
      <c r="F866" s="63">
        <f>'Daily Growth'!C866</f>
        <v>-1.0999999999999999E-2</v>
      </c>
    </row>
    <row r="867" spans="1:6" x14ac:dyDescent="0.35">
      <c r="A867" s="70">
        <f>Nifty50_data!A867</f>
        <v>45649</v>
      </c>
      <c r="B867" s="6" t="str">
        <f t="shared" si="13"/>
        <v>12-2024</v>
      </c>
      <c r="C867" s="7">
        <f>ROUND(Nifty50_data!B867,2)</f>
        <v>23753.45</v>
      </c>
      <c r="D867" s="7">
        <f>'Daily Growth'!B867</f>
        <v>2273.38</v>
      </c>
      <c r="E867" s="71">
        <f>ROUND(Forecasted!G867,4)</f>
        <v>7.0000000000000001E-3</v>
      </c>
      <c r="F867" s="63">
        <f>'Daily Growth'!C867</f>
        <v>2.0999999999999999E-3</v>
      </c>
    </row>
    <row r="868" spans="1:6" x14ac:dyDescent="0.35">
      <c r="A868" s="70">
        <f>Nifty50_data!A868</f>
        <v>45650</v>
      </c>
      <c r="B868" s="6" t="str">
        <f t="shared" si="13"/>
        <v>12-2024</v>
      </c>
      <c r="C868" s="7">
        <f>ROUND(Nifty50_data!B868,2)</f>
        <v>23727.65</v>
      </c>
      <c r="D868" s="7">
        <f>'Daily Growth'!B868</f>
        <v>2270.13</v>
      </c>
      <c r="E868" s="71">
        <f>ROUND(Forecasted!G868,4)</f>
        <v>-1.1000000000000001E-3</v>
      </c>
      <c r="F868" s="63">
        <f>'Daily Growth'!C868</f>
        <v>-1.4E-3</v>
      </c>
    </row>
    <row r="869" spans="1:6" x14ac:dyDescent="0.35">
      <c r="A869" s="70">
        <f>Nifty50_data!A869</f>
        <v>45652</v>
      </c>
      <c r="B869" s="6" t="str">
        <f t="shared" si="13"/>
        <v>12-2024</v>
      </c>
      <c r="C869" s="7">
        <f>ROUND(Nifty50_data!B869,2)</f>
        <v>23750.2</v>
      </c>
      <c r="D869" s="7">
        <f>'Daily Growth'!B869</f>
        <v>2267.41</v>
      </c>
      <c r="E869" s="71">
        <f>ROUND(Forecasted!G869,4)</f>
        <v>1E-3</v>
      </c>
      <c r="F869" s="63">
        <f>'Daily Growth'!C869</f>
        <v>-1.1999999999999999E-3</v>
      </c>
    </row>
    <row r="870" spans="1:6" x14ac:dyDescent="0.35">
      <c r="A870" s="70">
        <f>Nifty50_data!A870</f>
        <v>45653</v>
      </c>
      <c r="B870" s="6" t="str">
        <f t="shared" si="13"/>
        <v>12-2024</v>
      </c>
      <c r="C870" s="7">
        <f>ROUND(Nifty50_data!B870,2)</f>
        <v>23813.4</v>
      </c>
      <c r="D870" s="7">
        <f>'Daily Growth'!B870</f>
        <v>2275.67</v>
      </c>
      <c r="E870" s="71">
        <f>ROUND(Forecasted!G870,4)</f>
        <v>2.7000000000000001E-3</v>
      </c>
      <c r="F870" s="63">
        <f>'Daily Growth'!C870</f>
        <v>3.5999999999999999E-3</v>
      </c>
    </row>
    <row r="871" spans="1:6" x14ac:dyDescent="0.35">
      <c r="A871" s="70">
        <f>Nifty50_data!A871</f>
        <v>45656</v>
      </c>
      <c r="B871" s="6" t="str">
        <f t="shared" si="13"/>
        <v>12-2024</v>
      </c>
      <c r="C871" s="7">
        <f>ROUND(Nifty50_data!B871,2)</f>
        <v>23644.9</v>
      </c>
      <c r="D871" s="7">
        <f>'Daily Growth'!B871</f>
        <v>2277.85</v>
      </c>
      <c r="E871" s="71">
        <f>ROUND(Forecasted!G871,4)</f>
        <v>-7.1000000000000004E-3</v>
      </c>
      <c r="F871" s="63">
        <f>'Daily Growth'!C871</f>
        <v>1E-3</v>
      </c>
    </row>
    <row r="872" spans="1:6" x14ac:dyDescent="0.35">
      <c r="A872" s="70">
        <f>Nifty50_data!A872</f>
        <v>45657</v>
      </c>
      <c r="B872" s="6" t="str">
        <f t="shared" si="13"/>
        <v>12-2024</v>
      </c>
      <c r="C872" s="7">
        <f>ROUND(Nifty50_data!B872,2)</f>
        <v>23644.799999999999</v>
      </c>
      <c r="D872" s="7">
        <f>'Daily Growth'!B872</f>
        <v>2261.67</v>
      </c>
      <c r="E872" s="71">
        <f>ROUND(Forecasted!G872,4)</f>
        <v>0</v>
      </c>
      <c r="F872" s="63">
        <f>'Daily Growth'!C872</f>
        <v>-7.1000000000000004E-3</v>
      </c>
    </row>
    <row r="873" spans="1:6" x14ac:dyDescent="0.35">
      <c r="A873" s="70">
        <f>Nifty50_data!A873</f>
        <v>45658</v>
      </c>
      <c r="B873" s="6" t="str">
        <f t="shared" si="13"/>
        <v>01-2025</v>
      </c>
      <c r="C873" s="7">
        <f>ROUND(Nifty50_data!B873,2)</f>
        <v>23742.9</v>
      </c>
      <c r="D873" s="7">
        <f>'Daily Growth'!B873</f>
        <v>2257.0500000000002</v>
      </c>
      <c r="E873" s="71">
        <f>ROUND(Forecasted!G873,4)</f>
        <v>4.1000000000000003E-3</v>
      </c>
      <c r="F873" s="63">
        <f>'Daily Growth'!C873</f>
        <v>-2E-3</v>
      </c>
    </row>
    <row r="874" spans="1:6" x14ac:dyDescent="0.35">
      <c r="A874" s="70">
        <f>Nifty50_data!A874</f>
        <v>45659</v>
      </c>
      <c r="B874" s="6" t="str">
        <f t="shared" si="13"/>
        <v>01-2025</v>
      </c>
      <c r="C874" s="7">
        <f>ROUND(Nifty50_data!B874,2)</f>
        <v>24188.65</v>
      </c>
      <c r="D874" s="7">
        <f>'Daily Growth'!B874</f>
        <v>2303.61</v>
      </c>
      <c r="E874" s="71">
        <f>ROUND(Forecasted!G874,4)</f>
        <v>1.8800000000000001E-2</v>
      </c>
      <c r="F874" s="63">
        <f>'Daily Growth'!C874</f>
        <v>2.06E-2</v>
      </c>
    </row>
    <row r="875" spans="1:6" x14ac:dyDescent="0.35">
      <c r="A875" s="70">
        <f>Nifty50_data!A875</f>
        <v>45660</v>
      </c>
      <c r="B875" s="6" t="str">
        <f t="shared" si="13"/>
        <v>01-2025</v>
      </c>
      <c r="C875" s="7">
        <f>ROUND(Nifty50_data!B875,2)</f>
        <v>24004.75</v>
      </c>
      <c r="D875" s="7">
        <f>'Daily Growth'!B875</f>
        <v>2338.85</v>
      </c>
      <c r="E875" s="71">
        <f>ROUND(Forecasted!G875,4)</f>
        <v>-7.6E-3</v>
      </c>
      <c r="F875" s="63">
        <f>'Daily Growth'!C875</f>
        <v>1.5299999999999999E-2</v>
      </c>
    </row>
    <row r="876" spans="1:6" x14ac:dyDescent="0.35">
      <c r="A876" s="70">
        <f>Nifty50_data!A876</f>
        <v>45663</v>
      </c>
      <c r="B876" s="6" t="str">
        <f t="shared" si="13"/>
        <v>01-2025</v>
      </c>
      <c r="C876" s="7">
        <f>ROUND(Nifty50_data!B876,2)</f>
        <v>23616.05</v>
      </c>
      <c r="D876" s="7">
        <f>'Daily Growth'!B876</f>
        <v>2309.64</v>
      </c>
      <c r="E876" s="71">
        <f>ROUND(Forecasted!G876,4)</f>
        <v>-1.6199999999999999E-2</v>
      </c>
      <c r="F876" s="63">
        <f>'Daily Growth'!C876</f>
        <v>-1.2500000000000001E-2</v>
      </c>
    </row>
    <row r="877" spans="1:6" x14ac:dyDescent="0.35">
      <c r="A877" s="70">
        <f>Nifty50_data!A877</f>
        <v>45664</v>
      </c>
      <c r="B877" s="6" t="str">
        <f t="shared" si="13"/>
        <v>01-2025</v>
      </c>
      <c r="C877" s="7">
        <f>ROUND(Nifty50_data!B877,2)</f>
        <v>23707.9</v>
      </c>
      <c r="D877" s="7">
        <f>'Daily Growth'!B877</f>
        <v>2323.83</v>
      </c>
      <c r="E877" s="71">
        <f>ROUND(Forecasted!G877,4)</f>
        <v>3.8999999999999998E-3</v>
      </c>
      <c r="F877" s="63">
        <f>'Daily Growth'!C877</f>
        <v>6.1000000000000004E-3</v>
      </c>
    </row>
    <row r="878" spans="1:6" x14ac:dyDescent="0.35">
      <c r="A878" s="70">
        <f>Nifty50_data!A878</f>
        <v>45665</v>
      </c>
      <c r="B878" s="6" t="str">
        <f t="shared" si="13"/>
        <v>01-2025</v>
      </c>
      <c r="C878" s="7">
        <f>ROUND(Nifty50_data!B878,2)</f>
        <v>23688.95</v>
      </c>
      <c r="D878" s="7">
        <f>'Daily Growth'!B878</f>
        <v>2333.7399999999998</v>
      </c>
      <c r="E878" s="71">
        <f>ROUND(Forecasted!G878,4)</f>
        <v>-8.0000000000000004E-4</v>
      </c>
      <c r="F878" s="63">
        <f>'Daily Growth'!C878</f>
        <v>4.3E-3</v>
      </c>
    </row>
    <row r="879" spans="1:6" x14ac:dyDescent="0.35">
      <c r="A879" s="70">
        <f>Nifty50_data!A879</f>
        <v>45666</v>
      </c>
      <c r="B879" s="6" t="str">
        <f t="shared" si="13"/>
        <v>01-2025</v>
      </c>
      <c r="C879" s="7">
        <f>ROUND(Nifty50_data!B879,2)</f>
        <v>23526.5</v>
      </c>
      <c r="D879" s="7">
        <f>'Daily Growth'!B879</f>
        <v>2367.1799999999998</v>
      </c>
      <c r="E879" s="71">
        <f>ROUND(Forecasted!G879,4)</f>
        <v>-6.8999999999999999E-3</v>
      </c>
      <c r="F879" s="63">
        <f>'Daily Growth'!C879</f>
        <v>1.43E-2</v>
      </c>
    </row>
    <row r="880" spans="1:6" x14ac:dyDescent="0.35">
      <c r="A880" s="70">
        <f>Nifty50_data!A880</f>
        <v>45667</v>
      </c>
      <c r="B880" s="6" t="str">
        <f t="shared" si="13"/>
        <v>01-2025</v>
      </c>
      <c r="C880" s="7">
        <f>ROUND(Nifty50_data!B880,2)</f>
        <v>23431.5</v>
      </c>
      <c r="D880" s="7">
        <f>'Daily Growth'!B880</f>
        <v>2373.64</v>
      </c>
      <c r="E880" s="71">
        <f>ROUND(Forecasted!G880,4)</f>
        <v>-4.0000000000000001E-3</v>
      </c>
      <c r="F880" s="63">
        <f>'Daily Growth'!C880</f>
        <v>2.7000000000000001E-3</v>
      </c>
    </row>
    <row r="881" spans="1:6" x14ac:dyDescent="0.35">
      <c r="A881" s="70">
        <f>Nifty50_data!A881</f>
        <v>45670</v>
      </c>
      <c r="B881" s="6" t="str">
        <f t="shared" si="13"/>
        <v>01-2025</v>
      </c>
      <c r="C881" s="7">
        <f>ROUND(Nifty50_data!B881,2)</f>
        <v>23085.95</v>
      </c>
      <c r="D881" s="7">
        <f>'Daily Growth'!B881</f>
        <v>2382.34</v>
      </c>
      <c r="E881" s="71">
        <f>ROUND(Forecasted!G881,4)</f>
        <v>-1.47E-2</v>
      </c>
      <c r="F881" s="63">
        <f>'Daily Growth'!C881</f>
        <v>3.7000000000000002E-3</v>
      </c>
    </row>
    <row r="882" spans="1:6" x14ac:dyDescent="0.35">
      <c r="A882" s="70">
        <f>Nifty50_data!A882</f>
        <v>45671</v>
      </c>
      <c r="B882" s="6" t="str">
        <f t="shared" si="13"/>
        <v>01-2025</v>
      </c>
      <c r="C882" s="7">
        <f>ROUND(Nifty50_data!B882,2)</f>
        <v>23176.05</v>
      </c>
      <c r="D882" s="7">
        <f>'Daily Growth'!B882</f>
        <v>2301.62</v>
      </c>
      <c r="E882" s="71">
        <f>ROUND(Forecasted!G882,4)</f>
        <v>3.8999999999999998E-3</v>
      </c>
      <c r="F882" s="63">
        <f>'Daily Growth'!C882</f>
        <v>-3.39E-2</v>
      </c>
    </row>
    <row r="883" spans="1:6" x14ac:dyDescent="0.35">
      <c r="A883" s="70">
        <f>Nifty50_data!A883</f>
        <v>45672</v>
      </c>
      <c r="B883" s="6" t="str">
        <f t="shared" si="13"/>
        <v>01-2025</v>
      </c>
      <c r="C883" s="7">
        <f>ROUND(Nifty50_data!B883,2)</f>
        <v>23213.200000000001</v>
      </c>
      <c r="D883" s="7">
        <f>'Daily Growth'!B883</f>
        <v>2306.5300000000002</v>
      </c>
      <c r="E883" s="71">
        <f>ROUND(Forecasted!G883,4)</f>
        <v>1.6000000000000001E-3</v>
      </c>
      <c r="F883" s="63">
        <f>'Daily Growth'!C883</f>
        <v>2.0999999999999999E-3</v>
      </c>
    </row>
    <row r="884" spans="1:6" x14ac:dyDescent="0.35">
      <c r="A884" s="70">
        <f>Nifty50_data!A884</f>
        <v>45673</v>
      </c>
      <c r="B884" s="6" t="str">
        <f t="shared" si="13"/>
        <v>01-2025</v>
      </c>
      <c r="C884" s="7">
        <f>ROUND(Nifty50_data!B884,2)</f>
        <v>23311.8</v>
      </c>
      <c r="D884" s="7">
        <f>'Daily Growth'!B884</f>
        <v>2279.31</v>
      </c>
      <c r="E884" s="71">
        <f>ROUND(Forecasted!G884,4)</f>
        <v>4.1999999999999997E-3</v>
      </c>
      <c r="F884" s="63">
        <f>'Daily Growth'!C884</f>
        <v>-1.18E-2</v>
      </c>
    </row>
    <row r="885" spans="1:6" x14ac:dyDescent="0.35">
      <c r="A885" s="70">
        <f>Nifty50_data!A885</f>
        <v>45674</v>
      </c>
      <c r="B885" s="6" t="str">
        <f t="shared" si="13"/>
        <v>01-2025</v>
      </c>
      <c r="C885" s="7">
        <f>ROUND(Nifty50_data!B885,2)</f>
        <v>23203.200000000001</v>
      </c>
      <c r="D885" s="7">
        <f>'Daily Growth'!B885</f>
        <v>2288.06</v>
      </c>
      <c r="E885" s="71">
        <f>ROUND(Forecasted!G885,4)</f>
        <v>-4.7000000000000002E-3</v>
      </c>
      <c r="F885" s="63">
        <f>'Daily Growth'!C885</f>
        <v>3.8E-3</v>
      </c>
    </row>
    <row r="886" spans="1:6" x14ac:dyDescent="0.35">
      <c r="A886" s="70">
        <f>Nifty50_data!A886</f>
        <v>45677</v>
      </c>
      <c r="B886" s="6" t="str">
        <f t="shared" si="13"/>
        <v>01-2025</v>
      </c>
      <c r="C886" s="7">
        <f>ROUND(Nifty50_data!B886,2)</f>
        <v>23344.75</v>
      </c>
      <c r="D886" s="7">
        <f>'Daily Growth'!B886</f>
        <v>2279.5100000000002</v>
      </c>
      <c r="E886" s="71">
        <f>ROUND(Forecasted!G886,4)</f>
        <v>6.1000000000000004E-3</v>
      </c>
      <c r="F886" s="63">
        <f>'Daily Growth'!C886</f>
        <v>-3.7000000000000002E-3</v>
      </c>
    </row>
    <row r="887" spans="1:6" x14ac:dyDescent="0.35">
      <c r="A887" s="70">
        <f>Nifty50_data!A887</f>
        <v>45678</v>
      </c>
      <c r="B887" s="6" t="str">
        <f t="shared" si="13"/>
        <v>01-2025</v>
      </c>
      <c r="C887" s="7">
        <f>ROUND(Nifty50_data!B887,2)</f>
        <v>23024.65</v>
      </c>
      <c r="D887" s="7">
        <f>'Daily Growth'!B887</f>
        <v>2274.94</v>
      </c>
      <c r="E887" s="71">
        <f>ROUND(Forecasted!G887,4)</f>
        <v>-1.37E-2</v>
      </c>
      <c r="F887" s="63">
        <f>'Daily Growth'!C887</f>
        <v>-2E-3</v>
      </c>
    </row>
    <row r="888" spans="1:6" x14ac:dyDescent="0.35">
      <c r="A888" s="70">
        <f>Nifty50_data!A888</f>
        <v>45679</v>
      </c>
      <c r="B888" s="6" t="str">
        <f t="shared" si="13"/>
        <v>01-2025</v>
      </c>
      <c r="C888" s="7">
        <f>ROUND(Nifty50_data!B888,2)</f>
        <v>23155.35</v>
      </c>
      <c r="D888" s="7">
        <f>'Daily Growth'!B888</f>
        <v>2277.3200000000002</v>
      </c>
      <c r="E888" s="71">
        <f>ROUND(Forecasted!G888,4)</f>
        <v>5.7000000000000002E-3</v>
      </c>
      <c r="F888" s="63">
        <f>'Daily Growth'!C888</f>
        <v>1E-3</v>
      </c>
    </row>
    <row r="889" spans="1:6" x14ac:dyDescent="0.35">
      <c r="A889" s="70">
        <f>Nifty50_data!A889</f>
        <v>45680</v>
      </c>
      <c r="B889" s="6" t="str">
        <f t="shared" si="13"/>
        <v>01-2025</v>
      </c>
      <c r="C889" s="7">
        <f>ROUND(Nifty50_data!B889,2)</f>
        <v>23205.35</v>
      </c>
      <c r="D889" s="7">
        <f>'Daily Growth'!B889</f>
        <v>2256.66</v>
      </c>
      <c r="E889" s="71">
        <f>ROUND(Forecasted!G889,4)</f>
        <v>2.2000000000000001E-3</v>
      </c>
      <c r="F889" s="63">
        <f>'Daily Growth'!C889</f>
        <v>-9.1000000000000004E-3</v>
      </c>
    </row>
    <row r="890" spans="1:6" x14ac:dyDescent="0.35">
      <c r="A890" s="70">
        <f>Nifty50_data!A890</f>
        <v>45681</v>
      </c>
      <c r="B890" s="6" t="str">
        <f t="shared" si="13"/>
        <v>01-2025</v>
      </c>
      <c r="C890" s="7">
        <f>ROUND(Nifty50_data!B890,2)</f>
        <v>23092.2</v>
      </c>
      <c r="D890" s="7">
        <f>'Daily Growth'!B890</f>
        <v>2301.77</v>
      </c>
      <c r="E890" s="71">
        <f>ROUND(Forecasted!G890,4)</f>
        <v>-4.8999999999999998E-3</v>
      </c>
      <c r="F890" s="63">
        <f>'Daily Growth'!C890</f>
        <v>0.02</v>
      </c>
    </row>
    <row r="891" spans="1:6" x14ac:dyDescent="0.35">
      <c r="A891" s="70">
        <f>Nifty50_data!A891</f>
        <v>45684</v>
      </c>
      <c r="B891" s="6" t="str">
        <f t="shared" si="13"/>
        <v>01-2025</v>
      </c>
      <c r="C891" s="7">
        <f>ROUND(Nifty50_data!B891,2)</f>
        <v>22829.15</v>
      </c>
      <c r="D891" s="7">
        <f>'Daily Growth'!B891</f>
        <v>2325.8200000000002</v>
      </c>
      <c r="E891" s="71">
        <f>ROUND(Forecasted!G891,4)</f>
        <v>-1.14E-2</v>
      </c>
      <c r="F891" s="63">
        <f>'Daily Growth'!C891</f>
        <v>1.04E-2</v>
      </c>
    </row>
    <row r="892" spans="1:6" x14ac:dyDescent="0.35">
      <c r="A892" s="70">
        <f>Nifty50_data!A892</f>
        <v>45685</v>
      </c>
      <c r="B892" s="6" t="str">
        <f t="shared" si="13"/>
        <v>01-2025</v>
      </c>
      <c r="C892" s="7">
        <f>ROUND(Nifty50_data!B892,2)</f>
        <v>22957.25</v>
      </c>
      <c r="D892" s="7">
        <f>'Daily Growth'!B892</f>
        <v>2321.9299999999998</v>
      </c>
      <c r="E892" s="71">
        <f>ROUND(Forecasted!G892,4)</f>
        <v>5.5999999999999999E-3</v>
      </c>
      <c r="F892" s="63">
        <f>'Daily Growth'!C892</f>
        <v>-1.6999999999999999E-3</v>
      </c>
    </row>
    <row r="893" spans="1:6" x14ac:dyDescent="0.35">
      <c r="A893" s="70">
        <f>Nifty50_data!A893</f>
        <v>45686</v>
      </c>
      <c r="B893" s="6" t="str">
        <f t="shared" si="13"/>
        <v>01-2025</v>
      </c>
      <c r="C893" s="7">
        <f>ROUND(Nifty50_data!B893,2)</f>
        <v>23163.1</v>
      </c>
      <c r="D893" s="7">
        <f>'Daily Growth'!B893</f>
        <v>2317.17</v>
      </c>
      <c r="E893" s="71">
        <f>ROUND(Forecasted!G893,4)</f>
        <v>8.9999999999999993E-3</v>
      </c>
      <c r="F893" s="63">
        <f>'Daily Growth'!C893</f>
        <v>-2.0999999999999999E-3</v>
      </c>
    </row>
    <row r="894" spans="1:6" x14ac:dyDescent="0.35">
      <c r="A894" s="70">
        <f>Nifty50_data!A894</f>
        <v>45687</v>
      </c>
      <c r="B894" s="6" t="str">
        <f t="shared" si="13"/>
        <v>01-2025</v>
      </c>
      <c r="C894" s="7">
        <f>ROUND(Nifty50_data!B894,2)</f>
        <v>23249.5</v>
      </c>
      <c r="D894" s="7">
        <f>'Daily Growth'!B894</f>
        <v>2341.2800000000002</v>
      </c>
      <c r="E894" s="71">
        <f>ROUND(Forecasted!G894,4)</f>
        <v>3.7000000000000002E-3</v>
      </c>
      <c r="F894" s="63">
        <f>'Daily Growth'!C894</f>
        <v>1.04E-2</v>
      </c>
    </row>
    <row r="895" spans="1:6" x14ac:dyDescent="0.35">
      <c r="A895" s="70">
        <f>Nifty50_data!A895</f>
        <v>45688</v>
      </c>
      <c r="B895" s="6" t="str">
        <f t="shared" si="13"/>
        <v>01-2025</v>
      </c>
      <c r="C895" s="7">
        <f>ROUND(Nifty50_data!B895,2)</f>
        <v>23508.400000000001</v>
      </c>
      <c r="D895" s="7">
        <f>'Daily Growth'!B895</f>
        <v>2399.64</v>
      </c>
      <c r="E895" s="71">
        <f>ROUND(Forecasted!G895,4)</f>
        <v>1.11E-2</v>
      </c>
      <c r="F895" s="63">
        <f>'Daily Growth'!C895</f>
        <v>2.4899999999999999E-2</v>
      </c>
    </row>
    <row r="896" spans="1:6" x14ac:dyDescent="0.35">
      <c r="A896" s="70">
        <f>Nifty50_data!A896</f>
        <v>45689</v>
      </c>
      <c r="B896" s="6" t="str">
        <f t="shared" si="13"/>
        <v>02-2025</v>
      </c>
      <c r="C896" s="7">
        <f>ROUND(Nifty50_data!B896,2)</f>
        <v>23482.15</v>
      </c>
      <c r="D896" s="7">
        <f>'Daily Growth'!B896</f>
        <v>2435.85</v>
      </c>
      <c r="E896" s="71">
        <f>ROUND(Forecasted!G896,4)</f>
        <v>-1.1000000000000001E-3</v>
      </c>
      <c r="F896" s="63">
        <f>'Daily Growth'!C896</f>
        <v>1.5100000000000001E-2</v>
      </c>
    </row>
    <row r="897" spans="1:6" x14ac:dyDescent="0.35">
      <c r="A897" s="70">
        <f>Nifty50_data!A897</f>
        <v>45691</v>
      </c>
      <c r="B897" s="6" t="str">
        <f t="shared" si="13"/>
        <v>02-2025</v>
      </c>
      <c r="C897" s="7">
        <f>ROUND(Nifty50_data!B897,2)</f>
        <v>23361.05</v>
      </c>
      <c r="D897" s="7">
        <f>'Daily Growth'!B897</f>
        <v>2373.5500000000002</v>
      </c>
      <c r="E897" s="71">
        <f>ROUND(Forecasted!G897,4)</f>
        <v>-5.1999999999999998E-3</v>
      </c>
      <c r="F897" s="63">
        <f>'Daily Growth'!C897</f>
        <v>-2.5600000000000001E-2</v>
      </c>
    </row>
    <row r="898" spans="1:6" x14ac:dyDescent="0.35">
      <c r="A898" s="70">
        <f>Nifty50_data!A898</f>
        <v>45692</v>
      </c>
      <c r="B898" s="6" t="str">
        <f t="shared" si="13"/>
        <v>02-2025</v>
      </c>
      <c r="C898" s="7">
        <f>ROUND(Nifty50_data!B898,2)</f>
        <v>23739.25</v>
      </c>
      <c r="D898" s="7">
        <f>'Daily Growth'!B898</f>
        <v>2369.7600000000002</v>
      </c>
      <c r="E898" s="71">
        <f>ROUND(Forecasted!G898,4)</f>
        <v>1.6199999999999999E-2</v>
      </c>
      <c r="F898" s="63">
        <f>'Daily Growth'!C898</f>
        <v>-1.6000000000000001E-3</v>
      </c>
    </row>
    <row r="899" spans="1:6" x14ac:dyDescent="0.35">
      <c r="A899" s="70">
        <f>Nifty50_data!A899</f>
        <v>45693</v>
      </c>
      <c r="B899" s="6" t="str">
        <f t="shared" si="13"/>
        <v>02-2025</v>
      </c>
      <c r="C899" s="7">
        <f>ROUND(Nifty50_data!B899,2)</f>
        <v>23696.3</v>
      </c>
      <c r="D899" s="7">
        <f>'Daily Growth'!B899</f>
        <v>2324.0700000000002</v>
      </c>
      <c r="E899" s="71">
        <f>ROUND(Forecasted!G899,4)</f>
        <v>-1.8E-3</v>
      </c>
      <c r="F899" s="63">
        <f>'Daily Growth'!C899</f>
        <v>-1.9300000000000001E-2</v>
      </c>
    </row>
    <row r="900" spans="1:6" x14ac:dyDescent="0.35">
      <c r="A900" s="70">
        <f>Nifty50_data!A900</f>
        <v>45694</v>
      </c>
      <c r="B900" s="6" t="str">
        <f t="shared" si="13"/>
        <v>02-2025</v>
      </c>
      <c r="C900" s="7">
        <f>ROUND(Nifty50_data!B900,2)</f>
        <v>23603.35</v>
      </c>
      <c r="D900" s="7">
        <f>'Daily Growth'!B900</f>
        <v>2306.2399999999998</v>
      </c>
      <c r="E900" s="71">
        <f>ROUND(Forecasted!G900,4)</f>
        <v>-3.8999999999999998E-3</v>
      </c>
      <c r="F900" s="63">
        <f>'Daily Growth'!C900</f>
        <v>-7.7000000000000002E-3</v>
      </c>
    </row>
    <row r="901" spans="1:6" x14ac:dyDescent="0.35">
      <c r="A901" s="70">
        <f>Nifty50_data!A901</f>
        <v>45695</v>
      </c>
      <c r="B901" s="6" t="str">
        <f t="shared" ref="B901:B964" si="14">TEXT(A901,"mm-yyyy")</f>
        <v>02-2025</v>
      </c>
      <c r="C901" s="7">
        <f>ROUND(Nifty50_data!B901,2)</f>
        <v>23559.95</v>
      </c>
      <c r="D901" s="7">
        <f>'Daily Growth'!B901</f>
        <v>2297.63</v>
      </c>
      <c r="E901" s="71">
        <f>ROUND(Forecasted!G901,4)</f>
        <v>-1.8E-3</v>
      </c>
      <c r="F901" s="63">
        <f>'Daily Growth'!C901</f>
        <v>-3.7000000000000002E-3</v>
      </c>
    </row>
    <row r="902" spans="1:6" x14ac:dyDescent="0.35">
      <c r="A902" s="70">
        <f>Nifty50_data!A902</f>
        <v>45698</v>
      </c>
      <c r="B902" s="6" t="str">
        <f t="shared" si="14"/>
        <v>02-2025</v>
      </c>
      <c r="C902" s="7">
        <f>ROUND(Nifty50_data!B902,2)</f>
        <v>23381.599999999999</v>
      </c>
      <c r="D902" s="7">
        <f>'Daily Growth'!B902</f>
        <v>2295.3000000000002</v>
      </c>
      <c r="E902" s="71">
        <f>ROUND(Forecasted!G902,4)</f>
        <v>-7.6E-3</v>
      </c>
      <c r="F902" s="63">
        <f>'Daily Growth'!C902</f>
        <v>-1E-3</v>
      </c>
    </row>
    <row r="903" spans="1:6" x14ac:dyDescent="0.35">
      <c r="A903" s="70">
        <f>Nifty50_data!A903</f>
        <v>45699</v>
      </c>
      <c r="B903" s="6" t="str">
        <f t="shared" si="14"/>
        <v>02-2025</v>
      </c>
      <c r="C903" s="7">
        <f>ROUND(Nifty50_data!B903,2)</f>
        <v>23071.8</v>
      </c>
      <c r="D903" s="7">
        <f>'Daily Growth'!B903</f>
        <v>2250.4</v>
      </c>
      <c r="E903" s="71">
        <f>ROUND(Forecasted!G903,4)</f>
        <v>-1.32E-2</v>
      </c>
      <c r="F903" s="63">
        <f>'Daily Growth'!C903</f>
        <v>-1.9599999999999999E-2</v>
      </c>
    </row>
    <row r="904" spans="1:6" x14ac:dyDescent="0.35">
      <c r="A904" s="70">
        <f>Nifty50_data!A904</f>
        <v>45700</v>
      </c>
      <c r="B904" s="6" t="str">
        <f t="shared" si="14"/>
        <v>02-2025</v>
      </c>
      <c r="C904" s="7">
        <f>ROUND(Nifty50_data!B904,2)</f>
        <v>23045.25</v>
      </c>
      <c r="D904" s="7">
        <f>'Daily Growth'!B904</f>
        <v>2267.16</v>
      </c>
      <c r="E904" s="71">
        <f>ROUND(Forecasted!G904,4)</f>
        <v>-1.1999999999999999E-3</v>
      </c>
      <c r="F904" s="63">
        <f>'Daily Growth'!C904</f>
        <v>7.4000000000000003E-3</v>
      </c>
    </row>
    <row r="905" spans="1:6" x14ac:dyDescent="0.35">
      <c r="A905" s="70">
        <f>Nifty50_data!A905</f>
        <v>45701</v>
      </c>
      <c r="B905" s="6" t="str">
        <f t="shared" si="14"/>
        <v>02-2025</v>
      </c>
      <c r="C905" s="7">
        <f>ROUND(Nifty50_data!B905,2)</f>
        <v>23031.4</v>
      </c>
      <c r="D905" s="7">
        <f>'Daily Growth'!B905</f>
        <v>2256.4699999999998</v>
      </c>
      <c r="E905" s="71">
        <f>ROUND(Forecasted!G905,4)</f>
        <v>-5.9999999999999995E-4</v>
      </c>
      <c r="F905" s="63">
        <f>'Daily Growth'!C905</f>
        <v>-4.7000000000000002E-3</v>
      </c>
    </row>
    <row r="906" spans="1:6" x14ac:dyDescent="0.35">
      <c r="A906" s="70">
        <f>Nifty50_data!A906</f>
        <v>45702</v>
      </c>
      <c r="B906" s="6" t="str">
        <f t="shared" si="14"/>
        <v>02-2025</v>
      </c>
      <c r="C906" s="7">
        <f>ROUND(Nifty50_data!B906,2)</f>
        <v>22929.25</v>
      </c>
      <c r="D906" s="7">
        <f>'Daily Growth'!B906</f>
        <v>2253.41</v>
      </c>
      <c r="E906" s="71">
        <f>ROUND(Forecasted!G906,4)</f>
        <v>-4.4000000000000003E-3</v>
      </c>
      <c r="F906" s="63">
        <f>'Daily Growth'!C906</f>
        <v>-1.4E-3</v>
      </c>
    </row>
    <row r="907" spans="1:6" x14ac:dyDescent="0.35">
      <c r="A907" s="70">
        <f>Nifty50_data!A907</f>
        <v>45705</v>
      </c>
      <c r="B907" s="6" t="str">
        <f t="shared" si="14"/>
        <v>02-2025</v>
      </c>
      <c r="C907" s="7">
        <f>ROUND(Nifty50_data!B907,2)</f>
        <v>22959.5</v>
      </c>
      <c r="D907" s="7">
        <f>'Daily Growth'!B907</f>
        <v>2264.15</v>
      </c>
      <c r="E907" s="71">
        <f>ROUND(Forecasted!G907,4)</f>
        <v>1.2999999999999999E-3</v>
      </c>
      <c r="F907" s="63">
        <f>'Daily Growth'!C907</f>
        <v>4.7999999999999996E-3</v>
      </c>
    </row>
    <row r="908" spans="1:6" x14ac:dyDescent="0.35">
      <c r="A908" s="70">
        <f>Nifty50_data!A908</f>
        <v>45706</v>
      </c>
      <c r="B908" s="6" t="str">
        <f t="shared" si="14"/>
        <v>02-2025</v>
      </c>
      <c r="C908" s="7">
        <f>ROUND(Nifty50_data!B908,2)</f>
        <v>22945.3</v>
      </c>
      <c r="D908" s="7">
        <f>'Daily Growth'!B908</f>
        <v>2231.6799999999998</v>
      </c>
      <c r="E908" s="71">
        <f>ROUND(Forecasted!G908,4)</f>
        <v>-5.9999999999999995E-4</v>
      </c>
      <c r="F908" s="63">
        <f>'Daily Growth'!C908</f>
        <v>-1.43E-2</v>
      </c>
    </row>
    <row r="909" spans="1:6" x14ac:dyDescent="0.35">
      <c r="A909" s="70">
        <f>Nifty50_data!A909</f>
        <v>45707</v>
      </c>
      <c r="B909" s="6" t="str">
        <f t="shared" si="14"/>
        <v>02-2025</v>
      </c>
      <c r="C909" s="7">
        <f>ROUND(Nifty50_data!B909,2)</f>
        <v>22932.9</v>
      </c>
      <c r="D909" s="7">
        <f>'Daily Growth'!B909</f>
        <v>2187.36</v>
      </c>
      <c r="E909" s="71">
        <f>ROUND(Forecasted!G909,4)</f>
        <v>-5.0000000000000001E-4</v>
      </c>
      <c r="F909" s="63">
        <f>'Daily Growth'!C909</f>
        <v>-1.9900000000000001E-2</v>
      </c>
    </row>
    <row r="910" spans="1:6" x14ac:dyDescent="0.35">
      <c r="A910" s="70">
        <f>Nifty50_data!A910</f>
        <v>45708</v>
      </c>
      <c r="B910" s="6" t="str">
        <f t="shared" si="14"/>
        <v>02-2025</v>
      </c>
      <c r="C910" s="7">
        <f>ROUND(Nifty50_data!B910,2)</f>
        <v>22913.15</v>
      </c>
      <c r="D910" s="7">
        <f>'Daily Growth'!B910</f>
        <v>2185.08</v>
      </c>
      <c r="E910" s="71">
        <f>ROUND(Forecasted!G910,4)</f>
        <v>-8.9999999999999998E-4</v>
      </c>
      <c r="F910" s="63">
        <f>'Daily Growth'!C910</f>
        <v>-1E-3</v>
      </c>
    </row>
    <row r="911" spans="1:6" x14ac:dyDescent="0.35">
      <c r="A911" s="70">
        <f>Nifty50_data!A911</f>
        <v>45709</v>
      </c>
      <c r="B911" s="6" t="str">
        <f t="shared" si="14"/>
        <v>02-2025</v>
      </c>
      <c r="C911" s="7">
        <f>ROUND(Nifty50_data!B911,2)</f>
        <v>22795.9</v>
      </c>
      <c r="D911" s="7">
        <f>'Daily Growth'!B911</f>
        <v>2178.86</v>
      </c>
      <c r="E911" s="71">
        <f>ROUND(Forecasted!G911,4)</f>
        <v>-5.1000000000000004E-3</v>
      </c>
      <c r="F911" s="63">
        <f>'Daily Growth'!C911</f>
        <v>-2.8E-3</v>
      </c>
    </row>
    <row r="912" spans="1:6" x14ac:dyDescent="0.35">
      <c r="A912" s="70">
        <f>Nifty50_data!A912</f>
        <v>45712</v>
      </c>
      <c r="B912" s="6" t="str">
        <f t="shared" si="14"/>
        <v>02-2025</v>
      </c>
      <c r="C912" s="7">
        <f>ROUND(Nifty50_data!B912,2)</f>
        <v>22553.35</v>
      </c>
      <c r="D912" s="7">
        <f>'Daily Growth'!B912</f>
        <v>2178.66</v>
      </c>
      <c r="E912" s="71">
        <f>ROUND(Forecasted!G912,4)</f>
        <v>-1.06E-2</v>
      </c>
      <c r="F912" s="63">
        <f>'Daily Growth'!C912</f>
        <v>-1E-4</v>
      </c>
    </row>
    <row r="913" spans="1:6" x14ac:dyDescent="0.35">
      <c r="A913" s="70">
        <f>Nifty50_data!A913</f>
        <v>45713</v>
      </c>
      <c r="B913" s="6" t="str">
        <f t="shared" si="14"/>
        <v>02-2025</v>
      </c>
      <c r="C913" s="7">
        <f>ROUND(Nifty50_data!B913,2)</f>
        <v>22547.55</v>
      </c>
      <c r="D913" s="7">
        <f>'Daily Growth'!B913</f>
        <v>2196.0100000000002</v>
      </c>
      <c r="E913" s="71">
        <f>ROUND(Forecasted!G913,4)</f>
        <v>-2.9999999999999997E-4</v>
      </c>
      <c r="F913" s="63">
        <f>'Daily Growth'!C913</f>
        <v>8.0000000000000002E-3</v>
      </c>
    </row>
    <row r="914" spans="1:6" x14ac:dyDescent="0.35">
      <c r="A914" s="70">
        <f>Nifty50_data!A914</f>
        <v>45715</v>
      </c>
      <c r="B914" s="6" t="str">
        <f t="shared" si="14"/>
        <v>02-2025</v>
      </c>
      <c r="C914" s="7">
        <f>ROUND(Nifty50_data!B914,2)</f>
        <v>22545.05</v>
      </c>
      <c r="D914" s="7">
        <f>'Daily Growth'!B914</f>
        <v>2182.06</v>
      </c>
      <c r="E914" s="71">
        <f>ROUND(Forecasted!G914,4)</f>
        <v>-1E-4</v>
      </c>
      <c r="F914" s="63">
        <f>'Daily Growth'!C914</f>
        <v>-6.4000000000000003E-3</v>
      </c>
    </row>
    <row r="915" spans="1:6" x14ac:dyDescent="0.35">
      <c r="A915" s="70">
        <f>Nifty50_data!A915</f>
        <v>45716</v>
      </c>
      <c r="B915" s="6" t="str">
        <f t="shared" si="14"/>
        <v>02-2025</v>
      </c>
      <c r="C915" s="7">
        <f>ROUND(Nifty50_data!B915,2)</f>
        <v>22124.7</v>
      </c>
      <c r="D915" s="7">
        <f>'Daily Growth'!B915</f>
        <v>2128.9</v>
      </c>
      <c r="E915" s="71">
        <f>ROUND(Forecasted!G915,4)</f>
        <v>-1.8599999999999998E-2</v>
      </c>
      <c r="F915" s="63">
        <f>'Daily Growth'!C915</f>
        <v>-2.4400000000000002E-2</v>
      </c>
    </row>
    <row r="916" spans="1:6" x14ac:dyDescent="0.35">
      <c r="A916" s="70">
        <f>Nifty50_data!A916</f>
        <v>45719</v>
      </c>
      <c r="B916" s="6" t="str">
        <f t="shared" si="14"/>
        <v>03-2025</v>
      </c>
      <c r="C916" s="7">
        <f>ROUND(Nifty50_data!B916,2)</f>
        <v>22119.3</v>
      </c>
      <c r="D916" s="7">
        <f>'Daily Growth'!B916</f>
        <v>2115.87</v>
      </c>
      <c r="E916" s="71">
        <f>ROUND(Forecasted!G916,4)</f>
        <v>-2.0000000000000001E-4</v>
      </c>
      <c r="F916" s="63">
        <f>'Daily Growth'!C916</f>
        <v>-6.1000000000000004E-3</v>
      </c>
    </row>
    <row r="917" spans="1:6" x14ac:dyDescent="0.35">
      <c r="A917" s="70">
        <f>Nifty50_data!A917</f>
        <v>45720</v>
      </c>
      <c r="B917" s="6" t="str">
        <f t="shared" si="14"/>
        <v>03-2025</v>
      </c>
      <c r="C917" s="7">
        <f>ROUND(Nifty50_data!B917,2)</f>
        <v>22082.65</v>
      </c>
      <c r="D917" s="7">
        <f>'Daily Growth'!B917</f>
        <v>2096.92</v>
      </c>
      <c r="E917" s="71">
        <f>ROUND(Forecasted!G917,4)</f>
        <v>-1.6999999999999999E-3</v>
      </c>
      <c r="F917" s="63">
        <f>'Daily Growth'!C917</f>
        <v>-8.9999999999999993E-3</v>
      </c>
    </row>
    <row r="918" spans="1:6" x14ac:dyDescent="0.35">
      <c r="A918" s="70">
        <f>Nifty50_data!A918</f>
        <v>45721</v>
      </c>
      <c r="B918" s="6" t="str">
        <f t="shared" si="14"/>
        <v>03-2025</v>
      </c>
      <c r="C918" s="7">
        <f>ROUND(Nifty50_data!B918,2)</f>
        <v>22337.3</v>
      </c>
      <c r="D918" s="7">
        <f>'Daily Growth'!B918</f>
        <v>2109.65</v>
      </c>
      <c r="E918" s="71">
        <f>ROUND(Forecasted!G918,4)</f>
        <v>1.15E-2</v>
      </c>
      <c r="F918" s="63">
        <f>'Daily Growth'!C918</f>
        <v>6.1000000000000004E-3</v>
      </c>
    </row>
    <row r="919" spans="1:6" x14ac:dyDescent="0.35">
      <c r="A919" s="70">
        <f>Nifty50_data!A919</f>
        <v>45722</v>
      </c>
      <c r="B919" s="6" t="str">
        <f t="shared" si="14"/>
        <v>03-2025</v>
      </c>
      <c r="C919" s="7">
        <f>ROUND(Nifty50_data!B919,2)</f>
        <v>22544.7</v>
      </c>
      <c r="D919" s="7">
        <f>'Daily Growth'!B919</f>
        <v>2156.79</v>
      </c>
      <c r="E919" s="71">
        <f>ROUND(Forecasted!G919,4)</f>
        <v>9.2999999999999992E-3</v>
      </c>
      <c r="F919" s="63">
        <f>'Daily Growth'!C919</f>
        <v>2.23E-2</v>
      </c>
    </row>
    <row r="920" spans="1:6" x14ac:dyDescent="0.35">
      <c r="A920" s="70">
        <f>Nifty50_data!A920</f>
        <v>45723</v>
      </c>
      <c r="B920" s="6" t="str">
        <f t="shared" si="14"/>
        <v>03-2025</v>
      </c>
      <c r="C920" s="7">
        <f>ROUND(Nifty50_data!B920,2)</f>
        <v>22552.5</v>
      </c>
      <c r="D920" s="7">
        <f>'Daily Growth'!B920</f>
        <v>2142.8000000000002</v>
      </c>
      <c r="E920" s="71">
        <f>ROUND(Forecasted!G920,4)</f>
        <v>2.9999999999999997E-4</v>
      </c>
      <c r="F920" s="63">
        <f>'Daily Growth'!C920</f>
        <v>-6.4999999999999997E-3</v>
      </c>
    </row>
    <row r="921" spans="1:6" x14ac:dyDescent="0.35">
      <c r="A921" s="70">
        <f>Nifty50_data!A921</f>
        <v>45726</v>
      </c>
      <c r="B921" s="6" t="str">
        <f t="shared" si="14"/>
        <v>03-2025</v>
      </c>
      <c r="C921" s="7">
        <f>ROUND(Nifty50_data!B921,2)</f>
        <v>22460.3</v>
      </c>
      <c r="D921" s="7">
        <f>'Daily Growth'!B921</f>
        <v>2184.79</v>
      </c>
      <c r="E921" s="71">
        <f>ROUND(Forecasted!G921,4)</f>
        <v>-4.1000000000000003E-3</v>
      </c>
      <c r="F921" s="63">
        <f>'Daily Growth'!C921</f>
        <v>1.9599999999999999E-2</v>
      </c>
    </row>
    <row r="922" spans="1:6" x14ac:dyDescent="0.35">
      <c r="A922" s="70">
        <f>Nifty50_data!A922</f>
        <v>45727</v>
      </c>
      <c r="B922" s="6" t="str">
        <f t="shared" si="14"/>
        <v>03-2025</v>
      </c>
      <c r="C922" s="7">
        <f>ROUND(Nifty50_data!B922,2)</f>
        <v>22497.9</v>
      </c>
      <c r="D922" s="7">
        <f>'Daily Growth'!B922</f>
        <v>2154.85</v>
      </c>
      <c r="E922" s="71">
        <f>ROUND(Forecasted!G922,4)</f>
        <v>1.6999999999999999E-3</v>
      </c>
      <c r="F922" s="63">
        <f>'Daily Growth'!C922</f>
        <v>-1.37E-2</v>
      </c>
    </row>
    <row r="923" spans="1:6" x14ac:dyDescent="0.35">
      <c r="A923" s="70">
        <f>Nifty50_data!A923</f>
        <v>45728</v>
      </c>
      <c r="B923" s="6" t="str">
        <f t="shared" si="14"/>
        <v>03-2025</v>
      </c>
      <c r="C923" s="7">
        <f>ROUND(Nifty50_data!B923,2)</f>
        <v>22470.5</v>
      </c>
      <c r="D923" s="7">
        <f>'Daily Growth'!B923</f>
        <v>2131.4699999999998</v>
      </c>
      <c r="E923" s="71">
        <f>ROUND(Forecasted!G923,4)</f>
        <v>-1.1999999999999999E-3</v>
      </c>
      <c r="F923" s="63">
        <f>'Daily Growth'!C923</f>
        <v>-1.0800000000000001E-2</v>
      </c>
    </row>
    <row r="924" spans="1:6" x14ac:dyDescent="0.35">
      <c r="A924" s="70">
        <f>Nifty50_data!A924</f>
        <v>45729</v>
      </c>
      <c r="B924" s="6" t="str">
        <f t="shared" si="14"/>
        <v>03-2025</v>
      </c>
      <c r="C924" s="7">
        <f>ROUND(Nifty50_data!B924,2)</f>
        <v>22397.200000000001</v>
      </c>
      <c r="D924" s="7">
        <f>'Daily Growth'!B924</f>
        <v>2113.88</v>
      </c>
      <c r="E924" s="71">
        <f>ROUND(Forecasted!G924,4)</f>
        <v>-3.3E-3</v>
      </c>
      <c r="F924" s="63">
        <f>'Daily Growth'!C924</f>
        <v>-8.3000000000000001E-3</v>
      </c>
    </row>
    <row r="925" spans="1:6" x14ac:dyDescent="0.35">
      <c r="A925" s="70">
        <f>Nifty50_data!A925</f>
        <v>45733</v>
      </c>
      <c r="B925" s="6" t="str">
        <f t="shared" si="14"/>
        <v>03-2025</v>
      </c>
      <c r="C925" s="7">
        <f>ROUND(Nifty50_data!B925,2)</f>
        <v>22508.75</v>
      </c>
      <c r="D925" s="7">
        <f>'Daily Growth'!B925</f>
        <v>2110.4299999999998</v>
      </c>
      <c r="E925" s="71">
        <f>ROUND(Forecasted!G925,4)</f>
        <v>5.0000000000000001E-3</v>
      </c>
      <c r="F925" s="63">
        <f>'Daily Growth'!C925</f>
        <v>-1.6000000000000001E-3</v>
      </c>
    </row>
    <row r="926" spans="1:6" x14ac:dyDescent="0.35">
      <c r="A926" s="70">
        <f>Nifty50_data!A926</f>
        <v>45734</v>
      </c>
      <c r="B926" s="6" t="str">
        <f t="shared" si="14"/>
        <v>03-2025</v>
      </c>
      <c r="C926" s="7">
        <f>ROUND(Nifty50_data!B926,2)</f>
        <v>22834.3</v>
      </c>
      <c r="D926" s="7">
        <f>'Daily Growth'!B926</f>
        <v>2110.4299999999998</v>
      </c>
      <c r="E926" s="71">
        <f>ROUND(Forecasted!G926,4)</f>
        <v>1.4500000000000001E-2</v>
      </c>
      <c r="F926" s="63">
        <f>'Daily Growth'!C926</f>
        <v>0</v>
      </c>
    </row>
    <row r="927" spans="1:6" x14ac:dyDescent="0.35">
      <c r="A927" s="70">
        <f>Nifty50_data!A927</f>
        <v>45735</v>
      </c>
      <c r="B927" s="6" t="str">
        <f t="shared" si="14"/>
        <v>03-2025</v>
      </c>
      <c r="C927" s="7">
        <f>ROUND(Nifty50_data!B927,2)</f>
        <v>22907.599999999999</v>
      </c>
      <c r="D927" s="7">
        <f>'Daily Growth'!B927</f>
        <v>2138.42</v>
      </c>
      <c r="E927" s="71">
        <f>ROUND(Forecasted!G927,4)</f>
        <v>3.2000000000000002E-3</v>
      </c>
      <c r="F927" s="63">
        <f>'Daily Growth'!C927</f>
        <v>1.3299999999999999E-2</v>
      </c>
    </row>
    <row r="928" spans="1:6" x14ac:dyDescent="0.35">
      <c r="A928" s="70">
        <f>Nifty50_data!A928</f>
        <v>45736</v>
      </c>
      <c r="B928" s="6" t="str">
        <f t="shared" si="14"/>
        <v>03-2025</v>
      </c>
      <c r="C928" s="7">
        <f>ROUND(Nifty50_data!B928,2)</f>
        <v>23190.65</v>
      </c>
      <c r="D928" s="7">
        <f>'Daily Growth'!B928</f>
        <v>2179.59</v>
      </c>
      <c r="E928" s="71">
        <f>ROUND(Forecasted!G928,4)</f>
        <v>1.24E-2</v>
      </c>
      <c r="F928" s="63">
        <f>'Daily Growth'!C928</f>
        <v>1.9300000000000001E-2</v>
      </c>
    </row>
    <row r="929" spans="1:6" x14ac:dyDescent="0.35">
      <c r="A929" s="70">
        <f>Nifty50_data!A929</f>
        <v>45737</v>
      </c>
      <c r="B929" s="6" t="str">
        <f t="shared" si="14"/>
        <v>03-2025</v>
      </c>
      <c r="C929" s="7">
        <f>ROUND(Nifty50_data!B929,2)</f>
        <v>23350.400000000001</v>
      </c>
      <c r="D929" s="7">
        <f>'Daily Growth'!B929</f>
        <v>2183.2800000000002</v>
      </c>
      <c r="E929" s="71">
        <f>ROUND(Forecasted!G929,4)</f>
        <v>6.8999999999999999E-3</v>
      </c>
      <c r="F929" s="63">
        <f>'Daily Growth'!C929</f>
        <v>1.6999999999999999E-3</v>
      </c>
    </row>
    <row r="930" spans="1:6" x14ac:dyDescent="0.35">
      <c r="A930" s="70">
        <f>Nifty50_data!A930</f>
        <v>45740</v>
      </c>
      <c r="B930" s="6" t="str">
        <f t="shared" si="14"/>
        <v>03-2025</v>
      </c>
      <c r="C930" s="7">
        <f>ROUND(Nifty50_data!B930,2)</f>
        <v>23658.35</v>
      </c>
      <c r="D930" s="7">
        <f>'Daily Growth'!B930</f>
        <v>2193</v>
      </c>
      <c r="E930" s="71">
        <f>ROUND(Forecasted!G930,4)</f>
        <v>1.32E-2</v>
      </c>
      <c r="F930" s="63">
        <f>'Daily Growth'!C930</f>
        <v>4.4999999999999997E-3</v>
      </c>
    </row>
    <row r="931" spans="1:6" x14ac:dyDescent="0.35">
      <c r="A931" s="70">
        <f>Nifty50_data!A931</f>
        <v>45741</v>
      </c>
      <c r="B931" s="6" t="str">
        <f t="shared" si="14"/>
        <v>03-2025</v>
      </c>
      <c r="C931" s="7">
        <f>ROUND(Nifty50_data!B931,2)</f>
        <v>23668.65</v>
      </c>
      <c r="D931" s="7">
        <f>'Daily Growth'!B931</f>
        <v>2207.6799999999998</v>
      </c>
      <c r="E931" s="71">
        <f>ROUND(Forecasted!G931,4)</f>
        <v>4.0000000000000002E-4</v>
      </c>
      <c r="F931" s="63">
        <f>'Daily Growth'!C931</f>
        <v>6.7000000000000002E-3</v>
      </c>
    </row>
    <row r="932" spans="1:6" x14ac:dyDescent="0.35">
      <c r="A932" s="70">
        <f>Nifty50_data!A932</f>
        <v>45742</v>
      </c>
      <c r="B932" s="6" t="str">
        <f t="shared" si="14"/>
        <v>03-2025</v>
      </c>
      <c r="C932" s="7">
        <f>ROUND(Nifty50_data!B932,2)</f>
        <v>23486.85</v>
      </c>
      <c r="D932" s="7">
        <f>'Daily Growth'!B932</f>
        <v>2183.04</v>
      </c>
      <c r="E932" s="71">
        <f>ROUND(Forecasted!G932,4)</f>
        <v>-7.7000000000000002E-3</v>
      </c>
      <c r="F932" s="63">
        <f>'Daily Growth'!C932</f>
        <v>-1.12E-2</v>
      </c>
    </row>
    <row r="933" spans="1:6" x14ac:dyDescent="0.35">
      <c r="A933" s="70">
        <f>Nifty50_data!A933</f>
        <v>45743</v>
      </c>
      <c r="B933" s="6" t="str">
        <f t="shared" si="14"/>
        <v>03-2025</v>
      </c>
      <c r="C933" s="7">
        <f>ROUND(Nifty50_data!B933,2)</f>
        <v>23591.95</v>
      </c>
      <c r="D933" s="7">
        <f>'Daily Growth'!B933</f>
        <v>2181.77</v>
      </c>
      <c r="E933" s="71">
        <f>ROUND(Forecasted!G933,4)</f>
        <v>4.4999999999999997E-3</v>
      </c>
      <c r="F933" s="63">
        <f>'Daily Growth'!C933</f>
        <v>-5.9999999999999995E-4</v>
      </c>
    </row>
    <row r="934" spans="1:6" x14ac:dyDescent="0.35">
      <c r="A934" s="70">
        <f>Nifty50_data!A934</f>
        <v>45744</v>
      </c>
      <c r="B934" s="6" t="str">
        <f t="shared" si="14"/>
        <v>03-2025</v>
      </c>
      <c r="C934" s="7">
        <f>ROUND(Nifty50_data!B934,2)</f>
        <v>23519.35</v>
      </c>
      <c r="D934" s="7">
        <f>'Daily Growth'!B934</f>
        <v>2195.58</v>
      </c>
      <c r="E934" s="71">
        <f>ROUND(Forecasted!G934,4)</f>
        <v>-3.0999999999999999E-3</v>
      </c>
      <c r="F934" s="63">
        <f>'Daily Growth'!C934</f>
        <v>6.3E-3</v>
      </c>
    </row>
    <row r="935" spans="1:6" x14ac:dyDescent="0.35">
      <c r="A935" s="70">
        <f>Nifty50_data!A935</f>
        <v>45748</v>
      </c>
      <c r="B935" s="6" t="str">
        <f t="shared" si="14"/>
        <v>04-2025</v>
      </c>
      <c r="C935" s="7">
        <f>ROUND(Nifty50_data!B935,2)</f>
        <v>23165.7</v>
      </c>
      <c r="D935" s="7">
        <f>'Daily Growth'!B935</f>
        <v>2171.2800000000002</v>
      </c>
      <c r="E935" s="71">
        <f>ROUND(Forecasted!G935,4)</f>
        <v>-1.4999999999999999E-2</v>
      </c>
      <c r="F935" s="63">
        <f>'Daily Growth'!C935</f>
        <v>-1.11E-2</v>
      </c>
    </row>
    <row r="936" spans="1:6" x14ac:dyDescent="0.35">
      <c r="A936" s="70">
        <f>Nifty50_data!A936</f>
        <v>45749</v>
      </c>
      <c r="B936" s="6" t="str">
        <f t="shared" si="14"/>
        <v>04-2025</v>
      </c>
      <c r="C936" s="7">
        <f>ROUND(Nifty50_data!B936,2)</f>
        <v>23332.35</v>
      </c>
      <c r="D936" s="7">
        <f>'Daily Growth'!B936</f>
        <v>2175.21</v>
      </c>
      <c r="E936" s="71">
        <f>ROUND(Forecasted!G936,4)</f>
        <v>7.1999999999999998E-3</v>
      </c>
      <c r="F936" s="63">
        <f>'Daily Growth'!C936</f>
        <v>1.8E-3</v>
      </c>
    </row>
    <row r="937" spans="1:6" x14ac:dyDescent="0.35">
      <c r="A937" s="70">
        <f>Nifty50_data!A937</f>
        <v>45750</v>
      </c>
      <c r="B937" s="6" t="str">
        <f t="shared" si="14"/>
        <v>04-2025</v>
      </c>
      <c r="C937" s="7">
        <f>ROUND(Nifty50_data!B937,2)</f>
        <v>23250.1</v>
      </c>
      <c r="D937" s="7">
        <f>'Daily Growth'!B937</f>
        <v>2181.6799999999998</v>
      </c>
      <c r="E937" s="71">
        <f>ROUND(Forecasted!G937,4)</f>
        <v>-3.5000000000000001E-3</v>
      </c>
      <c r="F937" s="63">
        <f>'Daily Growth'!C937</f>
        <v>3.0000000000000001E-3</v>
      </c>
    </row>
    <row r="938" spans="1:6" x14ac:dyDescent="0.35">
      <c r="A938" s="70">
        <f>Nifty50_data!A938</f>
        <v>45751</v>
      </c>
      <c r="B938" s="6" t="str">
        <f t="shared" si="14"/>
        <v>04-2025</v>
      </c>
      <c r="C938" s="7">
        <f>ROUND(Nifty50_data!B938,2)</f>
        <v>22904.45</v>
      </c>
      <c r="D938" s="7">
        <f>'Daily Growth'!B938</f>
        <v>2181.6799999999998</v>
      </c>
      <c r="E938" s="71">
        <f>ROUND(Forecasted!G938,4)</f>
        <v>-1.49E-2</v>
      </c>
      <c r="F938" s="63">
        <f>'Daily Growth'!C938</f>
        <v>0</v>
      </c>
    </row>
    <row r="939" spans="1:6" x14ac:dyDescent="0.35">
      <c r="A939" s="70">
        <f>Nifty50_data!A939</f>
        <v>45754</v>
      </c>
      <c r="B939" s="6" t="str">
        <f t="shared" si="14"/>
        <v>04-2025</v>
      </c>
      <c r="C939" s="7">
        <f>ROUND(Nifty50_data!B939,2)</f>
        <v>22161.599999999999</v>
      </c>
      <c r="D939" s="7">
        <f>'Daily Growth'!B939</f>
        <v>2186.39</v>
      </c>
      <c r="E939" s="71">
        <f>ROUND(Forecasted!G939,4)</f>
        <v>-3.2399999999999998E-2</v>
      </c>
      <c r="F939" s="63">
        <f>'Daily Growth'!C939</f>
        <v>2.2000000000000001E-3</v>
      </c>
    </row>
    <row r="940" spans="1:6" x14ac:dyDescent="0.35">
      <c r="A940" s="70">
        <f>Nifty50_data!A940</f>
        <v>45755</v>
      </c>
      <c r="B940" s="6" t="str">
        <f t="shared" si="14"/>
        <v>04-2025</v>
      </c>
      <c r="C940" s="7">
        <f>ROUND(Nifty50_data!B940,2)</f>
        <v>22535.85</v>
      </c>
      <c r="D940" s="7">
        <f>'Daily Growth'!B940</f>
        <v>2225.12</v>
      </c>
      <c r="E940" s="71">
        <f>ROUND(Forecasted!G940,4)</f>
        <v>1.6899999999999998E-2</v>
      </c>
      <c r="F940" s="63">
        <f>'Daily Growth'!C940</f>
        <v>1.77E-2</v>
      </c>
    </row>
    <row r="941" spans="1:6" x14ac:dyDescent="0.35">
      <c r="A941" s="70">
        <f>Nifty50_data!A941</f>
        <v>45756</v>
      </c>
      <c r="B941" s="6" t="str">
        <f t="shared" si="14"/>
        <v>04-2025</v>
      </c>
      <c r="C941" s="7">
        <f>ROUND(Nifty50_data!B941,2)</f>
        <v>22399.15</v>
      </c>
      <c r="D941" s="7">
        <f>'Daily Growth'!B941</f>
        <v>2284.17</v>
      </c>
      <c r="E941" s="71">
        <f>ROUND(Forecasted!G941,4)</f>
        <v>-6.1000000000000004E-3</v>
      </c>
      <c r="F941" s="63">
        <f>'Daily Growth'!C941</f>
        <v>2.6499999999999999E-2</v>
      </c>
    </row>
    <row r="942" spans="1:6" x14ac:dyDescent="0.35">
      <c r="A942" s="70">
        <f>Nifty50_data!A942</f>
        <v>45758</v>
      </c>
      <c r="B942" s="6" t="str">
        <f t="shared" si="14"/>
        <v>04-2025</v>
      </c>
      <c r="C942" s="7">
        <f>ROUND(Nifty50_data!B942,2)</f>
        <v>22828.55</v>
      </c>
      <c r="D942" s="7">
        <f>'Daily Growth'!B942</f>
        <v>2299.87</v>
      </c>
      <c r="E942" s="71">
        <f>ROUND(Forecasted!G942,4)</f>
        <v>1.9199999999999998E-2</v>
      </c>
      <c r="F942" s="63">
        <f>'Daily Growth'!C942</f>
        <v>6.8999999999999999E-3</v>
      </c>
    </row>
    <row r="943" spans="1:6" x14ac:dyDescent="0.35">
      <c r="A943" s="70">
        <f>Nifty50_data!A943</f>
        <v>45762</v>
      </c>
      <c r="B943" s="6" t="str">
        <f t="shared" si="14"/>
        <v>04-2025</v>
      </c>
      <c r="C943" s="7">
        <f>ROUND(Nifty50_data!B943,2)</f>
        <v>23328.55</v>
      </c>
      <c r="D943" s="7">
        <f>'Daily Growth'!B943</f>
        <v>2295.35</v>
      </c>
      <c r="E943" s="71">
        <f>ROUND(Forecasted!G943,4)</f>
        <v>2.1899999999999999E-2</v>
      </c>
      <c r="F943" s="63">
        <f>'Daily Growth'!C943</f>
        <v>-2E-3</v>
      </c>
    </row>
    <row r="944" spans="1:6" x14ac:dyDescent="0.35">
      <c r="A944" s="70">
        <f>Nifty50_data!A944</f>
        <v>45763</v>
      </c>
      <c r="B944" s="6" t="str">
        <f t="shared" si="14"/>
        <v>04-2025</v>
      </c>
      <c r="C944" s="7">
        <f>ROUND(Nifty50_data!B944,2)</f>
        <v>23437.200000000001</v>
      </c>
      <c r="D944" s="7">
        <f>'Daily Growth'!B944</f>
        <v>2300.31</v>
      </c>
      <c r="E944" s="71">
        <f>ROUND(Forecasted!G944,4)</f>
        <v>4.7000000000000002E-3</v>
      </c>
      <c r="F944" s="63">
        <f>'Daily Growth'!C944</f>
        <v>2.2000000000000001E-3</v>
      </c>
    </row>
    <row r="945" spans="1:6" x14ac:dyDescent="0.35">
      <c r="A945" s="70">
        <f>Nifty50_data!A945</f>
        <v>45764</v>
      </c>
      <c r="B945" s="6" t="str">
        <f t="shared" si="14"/>
        <v>04-2025</v>
      </c>
      <c r="C945" s="7">
        <f>ROUND(Nifty50_data!B945,2)</f>
        <v>23851.65</v>
      </c>
      <c r="D945" s="7">
        <f>'Daily Growth'!B945</f>
        <v>2308.4699999999998</v>
      </c>
      <c r="E945" s="71">
        <f>ROUND(Forecasted!G945,4)</f>
        <v>1.77E-2</v>
      </c>
      <c r="F945" s="63">
        <f>'Daily Growth'!C945</f>
        <v>3.5000000000000001E-3</v>
      </c>
    </row>
    <row r="946" spans="1:6" x14ac:dyDescent="0.35">
      <c r="A946" s="70">
        <f>Nifty50_data!A946</f>
        <v>45768</v>
      </c>
      <c r="B946" s="6" t="str">
        <f t="shared" si="14"/>
        <v>04-2025</v>
      </c>
      <c r="C946" s="7">
        <f>ROUND(Nifty50_data!B946,2)</f>
        <v>24125.55</v>
      </c>
      <c r="D946" s="7">
        <f>'Daily Growth'!B946</f>
        <v>2285.14</v>
      </c>
      <c r="E946" s="71">
        <f>ROUND(Forecasted!G946,4)</f>
        <v>1.15E-2</v>
      </c>
      <c r="F946" s="63">
        <f>'Daily Growth'!C946</f>
        <v>-1.01E-2</v>
      </c>
    </row>
    <row r="947" spans="1:6" x14ac:dyDescent="0.35">
      <c r="A947" s="70">
        <f>Nifty50_data!A947</f>
        <v>45769</v>
      </c>
      <c r="B947" s="6" t="str">
        <f t="shared" si="14"/>
        <v>04-2025</v>
      </c>
      <c r="C947" s="7">
        <f>ROUND(Nifty50_data!B947,2)</f>
        <v>24167.25</v>
      </c>
      <c r="D947" s="7">
        <f>'Daily Growth'!B947</f>
        <v>2331.5100000000002</v>
      </c>
      <c r="E947" s="71">
        <f>ROUND(Forecasted!G947,4)</f>
        <v>1.6999999999999999E-3</v>
      </c>
      <c r="F947" s="63">
        <f>'Daily Growth'!C947</f>
        <v>2.0299999999999999E-2</v>
      </c>
    </row>
    <row r="948" spans="1:6" x14ac:dyDescent="0.35">
      <c r="A948" s="70">
        <f>Nifty50_data!A948</f>
        <v>45770</v>
      </c>
      <c r="B948" s="6" t="str">
        <f t="shared" si="14"/>
        <v>04-2025</v>
      </c>
      <c r="C948" s="7">
        <f>ROUND(Nifty50_data!B948,2)</f>
        <v>24328.95</v>
      </c>
      <c r="D948" s="7">
        <f>'Daily Growth'!B948</f>
        <v>2355.9</v>
      </c>
      <c r="E948" s="71">
        <f>ROUND(Forecasted!G948,4)</f>
        <v>6.7000000000000002E-3</v>
      </c>
      <c r="F948" s="63">
        <f>'Daily Growth'!C948</f>
        <v>1.0500000000000001E-2</v>
      </c>
    </row>
    <row r="949" spans="1:6" x14ac:dyDescent="0.35">
      <c r="A949" s="70">
        <f>Nifty50_data!A949</f>
        <v>45771</v>
      </c>
      <c r="B949" s="6" t="str">
        <f t="shared" si="14"/>
        <v>04-2025</v>
      </c>
      <c r="C949" s="7">
        <f>ROUND(Nifty50_data!B949,2)</f>
        <v>24246.7</v>
      </c>
      <c r="D949" s="7">
        <f>'Daily Growth'!B949</f>
        <v>2260.16</v>
      </c>
      <c r="E949" s="71">
        <f>ROUND(Forecasted!G949,4)</f>
        <v>-3.3999999999999998E-3</v>
      </c>
      <c r="F949" s="63">
        <f>'Daily Growth'!C949</f>
        <v>-4.0599999999999997E-2</v>
      </c>
    </row>
    <row r="950" spans="1:6" x14ac:dyDescent="0.35">
      <c r="A950" s="70">
        <f>Nifty50_data!A950</f>
        <v>45772</v>
      </c>
      <c r="B950" s="6" t="str">
        <f t="shared" si="14"/>
        <v>04-2025</v>
      </c>
      <c r="C950" s="7">
        <f>ROUND(Nifty50_data!B950,2)</f>
        <v>24039.35</v>
      </c>
      <c r="D950" s="7">
        <f>'Daily Growth'!B950</f>
        <v>2266.87</v>
      </c>
      <c r="E950" s="71">
        <f>ROUND(Forecasted!G950,4)</f>
        <v>-8.6E-3</v>
      </c>
      <c r="F950" s="63">
        <f>'Daily Growth'!C950</f>
        <v>3.0000000000000001E-3</v>
      </c>
    </row>
    <row r="951" spans="1:6" x14ac:dyDescent="0.35">
      <c r="A951" s="70">
        <f>Nifty50_data!A951</f>
        <v>45775</v>
      </c>
      <c r="B951" s="6" t="str">
        <f t="shared" si="14"/>
        <v>04-2025</v>
      </c>
      <c r="C951" s="7">
        <f>ROUND(Nifty50_data!B951,2)</f>
        <v>24328.5</v>
      </c>
      <c r="D951" s="7">
        <f>'Daily Growth'!B951</f>
        <v>2253.65</v>
      </c>
      <c r="E951" s="71">
        <f>ROUND(Forecasted!G951,4)</f>
        <v>1.2E-2</v>
      </c>
      <c r="F951" s="63">
        <f>'Daily Growth'!C951</f>
        <v>-5.7999999999999996E-3</v>
      </c>
    </row>
    <row r="952" spans="1:6" x14ac:dyDescent="0.35">
      <c r="A952" s="70">
        <f>Nifty50_data!A952</f>
        <v>45776</v>
      </c>
      <c r="B952" s="6" t="str">
        <f t="shared" si="14"/>
        <v>04-2025</v>
      </c>
      <c r="C952" s="7">
        <f>ROUND(Nifty50_data!B952,2)</f>
        <v>24335.95</v>
      </c>
      <c r="D952" s="7">
        <f>'Daily Growth'!B952</f>
        <v>2256.66</v>
      </c>
      <c r="E952" s="71">
        <f>ROUND(Forecasted!G952,4)</f>
        <v>2.9999999999999997E-4</v>
      </c>
      <c r="F952" s="63">
        <f>'Daily Growth'!C952</f>
        <v>1.2999999999999999E-3</v>
      </c>
    </row>
    <row r="953" spans="1:6" x14ac:dyDescent="0.35">
      <c r="A953" s="70">
        <f>Nifty50_data!A953</f>
        <v>45777</v>
      </c>
      <c r="B953" s="6" t="str">
        <f t="shared" si="14"/>
        <v>04-2025</v>
      </c>
      <c r="C953" s="7">
        <f>ROUND(Nifty50_data!B953,2)</f>
        <v>24334.2</v>
      </c>
      <c r="D953" s="7">
        <f>'Daily Growth'!B953</f>
        <v>2276.4899999999998</v>
      </c>
      <c r="E953" s="71">
        <f>ROUND(Forecasted!G953,4)</f>
        <v>-1E-4</v>
      </c>
      <c r="F953" s="63">
        <f>'Daily Growth'!C953</f>
        <v>8.8000000000000005E-3</v>
      </c>
    </row>
    <row r="954" spans="1:6" x14ac:dyDescent="0.35">
      <c r="A954" s="70">
        <f>Nifty50_data!A954</f>
        <v>45779</v>
      </c>
      <c r="B954" s="6" t="str">
        <f t="shared" si="14"/>
        <v>05-2025</v>
      </c>
      <c r="C954" s="7">
        <f>ROUND(Nifty50_data!B954,2)</f>
        <v>24346.7</v>
      </c>
      <c r="D954" s="7">
        <f>'Daily Growth'!B954</f>
        <v>2253.65</v>
      </c>
      <c r="E954" s="71">
        <f>ROUND(Forecasted!G954,4)</f>
        <v>5.0000000000000001E-4</v>
      </c>
      <c r="F954" s="63">
        <f>'Daily Growth'!C954</f>
        <v>-0.01</v>
      </c>
    </row>
    <row r="955" spans="1:6" x14ac:dyDescent="0.35">
      <c r="A955" s="70">
        <f>Nifty50_data!A955</f>
        <v>45782</v>
      </c>
      <c r="B955" s="6" t="str">
        <f t="shared" si="14"/>
        <v>05-2025</v>
      </c>
      <c r="C955" s="7">
        <f>ROUND(Nifty50_data!B955,2)</f>
        <v>24461.15</v>
      </c>
      <c r="D955" s="7">
        <f>'Daily Growth'!B955</f>
        <v>2282.81</v>
      </c>
      <c r="E955" s="71">
        <f>ROUND(Forecasted!G955,4)</f>
        <v>4.7000000000000002E-3</v>
      </c>
      <c r="F955" s="63">
        <f>'Daily Growth'!C955</f>
        <v>1.29E-2</v>
      </c>
    </row>
    <row r="956" spans="1:6" x14ac:dyDescent="0.35">
      <c r="A956" s="70">
        <f>Nifty50_data!A956</f>
        <v>45783</v>
      </c>
      <c r="B956" s="6" t="str">
        <f t="shared" si="14"/>
        <v>05-2025</v>
      </c>
      <c r="C956" s="7">
        <f>ROUND(Nifty50_data!B956,2)</f>
        <v>24379.599999999999</v>
      </c>
      <c r="D956" s="7">
        <f>'Daily Growth'!B956</f>
        <v>2315.08</v>
      </c>
      <c r="E956" s="71">
        <f>ROUND(Forecasted!G956,4)</f>
        <v>-3.3E-3</v>
      </c>
      <c r="F956" s="63">
        <f>'Daily Growth'!C956</f>
        <v>1.41E-2</v>
      </c>
    </row>
    <row r="957" spans="1:6" x14ac:dyDescent="0.35">
      <c r="A957" s="70">
        <f>Nifty50_data!A957</f>
        <v>45784</v>
      </c>
      <c r="B957" s="6" t="str">
        <f t="shared" si="14"/>
        <v>05-2025</v>
      </c>
      <c r="C957" s="7">
        <f>ROUND(Nifty50_data!B957,2)</f>
        <v>24414.400000000001</v>
      </c>
      <c r="D957" s="7">
        <f>'Daily Growth'!B957</f>
        <v>2304.39</v>
      </c>
      <c r="E957" s="71">
        <f>ROUND(Forecasted!G957,4)</f>
        <v>1.4E-3</v>
      </c>
      <c r="F957" s="63">
        <f>'Daily Growth'!C957</f>
        <v>-4.5999999999999999E-3</v>
      </c>
    </row>
    <row r="958" spans="1:6" x14ac:dyDescent="0.35">
      <c r="A958" s="70">
        <f>Nifty50_data!A958</f>
        <v>45785</v>
      </c>
      <c r="B958" s="6" t="str">
        <f t="shared" si="14"/>
        <v>05-2025</v>
      </c>
      <c r="C958" s="7">
        <f>ROUND(Nifty50_data!B958,2)</f>
        <v>24273.8</v>
      </c>
      <c r="D958" s="7">
        <f>'Daily Growth'!B958</f>
        <v>2288.9299999999998</v>
      </c>
      <c r="E958" s="71">
        <f>ROUND(Forecasted!G958,4)</f>
        <v>-5.7999999999999996E-3</v>
      </c>
      <c r="F958" s="63">
        <f>'Daily Growth'!C958</f>
        <v>-6.7000000000000002E-3</v>
      </c>
    </row>
    <row r="959" spans="1:6" x14ac:dyDescent="0.35">
      <c r="A959" s="70">
        <f>Nifty50_data!A959</f>
        <v>45786</v>
      </c>
      <c r="B959" s="6" t="str">
        <f t="shared" si="14"/>
        <v>05-2025</v>
      </c>
      <c r="C959" s="7">
        <f>ROUND(Nifty50_data!B959,2)</f>
        <v>24008</v>
      </c>
      <c r="D959" s="7">
        <f>'Daily Growth'!B959</f>
        <v>2267.5500000000002</v>
      </c>
      <c r="E959" s="71">
        <f>ROUND(Forecasted!G959,4)</f>
        <v>-1.0999999999999999E-2</v>
      </c>
      <c r="F959" s="63">
        <f>'Daily Growth'!C959</f>
        <v>-9.2999999999999992E-3</v>
      </c>
    </row>
    <row r="960" spans="1:6" x14ac:dyDescent="0.35">
      <c r="A960" s="70">
        <f>Nifty50_data!A960</f>
        <v>45789</v>
      </c>
      <c r="B960" s="6" t="str">
        <f t="shared" si="14"/>
        <v>05-2025</v>
      </c>
      <c r="C960" s="7">
        <f>ROUND(Nifty50_data!B960,2)</f>
        <v>24924.7</v>
      </c>
      <c r="D960" s="7">
        <f>'Daily Growth'!B960</f>
        <v>2315.7600000000002</v>
      </c>
      <c r="E960" s="71">
        <f>ROUND(Forecasted!G960,4)</f>
        <v>3.8199999999999998E-2</v>
      </c>
      <c r="F960" s="63">
        <f>'Daily Growth'!C960</f>
        <v>2.1299999999999999E-2</v>
      </c>
    </row>
    <row r="961" spans="1:6" x14ac:dyDescent="0.35">
      <c r="A961" s="70">
        <f>Nifty50_data!A961</f>
        <v>45790</v>
      </c>
      <c r="B961" s="6" t="str">
        <f t="shared" si="14"/>
        <v>05-2025</v>
      </c>
      <c r="C961" s="7">
        <f>ROUND(Nifty50_data!B961,2)</f>
        <v>24578.35</v>
      </c>
      <c r="D961" s="7">
        <f>'Daily Growth'!B961</f>
        <v>2293.89</v>
      </c>
      <c r="E961" s="71">
        <f>ROUND(Forecasted!G961,4)</f>
        <v>-1.3899999999999999E-2</v>
      </c>
      <c r="F961" s="63">
        <f>'Daily Growth'!C961</f>
        <v>-9.4000000000000004E-3</v>
      </c>
    </row>
    <row r="962" spans="1:6" x14ac:dyDescent="0.35">
      <c r="A962" s="70">
        <f>Nifty50_data!A962</f>
        <v>45791</v>
      </c>
      <c r="B962" s="6" t="str">
        <f t="shared" si="14"/>
        <v>05-2025</v>
      </c>
      <c r="C962" s="7">
        <f>ROUND(Nifty50_data!B962,2)</f>
        <v>24666.9</v>
      </c>
      <c r="D962" s="7">
        <f>'Daily Growth'!B962</f>
        <v>2284.66</v>
      </c>
      <c r="E962" s="71">
        <f>ROUND(Forecasted!G962,4)</f>
        <v>3.5999999999999999E-3</v>
      </c>
      <c r="F962" s="63">
        <f>'Daily Growth'!C962</f>
        <v>-4.0000000000000001E-3</v>
      </c>
    </row>
    <row r="963" spans="1:6" x14ac:dyDescent="0.35">
      <c r="A963" s="70">
        <f>Nifty50_data!A963</f>
        <v>45792</v>
      </c>
      <c r="B963" s="6" t="str">
        <f t="shared" si="14"/>
        <v>05-2025</v>
      </c>
      <c r="C963" s="7">
        <f>ROUND(Nifty50_data!B963,2)</f>
        <v>25062.1</v>
      </c>
      <c r="D963" s="7">
        <f>'Daily Growth'!B963</f>
        <v>2289.23</v>
      </c>
      <c r="E963" s="71">
        <f>ROUND(Forecasted!G963,4)</f>
        <v>1.6E-2</v>
      </c>
      <c r="F963" s="63">
        <f>'Daily Growth'!C963</f>
        <v>2E-3</v>
      </c>
    </row>
    <row r="964" spans="1:6" x14ac:dyDescent="0.35">
      <c r="A964" s="70">
        <f>Nifty50_data!A964</f>
        <v>45793</v>
      </c>
      <c r="B964" s="6" t="str">
        <f t="shared" si="14"/>
        <v>05-2025</v>
      </c>
      <c r="C964" s="7">
        <f>ROUND(Nifty50_data!B964,2)</f>
        <v>25019.8</v>
      </c>
      <c r="D964" s="7">
        <f>'Daily Growth'!B964</f>
        <v>2314.69</v>
      </c>
      <c r="E964" s="71">
        <f>ROUND(Forecasted!G964,4)</f>
        <v>-1.6999999999999999E-3</v>
      </c>
      <c r="F964" s="63">
        <f>'Daily Growth'!C964</f>
        <v>1.11E-2</v>
      </c>
    </row>
    <row r="965" spans="1:6" x14ac:dyDescent="0.35">
      <c r="A965" s="70">
        <f>Nifty50_data!A965</f>
        <v>45796</v>
      </c>
      <c r="B965" s="6" t="str">
        <f t="shared" ref="B965:B1028" si="15">TEXT(A965,"mm-yyyy")</f>
        <v>05-2025</v>
      </c>
      <c r="C965" s="7">
        <f>ROUND(Nifty50_data!B965,2)</f>
        <v>24945.45</v>
      </c>
      <c r="D965" s="7">
        <f>'Daily Growth'!B965</f>
        <v>2315.96</v>
      </c>
      <c r="E965" s="71">
        <f>ROUND(Forecasted!G965,4)</f>
        <v>-3.0000000000000001E-3</v>
      </c>
      <c r="F965" s="63">
        <f>'Daily Growth'!C965</f>
        <v>5.0000000000000001E-4</v>
      </c>
    </row>
    <row r="966" spans="1:6" x14ac:dyDescent="0.35">
      <c r="A966" s="70">
        <f>Nifty50_data!A966</f>
        <v>45797</v>
      </c>
      <c r="B966" s="6" t="str">
        <f t="shared" si="15"/>
        <v>05-2025</v>
      </c>
      <c r="C966" s="7">
        <f>ROUND(Nifty50_data!B966,2)</f>
        <v>24683.9</v>
      </c>
      <c r="D966" s="7">
        <f>'Daily Growth'!B966</f>
        <v>2275.52</v>
      </c>
      <c r="E966" s="71">
        <f>ROUND(Forecasted!G966,4)</f>
        <v>-1.0500000000000001E-2</v>
      </c>
      <c r="F966" s="63">
        <f>'Daily Growth'!C966</f>
        <v>-1.7500000000000002E-2</v>
      </c>
    </row>
    <row r="967" spans="1:6" x14ac:dyDescent="0.35">
      <c r="A967" s="70">
        <f>Nifty50_data!A967</f>
        <v>45798</v>
      </c>
      <c r="B967" s="6" t="str">
        <f t="shared" si="15"/>
        <v>05-2025</v>
      </c>
      <c r="C967" s="7">
        <f>ROUND(Nifty50_data!B967,2)</f>
        <v>24813.45</v>
      </c>
      <c r="D967" s="7">
        <f>'Daily Growth'!B967</f>
        <v>2297.6799999999998</v>
      </c>
      <c r="E967" s="71">
        <f>ROUND(Forecasted!G967,4)</f>
        <v>5.1999999999999998E-3</v>
      </c>
      <c r="F967" s="63">
        <f>'Daily Growth'!C967</f>
        <v>9.7000000000000003E-3</v>
      </c>
    </row>
    <row r="968" spans="1:6" x14ac:dyDescent="0.35">
      <c r="A968" s="70">
        <f>Nifty50_data!A968</f>
        <v>45799</v>
      </c>
      <c r="B968" s="6" t="str">
        <f t="shared" si="15"/>
        <v>05-2025</v>
      </c>
      <c r="C968" s="7">
        <f>ROUND(Nifty50_data!B968,2)</f>
        <v>24609.7</v>
      </c>
      <c r="D968" s="7">
        <f>'Daily Growth'!B968</f>
        <v>2265.41</v>
      </c>
      <c r="E968" s="71">
        <f>ROUND(Forecasted!G968,4)</f>
        <v>-8.2000000000000007E-3</v>
      </c>
      <c r="F968" s="63">
        <f>'Daily Growth'!C968</f>
        <v>-1.4E-2</v>
      </c>
    </row>
    <row r="969" spans="1:6" x14ac:dyDescent="0.35">
      <c r="A969" s="70">
        <f>Nifty50_data!A969</f>
        <v>45800</v>
      </c>
      <c r="B969" s="6" t="str">
        <f t="shared" si="15"/>
        <v>05-2025</v>
      </c>
      <c r="C969" s="7">
        <f>ROUND(Nifty50_data!B969,2)</f>
        <v>24853.15</v>
      </c>
      <c r="D969" s="7">
        <f>'Daily Growth'!B969</f>
        <v>2293.11</v>
      </c>
      <c r="E969" s="71">
        <f>ROUND(Forecasted!G969,4)</f>
        <v>9.9000000000000008E-3</v>
      </c>
      <c r="F969" s="63">
        <f>'Daily Growth'!C969</f>
        <v>1.2200000000000001E-2</v>
      </c>
    </row>
    <row r="970" spans="1:6" x14ac:dyDescent="0.35">
      <c r="A970" s="70">
        <f>Nifty50_data!A970</f>
        <v>45803</v>
      </c>
      <c r="B970" s="6" t="str">
        <f t="shared" si="15"/>
        <v>05-2025</v>
      </c>
      <c r="C970" s="7">
        <f>ROUND(Nifty50_data!B970,2)</f>
        <v>25001.15</v>
      </c>
      <c r="D970" s="7">
        <f>'Daily Growth'!B970</f>
        <v>2327.04</v>
      </c>
      <c r="E970" s="71">
        <f>ROUND(Forecasted!G970,4)</f>
        <v>6.0000000000000001E-3</v>
      </c>
      <c r="F970" s="63">
        <f>'Daily Growth'!C970</f>
        <v>1.4800000000000001E-2</v>
      </c>
    </row>
    <row r="971" spans="1:6" x14ac:dyDescent="0.35">
      <c r="A971" s="70">
        <f>Nifty50_data!A971</f>
        <v>45804</v>
      </c>
      <c r="B971" s="6" t="str">
        <f t="shared" si="15"/>
        <v>05-2025</v>
      </c>
      <c r="C971" s="7">
        <f>ROUND(Nifty50_data!B971,2)</f>
        <v>24826.2</v>
      </c>
      <c r="D971" s="7">
        <f>'Daily Growth'!B971</f>
        <v>2313.5300000000002</v>
      </c>
      <c r="E971" s="71">
        <f>ROUND(Forecasted!G971,4)</f>
        <v>-7.0000000000000001E-3</v>
      </c>
      <c r="F971" s="63">
        <f>'Daily Growth'!C971</f>
        <v>-5.7999999999999996E-3</v>
      </c>
    </row>
    <row r="972" spans="1:6" x14ac:dyDescent="0.35">
      <c r="A972" s="70">
        <f>Nifty50_data!A972</f>
        <v>45805</v>
      </c>
      <c r="B972" s="6" t="str">
        <f t="shared" si="15"/>
        <v>05-2025</v>
      </c>
      <c r="C972" s="7">
        <f>ROUND(Nifty50_data!B972,2)</f>
        <v>24752.45</v>
      </c>
      <c r="D972" s="7">
        <f>'Daily Growth'!B972</f>
        <v>2295.84</v>
      </c>
      <c r="E972" s="71">
        <f>ROUND(Forecasted!G972,4)</f>
        <v>-3.0000000000000001E-3</v>
      </c>
      <c r="F972" s="63">
        <f>'Daily Growth'!C972</f>
        <v>-7.6E-3</v>
      </c>
    </row>
    <row r="973" spans="1:6" x14ac:dyDescent="0.35">
      <c r="A973" s="70">
        <f>Nifty50_data!A973</f>
        <v>45806</v>
      </c>
      <c r="B973" s="6" t="str">
        <f t="shared" si="15"/>
        <v>05-2025</v>
      </c>
      <c r="C973" s="7">
        <f>ROUND(Nifty50_data!B973,2)</f>
        <v>24833.599999999999</v>
      </c>
      <c r="D973" s="7">
        <f>'Daily Growth'!B973</f>
        <v>2300.4</v>
      </c>
      <c r="E973" s="71">
        <f>ROUND(Forecasted!G973,4)</f>
        <v>3.3E-3</v>
      </c>
      <c r="F973" s="63">
        <f>'Daily Growth'!C973</f>
        <v>2E-3</v>
      </c>
    </row>
    <row r="974" spans="1:6" x14ac:dyDescent="0.35">
      <c r="A974" s="70">
        <f>Nifty50_data!A974</f>
        <v>45807</v>
      </c>
      <c r="B974" s="6" t="str">
        <f t="shared" si="15"/>
        <v>05-2025</v>
      </c>
      <c r="C974" s="7">
        <f>ROUND(Nifty50_data!B974,2)</f>
        <v>24750.7</v>
      </c>
      <c r="D974" s="7">
        <f>'Daily Growth'!B974</f>
        <v>2282.52</v>
      </c>
      <c r="E974" s="71">
        <f>ROUND(Forecasted!G974,4)</f>
        <v>-3.3E-3</v>
      </c>
      <c r="F974" s="63">
        <f>'Daily Growth'!C974</f>
        <v>-7.7999999999999996E-3</v>
      </c>
    </row>
    <row r="975" spans="1:6" x14ac:dyDescent="0.35">
      <c r="A975" s="70">
        <f>Nifty50_data!A975</f>
        <v>45810</v>
      </c>
      <c r="B975" s="6" t="str">
        <f t="shared" si="15"/>
        <v>06-2025</v>
      </c>
      <c r="C975" s="7">
        <f>ROUND(Nifty50_data!B975,2)</f>
        <v>24716.6</v>
      </c>
      <c r="D975" s="7">
        <f>'Daily Growth'!B975</f>
        <v>2305.17</v>
      </c>
      <c r="E975" s="71">
        <f>ROUND(Forecasted!G975,4)</f>
        <v>-1.4E-3</v>
      </c>
      <c r="F975" s="63">
        <f>'Daily Growth'!C975</f>
        <v>9.9000000000000008E-3</v>
      </c>
    </row>
    <row r="976" spans="1:6" x14ac:dyDescent="0.35">
      <c r="A976" s="70">
        <f>Nifty50_data!A976</f>
        <v>45811</v>
      </c>
      <c r="B976" s="6" t="str">
        <f t="shared" si="15"/>
        <v>06-2025</v>
      </c>
      <c r="C976" s="7">
        <f>ROUND(Nifty50_data!B976,2)</f>
        <v>24542.5</v>
      </c>
      <c r="D976" s="7">
        <f>'Daily Growth'!B976</f>
        <v>2286.41</v>
      </c>
      <c r="E976" s="71">
        <f>ROUND(Forecasted!G976,4)</f>
        <v>-7.0000000000000001E-3</v>
      </c>
      <c r="F976" s="63">
        <f>'Daily Growth'!C976</f>
        <v>-8.0999999999999996E-3</v>
      </c>
    </row>
    <row r="977" spans="1:6" x14ac:dyDescent="0.35">
      <c r="A977" s="70">
        <f>Nifty50_data!A977</f>
        <v>45812</v>
      </c>
      <c r="B977" s="6" t="str">
        <f t="shared" si="15"/>
        <v>06-2025</v>
      </c>
      <c r="C977" s="7">
        <f>ROUND(Nifty50_data!B977,2)</f>
        <v>24620.2</v>
      </c>
      <c r="D977" s="7">
        <f>'Daily Growth'!B977</f>
        <v>2298.27</v>
      </c>
      <c r="E977" s="71">
        <f>ROUND(Forecasted!G977,4)</f>
        <v>3.2000000000000002E-3</v>
      </c>
      <c r="F977" s="63">
        <f>'Daily Growth'!C977</f>
        <v>5.1999999999999998E-3</v>
      </c>
    </row>
    <row r="978" spans="1:6" x14ac:dyDescent="0.35">
      <c r="A978" s="70">
        <f>Nifty50_data!A978</f>
        <v>45813</v>
      </c>
      <c r="B978" s="6" t="str">
        <f t="shared" si="15"/>
        <v>06-2025</v>
      </c>
      <c r="C978" s="7">
        <f>ROUND(Nifty50_data!B978,2)</f>
        <v>24750.9</v>
      </c>
      <c r="D978" s="7">
        <f>'Daily Growth'!B978</f>
        <v>2309.83</v>
      </c>
      <c r="E978" s="71">
        <f>ROUND(Forecasted!G978,4)</f>
        <v>5.3E-3</v>
      </c>
      <c r="F978" s="63">
        <f>'Daily Growth'!C978</f>
        <v>5.0000000000000001E-3</v>
      </c>
    </row>
    <row r="979" spans="1:6" x14ac:dyDescent="0.35">
      <c r="A979" s="70">
        <f>Nifty50_data!A979</f>
        <v>45814</v>
      </c>
      <c r="B979" s="6" t="str">
        <f t="shared" si="15"/>
        <v>06-2025</v>
      </c>
      <c r="C979" s="7">
        <f>ROUND(Nifty50_data!B979,2)</f>
        <v>25003.05</v>
      </c>
      <c r="D979" s="7">
        <f>'Daily Growth'!B979</f>
        <v>2322.86</v>
      </c>
      <c r="E979" s="71">
        <f>ROUND(Forecasted!G979,4)</f>
        <v>1.0200000000000001E-2</v>
      </c>
      <c r="F979" s="63">
        <f>'Daily Growth'!C979</f>
        <v>5.5999999999999999E-3</v>
      </c>
    </row>
    <row r="980" spans="1:6" x14ac:dyDescent="0.35">
      <c r="A980" s="70">
        <f>Nifty50_data!A980</f>
        <v>45817</v>
      </c>
      <c r="B980" s="6" t="str">
        <f t="shared" si="15"/>
        <v>06-2025</v>
      </c>
      <c r="C980" s="7">
        <f>ROUND(Nifty50_data!B980,2)</f>
        <v>25103.200000000001</v>
      </c>
      <c r="D980" s="7">
        <f>'Daily Growth'!B980</f>
        <v>2326.16</v>
      </c>
      <c r="E980" s="71">
        <f>ROUND(Forecasted!G980,4)</f>
        <v>4.0000000000000001E-3</v>
      </c>
      <c r="F980" s="63">
        <f>'Daily Growth'!C980</f>
        <v>1.4E-3</v>
      </c>
    </row>
    <row r="981" spans="1:6" x14ac:dyDescent="0.35">
      <c r="A981" s="70">
        <f>Nifty50_data!A981</f>
        <v>45818</v>
      </c>
      <c r="B981" s="6" t="str">
        <f t="shared" si="15"/>
        <v>06-2025</v>
      </c>
      <c r="C981" s="7">
        <f>ROUND(Nifty50_data!B981,2)</f>
        <v>25104.25</v>
      </c>
      <c r="D981" s="7">
        <f>'Daily Growth'!B981</f>
        <v>2328.11</v>
      </c>
      <c r="E981" s="71">
        <f>ROUND(Forecasted!G981,4)</f>
        <v>0</v>
      </c>
      <c r="F981" s="63">
        <f>'Daily Growth'!C981</f>
        <v>8.0000000000000004E-4</v>
      </c>
    </row>
    <row r="982" spans="1:6" x14ac:dyDescent="0.35">
      <c r="A982" s="70">
        <f>Nifty50_data!A982</f>
        <v>45819</v>
      </c>
      <c r="B982" s="6" t="str">
        <f t="shared" si="15"/>
        <v>06-2025</v>
      </c>
      <c r="C982" s="7">
        <f>ROUND(Nifty50_data!B982,2)</f>
        <v>25141.4</v>
      </c>
      <c r="D982" s="7">
        <f>'Daily Growth'!B982</f>
        <v>2309.83</v>
      </c>
      <c r="E982" s="71">
        <f>ROUND(Forecasted!G982,4)</f>
        <v>1.5E-3</v>
      </c>
      <c r="F982" s="63">
        <f>'Daily Growth'!C982</f>
        <v>-7.9000000000000008E-3</v>
      </c>
    </row>
    <row r="983" spans="1:6" x14ac:dyDescent="0.35">
      <c r="A983" s="70">
        <f>Nifty50_data!A983</f>
        <v>45820</v>
      </c>
      <c r="B983" s="6" t="str">
        <f t="shared" si="15"/>
        <v>06-2025</v>
      </c>
      <c r="C983" s="7">
        <f>ROUND(Nifty50_data!B983,2)</f>
        <v>24888.2</v>
      </c>
      <c r="D983" s="7">
        <f>'Daily Growth'!B983</f>
        <v>2267.36</v>
      </c>
      <c r="E983" s="71">
        <f>ROUND(Forecasted!G983,4)</f>
        <v>-1.01E-2</v>
      </c>
      <c r="F983" s="63">
        <f>'Daily Growth'!C983</f>
        <v>-1.84E-2</v>
      </c>
    </row>
    <row r="984" spans="1:6" x14ac:dyDescent="0.35">
      <c r="A984" s="70">
        <f>Nifty50_data!A984</f>
        <v>45821</v>
      </c>
      <c r="B984" s="6" t="str">
        <f t="shared" si="15"/>
        <v>06-2025</v>
      </c>
      <c r="C984" s="7">
        <f>ROUND(Nifty50_data!B984,2)</f>
        <v>24718.6</v>
      </c>
      <c r="D984" s="7">
        <f>'Daily Growth'!B984</f>
        <v>2254.04</v>
      </c>
      <c r="E984" s="71">
        <f>ROUND(Forecasted!G984,4)</f>
        <v>-6.7999999999999996E-3</v>
      </c>
      <c r="F984" s="63">
        <f>'Daily Growth'!C984</f>
        <v>-5.8999999999999999E-3</v>
      </c>
    </row>
    <row r="985" spans="1:6" x14ac:dyDescent="0.35">
      <c r="A985" s="70">
        <f>Nifty50_data!A985</f>
        <v>45824</v>
      </c>
      <c r="B985" s="6" t="str">
        <f t="shared" si="15"/>
        <v>06-2025</v>
      </c>
      <c r="C985" s="7">
        <f>ROUND(Nifty50_data!B985,2)</f>
        <v>24946.5</v>
      </c>
      <c r="D985" s="7">
        <f>'Daily Growth'!B985</f>
        <v>2262.21</v>
      </c>
      <c r="E985" s="71">
        <f>ROUND(Forecasted!G985,4)</f>
        <v>9.1999999999999998E-3</v>
      </c>
      <c r="F985" s="63">
        <f>'Daily Growth'!C985</f>
        <v>3.5999999999999999E-3</v>
      </c>
    </row>
    <row r="986" spans="1:6" x14ac:dyDescent="0.35">
      <c r="A986" s="70">
        <f>Nifty50_data!A986</f>
        <v>45825</v>
      </c>
      <c r="B986" s="6" t="str">
        <f t="shared" si="15"/>
        <v>06-2025</v>
      </c>
      <c r="C986" s="7">
        <f>ROUND(Nifty50_data!B986,2)</f>
        <v>24853.4</v>
      </c>
      <c r="D986" s="7">
        <f>'Daily Growth'!B986</f>
        <v>2263.37</v>
      </c>
      <c r="E986" s="71">
        <f>ROUND(Forecasted!G986,4)</f>
        <v>-3.7000000000000002E-3</v>
      </c>
      <c r="F986" s="63">
        <f>'Daily Growth'!C986</f>
        <v>5.0000000000000001E-4</v>
      </c>
    </row>
    <row r="987" spans="1:6" x14ac:dyDescent="0.35">
      <c r="A987" s="70">
        <f>Nifty50_data!A987</f>
        <v>45826</v>
      </c>
      <c r="B987" s="6" t="str">
        <f t="shared" si="15"/>
        <v>06-2025</v>
      </c>
      <c r="C987" s="7">
        <f>ROUND(Nifty50_data!B987,2)</f>
        <v>24812.05</v>
      </c>
      <c r="D987" s="7">
        <f>'Daily Growth'!B987</f>
        <v>2232.9499999999998</v>
      </c>
      <c r="E987" s="71">
        <f>ROUND(Forecasted!G987,4)</f>
        <v>-1.6999999999999999E-3</v>
      </c>
      <c r="F987" s="63">
        <f>'Daily Growth'!C987</f>
        <v>-1.34E-2</v>
      </c>
    </row>
    <row r="988" spans="1:6" x14ac:dyDescent="0.35">
      <c r="A988" s="70">
        <f>Nifty50_data!A988</f>
        <v>45827</v>
      </c>
      <c r="B988" s="6" t="str">
        <f t="shared" si="15"/>
        <v>06-2025</v>
      </c>
      <c r="C988" s="7">
        <f>ROUND(Nifty50_data!B988,2)</f>
        <v>24793.25</v>
      </c>
      <c r="D988" s="7">
        <f>'Daily Growth'!B988</f>
        <v>2229.94</v>
      </c>
      <c r="E988" s="71">
        <f>ROUND(Forecasted!G988,4)</f>
        <v>-8.0000000000000004E-4</v>
      </c>
      <c r="F988" s="63">
        <f>'Daily Growth'!C988</f>
        <v>-1.2999999999999999E-3</v>
      </c>
    </row>
    <row r="989" spans="1:6" x14ac:dyDescent="0.35">
      <c r="A989" s="70">
        <f>Nifty50_data!A989</f>
        <v>45828</v>
      </c>
      <c r="B989" s="6" t="str">
        <f t="shared" si="15"/>
        <v>06-2025</v>
      </c>
      <c r="C989" s="7">
        <f>ROUND(Nifty50_data!B989,2)</f>
        <v>25112.400000000001</v>
      </c>
      <c r="D989" s="7">
        <f>'Daily Growth'!B989</f>
        <v>2241.6</v>
      </c>
      <c r="E989" s="71">
        <f>ROUND(Forecasted!G989,4)</f>
        <v>1.29E-2</v>
      </c>
      <c r="F989" s="63">
        <f>'Daily Growth'!C989</f>
        <v>5.1999999999999998E-3</v>
      </c>
    </row>
    <row r="990" spans="1:6" x14ac:dyDescent="0.35">
      <c r="A990" s="70">
        <f>Nifty50_data!A990</f>
        <v>45831</v>
      </c>
      <c r="B990" s="6" t="str">
        <f t="shared" si="15"/>
        <v>06-2025</v>
      </c>
      <c r="C990" s="7">
        <f>ROUND(Nifty50_data!B990,2)</f>
        <v>24971.9</v>
      </c>
      <c r="D990" s="7">
        <f>'Daily Growth'!B990</f>
        <v>2234.63</v>
      </c>
      <c r="E990" s="71">
        <f>ROUND(Forecasted!G990,4)</f>
        <v>-5.5999999999999999E-3</v>
      </c>
      <c r="F990" s="63">
        <f>'Daily Growth'!C990</f>
        <v>-3.0999999999999999E-3</v>
      </c>
    </row>
    <row r="991" spans="1:6" x14ac:dyDescent="0.35">
      <c r="A991" s="70">
        <f>Nifty50_data!A991</f>
        <v>45832</v>
      </c>
      <c r="B991" s="6" t="str">
        <f t="shared" si="15"/>
        <v>06-2025</v>
      </c>
      <c r="C991" s="7">
        <f>ROUND(Nifty50_data!B991,2)</f>
        <v>25044.35</v>
      </c>
      <c r="D991" s="7">
        <f>'Daily Growth'!B991</f>
        <v>2222.84</v>
      </c>
      <c r="E991" s="71">
        <f>ROUND(Forecasted!G991,4)</f>
        <v>2.8999999999999998E-3</v>
      </c>
      <c r="F991" s="63">
        <f>'Daily Growth'!C991</f>
        <v>-5.3E-3</v>
      </c>
    </row>
    <row r="992" spans="1:6" x14ac:dyDescent="0.35">
      <c r="A992" s="70">
        <f>Nifty50_data!A992</f>
        <v>45833</v>
      </c>
      <c r="B992" s="6" t="str">
        <f t="shared" si="15"/>
        <v>06-2025</v>
      </c>
      <c r="C992" s="7">
        <f>ROUND(Nifty50_data!B992,2)</f>
        <v>25244.75</v>
      </c>
      <c r="D992" s="7">
        <f>'Daily Growth'!B992</f>
        <v>2238.16</v>
      </c>
      <c r="E992" s="71">
        <f>ROUND(Forecasted!G992,4)</f>
        <v>8.0000000000000002E-3</v>
      </c>
      <c r="F992" s="63">
        <f>'Daily Growth'!C992</f>
        <v>6.8999999999999999E-3</v>
      </c>
    </row>
    <row r="993" spans="1:6" x14ac:dyDescent="0.35">
      <c r="A993" s="70">
        <f>Nifty50_data!A993</f>
        <v>45834</v>
      </c>
      <c r="B993" s="6" t="str">
        <f t="shared" si="15"/>
        <v>06-2025</v>
      </c>
      <c r="C993" s="7">
        <f>ROUND(Nifty50_data!B993,2)</f>
        <v>25549</v>
      </c>
      <c r="D993" s="7">
        <f>'Daily Growth'!B993</f>
        <v>2240.2199999999998</v>
      </c>
      <c r="E993" s="71">
        <f>ROUND(Forecasted!G993,4)</f>
        <v>1.21E-2</v>
      </c>
      <c r="F993" s="63">
        <f>'Daily Growth'!C993</f>
        <v>8.9999999999999998E-4</v>
      </c>
    </row>
    <row r="994" spans="1:6" x14ac:dyDescent="0.35">
      <c r="A994" s="70">
        <f>Nifty50_data!A994</f>
        <v>45835</v>
      </c>
      <c r="B994" s="6" t="str">
        <f t="shared" si="15"/>
        <v>06-2025</v>
      </c>
      <c r="C994" s="7">
        <f>ROUND(Nifty50_data!B994,2)</f>
        <v>25637.8</v>
      </c>
      <c r="D994" s="7">
        <f>'Daily Growth'!B994</f>
        <v>2265.86</v>
      </c>
      <c r="E994" s="71">
        <f>ROUND(Forecasted!G994,4)</f>
        <v>3.5000000000000001E-3</v>
      </c>
      <c r="F994" s="63">
        <f>'Daily Growth'!C994</f>
        <v>1.14E-2</v>
      </c>
    </row>
    <row r="995" spans="1:6" x14ac:dyDescent="0.35">
      <c r="A995" s="70">
        <f>Nifty50_data!A995</f>
        <v>45838</v>
      </c>
      <c r="B995" s="6" t="str">
        <f t="shared" si="15"/>
        <v>06-2025</v>
      </c>
      <c r="C995" s="7">
        <f>ROUND(Nifty50_data!B995,2)</f>
        <v>25517.05</v>
      </c>
      <c r="D995" s="7">
        <f>'Daily Growth'!B995</f>
        <v>2253.7800000000002</v>
      </c>
      <c r="E995" s="71">
        <f>ROUND(Forecasted!G995,4)</f>
        <v>-4.7000000000000002E-3</v>
      </c>
      <c r="F995" s="63">
        <f>'Daily Growth'!C995</f>
        <v>-5.3E-3</v>
      </c>
    </row>
    <row r="996" spans="1:6" x14ac:dyDescent="0.35">
      <c r="A996" s="70">
        <f>Nifty50_data!A996</f>
        <v>45839</v>
      </c>
      <c r="B996" s="6" t="str">
        <f t="shared" si="15"/>
        <v>07-2025</v>
      </c>
      <c r="C996" s="7">
        <f>ROUND(Nifty50_data!B996,2)</f>
        <v>25541.8</v>
      </c>
      <c r="D996" s="7">
        <f>'Daily Growth'!B996</f>
        <v>2254.66</v>
      </c>
      <c r="E996" s="71">
        <f>ROUND(Forecasted!G996,4)</f>
        <v>1E-3</v>
      </c>
      <c r="F996" s="63">
        <f>'Daily Growth'!C996</f>
        <v>4.0000000000000002E-4</v>
      </c>
    </row>
    <row r="997" spans="1:6" x14ac:dyDescent="0.35">
      <c r="A997" s="70">
        <f>Nifty50_data!A997</f>
        <v>45840</v>
      </c>
      <c r="B997" s="6" t="str">
        <f t="shared" si="15"/>
        <v>07-2025</v>
      </c>
      <c r="C997" s="7">
        <f>ROUND(Nifty50_data!B997,2)</f>
        <v>25453.4</v>
      </c>
      <c r="D997" s="7">
        <f>'Daily Growth'!B997</f>
        <v>2266.06</v>
      </c>
      <c r="E997" s="71">
        <f>ROUND(Forecasted!G997,4)</f>
        <v>-3.5000000000000001E-3</v>
      </c>
      <c r="F997" s="63">
        <f>'Daily Growth'!C997</f>
        <v>5.1000000000000004E-3</v>
      </c>
    </row>
    <row r="998" spans="1:6" x14ac:dyDescent="0.35">
      <c r="A998" s="70">
        <f>Nifty50_data!A998</f>
        <v>45841</v>
      </c>
      <c r="B998" s="6" t="str">
        <f t="shared" si="15"/>
        <v>07-2025</v>
      </c>
      <c r="C998" s="7">
        <f>ROUND(Nifty50_data!B998,2)</f>
        <v>25405.3</v>
      </c>
      <c r="D998" s="7">
        <f>'Daily Growth'!B998</f>
        <v>2272.2399999999998</v>
      </c>
      <c r="E998" s="71">
        <f>ROUND(Forecasted!G998,4)</f>
        <v>-1.9E-3</v>
      </c>
      <c r="F998" s="63">
        <f>'Daily Growth'!C998</f>
        <v>2.7000000000000001E-3</v>
      </c>
    </row>
    <row r="999" spans="1:6" x14ac:dyDescent="0.35">
      <c r="A999" s="70">
        <f>Nifty50_data!A999</f>
        <v>45842</v>
      </c>
      <c r="B999" s="6" t="str">
        <f t="shared" si="15"/>
        <v>07-2025</v>
      </c>
      <c r="C999" s="7">
        <f>ROUND(Nifty50_data!B999,2)</f>
        <v>25461</v>
      </c>
      <c r="D999" s="7">
        <f>'Daily Growth'!B999</f>
        <v>2297.6799999999998</v>
      </c>
      <c r="E999" s="71">
        <f>ROUND(Forecasted!G999,4)</f>
        <v>2.2000000000000001E-3</v>
      </c>
      <c r="F999" s="63">
        <f>'Daily Growth'!C999</f>
        <v>1.12E-2</v>
      </c>
    </row>
    <row r="1000" spans="1:6" x14ac:dyDescent="0.35">
      <c r="A1000" s="70">
        <f>Nifty50_data!A1000</f>
        <v>45845</v>
      </c>
      <c r="B1000" s="6" t="str">
        <f t="shared" si="15"/>
        <v>07-2025</v>
      </c>
      <c r="C1000" s="7">
        <f>ROUND(Nifty50_data!B1000,2)</f>
        <v>25461.3</v>
      </c>
      <c r="D1000" s="7">
        <f>'Daily Growth'!B1000</f>
        <v>2367.52</v>
      </c>
      <c r="E1000" s="71">
        <f>ROUND(Forecasted!G1000,4)</f>
        <v>0</v>
      </c>
      <c r="F1000" s="63">
        <f>'Daily Growth'!C1000</f>
        <v>3.04E-2</v>
      </c>
    </row>
    <row r="1001" spans="1:6" x14ac:dyDescent="0.35">
      <c r="A1001" s="70">
        <f>Nifty50_data!A1001</f>
        <v>45846</v>
      </c>
      <c r="B1001" s="6" t="str">
        <f t="shared" si="15"/>
        <v>07-2025</v>
      </c>
      <c r="C1001" s="7">
        <f>ROUND(Nifty50_data!B1001,2)</f>
        <v>25522.5</v>
      </c>
      <c r="D1001" s="7">
        <f>'Daily Growth'!B1001</f>
        <v>2350.13</v>
      </c>
      <c r="E1001" s="71">
        <f>ROUND(Forecasted!G1001,4)</f>
        <v>2.3999999999999998E-3</v>
      </c>
      <c r="F1001" s="63">
        <f>'Daily Growth'!C1001</f>
        <v>-7.3000000000000001E-3</v>
      </c>
    </row>
    <row r="1002" spans="1:6" x14ac:dyDescent="0.35">
      <c r="A1002" s="70">
        <f>Nifty50_data!A1002</f>
        <v>45847</v>
      </c>
      <c r="B1002" s="6" t="str">
        <f t="shared" si="15"/>
        <v>07-2025</v>
      </c>
      <c r="C1002" s="7">
        <f>ROUND(Nifty50_data!B1002,2)</f>
        <v>25476.1</v>
      </c>
      <c r="D1002" s="7">
        <f>'Daily Growth'!B1002</f>
        <v>2380.29</v>
      </c>
      <c r="E1002" s="71">
        <f>ROUND(Forecasted!G1002,4)</f>
        <v>-1.8E-3</v>
      </c>
      <c r="F1002" s="63">
        <f>'Daily Growth'!C1002</f>
        <v>1.2800000000000001E-2</v>
      </c>
    </row>
    <row r="1003" spans="1:6" x14ac:dyDescent="0.35">
      <c r="A1003" s="70">
        <f>Nifty50_data!A1003</f>
        <v>45848</v>
      </c>
      <c r="B1003" s="6" t="str">
        <f t="shared" si="15"/>
        <v>07-2025</v>
      </c>
      <c r="C1003" s="7">
        <f>ROUND(Nifty50_data!B1003,2)</f>
        <v>25355.25</v>
      </c>
      <c r="D1003" s="7">
        <f>'Daily Growth'!B1003</f>
        <v>2365.5500000000002</v>
      </c>
      <c r="E1003" s="71">
        <f>ROUND(Forecasted!G1003,4)</f>
        <v>-4.7000000000000002E-3</v>
      </c>
      <c r="F1003" s="63">
        <f>'Daily Growth'!C1003</f>
        <v>-6.1999999999999998E-3</v>
      </c>
    </row>
    <row r="1004" spans="1:6" x14ac:dyDescent="0.35">
      <c r="A1004" s="70">
        <f>Nifty50_data!A1004</f>
        <v>45849</v>
      </c>
      <c r="B1004" s="6" t="str">
        <f t="shared" si="15"/>
        <v>07-2025</v>
      </c>
      <c r="C1004" s="7">
        <f>ROUND(Nifty50_data!B1004,2)</f>
        <v>25149.85</v>
      </c>
      <c r="D1004" s="7">
        <f>'Daily Growth'!B1004</f>
        <v>2474.7800000000002</v>
      </c>
      <c r="E1004" s="71">
        <f>ROUND(Forecasted!G1004,4)</f>
        <v>-8.0999999999999996E-3</v>
      </c>
      <c r="F1004" s="63">
        <f>'Daily Growth'!C1004</f>
        <v>4.6199999999999998E-2</v>
      </c>
    </row>
    <row r="1005" spans="1:6" x14ac:dyDescent="0.35">
      <c r="A1005" s="70">
        <f>Nifty50_data!A1005</f>
        <v>45852</v>
      </c>
      <c r="B1005" s="6" t="str">
        <f t="shared" si="15"/>
        <v>07-2025</v>
      </c>
      <c r="C1005" s="7">
        <f>ROUND(Nifty50_data!B1005,2)</f>
        <v>25082.3</v>
      </c>
      <c r="D1005" s="7">
        <f>'Daily Growth'!B1005</f>
        <v>2471.83</v>
      </c>
      <c r="E1005" s="71">
        <f>ROUND(Forecasted!G1005,4)</f>
        <v>-2.7000000000000001E-3</v>
      </c>
      <c r="F1005" s="63">
        <f>'Daily Growth'!C1005</f>
        <v>-1.1999999999999999E-3</v>
      </c>
    </row>
    <row r="1006" spans="1:6" x14ac:dyDescent="0.35">
      <c r="A1006" s="70">
        <f>Nifty50_data!A1006</f>
        <v>45853</v>
      </c>
      <c r="B1006" s="6" t="str">
        <f t="shared" si="15"/>
        <v>07-2025</v>
      </c>
      <c r="C1006" s="7">
        <f>ROUND(Nifty50_data!B1006,2)</f>
        <v>25195.8</v>
      </c>
      <c r="D1006" s="7">
        <f>'Daily Growth'!B1006</f>
        <v>2481.9499999999998</v>
      </c>
      <c r="E1006" s="71">
        <f>ROUND(Forecasted!G1006,4)</f>
        <v>4.4999999999999997E-3</v>
      </c>
      <c r="F1006" s="63">
        <f>'Daily Growth'!C1006</f>
        <v>4.1000000000000003E-3</v>
      </c>
    </row>
    <row r="1007" spans="1:6" x14ac:dyDescent="0.35">
      <c r="A1007" s="70">
        <f>Nifty50_data!A1007</f>
        <v>45854</v>
      </c>
      <c r="B1007" s="6" t="str">
        <f t="shared" si="15"/>
        <v>07-2025</v>
      </c>
      <c r="C1007" s="7">
        <f>ROUND(Nifty50_data!B1007,2)</f>
        <v>25212.05</v>
      </c>
      <c r="D1007" s="7">
        <f>'Daily Growth'!B1007</f>
        <v>2472.81</v>
      </c>
      <c r="E1007" s="71">
        <f>ROUND(Forecasted!G1007,4)</f>
        <v>5.9999999999999995E-4</v>
      </c>
      <c r="F1007" s="63">
        <f>'Daily Growth'!C1007</f>
        <v>-3.7000000000000002E-3</v>
      </c>
    </row>
    <row r="1008" spans="1:6" x14ac:dyDescent="0.35">
      <c r="A1008" s="70">
        <f>Nifty50_data!A1008</f>
        <v>45855</v>
      </c>
      <c r="B1008" s="6" t="str">
        <f t="shared" si="15"/>
        <v>07-2025</v>
      </c>
      <c r="C1008" s="7">
        <f>ROUND(Nifty50_data!B1008,2)</f>
        <v>25111.45</v>
      </c>
      <c r="D1008" s="7">
        <f>'Daily Growth'!B1008</f>
        <v>2465.15</v>
      </c>
      <c r="E1008" s="71">
        <f>ROUND(Forecasted!G1008,4)</f>
        <v>-4.0000000000000001E-3</v>
      </c>
      <c r="F1008" s="63">
        <f>'Daily Growth'!C1008</f>
        <v>-3.0999999999999999E-3</v>
      </c>
    </row>
    <row r="1009" spans="1:6" x14ac:dyDescent="0.35">
      <c r="A1009" s="70">
        <f>Nifty50_data!A1009</f>
        <v>45856</v>
      </c>
      <c r="B1009" s="6" t="str">
        <f t="shared" si="15"/>
        <v>07-2025</v>
      </c>
      <c r="C1009" s="7">
        <f>ROUND(Nifty50_data!B1009,2)</f>
        <v>24968.400000000001</v>
      </c>
      <c r="D1009" s="7">
        <f>'Daily Growth'!B1009</f>
        <v>2445.31</v>
      </c>
      <c r="E1009" s="71">
        <f>ROUND(Forecasted!G1009,4)</f>
        <v>-5.7000000000000002E-3</v>
      </c>
      <c r="F1009" s="63">
        <f>'Daily Growth'!C1009</f>
        <v>-8.0000000000000002E-3</v>
      </c>
    </row>
    <row r="1010" spans="1:6" x14ac:dyDescent="0.35">
      <c r="A1010" s="70">
        <f>Nifty50_data!A1010</f>
        <v>45859</v>
      </c>
      <c r="B1010" s="6" t="str">
        <f t="shared" si="15"/>
        <v>07-2025</v>
      </c>
      <c r="C1010" s="7">
        <f>ROUND(Nifty50_data!B1010,2)</f>
        <v>25090.7</v>
      </c>
      <c r="D1010" s="7">
        <f>'Daily Growth'!B1010</f>
        <v>2421.0500000000002</v>
      </c>
      <c r="E1010" s="71">
        <f>ROUND(Forecasted!G1010,4)</f>
        <v>4.8999999999999998E-3</v>
      </c>
      <c r="F1010" s="63">
        <f>'Daily Growth'!C1010</f>
        <v>-9.9000000000000008E-3</v>
      </c>
    </row>
    <row r="1011" spans="1:6" x14ac:dyDescent="0.35">
      <c r="A1011" s="70">
        <f>Nifty50_data!A1011</f>
        <v>45860</v>
      </c>
      <c r="B1011" s="6" t="str">
        <f t="shared" si="15"/>
        <v>07-2025</v>
      </c>
      <c r="C1011" s="7">
        <f>ROUND(Nifty50_data!B1011,2)</f>
        <v>25060.9</v>
      </c>
      <c r="D1011" s="7">
        <f>'Daily Growth'!B1011</f>
        <v>2435.59</v>
      </c>
      <c r="E1011" s="71">
        <f>ROUND(Forecasted!G1011,4)</f>
        <v>-1.1999999999999999E-3</v>
      </c>
      <c r="F1011" s="63">
        <f>'Daily Growth'!C1011</f>
        <v>6.0000000000000001E-3</v>
      </c>
    </row>
    <row r="1012" spans="1:6" x14ac:dyDescent="0.35">
      <c r="A1012" s="70">
        <f>Nifty50_data!A1012</f>
        <v>45861</v>
      </c>
      <c r="B1012" s="6" t="str">
        <f t="shared" si="15"/>
        <v>07-2025</v>
      </c>
      <c r="C1012" s="7">
        <f>ROUND(Nifty50_data!B1012,2)</f>
        <v>25219.9</v>
      </c>
      <c r="D1012" s="7">
        <f>'Daily Growth'!B1012</f>
        <v>2406.81</v>
      </c>
      <c r="E1012" s="71">
        <f>ROUND(Forecasted!G1012,4)</f>
        <v>6.3E-3</v>
      </c>
      <c r="F1012" s="63">
        <f>'Daily Growth'!C1012</f>
        <v>-1.18E-2</v>
      </c>
    </row>
    <row r="1013" spans="1:6" x14ac:dyDescent="0.35">
      <c r="A1013" s="70">
        <f>Nifty50_data!A1013</f>
        <v>45862</v>
      </c>
      <c r="B1013" s="6" t="str">
        <f t="shared" si="15"/>
        <v>07-2025</v>
      </c>
      <c r="C1013" s="7">
        <f>ROUND(Nifty50_data!B1013,2)</f>
        <v>25062.1</v>
      </c>
      <c r="D1013" s="7">
        <f>'Daily Growth'!B1013</f>
        <v>2394.4299999999998</v>
      </c>
      <c r="E1013" s="71">
        <f>ROUND(Forecasted!G1013,4)</f>
        <v>-6.3E-3</v>
      </c>
      <c r="F1013" s="63">
        <f>'Daily Growth'!C1013</f>
        <v>-5.1000000000000004E-3</v>
      </c>
    </row>
    <row r="1014" spans="1:6" x14ac:dyDescent="0.35">
      <c r="A1014" s="70">
        <f>Nifty50_data!A1014</f>
        <v>45863</v>
      </c>
      <c r="B1014" s="6" t="str">
        <f t="shared" si="15"/>
        <v>07-2025</v>
      </c>
      <c r="C1014" s="7">
        <f>ROUND(Nifty50_data!B1014,2)</f>
        <v>24837</v>
      </c>
      <c r="D1014" s="7">
        <f>'Daily Growth'!B1014</f>
        <v>2372.4299999999998</v>
      </c>
      <c r="E1014" s="71">
        <f>ROUND(Forecasted!G1014,4)</f>
        <v>-8.9999999999999993E-3</v>
      </c>
      <c r="F1014" s="63">
        <f>'Daily Growth'!C1014</f>
        <v>-9.1999999999999998E-3</v>
      </c>
    </row>
    <row r="1015" spans="1:6" x14ac:dyDescent="0.35">
      <c r="A1015" s="70">
        <f>Nifty50_data!A1015</f>
        <v>45866</v>
      </c>
      <c r="B1015" s="6" t="str">
        <f t="shared" si="15"/>
        <v>07-2025</v>
      </c>
      <c r="C1015" s="7">
        <f>ROUND(Nifty50_data!B1015,2)</f>
        <v>24680.9</v>
      </c>
      <c r="D1015" s="7">
        <f>'Daily Growth'!B1015</f>
        <v>2398.16</v>
      </c>
      <c r="E1015" s="71">
        <f>ROUND(Forecasted!G1015,4)</f>
        <v>-6.3E-3</v>
      </c>
      <c r="F1015" s="63">
        <f>'Daily Growth'!C1015</f>
        <v>1.0800000000000001E-2</v>
      </c>
    </row>
    <row r="1016" spans="1:6" x14ac:dyDescent="0.35">
      <c r="A1016" s="70">
        <f>Nifty50_data!A1016</f>
        <v>45867</v>
      </c>
      <c r="B1016" s="6" t="str">
        <f t="shared" si="15"/>
        <v>07-2025</v>
      </c>
      <c r="C1016" s="7">
        <f>ROUND(Nifty50_data!B1016,2)</f>
        <v>24821.1</v>
      </c>
      <c r="D1016" s="7">
        <f>'Daily Growth'!B1016</f>
        <v>2409.9499999999998</v>
      </c>
      <c r="E1016" s="71">
        <f>ROUND(Forecasted!G1016,4)</f>
        <v>5.7000000000000002E-3</v>
      </c>
      <c r="F1016" s="63">
        <f>'Daily Growth'!C1016</f>
        <v>4.8999999999999998E-3</v>
      </c>
    </row>
    <row r="1017" spans="1:6" x14ac:dyDescent="0.35">
      <c r="A1017" s="70">
        <f>Nifty50_data!A1017</f>
        <v>45868</v>
      </c>
      <c r="B1017" s="6" t="str">
        <f t="shared" si="15"/>
        <v>07-2025</v>
      </c>
      <c r="C1017" s="7">
        <f>ROUND(Nifty50_data!B1017,2)</f>
        <v>24855.05</v>
      </c>
      <c r="D1017" s="7">
        <f>'Daily Growth'!B1017</f>
        <v>2394.04</v>
      </c>
      <c r="E1017" s="71">
        <f>ROUND(Forecasted!G1017,4)</f>
        <v>1.4E-3</v>
      </c>
      <c r="F1017" s="63">
        <f>'Daily Growth'!C1017</f>
        <v>-6.6E-3</v>
      </c>
    </row>
    <row r="1018" spans="1:6" x14ac:dyDescent="0.35">
      <c r="A1018" s="70">
        <f>Nifty50_data!A1018</f>
        <v>45869</v>
      </c>
      <c r="B1018" s="6" t="str">
        <f t="shared" si="15"/>
        <v>07-2025</v>
      </c>
      <c r="C1018" s="7">
        <f>ROUND(Nifty50_data!B1018,2)</f>
        <v>24768.35</v>
      </c>
      <c r="D1018" s="7">
        <f>'Daily Growth'!B1018</f>
        <v>2476.35</v>
      </c>
      <c r="E1018" s="71">
        <f>ROUND(Forecasted!G1018,4)</f>
        <v>-3.5000000000000001E-3</v>
      </c>
      <c r="F1018" s="63">
        <f>'Daily Growth'!C1018</f>
        <v>3.44E-2</v>
      </c>
    </row>
    <row r="1019" spans="1:6" x14ac:dyDescent="0.35">
      <c r="A1019" s="70">
        <f>Nifty50_data!A1019</f>
        <v>45870</v>
      </c>
      <c r="B1019" s="6" t="str">
        <f t="shared" si="15"/>
        <v>08-2025</v>
      </c>
      <c r="C1019" s="7">
        <f>ROUND(Nifty50_data!B1019,2)</f>
        <v>24565.35</v>
      </c>
      <c r="D1019" s="7">
        <f>'Daily Growth'!B1019</f>
        <v>2508.27</v>
      </c>
      <c r="E1019" s="71">
        <f>ROUND(Forecasted!G1019,4)</f>
        <v>-8.2000000000000007E-3</v>
      </c>
      <c r="F1019" s="63">
        <f>'Daily Growth'!C1019</f>
        <v>1.29E-2</v>
      </c>
    </row>
    <row r="1020" spans="1:6" x14ac:dyDescent="0.35">
      <c r="A1020" s="70">
        <f>Nifty50_data!A1020</f>
        <v>45873</v>
      </c>
      <c r="B1020" s="6" t="str">
        <f t="shared" si="15"/>
        <v>08-2025</v>
      </c>
      <c r="C1020" s="7">
        <f>ROUND(Nifty50_data!B1020,2)</f>
        <v>24722.75</v>
      </c>
      <c r="D1020" s="7">
        <f>'Daily Growth'!B1020</f>
        <v>2498.4499999999998</v>
      </c>
      <c r="E1020" s="71">
        <f>ROUND(Forecasted!G1020,4)</f>
        <v>6.4000000000000003E-3</v>
      </c>
      <c r="F1020" s="63">
        <f>'Daily Growth'!C1020</f>
        <v>-3.8999999999999998E-3</v>
      </c>
    </row>
    <row r="1021" spans="1:6" x14ac:dyDescent="0.35">
      <c r="A1021" s="70">
        <f>Nifty50_data!A1021</f>
        <v>45874</v>
      </c>
      <c r="B1021" s="6" t="str">
        <f t="shared" si="15"/>
        <v>08-2025</v>
      </c>
      <c r="C1021" s="7">
        <f>ROUND(Nifty50_data!B1021,2)</f>
        <v>24649.55</v>
      </c>
      <c r="D1021" s="7">
        <f>'Daily Growth'!B1021</f>
        <v>2489.61</v>
      </c>
      <c r="E1021" s="71">
        <f>ROUND(Forecasted!G1021,4)</f>
        <v>-3.0000000000000001E-3</v>
      </c>
      <c r="F1021" s="63">
        <f>'Daily Growth'!C1021</f>
        <v>-3.5000000000000001E-3</v>
      </c>
    </row>
    <row r="1022" spans="1:6" x14ac:dyDescent="0.35">
      <c r="A1022" s="70">
        <f>Nifty50_data!A1022</f>
        <v>45875</v>
      </c>
      <c r="B1022" s="6" t="str">
        <f t="shared" si="15"/>
        <v>08-2025</v>
      </c>
      <c r="C1022" s="7">
        <f>ROUND(Nifty50_data!B1022,2)</f>
        <v>24574.2</v>
      </c>
      <c r="D1022" s="7">
        <f>'Daily Growth'!B1022</f>
        <v>2490.4899999999998</v>
      </c>
      <c r="E1022" s="71">
        <f>ROUND(Forecasted!G1022,4)</f>
        <v>-3.0999999999999999E-3</v>
      </c>
      <c r="F1022" s="63">
        <f>'Daily Growth'!C1022</f>
        <v>4.0000000000000002E-4</v>
      </c>
    </row>
    <row r="1023" spans="1:6" x14ac:dyDescent="0.35">
      <c r="A1023" s="70">
        <f>Nifty50_data!A1023</f>
        <v>45876</v>
      </c>
      <c r="B1023" s="6" t="str">
        <f t="shared" si="15"/>
        <v>08-2025</v>
      </c>
      <c r="C1023" s="7">
        <f>ROUND(Nifty50_data!B1023,2)</f>
        <v>24596.15</v>
      </c>
      <c r="D1023" s="7">
        <f>'Daily Growth'!B1023</f>
        <v>2472.71</v>
      </c>
      <c r="E1023" s="71">
        <f>ROUND(Forecasted!G1023,4)</f>
        <v>8.9999999999999998E-4</v>
      </c>
      <c r="F1023" s="63">
        <f>'Daily Growth'!C1023</f>
        <v>-7.1000000000000004E-3</v>
      </c>
    </row>
    <row r="1024" spans="1:6" x14ac:dyDescent="0.35">
      <c r="A1024" s="70">
        <f>Nifty50_data!A1024</f>
        <v>45877</v>
      </c>
      <c r="B1024" s="6" t="str">
        <f t="shared" si="15"/>
        <v>08-2025</v>
      </c>
      <c r="C1024" s="7">
        <f>ROUND(Nifty50_data!B1024,2)</f>
        <v>24363.3</v>
      </c>
      <c r="D1024" s="7">
        <f>'Daily Growth'!B1024</f>
        <v>2454.15</v>
      </c>
      <c r="E1024" s="71">
        <f>ROUND(Forecasted!G1024,4)</f>
        <v>-9.4999999999999998E-3</v>
      </c>
      <c r="F1024" s="63">
        <f>'Daily Growth'!C1024</f>
        <v>-7.4999999999999997E-3</v>
      </c>
    </row>
    <row r="1025" spans="1:6" x14ac:dyDescent="0.35">
      <c r="A1025" s="70">
        <f>Nifty50_data!A1025</f>
        <v>45880</v>
      </c>
      <c r="B1025" s="6" t="str">
        <f t="shared" si="15"/>
        <v>08-2025</v>
      </c>
      <c r="C1025" s="7">
        <f>ROUND(Nifty50_data!B1025,2)</f>
        <v>24585.05</v>
      </c>
      <c r="D1025" s="7">
        <f>'Daily Growth'!B1025</f>
        <v>2473.6</v>
      </c>
      <c r="E1025" s="71">
        <f>ROUND(Forecasted!G1025,4)</f>
        <v>9.1000000000000004E-3</v>
      </c>
      <c r="F1025" s="63">
        <f>'Daily Growth'!C1025</f>
        <v>7.9000000000000008E-3</v>
      </c>
    </row>
    <row r="1026" spans="1:6" x14ac:dyDescent="0.35">
      <c r="A1026" s="70">
        <f>Nifty50_data!A1026</f>
        <v>45881</v>
      </c>
      <c r="B1026" s="6" t="str">
        <f t="shared" si="15"/>
        <v>08-2025</v>
      </c>
      <c r="C1026" s="7">
        <f>ROUND(Nifty50_data!B1026,2)</f>
        <v>24487.4</v>
      </c>
      <c r="D1026" s="7">
        <f>'Daily Growth'!B1026</f>
        <v>2439.61</v>
      </c>
      <c r="E1026" s="71">
        <f>ROUND(Forecasted!G1026,4)</f>
        <v>-4.0000000000000001E-3</v>
      </c>
      <c r="F1026" s="63">
        <f>'Daily Growth'!C1026</f>
        <v>-1.37E-2</v>
      </c>
    </row>
    <row r="1027" spans="1:6" x14ac:dyDescent="0.35">
      <c r="A1027" s="70">
        <f>Nifty50_data!A1027</f>
        <v>45882</v>
      </c>
      <c r="B1027" s="6" t="str">
        <f t="shared" si="15"/>
        <v>08-2025</v>
      </c>
      <c r="C1027" s="7">
        <f>ROUND(Nifty50_data!B1027,2)</f>
        <v>24619.35</v>
      </c>
      <c r="D1027" s="7">
        <f>'Daily Growth'!B1027</f>
        <v>2450.71</v>
      </c>
      <c r="E1027" s="71">
        <f>ROUND(Forecasted!G1027,4)</f>
        <v>5.4000000000000003E-3</v>
      </c>
      <c r="F1027" s="63">
        <f>'Daily Growth'!C1027</f>
        <v>4.4999999999999997E-3</v>
      </c>
    </row>
    <row r="1028" spans="1:6" x14ac:dyDescent="0.35">
      <c r="A1028" s="70">
        <f>Nifty50_data!A1028</f>
        <v>45883</v>
      </c>
      <c r="B1028" s="6" t="str">
        <f t="shared" si="15"/>
        <v>08-2025</v>
      </c>
      <c r="C1028" s="7">
        <f>ROUND(Nifty50_data!B1028,2)</f>
        <v>24631.3</v>
      </c>
      <c r="D1028" s="7">
        <f>'Daily Growth'!B1028</f>
        <v>2436.4699999999998</v>
      </c>
      <c r="E1028" s="71">
        <f>ROUND(Forecasted!G1028,4)</f>
        <v>5.0000000000000001E-4</v>
      </c>
      <c r="F1028" s="63">
        <f>'Daily Growth'!C1028</f>
        <v>-5.7999999999999996E-3</v>
      </c>
    </row>
    <row r="1029" spans="1:6" x14ac:dyDescent="0.35">
      <c r="A1029" s="70">
        <f>Nifty50_data!A1029</f>
        <v>45887</v>
      </c>
      <c r="B1029" s="6" t="str">
        <f t="shared" ref="B1029:B1092" si="16">TEXT(A1029,"mm-yyyy")</f>
        <v>08-2025</v>
      </c>
      <c r="C1029" s="7">
        <f>ROUND(Nifty50_data!B1029,2)</f>
        <v>24876.95</v>
      </c>
      <c r="D1029" s="7">
        <f>'Daily Growth'!B1029</f>
        <v>2522.41</v>
      </c>
      <c r="E1029" s="71">
        <f>ROUND(Forecasted!G1029,4)</f>
        <v>0.01</v>
      </c>
      <c r="F1029" s="63">
        <f>'Daily Growth'!C1029</f>
        <v>3.5299999999999998E-2</v>
      </c>
    </row>
    <row r="1030" spans="1:6" x14ac:dyDescent="0.35">
      <c r="A1030" s="70">
        <f>Nifty50_data!A1030</f>
        <v>45888</v>
      </c>
      <c r="B1030" s="6" t="str">
        <f t="shared" si="16"/>
        <v>08-2025</v>
      </c>
      <c r="C1030" s="7">
        <f>ROUND(Nifty50_data!B1030,2)</f>
        <v>24980.65</v>
      </c>
      <c r="D1030" s="7">
        <f>'Daily Growth'!B1030</f>
        <v>2558.46</v>
      </c>
      <c r="E1030" s="71">
        <f>ROUND(Forecasted!G1030,4)</f>
        <v>4.1999999999999997E-3</v>
      </c>
      <c r="F1030" s="63">
        <f>'Daily Growth'!C1030</f>
        <v>1.43E-2</v>
      </c>
    </row>
    <row r="1031" spans="1:6" x14ac:dyDescent="0.35">
      <c r="A1031" s="70">
        <f>Nifty50_data!A1031</f>
        <v>45889</v>
      </c>
      <c r="B1031" s="6" t="str">
        <f t="shared" si="16"/>
        <v>08-2025</v>
      </c>
      <c r="C1031" s="7">
        <f>ROUND(Nifty50_data!B1031,2)</f>
        <v>25050.55</v>
      </c>
      <c r="D1031" s="7">
        <f>'Daily Growth'!B1031</f>
        <v>2622.3</v>
      </c>
      <c r="E1031" s="71">
        <f>ROUND(Forecasted!G1031,4)</f>
        <v>2.8E-3</v>
      </c>
      <c r="F1031" s="63">
        <f>'Daily Growth'!C1031</f>
        <v>2.5000000000000001E-2</v>
      </c>
    </row>
    <row r="1032" spans="1:6" x14ac:dyDescent="0.35">
      <c r="A1032" s="70">
        <f>Nifty50_data!A1032</f>
        <v>45890</v>
      </c>
      <c r="B1032" s="6" t="str">
        <f t="shared" si="16"/>
        <v>08-2025</v>
      </c>
      <c r="C1032" s="7">
        <f>ROUND(Nifty50_data!B1032,2)</f>
        <v>25083.75</v>
      </c>
      <c r="D1032" s="7">
        <f>'Daily Growth'!B1032</f>
        <v>2600.89</v>
      </c>
      <c r="E1032" s="71">
        <f>ROUND(Forecasted!G1032,4)</f>
        <v>1.2999999999999999E-3</v>
      </c>
      <c r="F1032" s="63">
        <f>'Daily Growth'!C1032</f>
        <v>-8.2000000000000007E-3</v>
      </c>
    </row>
    <row r="1033" spans="1:6" x14ac:dyDescent="0.35">
      <c r="A1033" s="70">
        <f>Nifty50_data!A1033</f>
        <v>45891</v>
      </c>
      <c r="B1033" s="6" t="str">
        <f t="shared" si="16"/>
        <v>08-2025</v>
      </c>
      <c r="C1033" s="7">
        <f>ROUND(Nifty50_data!B1033,2)</f>
        <v>24870.1</v>
      </c>
      <c r="D1033" s="7">
        <f>'Daily Growth'!B1033</f>
        <v>2583.11</v>
      </c>
      <c r="E1033" s="71">
        <f>ROUND(Forecasted!G1033,4)</f>
        <v>-8.5000000000000006E-3</v>
      </c>
      <c r="F1033" s="63">
        <f>'Daily Growth'!C1033</f>
        <v>-6.7999999999999996E-3</v>
      </c>
    </row>
    <row r="1034" spans="1:6" x14ac:dyDescent="0.35">
      <c r="A1034" s="70">
        <f>Nifty50_data!A1034</f>
        <v>45894</v>
      </c>
      <c r="B1034" s="6" t="str">
        <f t="shared" si="16"/>
        <v>08-2025</v>
      </c>
      <c r="C1034" s="7">
        <f>ROUND(Nifty50_data!B1034,2)</f>
        <v>24967.75</v>
      </c>
      <c r="D1034" s="7">
        <f>'Daily Growth'!B1034</f>
        <v>2584.7800000000002</v>
      </c>
      <c r="E1034" s="71">
        <f>ROUND(Forecasted!G1034,4)</f>
        <v>3.8999999999999998E-3</v>
      </c>
      <c r="F1034" s="63">
        <f>'Daily Growth'!C1034</f>
        <v>5.9999999999999995E-4</v>
      </c>
    </row>
    <row r="1035" spans="1:6" x14ac:dyDescent="0.35">
      <c r="A1035" s="70">
        <f>Nifty50_data!A1035</f>
        <v>45895</v>
      </c>
      <c r="B1035" s="6" t="str">
        <f t="shared" si="16"/>
        <v>08-2025</v>
      </c>
      <c r="C1035" s="7">
        <f>ROUND(Nifty50_data!B1035,2)</f>
        <v>24712.05</v>
      </c>
      <c r="D1035" s="7">
        <f>'Daily Growth'!B1035</f>
        <v>2644.7</v>
      </c>
      <c r="E1035" s="71">
        <f>ROUND(Forecasted!G1035,4)</f>
        <v>-1.0200000000000001E-2</v>
      </c>
      <c r="F1035" s="63">
        <f>'Daily Growth'!C1035</f>
        <v>2.3199999999999998E-2</v>
      </c>
    </row>
    <row r="1036" spans="1:6" x14ac:dyDescent="0.35">
      <c r="A1036" s="70">
        <f>Nifty50_data!A1036</f>
        <v>45897</v>
      </c>
      <c r="B1036" s="6" t="str">
        <f t="shared" si="16"/>
        <v>08-2025</v>
      </c>
      <c r="C1036" s="7">
        <f>ROUND(Nifty50_data!B1036,2)</f>
        <v>24500.9</v>
      </c>
      <c r="D1036" s="7">
        <f>'Daily Growth'!B1036</f>
        <v>2607.1799999999998</v>
      </c>
      <c r="E1036" s="71">
        <f>ROUND(Forecasted!G1036,4)</f>
        <v>-8.5000000000000006E-3</v>
      </c>
      <c r="F1036" s="63">
        <f>'Daily Growth'!C1036</f>
        <v>-1.4200000000000001E-2</v>
      </c>
    </row>
    <row r="1037" spans="1:6" x14ac:dyDescent="0.35">
      <c r="A1037" s="70">
        <f>Nifty50_data!A1037</f>
        <v>45898</v>
      </c>
      <c r="B1037" s="6" t="str">
        <f t="shared" si="16"/>
        <v>08-2025</v>
      </c>
      <c r="C1037" s="7">
        <f>ROUND(Nifty50_data!B1037,2)</f>
        <v>24426.85</v>
      </c>
      <c r="D1037" s="7">
        <f>'Daily Growth'!B1037</f>
        <v>2612.48</v>
      </c>
      <c r="E1037" s="71">
        <f>ROUND(Forecasted!G1037,4)</f>
        <v>-3.0000000000000001E-3</v>
      </c>
      <c r="F1037" s="63">
        <f>'Daily Growth'!C1037</f>
        <v>2E-3</v>
      </c>
    </row>
    <row r="1038" spans="1:6" x14ac:dyDescent="0.35">
      <c r="A1038" s="70">
        <f>Nifty50_data!A1038</f>
        <v>45901</v>
      </c>
      <c r="B1038" s="6" t="str">
        <f t="shared" si="16"/>
        <v>09-2025</v>
      </c>
      <c r="C1038" s="7">
        <f>ROUND(Nifty50_data!B1038,2)</f>
        <v>24625.05</v>
      </c>
      <c r="D1038" s="7">
        <f>'Daily Growth'!B1038</f>
        <v>2602.36</v>
      </c>
      <c r="E1038" s="71">
        <f>ROUND(Forecasted!G1038,4)</f>
        <v>8.0999999999999996E-3</v>
      </c>
      <c r="F1038" s="63">
        <f>'Daily Growth'!C1038</f>
        <v>-3.8999999999999998E-3</v>
      </c>
    </row>
    <row r="1039" spans="1:6" x14ac:dyDescent="0.35">
      <c r="A1039" s="70">
        <f>Nifty50_data!A1039</f>
        <v>45902</v>
      </c>
      <c r="B1039" s="6" t="str">
        <f t="shared" si="16"/>
        <v>09-2025</v>
      </c>
      <c r="C1039" s="7">
        <f>ROUND(Nifty50_data!B1039,2)</f>
        <v>24579.599999999999</v>
      </c>
      <c r="D1039" s="7">
        <f>'Daily Growth'!B1039</f>
        <v>2629.38</v>
      </c>
      <c r="E1039" s="71">
        <f>ROUND(Forecasted!G1039,4)</f>
        <v>-1.8E-3</v>
      </c>
      <c r="F1039" s="63">
        <f>'Daily Growth'!C1039</f>
        <v>1.04E-2</v>
      </c>
    </row>
    <row r="1040" spans="1:6" x14ac:dyDescent="0.35">
      <c r="A1040" s="70">
        <f>Nifty50_data!A1040</f>
        <v>45903</v>
      </c>
      <c r="B1040" s="6" t="str">
        <f t="shared" si="16"/>
        <v>09-2025</v>
      </c>
      <c r="C1040" s="7">
        <f>ROUND(Nifty50_data!B1040,2)</f>
        <v>24715.05</v>
      </c>
      <c r="D1040" s="7">
        <f>'Daily Growth'!B1040</f>
        <v>2617.29</v>
      </c>
      <c r="E1040" s="71">
        <f>ROUND(Forecasted!G1040,4)</f>
        <v>5.4999999999999997E-3</v>
      </c>
      <c r="F1040" s="63">
        <f>'Daily Growth'!C1040</f>
        <v>-4.5999999999999999E-3</v>
      </c>
    </row>
    <row r="1041" spans="1:6" x14ac:dyDescent="0.35">
      <c r="A1041" s="70">
        <f>Nifty50_data!A1041</f>
        <v>45904</v>
      </c>
      <c r="B1041" s="6" t="str">
        <f t="shared" si="16"/>
        <v>09-2025</v>
      </c>
      <c r="C1041" s="7">
        <f>ROUND(Nifty50_data!B1041,2)</f>
        <v>24734.3</v>
      </c>
      <c r="D1041" s="7">
        <f>'Daily Growth'!B1041</f>
        <v>2619.16</v>
      </c>
      <c r="E1041" s="71">
        <f>ROUND(Forecasted!G1041,4)</f>
        <v>8.0000000000000004E-4</v>
      </c>
      <c r="F1041" s="63">
        <f>'Daily Growth'!C1041</f>
        <v>6.9999999999999999E-4</v>
      </c>
    </row>
    <row r="1042" spans="1:6" x14ac:dyDescent="0.35">
      <c r="A1042" s="70">
        <f>Nifty50_data!A1042</f>
        <v>45905</v>
      </c>
      <c r="B1042" s="6" t="str">
        <f t="shared" si="16"/>
        <v>09-2025</v>
      </c>
      <c r="C1042" s="7">
        <f>ROUND(Nifty50_data!B1042,2)</f>
        <v>24741</v>
      </c>
      <c r="D1042" s="7">
        <f>'Daily Growth'!B1042</f>
        <v>2586.5500000000002</v>
      </c>
      <c r="E1042" s="71">
        <f>ROUND(Forecasted!G1042,4)</f>
        <v>2.9999999999999997E-4</v>
      </c>
      <c r="F1042" s="63">
        <f>'Daily Growth'!C1042</f>
        <v>-1.2500000000000001E-2</v>
      </c>
    </row>
    <row r="1043" spans="1:6" x14ac:dyDescent="0.35">
      <c r="A1043" s="70">
        <f>Nifty50_data!A1043</f>
        <v>45908</v>
      </c>
      <c r="B1043" s="6" t="str">
        <f t="shared" si="16"/>
        <v>09-2025</v>
      </c>
      <c r="C1043" s="7">
        <f>ROUND(Nifty50_data!B1043,2)</f>
        <v>24773.15</v>
      </c>
      <c r="D1043" s="7">
        <f>'Daily Growth'!B1043</f>
        <v>2577.2199999999998</v>
      </c>
      <c r="E1043" s="71">
        <f>ROUND(Forecasted!G1043,4)</f>
        <v>1.2999999999999999E-3</v>
      </c>
      <c r="F1043" s="63">
        <f>'Daily Growth'!C1043</f>
        <v>-3.5999999999999999E-3</v>
      </c>
    </row>
    <row r="1044" spans="1:6" x14ac:dyDescent="0.35">
      <c r="A1044" s="70">
        <f>Nifty50_data!A1044</f>
        <v>45909</v>
      </c>
      <c r="B1044" s="6" t="str">
        <f t="shared" si="16"/>
        <v>09-2025</v>
      </c>
      <c r="C1044" s="7">
        <f>ROUND(Nifty50_data!B1044,2)</f>
        <v>24868.6</v>
      </c>
      <c r="D1044" s="7">
        <f>'Daily Growth'!B1044</f>
        <v>2595</v>
      </c>
      <c r="E1044" s="71">
        <f>ROUND(Forecasted!G1044,4)</f>
        <v>3.8999999999999998E-3</v>
      </c>
      <c r="F1044" s="63">
        <f>'Daily Growth'!C1044</f>
        <v>6.8999999999999999E-3</v>
      </c>
    </row>
    <row r="1045" spans="1:6" x14ac:dyDescent="0.35">
      <c r="A1045" s="70">
        <f>Nifty50_data!A1045</f>
        <v>45910</v>
      </c>
      <c r="B1045" s="6" t="str">
        <f t="shared" si="16"/>
        <v>09-2025</v>
      </c>
      <c r="C1045" s="7">
        <f>ROUND(Nifty50_data!B1045,2)</f>
        <v>24973.1</v>
      </c>
      <c r="D1045" s="7">
        <f>'Daily Growth'!B1045</f>
        <v>2596.4699999999998</v>
      </c>
      <c r="E1045" s="71">
        <f>ROUND(Forecasted!G1045,4)</f>
        <v>4.1999999999999997E-3</v>
      </c>
      <c r="F1045" s="63">
        <f>'Daily Growth'!C1045</f>
        <v>5.9999999999999995E-4</v>
      </c>
    </row>
    <row r="1046" spans="1:6" x14ac:dyDescent="0.35">
      <c r="A1046" s="70">
        <f>Nifty50_data!A1046</f>
        <v>45911</v>
      </c>
      <c r="B1046" s="6" t="str">
        <f t="shared" si="16"/>
        <v>09-2025</v>
      </c>
      <c r="C1046" s="7">
        <f>ROUND(Nifty50_data!B1046,2)</f>
        <v>25005.5</v>
      </c>
      <c r="D1046" s="7">
        <f>'Daily Growth'!B1046</f>
        <v>2575.35</v>
      </c>
      <c r="E1046" s="71">
        <f>ROUND(Forecasted!G1046,4)</f>
        <v>1.2999999999999999E-3</v>
      </c>
      <c r="F1046" s="63">
        <f>'Daily Growth'!C1046</f>
        <v>-8.0999999999999996E-3</v>
      </c>
    </row>
    <row r="1047" spans="1:6" x14ac:dyDescent="0.35">
      <c r="A1047" s="70">
        <f>Nifty50_data!A1047</f>
        <v>45912</v>
      </c>
      <c r="B1047" s="6" t="str">
        <f t="shared" si="16"/>
        <v>09-2025</v>
      </c>
      <c r="C1047" s="7">
        <f>ROUND(Nifty50_data!B1047,2)</f>
        <v>25114</v>
      </c>
      <c r="D1047" s="7">
        <f>'Daily Growth'!B1047</f>
        <v>2534.59</v>
      </c>
      <c r="E1047" s="71">
        <f>ROUND(Forecasted!G1047,4)</f>
        <v>4.3E-3</v>
      </c>
      <c r="F1047" s="63">
        <f>'Daily Growth'!C1047</f>
        <v>-1.5800000000000002E-2</v>
      </c>
    </row>
    <row r="1048" spans="1:6" x14ac:dyDescent="0.35">
      <c r="A1048" s="70">
        <f>Nifty50_data!A1048</f>
        <v>45915</v>
      </c>
      <c r="B1048" s="6" t="str">
        <f t="shared" si="16"/>
        <v>09-2025</v>
      </c>
      <c r="C1048" s="7">
        <f>ROUND(Nifty50_data!B1048,2)</f>
        <v>25069.200000000001</v>
      </c>
      <c r="D1048" s="7">
        <f>'Daily Growth'!B1048</f>
        <v>2535.08</v>
      </c>
      <c r="E1048" s="71">
        <f>ROUND(Forecasted!G1048,4)</f>
        <v>-1.8E-3</v>
      </c>
      <c r="F1048" s="63">
        <f>'Daily Growth'!C1048</f>
        <v>2.0000000000000001E-4</v>
      </c>
    </row>
    <row r="1049" spans="1:6" x14ac:dyDescent="0.35">
      <c r="A1049" s="70">
        <f>Nifty50_data!A1049</f>
        <v>45916</v>
      </c>
      <c r="B1049" s="6" t="str">
        <f t="shared" si="16"/>
        <v>09-2025</v>
      </c>
      <c r="C1049" s="7">
        <f>ROUND(Nifty50_data!B1049,2)</f>
        <v>25239.1</v>
      </c>
      <c r="D1049" s="7">
        <f>'Daily Growth'!B1049</f>
        <v>2534.9899999999998</v>
      </c>
      <c r="E1049" s="71">
        <f>ROUND(Forecasted!G1049,4)</f>
        <v>6.7999999999999996E-3</v>
      </c>
      <c r="F1049" s="63">
        <f>'Daily Growth'!C1049</f>
        <v>0</v>
      </c>
    </row>
    <row r="1050" spans="1:6" x14ac:dyDescent="0.35">
      <c r="A1050" s="70">
        <f>Nifty50_data!A1050</f>
        <v>45917</v>
      </c>
      <c r="B1050" s="6" t="str">
        <f t="shared" si="16"/>
        <v>09-2025</v>
      </c>
      <c r="C1050" s="7">
        <f>ROUND(Nifty50_data!B1050,2)</f>
        <v>25330.25</v>
      </c>
      <c r="D1050" s="7">
        <f>'Daily Growth'!B1050</f>
        <v>2523.98</v>
      </c>
      <c r="E1050" s="71">
        <f>ROUND(Forecasted!G1050,4)</f>
        <v>3.5999999999999999E-3</v>
      </c>
      <c r="F1050" s="63">
        <f>'Daily Growth'!C1050</f>
        <v>-4.3E-3</v>
      </c>
    </row>
    <row r="1051" spans="1:6" x14ac:dyDescent="0.35">
      <c r="A1051" s="70">
        <f>Nifty50_data!A1051</f>
        <v>45918</v>
      </c>
      <c r="B1051" s="6" t="str">
        <f t="shared" si="16"/>
        <v>09-2025</v>
      </c>
      <c r="C1051" s="7">
        <f>ROUND(Nifty50_data!B1051,2)</f>
        <v>25423.599999999999</v>
      </c>
      <c r="D1051" s="7">
        <f>'Daily Growth'!B1051</f>
        <v>2540.7800000000002</v>
      </c>
      <c r="E1051" s="71">
        <f>ROUND(Forecasted!G1051,4)</f>
        <v>3.7000000000000002E-3</v>
      </c>
      <c r="F1051" s="63">
        <f>'Daily Growth'!C1051</f>
        <v>6.7000000000000002E-3</v>
      </c>
    </row>
    <row r="1052" spans="1:6" x14ac:dyDescent="0.35">
      <c r="A1052" s="70">
        <f>Nifty50_data!A1052</f>
        <v>45919</v>
      </c>
      <c r="B1052" s="6" t="str">
        <f t="shared" si="16"/>
        <v>09-2025</v>
      </c>
      <c r="C1052" s="7">
        <f>ROUND(Nifty50_data!B1052,2)</f>
        <v>25327.05</v>
      </c>
      <c r="D1052" s="7">
        <f>'Daily Growth'!B1052</f>
        <v>2514.06</v>
      </c>
      <c r="E1052" s="71">
        <f>ROUND(Forecasted!G1052,4)</f>
        <v>-3.8E-3</v>
      </c>
      <c r="F1052" s="63">
        <f>'Daily Growth'!C1052</f>
        <v>-1.0500000000000001E-2</v>
      </c>
    </row>
    <row r="1053" spans="1:6" x14ac:dyDescent="0.35">
      <c r="A1053" s="70">
        <f>Nifty50_data!A1053</f>
        <v>45922</v>
      </c>
      <c r="B1053" s="6" t="str">
        <f t="shared" si="16"/>
        <v>09-2025</v>
      </c>
      <c r="C1053" s="7">
        <f>ROUND(Nifty50_data!B1053,2)</f>
        <v>25202.35</v>
      </c>
      <c r="D1053" s="7">
        <f>'Daily Growth'!B1053</f>
        <v>2526.44</v>
      </c>
      <c r="E1053" s="71">
        <f>ROUND(Forecasted!G1053,4)</f>
        <v>-4.8999999999999998E-3</v>
      </c>
      <c r="F1053" s="63">
        <f>'Daily Growth'!C1053</f>
        <v>4.8999999999999998E-3</v>
      </c>
    </row>
    <row r="1054" spans="1:6" x14ac:dyDescent="0.35">
      <c r="A1054" s="70">
        <f>Nifty50_data!A1054</f>
        <v>45923</v>
      </c>
      <c r="B1054" s="6" t="str">
        <f t="shared" si="16"/>
        <v>09-2025</v>
      </c>
      <c r="C1054" s="7">
        <f>ROUND(Nifty50_data!B1054,2)</f>
        <v>25169.5</v>
      </c>
      <c r="D1054" s="7">
        <f>'Daily Growth'!B1054</f>
        <v>2477.33</v>
      </c>
      <c r="E1054" s="71">
        <f>ROUND(Forecasted!G1054,4)</f>
        <v>-1.2999999999999999E-3</v>
      </c>
      <c r="F1054" s="63">
        <f>'Daily Growth'!C1054</f>
        <v>-1.9400000000000001E-2</v>
      </c>
    </row>
    <row r="1055" spans="1:6" x14ac:dyDescent="0.35">
      <c r="A1055" s="70">
        <f>Nifty50_data!A1055</f>
        <v>45924</v>
      </c>
      <c r="B1055" s="6" t="str">
        <f t="shared" si="16"/>
        <v>09-2025</v>
      </c>
      <c r="C1055" s="7">
        <f>ROUND(Nifty50_data!B1055,2)</f>
        <v>25056.9</v>
      </c>
      <c r="D1055" s="7">
        <f>'Daily Growth'!B1055</f>
        <v>2504.14</v>
      </c>
      <c r="E1055" s="71">
        <f>ROUND(Forecasted!G1055,4)</f>
        <v>-4.4999999999999997E-3</v>
      </c>
      <c r="F1055" s="63">
        <f>'Daily Growth'!C1055</f>
        <v>1.0800000000000001E-2</v>
      </c>
    </row>
    <row r="1056" spans="1:6" x14ac:dyDescent="0.35">
      <c r="A1056" s="70">
        <f>Nifty50_data!A1056</f>
        <v>45925</v>
      </c>
      <c r="B1056" s="6" t="str">
        <f t="shared" si="16"/>
        <v>09-2025</v>
      </c>
      <c r="C1056" s="7">
        <f>ROUND(Nifty50_data!B1056,2)</f>
        <v>24890.85</v>
      </c>
      <c r="D1056" s="7">
        <f>'Daily Growth'!B1056</f>
        <v>2493.14</v>
      </c>
      <c r="E1056" s="71">
        <f>ROUND(Forecasted!G1056,4)</f>
        <v>-6.6E-3</v>
      </c>
      <c r="F1056" s="63">
        <f>'Daily Growth'!C1056</f>
        <v>-4.4000000000000003E-3</v>
      </c>
    </row>
    <row r="1057" spans="1:6" x14ac:dyDescent="0.35">
      <c r="A1057" s="70">
        <f>Nifty50_data!A1057</f>
        <v>45926</v>
      </c>
      <c r="B1057" s="6" t="str">
        <f t="shared" si="16"/>
        <v>09-2025</v>
      </c>
      <c r="C1057" s="7">
        <f>ROUND(Nifty50_data!B1057,2)</f>
        <v>24654.7</v>
      </c>
      <c r="D1057" s="7">
        <f>'Daily Growth'!B1057</f>
        <v>2467.11</v>
      </c>
      <c r="E1057" s="71">
        <f>ROUND(Forecasted!G1057,4)</f>
        <v>-9.4999999999999998E-3</v>
      </c>
      <c r="F1057" s="63">
        <f>'Daily Growth'!C1057</f>
        <v>-1.04E-2</v>
      </c>
    </row>
    <row r="1058" spans="1:6" x14ac:dyDescent="0.35">
      <c r="A1058" s="70">
        <f>Nifty50_data!A1058</f>
        <v>45929</v>
      </c>
      <c r="B1058" s="6" t="str">
        <f t="shared" si="16"/>
        <v>09-2025</v>
      </c>
      <c r="C1058" s="7">
        <f>ROUND(Nifty50_data!B1058,2)</f>
        <v>24634.9</v>
      </c>
      <c r="D1058" s="7">
        <f>'Daily Growth'!B1058</f>
        <v>2453.46</v>
      </c>
      <c r="E1058" s="71">
        <f>ROUND(Forecasted!G1058,4)</f>
        <v>-8.0000000000000004E-4</v>
      </c>
      <c r="F1058" s="63">
        <f>'Daily Growth'!C1058</f>
        <v>-5.4999999999999997E-3</v>
      </c>
    </row>
    <row r="1059" spans="1:6" x14ac:dyDescent="0.35">
      <c r="A1059" s="70">
        <f>Nifty50_data!A1059</f>
        <v>45930</v>
      </c>
      <c r="B1059" s="6" t="str">
        <f t="shared" si="16"/>
        <v>09-2025</v>
      </c>
      <c r="C1059" s="7">
        <f>ROUND(Nifty50_data!B1059,2)</f>
        <v>24611.1</v>
      </c>
      <c r="D1059" s="7">
        <f>'Daily Growth'!B1059</f>
        <v>2469.67</v>
      </c>
      <c r="E1059" s="71">
        <f>ROUND(Forecasted!G1059,4)</f>
        <v>-1E-3</v>
      </c>
      <c r="F1059" s="63">
        <f>'Daily Growth'!C1059</f>
        <v>6.6E-3</v>
      </c>
    </row>
    <row r="1060" spans="1:6" x14ac:dyDescent="0.35">
      <c r="A1060" s="70">
        <f>Nifty50_data!A1060</f>
        <v>45931</v>
      </c>
      <c r="B1060" s="6" t="str">
        <f t="shared" si="16"/>
        <v>10-2025</v>
      </c>
      <c r="C1060" s="7">
        <f>ROUND(Nifty50_data!B1060,2)</f>
        <v>24836.3</v>
      </c>
      <c r="D1060" s="7">
        <f>'Daily Growth'!B1060</f>
        <v>2491.08</v>
      </c>
      <c r="E1060" s="71">
        <f>ROUND(Forecasted!G1060,4)</f>
        <v>9.1999999999999998E-3</v>
      </c>
      <c r="F1060" s="63">
        <f>'Daily Growth'!C1060</f>
        <v>8.6999999999999994E-3</v>
      </c>
    </row>
    <row r="1061" spans="1:6" x14ac:dyDescent="0.35">
      <c r="A1061" s="70">
        <f>Nifty50_data!A1061</f>
        <v>45933</v>
      </c>
      <c r="B1061" s="6" t="str">
        <f t="shared" si="16"/>
        <v>10-2025</v>
      </c>
      <c r="C1061" s="7">
        <f>ROUND(Nifty50_data!B1061,2)</f>
        <v>24894.25</v>
      </c>
      <c r="D1061" s="7">
        <f>'Daily Growth'!B1061</f>
        <v>2499.63</v>
      </c>
      <c r="E1061" s="71">
        <f>ROUND(Forecasted!G1061,4)</f>
        <v>2.3E-3</v>
      </c>
      <c r="F1061" s="63">
        <f>'Daily Growth'!C1061</f>
        <v>3.3999999999999998E-3</v>
      </c>
    </row>
    <row r="1062" spans="1:6" x14ac:dyDescent="0.35">
      <c r="A1062" s="70">
        <f>Nifty50_data!A1062</f>
        <v>45936</v>
      </c>
      <c r="B1062" s="6" t="str">
        <f t="shared" si="16"/>
        <v>10-2025</v>
      </c>
      <c r="C1062" s="7">
        <f>ROUND(Nifty50_data!B1062,2)</f>
        <v>25077.65</v>
      </c>
      <c r="D1062" s="7">
        <f>'Daily Growth'!B1062</f>
        <v>2496.58</v>
      </c>
      <c r="E1062" s="71">
        <f>ROUND(Forecasted!G1062,4)</f>
        <v>7.4000000000000003E-3</v>
      </c>
      <c r="F1062" s="63">
        <f>'Daily Growth'!C1062</f>
        <v>-1.1999999999999999E-3</v>
      </c>
    </row>
    <row r="1063" spans="1:6" x14ac:dyDescent="0.35">
      <c r="A1063" s="70">
        <f>Nifty50_data!A1063</f>
        <v>45937</v>
      </c>
      <c r="B1063" s="6" t="str">
        <f t="shared" si="16"/>
        <v>10-2025</v>
      </c>
      <c r="C1063" s="7">
        <f>ROUND(Nifty50_data!B1063,2)</f>
        <v>25108.3</v>
      </c>
      <c r="D1063" s="7">
        <f>'Daily Growth'!B1063</f>
        <v>2472.42</v>
      </c>
      <c r="E1063" s="71">
        <f>ROUND(Forecasted!G1063,4)</f>
        <v>1.1999999999999999E-3</v>
      </c>
      <c r="F1063" s="63">
        <f>'Daily Growth'!C1063</f>
        <v>-9.7000000000000003E-3</v>
      </c>
    </row>
    <row r="1064" spans="1:6" x14ac:dyDescent="0.35">
      <c r="A1064" s="70">
        <f>Nifty50_data!A1064</f>
        <v>45938</v>
      </c>
      <c r="B1064" s="6" t="str">
        <f t="shared" si="16"/>
        <v>10-2025</v>
      </c>
      <c r="C1064" s="7">
        <f>ROUND(Nifty50_data!B1064,2)</f>
        <v>25046.15</v>
      </c>
      <c r="D1064" s="7">
        <f>'Daily Growth'!B1064</f>
        <v>2455.62</v>
      </c>
      <c r="E1064" s="71">
        <f>ROUND(Forecasted!G1064,4)</f>
        <v>-2.5000000000000001E-3</v>
      </c>
      <c r="F1064" s="63">
        <f>'Daily Growth'!C1064</f>
        <v>-6.7999999999999996E-3</v>
      </c>
    </row>
    <row r="1065" spans="1:6" x14ac:dyDescent="0.35">
      <c r="A1065" s="70">
        <f>Nifty50_data!A1065</f>
        <v>45939</v>
      </c>
      <c r="B1065" s="6" t="str">
        <f t="shared" si="16"/>
        <v>10-2025</v>
      </c>
      <c r="C1065" s="7">
        <f>ROUND(Nifty50_data!B1065,2)</f>
        <v>25181.8</v>
      </c>
      <c r="D1065" s="7">
        <f>'Daily Growth'!B1065</f>
        <v>2472.81</v>
      </c>
      <c r="E1065" s="71">
        <f>ROUND(Forecasted!G1065,4)</f>
        <v>5.4000000000000003E-3</v>
      </c>
      <c r="F1065" s="63">
        <f>'Daily Growth'!C1065</f>
        <v>7.0000000000000001E-3</v>
      </c>
    </row>
    <row r="1066" spans="1:6" x14ac:dyDescent="0.35">
      <c r="A1066" s="70">
        <f>Nifty50_data!A1066</f>
        <v>45940</v>
      </c>
      <c r="B1066" s="6" t="str">
        <f t="shared" si="16"/>
        <v>10-2025</v>
      </c>
      <c r="C1066" s="7">
        <f>ROUND(Nifty50_data!B1066,2)</f>
        <v>25285.35</v>
      </c>
      <c r="D1066" s="7">
        <f>'Daily Growth'!B1066</f>
        <v>2483.91</v>
      </c>
      <c r="E1066" s="71">
        <f>ROUND(Forecasted!G1066,4)</f>
        <v>4.1000000000000003E-3</v>
      </c>
      <c r="F1066" s="63">
        <f>'Daily Growth'!C1066</f>
        <v>4.4999999999999997E-3</v>
      </c>
    </row>
    <row r="1067" spans="1:6" x14ac:dyDescent="0.35">
      <c r="A1067" s="70">
        <f>Nifty50_data!A1067</f>
        <v>45943</v>
      </c>
      <c r="B1067" s="6" t="str">
        <f t="shared" si="16"/>
        <v>10-2025</v>
      </c>
      <c r="C1067" s="7">
        <f>ROUND(Nifty50_data!B1067,2)</f>
        <v>25227.35</v>
      </c>
      <c r="D1067" s="7">
        <f>'Daily Growth'!B1067</f>
        <v>2448.4499999999998</v>
      </c>
      <c r="E1067" s="71">
        <f>ROUND(Forecasted!G1067,4)</f>
        <v>-2.3E-3</v>
      </c>
      <c r="F1067" s="63">
        <f>'Daily Growth'!C1067</f>
        <v>-1.43E-2</v>
      </c>
    </row>
    <row r="1068" spans="1:6" x14ac:dyDescent="0.35">
      <c r="A1068" s="70">
        <f>Nifty50_data!A1068</f>
        <v>45944</v>
      </c>
      <c r="B1068" s="6" t="str">
        <f t="shared" si="16"/>
        <v>10-2025</v>
      </c>
      <c r="C1068" s="7">
        <f>ROUND(Nifty50_data!B1068,2)</f>
        <v>25145.5</v>
      </c>
      <c r="D1068" s="7">
        <f>'Daily Growth'!B1068</f>
        <v>2457.7800000000002</v>
      </c>
      <c r="E1068" s="71">
        <f>ROUND(Forecasted!G1068,4)</f>
        <v>-3.2000000000000002E-3</v>
      </c>
      <c r="F1068" s="63">
        <f>'Daily Growth'!C1068</f>
        <v>3.8E-3</v>
      </c>
    </row>
    <row r="1069" spans="1:6" x14ac:dyDescent="0.35">
      <c r="A1069" s="70">
        <f>Nifty50_data!A1069</f>
        <v>45945</v>
      </c>
      <c r="B1069" s="6" t="str">
        <f t="shared" si="16"/>
        <v>10-2025</v>
      </c>
      <c r="C1069" s="7">
        <f>ROUND(Nifty50_data!B1069,2)</f>
        <v>25323.55</v>
      </c>
      <c r="D1069" s="7">
        <f>'Daily Growth'!B1069</f>
        <v>2474.19</v>
      </c>
      <c r="E1069" s="71">
        <f>ROUND(Forecasted!G1069,4)</f>
        <v>7.1000000000000004E-3</v>
      </c>
      <c r="F1069" s="63">
        <f>'Daily Growth'!C1069</f>
        <v>6.7000000000000002E-3</v>
      </c>
    </row>
    <row r="1070" spans="1:6" x14ac:dyDescent="0.35">
      <c r="A1070" s="70">
        <f>Nifty50_data!A1070</f>
        <v>45946</v>
      </c>
      <c r="B1070" s="6" t="str">
        <f t="shared" si="16"/>
        <v>10-2025</v>
      </c>
      <c r="C1070" s="7">
        <f>ROUND(Nifty50_data!B1070,2)</f>
        <v>25585.3</v>
      </c>
      <c r="D1070" s="7">
        <f>'Daily Growth'!B1070</f>
        <v>2515.9299999999998</v>
      </c>
      <c r="E1070" s="71">
        <f>ROUND(Forecasted!G1070,4)</f>
        <v>1.03E-2</v>
      </c>
      <c r="F1070" s="63">
        <f>'Daily Growth'!C1070</f>
        <v>1.6899999999999998E-2</v>
      </c>
    </row>
    <row r="1071" spans="1:6" x14ac:dyDescent="0.35">
      <c r="A1071" s="70">
        <f>Nifty50_data!A1071</f>
        <v>45947</v>
      </c>
      <c r="B1071" s="6" t="str">
        <f t="shared" si="16"/>
        <v>10-2025</v>
      </c>
      <c r="C1071" s="7">
        <f>ROUND(Nifty50_data!B1071,2)</f>
        <v>25709.85</v>
      </c>
      <c r="D1071" s="7">
        <f>'Daily Growth'!B1071</f>
        <v>2557.38</v>
      </c>
      <c r="E1071" s="71">
        <f>ROUND(Forecasted!G1071,4)</f>
        <v>4.8999999999999998E-3</v>
      </c>
      <c r="F1071" s="63">
        <f>'Daily Growth'!C1071</f>
        <v>1.6500000000000001E-2</v>
      </c>
    </row>
    <row r="1072" spans="1:6" x14ac:dyDescent="0.35">
      <c r="A1072" s="70">
        <f>Nifty50_data!A1072</f>
        <v>45950</v>
      </c>
      <c r="B1072" s="6" t="str">
        <f t="shared" si="16"/>
        <v>10-2025</v>
      </c>
      <c r="C1072" s="7">
        <f>ROUND(Nifty50_data!B1072,2)</f>
        <v>25843.15</v>
      </c>
      <c r="D1072" s="7">
        <f>'Daily Growth'!B1072</f>
        <v>2548.2399999999998</v>
      </c>
      <c r="E1072" s="71">
        <f>ROUND(Forecasted!G1072,4)</f>
        <v>5.1999999999999998E-3</v>
      </c>
      <c r="F1072" s="63">
        <f>'Daily Growth'!C1072</f>
        <v>-3.5999999999999999E-3</v>
      </c>
    </row>
    <row r="1073" spans="1:6" x14ac:dyDescent="0.35">
      <c r="A1073" s="70">
        <f>Nifty50_data!A1073</f>
        <v>45951</v>
      </c>
      <c r="B1073" s="6" t="str">
        <f t="shared" si="16"/>
        <v>10-2025</v>
      </c>
      <c r="C1073" s="7">
        <f>ROUND(Nifty50_data!B1073,2)</f>
        <v>25868.6</v>
      </c>
      <c r="D1073" s="7">
        <f>'Daily Growth'!B1073</f>
        <v>2545.59</v>
      </c>
      <c r="E1073" s="71">
        <f>ROUND(Forecasted!G1073,4)</f>
        <v>1E-3</v>
      </c>
      <c r="F1073" s="63">
        <f>'Daily Growth'!C1073</f>
        <v>-1E-3</v>
      </c>
    </row>
    <row r="1074" spans="1:6" x14ac:dyDescent="0.35">
      <c r="A1074" s="70">
        <f>Nifty50_data!A1074</f>
        <v>45953</v>
      </c>
      <c r="B1074" s="6" t="str">
        <f t="shared" si="16"/>
        <v>10-2025</v>
      </c>
      <c r="C1074" s="7">
        <f>ROUND(Nifty50_data!B1074,2)</f>
        <v>25891.4</v>
      </c>
      <c r="D1074" s="7">
        <f>'Daily Growth'!B1074</f>
        <v>2555.3200000000002</v>
      </c>
      <c r="E1074" s="71">
        <f>ROUND(Forecasted!G1074,4)</f>
        <v>8.9999999999999998E-4</v>
      </c>
      <c r="F1074" s="63">
        <f>'Daily Growth'!C1074</f>
        <v>3.8E-3</v>
      </c>
    </row>
    <row r="1075" spans="1:6" x14ac:dyDescent="0.35">
      <c r="A1075" s="70">
        <f>Nifty50_data!A1075</f>
        <v>45954</v>
      </c>
      <c r="B1075" s="6" t="str">
        <f t="shared" si="16"/>
        <v>10-2025</v>
      </c>
      <c r="C1075" s="7">
        <f>ROUND(Nifty50_data!B1075,2)</f>
        <v>25795.15</v>
      </c>
      <c r="D1075" s="7">
        <f>'Daily Growth'!B1075</f>
        <v>2471.63</v>
      </c>
      <c r="E1075" s="71">
        <f>ROUND(Forecasted!G1075,4)</f>
        <v>-3.7000000000000002E-3</v>
      </c>
      <c r="F1075" s="63">
        <f>'Daily Growth'!C1075</f>
        <v>-3.2800000000000003E-2</v>
      </c>
    </row>
    <row r="1076" spans="1:6" x14ac:dyDescent="0.35">
      <c r="A1076" s="70">
        <f>Nifty50_data!A1076</f>
        <v>45957</v>
      </c>
      <c r="B1076" s="6" t="str">
        <f t="shared" si="16"/>
        <v>10-2025</v>
      </c>
      <c r="C1076" s="7">
        <f>ROUND(Nifty50_data!B1076,2)</f>
        <v>25966.05</v>
      </c>
      <c r="D1076" s="7">
        <f>'Daily Growth'!B1076</f>
        <v>2467.11</v>
      </c>
      <c r="E1076" s="71">
        <f>ROUND(Forecasted!G1076,4)</f>
        <v>6.6E-3</v>
      </c>
      <c r="F1076" s="63">
        <f>'Daily Growth'!C1076</f>
        <v>-1.8E-3</v>
      </c>
    </row>
    <row r="1077" spans="1:6" x14ac:dyDescent="0.35">
      <c r="A1077" s="70">
        <f>Nifty50_data!A1077</f>
        <v>45958</v>
      </c>
      <c r="B1077" s="6" t="str">
        <f t="shared" si="16"/>
        <v>10-2025</v>
      </c>
      <c r="C1077" s="7">
        <f>ROUND(Nifty50_data!B1077,2)</f>
        <v>25936.2</v>
      </c>
      <c r="D1077" s="7">
        <f>'Daily Growth'!B1077</f>
        <v>2452.6799999999998</v>
      </c>
      <c r="E1077" s="71">
        <f>ROUND(Forecasted!G1077,4)</f>
        <v>-1.1000000000000001E-3</v>
      </c>
      <c r="F1077" s="63">
        <f>'Daily Growth'!C1077</f>
        <v>-5.7999999999999996E-3</v>
      </c>
    </row>
    <row r="1078" spans="1:6" x14ac:dyDescent="0.35">
      <c r="A1078" s="70">
        <f>Nifty50_data!A1078</f>
        <v>45959</v>
      </c>
      <c r="B1078" s="6" t="str">
        <f t="shared" si="16"/>
        <v>10-2025</v>
      </c>
      <c r="C1078" s="7">
        <f>ROUND(Nifty50_data!B1078,2)</f>
        <v>26053.9</v>
      </c>
      <c r="D1078" s="7">
        <f>'Daily Growth'!B1078</f>
        <v>2443.84</v>
      </c>
      <c r="E1078" s="71">
        <f>ROUND(Forecasted!G1078,4)</f>
        <v>4.4999999999999997E-3</v>
      </c>
      <c r="F1078" s="63">
        <f>'Daily Growth'!C1078</f>
        <v>-3.5999999999999999E-3</v>
      </c>
    </row>
    <row r="1079" spans="1:6" x14ac:dyDescent="0.35">
      <c r="A1079" s="70">
        <f>Nifty50_data!A1079</f>
        <v>45960</v>
      </c>
      <c r="B1079" s="6" t="str">
        <f t="shared" si="16"/>
        <v>10-2025</v>
      </c>
      <c r="C1079" s="7">
        <f>ROUND(Nifty50_data!B1079,2)</f>
        <v>25877.85</v>
      </c>
      <c r="D1079" s="7">
        <f>'Daily Growth'!B1079</f>
        <v>2425.67</v>
      </c>
      <c r="E1079" s="71">
        <f>ROUND(Forecasted!G1079,4)</f>
        <v>-6.7999999999999996E-3</v>
      </c>
      <c r="F1079" s="63">
        <f>'Daily Growth'!C1079</f>
        <v>-7.4000000000000003E-3</v>
      </c>
    </row>
    <row r="1080" spans="1:6" x14ac:dyDescent="0.35">
      <c r="A1080" s="70">
        <f>Nifty50_data!A1080</f>
        <v>45961</v>
      </c>
      <c r="B1080" s="6" t="str">
        <f t="shared" si="16"/>
        <v>10-2025</v>
      </c>
      <c r="C1080" s="7">
        <f>ROUND(Nifty50_data!B1080,2)</f>
        <v>25722.1</v>
      </c>
      <c r="D1080" s="7">
        <f>'Daily Growth'!B1080</f>
        <v>2421.64</v>
      </c>
      <c r="E1080" s="71">
        <f>ROUND(Forecasted!G1080,4)</f>
        <v>-6.0000000000000001E-3</v>
      </c>
      <c r="F1080" s="63">
        <f>'Daily Growth'!C1080</f>
        <v>-1.6999999999999999E-3</v>
      </c>
    </row>
    <row r="1081" spans="1:6" x14ac:dyDescent="0.35">
      <c r="A1081" s="70">
        <f>Nifty50_data!A1081</f>
        <v>45964</v>
      </c>
      <c r="B1081" s="6" t="str">
        <f t="shared" si="16"/>
        <v>11-2025</v>
      </c>
      <c r="C1081" s="7">
        <f>ROUND(Nifty50_data!B1081,2)</f>
        <v>25763.35</v>
      </c>
      <c r="D1081" s="7">
        <f>'Daily Growth'!B1081</f>
        <v>2416.2399999999998</v>
      </c>
      <c r="E1081" s="71">
        <f>ROUND(Forecasted!G1081,4)</f>
        <v>1.6000000000000001E-3</v>
      </c>
      <c r="F1081" s="63">
        <f>'Daily Growth'!C1081</f>
        <v>-2.2000000000000001E-3</v>
      </c>
    </row>
    <row r="1082" spans="1:6" x14ac:dyDescent="0.35">
      <c r="A1082" s="70">
        <f>Nifty50_data!A1082</f>
        <v>45965</v>
      </c>
      <c r="B1082" s="6" t="str">
        <f t="shared" si="16"/>
        <v>11-2025</v>
      </c>
      <c r="C1082" s="7">
        <f>ROUND(Nifty50_data!B1082,2)</f>
        <v>25597.65</v>
      </c>
      <c r="D1082" s="7">
        <f>'Daily Growth'!B1082</f>
        <v>2402.19</v>
      </c>
      <c r="E1082" s="71">
        <f>ROUND(Forecasted!G1082,4)</f>
        <v>-6.4000000000000003E-3</v>
      </c>
      <c r="F1082" s="63">
        <f>'Daily Growth'!C1082</f>
        <v>-5.7999999999999996E-3</v>
      </c>
    </row>
    <row r="1083" spans="1:6" x14ac:dyDescent="0.35">
      <c r="A1083" s="70">
        <f>Nifty50_data!A1083</f>
        <v>45967</v>
      </c>
      <c r="B1083" s="6" t="str">
        <f t="shared" si="16"/>
        <v>11-2025</v>
      </c>
      <c r="C1083" s="7">
        <f>ROUND(Nifty50_data!B1083,2)</f>
        <v>25509.7</v>
      </c>
      <c r="D1083" s="7">
        <f>'Daily Growth'!B1083</f>
        <v>2392.66</v>
      </c>
      <c r="E1083" s="71">
        <f>ROUND(Forecasted!G1083,4)</f>
        <v>-3.3999999999999998E-3</v>
      </c>
      <c r="F1083" s="63">
        <f>'Daily Growth'!C1083</f>
        <v>-4.0000000000000001E-3</v>
      </c>
    </row>
    <row r="1084" spans="1:6" x14ac:dyDescent="0.35">
      <c r="A1084" s="70">
        <f>Nifty50_data!A1084</f>
        <v>45968</v>
      </c>
      <c r="B1084" s="6" t="str">
        <f t="shared" si="16"/>
        <v>11-2025</v>
      </c>
      <c r="C1084" s="7">
        <f>ROUND(Nifty50_data!B1084,2)</f>
        <v>25492.3</v>
      </c>
      <c r="D1084" s="7">
        <f>'Daily Growth'!B1084</f>
        <v>2389.69</v>
      </c>
      <c r="E1084" s="71">
        <f>ROUND(Forecasted!G1084,4)</f>
        <v>-6.9999999999999999E-4</v>
      </c>
      <c r="F1084" s="63">
        <f>'Daily Growth'!C1084</f>
        <v>-1.1999999999999999E-3</v>
      </c>
    </row>
    <row r="1085" spans="1:6" x14ac:dyDescent="0.35">
      <c r="A1085" s="70">
        <f>Nifty50_data!A1085</f>
        <v>45971</v>
      </c>
      <c r="B1085" s="6" t="str">
        <f t="shared" si="16"/>
        <v>11-2025</v>
      </c>
      <c r="C1085" s="7">
        <f>ROUND(Nifty50_data!B1085,2)</f>
        <v>25574.35</v>
      </c>
      <c r="D1085" s="7">
        <f>'Daily Growth'!B1085</f>
        <v>2384.5500000000002</v>
      </c>
      <c r="E1085" s="71">
        <f>ROUND(Forecasted!G1085,4)</f>
        <v>3.2000000000000002E-3</v>
      </c>
      <c r="F1085" s="63">
        <f>'Daily Growth'!C1085</f>
        <v>-2.2000000000000001E-3</v>
      </c>
    </row>
    <row r="1086" spans="1:6" x14ac:dyDescent="0.35">
      <c r="A1086" s="70">
        <f>Nifty50_data!A1086</f>
        <v>45972</v>
      </c>
      <c r="B1086" s="6" t="str">
        <f t="shared" si="16"/>
        <v>11-2025</v>
      </c>
      <c r="C1086" s="7">
        <f>ROUND(Nifty50_data!B1086,2)</f>
        <v>25694.95</v>
      </c>
      <c r="D1086" s="7">
        <f>'Daily Growth'!B1086</f>
        <v>2403.06</v>
      </c>
      <c r="E1086" s="71">
        <f>ROUND(Forecasted!G1086,4)</f>
        <v>4.7000000000000002E-3</v>
      </c>
      <c r="F1086" s="63">
        <f>'Daily Growth'!C1086</f>
        <v>7.7999999999999996E-3</v>
      </c>
    </row>
    <row r="1087" spans="1:6" x14ac:dyDescent="0.35">
      <c r="A1087" s="70">
        <f>Nifty50_data!A1087</f>
        <v>45973</v>
      </c>
      <c r="B1087" s="6" t="str">
        <f t="shared" si="16"/>
        <v>11-2025</v>
      </c>
      <c r="C1087" s="7">
        <f>ROUND(Nifty50_data!B1087,2)</f>
        <v>25875.8</v>
      </c>
      <c r="D1087" s="7">
        <f>'Daily Growth'!B1087</f>
        <v>2400.09</v>
      </c>
      <c r="E1087" s="71">
        <f>ROUND(Forecasted!G1087,4)</f>
        <v>7.0000000000000001E-3</v>
      </c>
      <c r="F1087" s="63">
        <f>'Daily Growth'!C1087</f>
        <v>-1.1999999999999999E-3</v>
      </c>
    </row>
    <row r="1088" spans="1:6" x14ac:dyDescent="0.35">
      <c r="A1088" s="70">
        <f>Nifty50_data!A1088</f>
        <v>45974</v>
      </c>
      <c r="B1088" s="6" t="str">
        <f t="shared" si="16"/>
        <v>11-2025</v>
      </c>
      <c r="C1088" s="7">
        <f>ROUND(Nifty50_data!B1088,2)</f>
        <v>25879.15</v>
      </c>
      <c r="D1088" s="7">
        <f>'Daily Growth'!B1088</f>
        <v>2383.36</v>
      </c>
      <c r="E1088" s="71">
        <f>ROUND(Forecasted!G1088,4)</f>
        <v>1E-4</v>
      </c>
      <c r="F1088" s="63">
        <f>'Daily Growth'!C1088</f>
        <v>-7.0000000000000001E-3</v>
      </c>
    </row>
    <row r="1089" spans="1:6" x14ac:dyDescent="0.35">
      <c r="A1089" s="70">
        <f>Nifty50_data!A1089</f>
        <v>45975</v>
      </c>
      <c r="B1089" s="6" t="str">
        <f t="shared" si="16"/>
        <v>11-2025</v>
      </c>
      <c r="C1089" s="7">
        <f>ROUND(Nifty50_data!B1089,2)</f>
        <v>25910.05</v>
      </c>
      <c r="D1089" s="7">
        <f>'Daily Growth'!B1089</f>
        <v>2403.2600000000002</v>
      </c>
      <c r="E1089" s="71">
        <f>ROUND(Forecasted!G1089,4)</f>
        <v>1.1999999999999999E-3</v>
      </c>
      <c r="F1089" s="63">
        <f>'Daily Growth'!C1089</f>
        <v>8.3000000000000001E-3</v>
      </c>
    </row>
    <row r="1090" spans="1:6" x14ac:dyDescent="0.35">
      <c r="A1090" s="70">
        <f>Nifty50_data!A1090</f>
        <v>45978</v>
      </c>
      <c r="B1090" s="6" t="str">
        <f t="shared" si="16"/>
        <v>11-2025</v>
      </c>
      <c r="C1090" s="7">
        <f>ROUND(Nifty50_data!B1090,2)</f>
        <v>26013.45</v>
      </c>
      <c r="D1090" s="7">
        <f>'Daily Growth'!B1090</f>
        <v>2400.58</v>
      </c>
      <c r="E1090" s="71">
        <f>ROUND(Forecasted!G1090,4)</f>
        <v>4.0000000000000001E-3</v>
      </c>
      <c r="F1090" s="63">
        <f>'Daily Growth'!C1090</f>
        <v>-1.1000000000000001E-3</v>
      </c>
    </row>
    <row r="1091" spans="1:6" x14ac:dyDescent="0.35">
      <c r="A1091" s="70">
        <f>Nifty50_data!A1091</f>
        <v>45979</v>
      </c>
      <c r="B1091" s="6" t="str">
        <f t="shared" si="16"/>
        <v>11-2025</v>
      </c>
      <c r="C1091" s="7">
        <f>ROUND(Nifty50_data!B1091,2)</f>
        <v>25910.05</v>
      </c>
      <c r="D1091" s="7">
        <f>'Daily Growth'!B1091</f>
        <v>2379.79</v>
      </c>
      <c r="E1091" s="71">
        <f>ROUND(Forecasted!G1091,4)</f>
        <v>-4.0000000000000001E-3</v>
      </c>
      <c r="F1091" s="63">
        <f>'Daily Growth'!C1091</f>
        <v>-8.6999999999999994E-3</v>
      </c>
    </row>
    <row r="1092" spans="1:6" x14ac:dyDescent="0.35">
      <c r="A1092" s="70">
        <f>Nifty50_data!A1092</f>
        <v>45980</v>
      </c>
      <c r="B1092" s="6" t="str">
        <f t="shared" si="16"/>
        <v>11-2025</v>
      </c>
      <c r="C1092" s="7">
        <f>ROUND(Nifty50_data!B1092,2)</f>
        <v>26052.65</v>
      </c>
      <c r="D1092" s="7">
        <f>'Daily Growth'!B1092</f>
        <v>2417.02</v>
      </c>
      <c r="E1092" s="71">
        <f>ROUND(Forecasted!G1092,4)</f>
        <v>5.4999999999999997E-3</v>
      </c>
      <c r="F1092" s="63">
        <f>'Daily Growth'!C1092</f>
        <v>1.5599999999999999E-2</v>
      </c>
    </row>
    <row r="1093" spans="1:6" x14ac:dyDescent="0.35">
      <c r="A1093" s="70">
        <f>Nifty50_data!A1093</f>
        <v>45981</v>
      </c>
      <c r="B1093" s="6" t="str">
        <f t="shared" ref="B1093:B1156" si="17">TEXT(A1093,"mm-yyyy")</f>
        <v>11-2025</v>
      </c>
      <c r="C1093" s="7">
        <f>ROUND(Nifty50_data!B1093,2)</f>
        <v>26192.15</v>
      </c>
      <c r="D1093" s="7">
        <f>'Daily Growth'!B1093</f>
        <v>2403.9499999999998</v>
      </c>
      <c r="E1093" s="71">
        <f>ROUND(Forecasted!G1093,4)</f>
        <v>5.4000000000000003E-3</v>
      </c>
      <c r="F1093" s="63">
        <f>'Daily Growth'!C1093</f>
        <v>-5.4000000000000003E-3</v>
      </c>
    </row>
    <row r="1094" spans="1:6" x14ac:dyDescent="0.35">
      <c r="A1094" s="70">
        <f>Nifty50_data!A1094</f>
        <v>45982</v>
      </c>
      <c r="B1094" s="6" t="str">
        <f t="shared" si="17"/>
        <v>11-2025</v>
      </c>
      <c r="C1094" s="7">
        <f>ROUND(Nifty50_data!B1094,2)</f>
        <v>26068.15</v>
      </c>
      <c r="D1094" s="7">
        <f>'Daily Growth'!B1094</f>
        <v>2409.19</v>
      </c>
      <c r="E1094" s="71">
        <f>ROUND(Forecasted!G1094,4)</f>
        <v>-4.7000000000000002E-3</v>
      </c>
      <c r="F1094" s="63">
        <f>'Daily Growth'!C1094</f>
        <v>2.2000000000000001E-3</v>
      </c>
    </row>
    <row r="1095" spans="1:6" x14ac:dyDescent="0.35">
      <c r="A1095" s="70">
        <f>Nifty50_data!A1095</f>
        <v>45985</v>
      </c>
      <c r="B1095" s="6" t="str">
        <f t="shared" si="17"/>
        <v>11-2025</v>
      </c>
      <c r="C1095" s="7">
        <f>ROUND(Nifty50_data!B1095,2)</f>
        <v>25959.5</v>
      </c>
      <c r="D1095" s="7">
        <f>'Daily Growth'!B1095</f>
        <v>2399.79</v>
      </c>
      <c r="E1095" s="71">
        <f>ROUND(Forecasted!G1095,4)</f>
        <v>-4.1999999999999997E-3</v>
      </c>
      <c r="F1095" s="63">
        <f>'Daily Growth'!C1095</f>
        <v>-3.8999999999999998E-3</v>
      </c>
    </row>
    <row r="1096" spans="1:6" x14ac:dyDescent="0.35">
      <c r="A1096" s="70">
        <f>Nifty50_data!A1096</f>
        <v>45986</v>
      </c>
      <c r="B1096" s="6" t="str">
        <f t="shared" si="17"/>
        <v>11-2025</v>
      </c>
      <c r="C1096" s="7">
        <f>ROUND(Nifty50_data!B1096,2)</f>
        <v>25884.799999999999</v>
      </c>
      <c r="D1096" s="7">
        <f>'Daily Growth'!B1096</f>
        <v>2389.79</v>
      </c>
      <c r="E1096" s="71">
        <f>ROUND(Forecasted!G1096,4)</f>
        <v>-2.8999999999999998E-3</v>
      </c>
      <c r="F1096" s="63">
        <f>'Daily Growth'!C1096</f>
        <v>-4.1999999999999997E-3</v>
      </c>
    </row>
    <row r="1097" spans="1:6" x14ac:dyDescent="0.35">
      <c r="A1097" s="70">
        <f>Nifty50_data!A1097</f>
        <v>45987</v>
      </c>
      <c r="B1097" s="6" t="str">
        <f t="shared" si="17"/>
        <v>11-2025</v>
      </c>
      <c r="C1097" s="7">
        <f>ROUND(Nifty50_data!B1097,2)</f>
        <v>26205.3</v>
      </c>
      <c r="D1097" s="7">
        <f>'Daily Growth'!B1097</f>
        <v>2400.7800000000002</v>
      </c>
      <c r="E1097" s="71">
        <f>ROUND(Forecasted!G1097,4)</f>
        <v>1.24E-2</v>
      </c>
      <c r="F1097" s="63">
        <f>'Daily Growth'!C1097</f>
        <v>4.5999999999999999E-3</v>
      </c>
    </row>
    <row r="1098" spans="1:6" x14ac:dyDescent="0.35">
      <c r="A1098" s="70">
        <f>Nifty50_data!A1098</f>
        <v>45988</v>
      </c>
      <c r="B1098" s="6" t="str">
        <f t="shared" si="17"/>
        <v>11-2025</v>
      </c>
      <c r="C1098" s="7">
        <f>ROUND(Nifty50_data!B1098,2)</f>
        <v>26215.55</v>
      </c>
      <c r="D1098" s="7">
        <f>'Daily Growth'!B1098</f>
        <v>2427.0100000000002</v>
      </c>
      <c r="E1098" s="71">
        <f>ROUND(Forecasted!G1098,4)</f>
        <v>4.0000000000000002E-4</v>
      </c>
      <c r="F1098" s="63">
        <f>'Daily Growth'!C1098</f>
        <v>1.09E-2</v>
      </c>
    </row>
    <row r="1099" spans="1:6" x14ac:dyDescent="0.35">
      <c r="A1099" s="70">
        <f>Nifty50_data!A1099</f>
        <v>45989</v>
      </c>
      <c r="B1099" s="6" t="str">
        <f t="shared" si="17"/>
        <v>11-2025</v>
      </c>
      <c r="C1099" s="7">
        <f>ROUND(Nifty50_data!B1099,2)</f>
        <v>26202.95</v>
      </c>
      <c r="D1099" s="7">
        <f>'Daily Growth'!B1099</f>
        <v>2441.7600000000002</v>
      </c>
      <c r="E1099" s="71">
        <f>ROUND(Forecasted!G1099,4)</f>
        <v>-5.0000000000000001E-4</v>
      </c>
      <c r="F1099" s="63">
        <f>'Daily Growth'!C1099</f>
        <v>6.1000000000000004E-3</v>
      </c>
    </row>
    <row r="1100" spans="1:6" x14ac:dyDescent="0.35">
      <c r="A1100" s="70">
        <f>Nifty50_data!A1100</f>
        <v>45992</v>
      </c>
      <c r="B1100" s="6" t="str">
        <f t="shared" si="17"/>
        <v>12-2025</v>
      </c>
      <c r="C1100" s="7">
        <f>ROUND(Nifty50_data!B1100,2)</f>
        <v>26175.75</v>
      </c>
      <c r="D1100" s="7">
        <f>'Daily Growth'!B1100</f>
        <v>2439.6799999999998</v>
      </c>
      <c r="E1100" s="71">
        <f>ROUND(Forecasted!G1100,4)</f>
        <v>-1E-3</v>
      </c>
      <c r="F1100" s="63">
        <f>'Daily Growth'!C1100</f>
        <v>-8.9999999999999998E-4</v>
      </c>
    </row>
    <row r="1101" spans="1:6" x14ac:dyDescent="0.35">
      <c r="A1101" s="70">
        <f>Nifty50_data!A1101</f>
        <v>45993</v>
      </c>
      <c r="B1101" s="6" t="str">
        <f t="shared" si="17"/>
        <v>12-2025</v>
      </c>
      <c r="C1101" s="7">
        <f>ROUND(Nifty50_data!B1101,2)</f>
        <v>26032.2</v>
      </c>
      <c r="D1101" s="7">
        <f>'Daily Growth'!B1101</f>
        <v>2452.85</v>
      </c>
      <c r="E1101" s="71">
        <f>ROUND(Forecasted!G1101,4)</f>
        <v>-5.4999999999999997E-3</v>
      </c>
      <c r="F1101" s="63">
        <f>'Daily Growth'!C1101</f>
        <v>5.4000000000000003E-3</v>
      </c>
    </row>
    <row r="1102" spans="1:6" x14ac:dyDescent="0.35">
      <c r="A1102" s="70">
        <f>Nifty50_data!A1102</f>
        <v>45994</v>
      </c>
      <c r="B1102" s="6" t="str">
        <f t="shared" si="17"/>
        <v>12-2025</v>
      </c>
      <c r="C1102" s="7">
        <f>ROUND(Nifty50_data!B1102,2)</f>
        <v>25986</v>
      </c>
      <c r="D1102" s="7">
        <f>'Daily Growth'!B1102</f>
        <v>2423.35</v>
      </c>
      <c r="E1102" s="71">
        <f>ROUND(Forecasted!G1102,4)</f>
        <v>-1.8E-3</v>
      </c>
      <c r="F1102" s="63">
        <f>'Daily Growth'!C1102</f>
        <v>-1.2E-2</v>
      </c>
    </row>
    <row r="1103" spans="1:6" x14ac:dyDescent="0.35">
      <c r="A1103" s="70">
        <f>Nifty50_data!A1103</f>
        <v>45995</v>
      </c>
      <c r="B1103" s="6" t="str">
        <f t="shared" si="17"/>
        <v>12-2025</v>
      </c>
      <c r="C1103" s="7">
        <f>ROUND(Nifty50_data!B1103,2)</f>
        <v>26033.75</v>
      </c>
      <c r="D1103" s="7">
        <f>'Daily Growth'!B1103</f>
        <v>2437.41</v>
      </c>
      <c r="E1103" s="71">
        <f>ROUND(Forecasted!G1103,4)</f>
        <v>1.8E-3</v>
      </c>
      <c r="F1103" s="63">
        <f>'Daily Growth'!C1103</f>
        <v>5.7999999999999996E-3</v>
      </c>
    </row>
    <row r="1104" spans="1:6" x14ac:dyDescent="0.35">
      <c r="A1104" s="70">
        <f>Nifty50_data!A1104</f>
        <v>45996</v>
      </c>
      <c r="B1104" s="6" t="str">
        <f t="shared" si="17"/>
        <v>12-2025</v>
      </c>
      <c r="C1104" s="7">
        <f>ROUND(Nifty50_data!B1104,2)</f>
        <v>26186.45</v>
      </c>
      <c r="D1104" s="7">
        <f>'Daily Growth'!B1104</f>
        <v>2315.0500000000002</v>
      </c>
      <c r="E1104" s="71">
        <f>ROUND(Forecasted!G1104,4)</f>
        <v>5.8999999999999999E-3</v>
      </c>
      <c r="F1104" s="63">
        <f>'Daily Growth'!C1104</f>
        <v>-5.0200000000000002E-2</v>
      </c>
    </row>
    <row r="1105" spans="1:6" x14ac:dyDescent="0.35">
      <c r="A1105" s="70">
        <f>Nifty50_data!A1105</f>
        <v>45999</v>
      </c>
      <c r="B1105" s="6" t="str">
        <f t="shared" si="17"/>
        <v>12-2025</v>
      </c>
      <c r="C1105" s="7">
        <f>ROUND(Nifty50_data!B1105,2)</f>
        <v>25960.55</v>
      </c>
      <c r="D1105" s="7">
        <f>'Daily Growth'!B1105</f>
        <v>2290.6999999999998</v>
      </c>
      <c r="E1105" s="71">
        <f>ROUND(Forecasted!G1105,4)</f>
        <v>-8.6E-3</v>
      </c>
      <c r="F1105" s="63">
        <f>'Daily Growth'!C1105</f>
        <v>-1.0500000000000001E-2</v>
      </c>
    </row>
    <row r="1106" spans="1:6" x14ac:dyDescent="0.35">
      <c r="A1106" s="70">
        <f>Nifty50_data!A1106</f>
        <v>46000</v>
      </c>
      <c r="B1106" s="6" t="str">
        <f t="shared" si="17"/>
        <v>12-2025</v>
      </c>
      <c r="C1106" s="7">
        <f>ROUND(Nifty50_data!B1106,2)</f>
        <v>25839.65</v>
      </c>
      <c r="D1106" s="7">
        <f>'Daily Growth'!B1106</f>
        <v>2283.2800000000002</v>
      </c>
      <c r="E1106" s="71">
        <f>ROUND(Forecasted!G1106,4)</f>
        <v>-4.7000000000000002E-3</v>
      </c>
      <c r="F1106" s="63">
        <f>'Daily Growth'!C1106</f>
        <v>-3.2000000000000002E-3</v>
      </c>
    </row>
    <row r="1107" spans="1:6" x14ac:dyDescent="0.35">
      <c r="A1107" s="70">
        <f>Nifty50_data!A1107</f>
        <v>46001</v>
      </c>
      <c r="B1107" s="6" t="str">
        <f t="shared" si="17"/>
        <v>12-2025</v>
      </c>
      <c r="C1107" s="7">
        <f>ROUND(Nifty50_data!B1107,2)</f>
        <v>25758</v>
      </c>
      <c r="D1107" s="7">
        <f>'Daily Growth'!B1107</f>
        <v>2278.52</v>
      </c>
      <c r="E1107" s="71">
        <f>ROUND(Forecasted!G1107,4)</f>
        <v>-3.2000000000000002E-3</v>
      </c>
      <c r="F1107" s="63">
        <f>'Daily Growth'!C1107</f>
        <v>-2.0999999999999999E-3</v>
      </c>
    </row>
    <row r="1108" spans="1:6" x14ac:dyDescent="0.35">
      <c r="A1108" s="70">
        <f>Nifty50_data!A1108</f>
        <v>46002</v>
      </c>
      <c r="B1108" s="6" t="str">
        <f t="shared" si="17"/>
        <v>12-2025</v>
      </c>
      <c r="C1108" s="7">
        <f>ROUND(Nifty50_data!B1108,2)</f>
        <v>25898.55</v>
      </c>
      <c r="D1108" s="7">
        <f>'Daily Growth'!B1108</f>
        <v>2282.38</v>
      </c>
      <c r="E1108" s="71">
        <f>ROUND(Forecasted!G1108,4)</f>
        <v>5.4999999999999997E-3</v>
      </c>
      <c r="F1108" s="63">
        <f>'Daily Growth'!C1108</f>
        <v>1.6999999999999999E-3</v>
      </c>
    </row>
    <row r="1109" spans="1:6" x14ac:dyDescent="0.35">
      <c r="A1109" s="70">
        <f>Nifty50_data!A1109</f>
        <v>46003</v>
      </c>
      <c r="B1109" s="6" t="str">
        <f t="shared" si="17"/>
        <v>12-2025</v>
      </c>
      <c r="C1109" s="7">
        <f>ROUND(Nifty50_data!B1109,2)</f>
        <v>26046.95</v>
      </c>
      <c r="D1109" s="7">
        <f>'Daily Growth'!B1109</f>
        <v>2237.84</v>
      </c>
      <c r="E1109" s="71">
        <f>ROUND(Forecasted!G1109,4)</f>
        <v>5.7000000000000002E-3</v>
      </c>
      <c r="F1109" s="63">
        <f>'Daily Growth'!C1109</f>
        <v>-1.95E-2</v>
      </c>
    </row>
    <row r="1110" spans="1:6" x14ac:dyDescent="0.35">
      <c r="A1110" s="70">
        <f>Nifty50_data!A1110</f>
        <v>46006</v>
      </c>
      <c r="B1110" s="6" t="str">
        <f t="shared" si="17"/>
        <v>12-2025</v>
      </c>
      <c r="C1110" s="7">
        <f>ROUND(Nifty50_data!B1110,2)</f>
        <v>26027.3</v>
      </c>
      <c r="D1110" s="7">
        <f>'Daily Growth'!B1110</f>
        <v>2270.41</v>
      </c>
      <c r="E1110" s="71">
        <f>ROUND(Forecasted!G1110,4)</f>
        <v>-8.0000000000000004E-4</v>
      </c>
      <c r="F1110" s="63">
        <f>'Daily Growth'!C1110</f>
        <v>1.46E-2</v>
      </c>
    </row>
    <row r="1111" spans="1:6" x14ac:dyDescent="0.35">
      <c r="A1111" s="70">
        <f>Nifty50_data!A1111</f>
        <v>46007</v>
      </c>
      <c r="B1111" s="6" t="str">
        <f t="shared" si="17"/>
        <v>12-2025</v>
      </c>
      <c r="C1111" s="7">
        <f>ROUND(Nifty50_data!B1111,2)</f>
        <v>25860.1</v>
      </c>
      <c r="D1111" s="7">
        <f>'Daily Growth'!B1111</f>
        <v>2258.13</v>
      </c>
      <c r="E1111" s="71">
        <f>ROUND(Forecasted!G1111,4)</f>
        <v>-6.4000000000000003E-3</v>
      </c>
      <c r="F1111" s="63">
        <f>'Daily Growth'!C1111</f>
        <v>-5.4000000000000003E-3</v>
      </c>
    </row>
    <row r="1112" spans="1:6" x14ac:dyDescent="0.35">
      <c r="A1112" s="70">
        <f>Nifty50_data!A1112</f>
        <v>46008</v>
      </c>
      <c r="B1112" s="6" t="str">
        <f t="shared" si="17"/>
        <v>12-2025</v>
      </c>
      <c r="C1112" s="7">
        <f>ROUND(Nifty50_data!B1112,2)</f>
        <v>25818.55</v>
      </c>
      <c r="D1112" s="7">
        <f>'Daily Growth'!B1112</f>
        <v>2252.69</v>
      </c>
      <c r="E1112" s="71">
        <f>ROUND(Forecasted!G1112,4)</f>
        <v>-1.6000000000000001E-3</v>
      </c>
      <c r="F1112" s="63">
        <f>'Daily Growth'!C1112</f>
        <v>-2.3999999999999998E-3</v>
      </c>
    </row>
    <row r="1113" spans="1:6" x14ac:dyDescent="0.35">
      <c r="A1113" s="70">
        <f>Nifty50_data!A1113</f>
        <v>46009</v>
      </c>
      <c r="B1113" s="6" t="str">
        <f t="shared" si="17"/>
        <v>12-2025</v>
      </c>
      <c r="C1113" s="7">
        <f>ROUND(Nifty50_data!B1113,2)</f>
        <v>25815.55</v>
      </c>
      <c r="D1113" s="7">
        <f>'Daily Growth'!B1113</f>
        <v>2242.69</v>
      </c>
      <c r="E1113" s="71">
        <f>ROUND(Forecasted!G1113,4)</f>
        <v>-1E-4</v>
      </c>
      <c r="F1113" s="63">
        <f>'Daily Growth'!C1113</f>
        <v>-4.4000000000000003E-3</v>
      </c>
    </row>
    <row r="1114" spans="1:6" x14ac:dyDescent="0.35">
      <c r="A1114" s="70">
        <f>Nifty50_data!A1114</f>
        <v>46010</v>
      </c>
      <c r="B1114" s="6" t="str">
        <f t="shared" si="17"/>
        <v>12-2025</v>
      </c>
      <c r="C1114" s="7">
        <f>ROUND(Nifty50_data!B1114,2)</f>
        <v>25966.400000000001</v>
      </c>
      <c r="D1114" s="7">
        <f>'Daily Growth'!B1114</f>
        <v>2257.04</v>
      </c>
      <c r="E1114" s="71">
        <f>ROUND(Forecasted!G1114,4)</f>
        <v>5.7999999999999996E-3</v>
      </c>
      <c r="F1114" s="63">
        <f>'Daily Growth'!C1114</f>
        <v>6.4000000000000003E-3</v>
      </c>
    </row>
    <row r="1115" spans="1:6" x14ac:dyDescent="0.35">
      <c r="A1115" s="70">
        <f>Nifty50_data!A1115</f>
        <v>46013</v>
      </c>
      <c r="B1115" s="6" t="str">
        <f t="shared" si="17"/>
        <v>12-2025</v>
      </c>
      <c r="C1115" s="7">
        <f>ROUND(Nifty50_data!B1115,2)</f>
        <v>26172.400000000001</v>
      </c>
      <c r="D1115" s="7">
        <f>'Daily Growth'!B1115</f>
        <v>2266.4499999999998</v>
      </c>
      <c r="E1115" s="71">
        <f>ROUND(Forecasted!G1115,4)</f>
        <v>7.9000000000000008E-3</v>
      </c>
      <c r="F1115" s="63">
        <f>'Daily Growth'!C1115</f>
        <v>4.1999999999999997E-3</v>
      </c>
    </row>
    <row r="1116" spans="1:6" x14ac:dyDescent="0.35">
      <c r="A1116" s="70">
        <f>Nifty50_data!A1116</f>
        <v>46014</v>
      </c>
      <c r="B1116" s="6" t="str">
        <f t="shared" si="17"/>
        <v>12-2025</v>
      </c>
      <c r="C1116" s="7">
        <f>ROUND(Nifty50_data!B1116,2)</f>
        <v>26177.15</v>
      </c>
      <c r="D1116" s="7">
        <f>'Daily Growth'!B1116</f>
        <v>2279.41</v>
      </c>
      <c r="E1116" s="71">
        <f>ROUND(Forecasted!G1116,4)</f>
        <v>2.0000000000000001E-4</v>
      </c>
      <c r="F1116" s="63">
        <f>'Daily Growth'!C1116</f>
        <v>5.7000000000000002E-3</v>
      </c>
    </row>
    <row r="1117" spans="1:6" x14ac:dyDescent="0.35">
      <c r="A1117" s="70">
        <f>Nifty50_data!A1117</f>
        <v>46015</v>
      </c>
      <c r="B1117" s="6" t="str">
        <f t="shared" si="17"/>
        <v>12-2025</v>
      </c>
      <c r="C1117" s="7">
        <f>ROUND(Nifty50_data!B1117,2)</f>
        <v>26142.1</v>
      </c>
      <c r="D1117" s="7">
        <f>'Daily Growth'!B1117</f>
        <v>2259.2199999999998</v>
      </c>
      <c r="E1117" s="71">
        <f>ROUND(Forecasted!G1117,4)</f>
        <v>-1.2999999999999999E-3</v>
      </c>
      <c r="F1117" s="63">
        <f>'Daily Growth'!C1117</f>
        <v>-8.8999999999999999E-3</v>
      </c>
    </row>
    <row r="1118" spans="1:6" x14ac:dyDescent="0.35">
      <c r="A1118" s="70">
        <f>Nifty50_data!A1118</f>
        <v>46017</v>
      </c>
      <c r="B1118" s="6" t="str">
        <f t="shared" si="17"/>
        <v>12-2025</v>
      </c>
      <c r="C1118" s="7">
        <f>ROUND(Nifty50_data!B1118,2)</f>
        <v>26042.3</v>
      </c>
      <c r="D1118" s="7">
        <f>'Daily Growth'!B1118</f>
        <v>2262.39</v>
      </c>
      <c r="E1118" s="71">
        <f>ROUND(Forecasted!G1118,4)</f>
        <v>-3.8E-3</v>
      </c>
      <c r="F1118" s="63">
        <f>'Daily Growth'!C1118</f>
        <v>1.4E-3</v>
      </c>
    </row>
    <row r="1119" spans="1:6" x14ac:dyDescent="0.35">
      <c r="A1119" s="70">
        <f>Nifty50_data!A1119</f>
        <v>46020</v>
      </c>
      <c r="B1119" s="6" t="str">
        <f t="shared" si="17"/>
        <v>12-2025</v>
      </c>
      <c r="C1119" s="7">
        <f>ROUND(Nifty50_data!B1119,2)</f>
        <v>25942.1</v>
      </c>
      <c r="D1119" s="7">
        <f>'Daily Growth'!B1119</f>
        <v>2270.21</v>
      </c>
      <c r="E1119" s="71">
        <f>ROUND(Forecasted!G1119,4)</f>
        <v>-3.8E-3</v>
      </c>
      <c r="F1119" s="63">
        <f>'Daily Growth'!C1119</f>
        <v>3.5000000000000001E-3</v>
      </c>
    </row>
    <row r="1120" spans="1:6" x14ac:dyDescent="0.35">
      <c r="A1120" s="70">
        <f>Nifty50_data!A1120</f>
        <v>46021</v>
      </c>
      <c r="B1120" s="6" t="str">
        <f t="shared" si="17"/>
        <v>12-2025</v>
      </c>
      <c r="C1120" s="7">
        <f>ROUND(Nifty50_data!B1120,2)</f>
        <v>25938.85</v>
      </c>
      <c r="D1120" s="7">
        <f>'Daily Growth'!B1120</f>
        <v>2267.14</v>
      </c>
      <c r="E1120" s="71">
        <f>ROUND(Forecasted!G1120,4)</f>
        <v>-1E-4</v>
      </c>
      <c r="F1120" s="63">
        <f>'Daily Growth'!C1120</f>
        <v>-1.4E-3</v>
      </c>
    </row>
    <row r="1121" spans="1:6" x14ac:dyDescent="0.35">
      <c r="A1121" s="70">
        <f>Nifty50_data!A1121</f>
        <v>46022</v>
      </c>
      <c r="B1121" s="6" t="str">
        <f t="shared" si="17"/>
        <v>12-2025</v>
      </c>
      <c r="C1121" s="7">
        <f>ROUND(Nifty50_data!B1121,2)</f>
        <v>26129.599999999999</v>
      </c>
      <c r="D1121" s="7">
        <f>'Daily Growth'!B1121</f>
        <v>2292.58</v>
      </c>
      <c r="E1121" s="71">
        <f>ROUND(Forecasted!G1121,4)</f>
        <v>7.4000000000000003E-3</v>
      </c>
      <c r="F1121" s="63">
        <f>'Daily Growth'!C1121</f>
        <v>1.12E-2</v>
      </c>
    </row>
    <row r="1122" spans="1:6" x14ac:dyDescent="0.35">
      <c r="A1122" s="70">
        <f>Nifty50_data!A1122</f>
        <v>46023</v>
      </c>
      <c r="B1122" s="6" t="str">
        <f t="shared" si="17"/>
        <v>01-2026</v>
      </c>
      <c r="C1122" s="7">
        <f>ROUND(Nifty50_data!B1122,2)</f>
        <v>26146.55</v>
      </c>
      <c r="D1122" s="7">
        <f>'Daily Growth'!B1122</f>
        <v>2299.61</v>
      </c>
      <c r="E1122" s="71">
        <f>ROUND(Forecasted!G1122,4)</f>
        <v>5.9999999999999995E-4</v>
      </c>
      <c r="F1122" s="63">
        <f>'Daily Growth'!C1122</f>
        <v>3.0999999999999999E-3</v>
      </c>
    </row>
    <row r="1123" spans="1:6" x14ac:dyDescent="0.35">
      <c r="A1123" s="70">
        <f>Nifty50_data!A1123</f>
        <v>46024</v>
      </c>
      <c r="B1123" s="6" t="str">
        <f t="shared" si="17"/>
        <v>01-2026</v>
      </c>
      <c r="C1123" s="7">
        <f>ROUND(Nifty50_data!B1123,2)</f>
        <v>26328.55</v>
      </c>
      <c r="D1123" s="7">
        <f>'Daily Growth'!B1123</f>
        <v>2324.36</v>
      </c>
      <c r="E1123" s="71">
        <f>ROUND(Forecasted!G1123,4)</f>
        <v>7.0000000000000001E-3</v>
      </c>
      <c r="F1123" s="63">
        <f>'Daily Growth'!C1123</f>
        <v>1.0800000000000001E-2</v>
      </c>
    </row>
    <row r="1124" spans="1:6" x14ac:dyDescent="0.35">
      <c r="A1124" s="70">
        <f>Nifty50_data!A1124</f>
        <v>46027</v>
      </c>
      <c r="B1124" s="6" t="str">
        <f t="shared" si="17"/>
        <v>01-2026</v>
      </c>
      <c r="C1124" s="7">
        <f>ROUND(Nifty50_data!B1124,2)</f>
        <v>26250.3</v>
      </c>
      <c r="D1124" s="7">
        <f>'Daily Growth'!B1124</f>
        <v>2360.09</v>
      </c>
      <c r="E1124" s="71">
        <f>ROUND(Forecasted!G1124,4)</f>
        <v>-3.0000000000000001E-3</v>
      </c>
      <c r="F1124" s="63">
        <f>'Daily Growth'!C1124</f>
        <v>1.54E-2</v>
      </c>
    </row>
    <row r="1125" spans="1:6" x14ac:dyDescent="0.35">
      <c r="A1125" s="70">
        <f>Nifty50_data!A1125</f>
        <v>46028</v>
      </c>
      <c r="B1125" s="6" t="str">
        <f t="shared" si="17"/>
        <v>01-2026</v>
      </c>
      <c r="C1125" s="7">
        <f>ROUND(Nifty50_data!B1125,2)</f>
        <v>26178.7</v>
      </c>
      <c r="D1125" s="7">
        <f>'Daily Growth'!B1125</f>
        <v>2400.29</v>
      </c>
      <c r="E1125" s="71">
        <f>ROUND(Forecasted!G1125,4)</f>
        <v>-2.7000000000000001E-3</v>
      </c>
      <c r="F1125" s="63">
        <f>'Daily Growth'!C1125</f>
        <v>1.7000000000000001E-2</v>
      </c>
    </row>
    <row r="1126" spans="1:6" x14ac:dyDescent="0.35">
      <c r="A1126" s="70">
        <f>Nifty50_data!A1126</f>
        <v>46029</v>
      </c>
      <c r="B1126" s="6" t="str">
        <f t="shared" si="17"/>
        <v>01-2026</v>
      </c>
      <c r="C1126" s="7">
        <f>ROUND(Nifty50_data!B1126,2)</f>
        <v>26140.75</v>
      </c>
      <c r="D1126" s="7">
        <f>'Daily Growth'!B1126</f>
        <v>2375.2399999999998</v>
      </c>
      <c r="E1126" s="71">
        <f>ROUND(Forecasted!G1126,4)</f>
        <v>-1.4E-3</v>
      </c>
      <c r="F1126" s="63">
        <f>'Daily Growth'!C1126</f>
        <v>-1.04E-2</v>
      </c>
    </row>
    <row r="1127" spans="1:6" x14ac:dyDescent="0.35">
      <c r="A1127" s="70">
        <f>Nifty50_data!A1127</f>
        <v>46030</v>
      </c>
      <c r="B1127" s="6" t="str">
        <f t="shared" si="17"/>
        <v>01-2026</v>
      </c>
      <c r="C1127" s="7">
        <f>ROUND(Nifty50_data!B1127,2)</f>
        <v>25876.85</v>
      </c>
      <c r="D1127" s="7">
        <f>'Daily Growth'!B1127</f>
        <v>2362.67</v>
      </c>
      <c r="E1127" s="71">
        <f>ROUND(Forecasted!G1127,4)</f>
        <v>-1.01E-2</v>
      </c>
      <c r="F1127" s="63">
        <f>'Daily Growth'!C1127</f>
        <v>-5.3E-3</v>
      </c>
    </row>
    <row r="1128" spans="1:6" x14ac:dyDescent="0.35">
      <c r="A1128" s="70">
        <f>Nifty50_data!A1128</f>
        <v>46031</v>
      </c>
      <c r="B1128" s="6" t="str">
        <f t="shared" si="17"/>
        <v>01-2026</v>
      </c>
      <c r="C1128" s="7">
        <f>ROUND(Nifty50_data!B1128,2)</f>
        <v>25683.3</v>
      </c>
      <c r="D1128" s="7">
        <f>'Daily Growth'!B1128</f>
        <v>2348.71</v>
      </c>
      <c r="E1128" s="71">
        <f>ROUND(Forecasted!G1128,4)</f>
        <v>-7.4999999999999997E-3</v>
      </c>
      <c r="F1128" s="63">
        <f>'Daily Growth'!C1128</f>
        <v>-5.8999999999999999E-3</v>
      </c>
    </row>
    <row r="1129" spans="1:6" x14ac:dyDescent="0.35">
      <c r="A1129" s="70">
        <f>Nifty50_data!A1129</f>
        <v>46034</v>
      </c>
      <c r="B1129" s="6" t="str">
        <f t="shared" si="17"/>
        <v>01-2026</v>
      </c>
      <c r="C1129" s="7">
        <f>ROUND(Nifty50_data!B1129,2)</f>
        <v>25790.25</v>
      </c>
      <c r="D1129" s="7">
        <f>'Daily Growth'!B1129</f>
        <v>2381.9699999999998</v>
      </c>
      <c r="E1129" s="71">
        <f>ROUND(Forecasted!G1129,4)</f>
        <v>4.1999999999999997E-3</v>
      </c>
      <c r="F1129" s="63">
        <f>'Daily Growth'!C1129</f>
        <v>1.4200000000000001E-2</v>
      </c>
    </row>
    <row r="1130" spans="1:6" x14ac:dyDescent="0.35">
      <c r="A1130" s="70">
        <f>Nifty50_data!A1130</f>
        <v>46035</v>
      </c>
      <c r="B1130" s="6" t="str">
        <f t="shared" si="17"/>
        <v>01-2026</v>
      </c>
      <c r="C1130" s="7">
        <f>ROUND(Nifty50_data!B1130,2)</f>
        <v>25732.3</v>
      </c>
      <c r="D1130" s="7">
        <f>'Daily Growth'!B1130</f>
        <v>2365.44</v>
      </c>
      <c r="E1130" s="71">
        <f>ROUND(Forecasted!G1130,4)</f>
        <v>-2.2000000000000001E-3</v>
      </c>
      <c r="F1130" s="63">
        <f>'Daily Growth'!C1130</f>
        <v>-6.8999999999999999E-3</v>
      </c>
    </row>
    <row r="1131" spans="1:6" x14ac:dyDescent="0.35">
      <c r="A1131" s="70">
        <f>Nifty50_data!A1131</f>
        <v>46036</v>
      </c>
      <c r="B1131" s="6" t="str">
        <f t="shared" si="17"/>
        <v>01-2026</v>
      </c>
      <c r="C1131" s="7">
        <f>ROUND(Nifty50_data!B1131,2)</f>
        <v>25665.599999999999</v>
      </c>
      <c r="D1131" s="7">
        <f>'Daily Growth'!B1131</f>
        <v>2329.8000000000002</v>
      </c>
      <c r="E1131" s="71">
        <f>ROUND(Forecasted!G1131,4)</f>
        <v>-2.5999999999999999E-3</v>
      </c>
      <c r="F1131" s="63">
        <f>'Daily Growth'!C1131</f>
        <v>-1.5100000000000001E-2</v>
      </c>
    </row>
    <row r="1132" spans="1:6" x14ac:dyDescent="0.35">
      <c r="A1132" s="70">
        <f>Nifty50_data!A1132</f>
        <v>46038</v>
      </c>
      <c r="B1132" s="6" t="str">
        <f t="shared" si="17"/>
        <v>01-2026</v>
      </c>
      <c r="C1132" s="7">
        <f>ROUND(Nifty50_data!B1132,2)</f>
        <v>25694.35</v>
      </c>
      <c r="D1132" s="7">
        <f>'Daily Growth'!B1132</f>
        <v>2329.8000000000002</v>
      </c>
      <c r="E1132" s="71">
        <f>ROUND(Forecasted!G1132,4)</f>
        <v>1.1000000000000001E-3</v>
      </c>
      <c r="F1132" s="63">
        <f>'Daily Growth'!C1132</f>
        <v>0</v>
      </c>
    </row>
    <row r="1133" spans="1:6" x14ac:dyDescent="0.35">
      <c r="A1133" s="70">
        <f>Nifty50_data!A1133</f>
        <v>46041</v>
      </c>
      <c r="B1133" s="6" t="str">
        <f t="shared" si="17"/>
        <v>01-2026</v>
      </c>
      <c r="C1133" s="7">
        <f>ROUND(Nifty50_data!B1133,2)</f>
        <v>25585.5</v>
      </c>
      <c r="D1133" s="7">
        <f>'Daily Growth'!B1133</f>
        <v>2336.63</v>
      </c>
      <c r="E1133" s="71">
        <f>ROUND(Forecasted!G1133,4)</f>
        <v>-4.1999999999999997E-3</v>
      </c>
      <c r="F1133" s="63">
        <f>'Daily Growth'!C1133</f>
        <v>2.8999999999999998E-3</v>
      </c>
    </row>
    <row r="1134" spans="1:6" x14ac:dyDescent="0.35">
      <c r="A1134" s="70">
        <f>Nifty50_data!A1134</f>
        <v>46042</v>
      </c>
      <c r="B1134" s="6" t="str">
        <f t="shared" si="17"/>
        <v>01-2026</v>
      </c>
      <c r="C1134" s="7">
        <f>ROUND(Nifty50_data!B1134,2)</f>
        <v>25232.5</v>
      </c>
      <c r="D1134" s="7">
        <f>'Daily Growth'!B1134</f>
        <v>2389.59</v>
      </c>
      <c r="E1134" s="71">
        <f>ROUND(Forecasted!G1134,4)</f>
        <v>-1.38E-2</v>
      </c>
      <c r="F1134" s="63">
        <f>'Daily Growth'!C1134</f>
        <v>2.2700000000000001E-2</v>
      </c>
    </row>
    <row r="1135" spans="1:6" x14ac:dyDescent="0.35">
      <c r="A1135" s="70">
        <f>Nifty50_data!A1135</f>
        <v>46043</v>
      </c>
      <c r="B1135" s="6" t="str">
        <f t="shared" si="17"/>
        <v>01-2026</v>
      </c>
      <c r="C1135" s="7">
        <f>ROUND(Nifty50_data!B1135,2)</f>
        <v>25157.5</v>
      </c>
      <c r="D1135" s="7">
        <f>'Daily Growth'!B1135</f>
        <v>2355.14</v>
      </c>
      <c r="E1135" s="71">
        <f>ROUND(Forecasted!G1135,4)</f>
        <v>-3.0000000000000001E-3</v>
      </c>
      <c r="F1135" s="63">
        <f>'Daily Growth'!C1135</f>
        <v>-1.44E-2</v>
      </c>
    </row>
    <row r="1136" spans="1:6" x14ac:dyDescent="0.35">
      <c r="A1136" s="70">
        <f>Nifty50_data!A1136</f>
        <v>46044</v>
      </c>
      <c r="B1136" s="6" t="str">
        <f t="shared" si="17"/>
        <v>01-2026</v>
      </c>
      <c r="C1136" s="7">
        <f>ROUND(Nifty50_data!B1136,2)</f>
        <v>25289.9</v>
      </c>
      <c r="D1136" s="7">
        <f>'Daily Growth'!B1136</f>
        <v>2344.16</v>
      </c>
      <c r="E1136" s="71">
        <f>ROUND(Forecasted!G1136,4)</f>
        <v>5.3E-3</v>
      </c>
      <c r="F1136" s="63">
        <f>'Daily Growth'!C1136</f>
        <v>-4.7000000000000002E-3</v>
      </c>
    </row>
    <row r="1137" spans="1:6" x14ac:dyDescent="0.35">
      <c r="A1137" s="70">
        <f>Nifty50_data!A1137</f>
        <v>46045</v>
      </c>
      <c r="B1137" s="6" t="str">
        <f t="shared" si="17"/>
        <v>01-2026</v>
      </c>
      <c r="C1137" s="7">
        <f>ROUND(Nifty50_data!B1137,2)</f>
        <v>25048.65</v>
      </c>
      <c r="D1137" s="7">
        <f>'Daily Growth'!B1137</f>
        <v>2366.5300000000002</v>
      </c>
      <c r="E1137" s="71">
        <f>ROUND(Forecasted!G1137,4)</f>
        <v>-9.4999999999999998E-3</v>
      </c>
      <c r="F1137" s="63">
        <f>'Daily Growth'!C1137</f>
        <v>9.4999999999999998E-3</v>
      </c>
    </row>
    <row r="1138" spans="1:6" x14ac:dyDescent="0.35">
      <c r="A1138" s="70">
        <f>Nifty50_data!A1138</f>
        <v>46049</v>
      </c>
      <c r="B1138" s="6" t="str">
        <f t="shared" si="17"/>
        <v>01-2026</v>
      </c>
      <c r="C1138" s="7">
        <f>ROUND(Nifty50_data!B1138,2)</f>
        <v>25175.4</v>
      </c>
      <c r="D1138" s="7">
        <f>'Daily Growth'!B1138</f>
        <v>2385.2399999999998</v>
      </c>
      <c r="E1138" s="71">
        <f>ROUND(Forecasted!G1138,4)</f>
        <v>5.1000000000000004E-3</v>
      </c>
      <c r="F1138" s="63">
        <f>'Daily Growth'!C1138</f>
        <v>7.9000000000000008E-3</v>
      </c>
    </row>
    <row r="1139" spans="1:6" x14ac:dyDescent="0.35">
      <c r="A1139" s="70">
        <f>Nifty50_data!A1139</f>
        <v>46050</v>
      </c>
      <c r="B1139" s="6" t="str">
        <f t="shared" si="17"/>
        <v>01-2026</v>
      </c>
      <c r="C1139" s="7">
        <f>ROUND(Nifty50_data!B1139,2)</f>
        <v>25342.75</v>
      </c>
      <c r="D1139" s="7">
        <f>'Daily Growth'!B1139</f>
        <v>2376.7199999999998</v>
      </c>
      <c r="E1139" s="71">
        <f>ROUND(Forecasted!G1139,4)</f>
        <v>6.6E-3</v>
      </c>
      <c r="F1139" s="63">
        <f>'Daily Growth'!C1139</f>
        <v>-3.5999999999999999E-3</v>
      </c>
    </row>
    <row r="1140" spans="1:6" x14ac:dyDescent="0.35">
      <c r="A1140" s="70">
        <f>Nifty50_data!A1140</f>
        <v>46051</v>
      </c>
      <c r="B1140" s="6" t="str">
        <f t="shared" si="17"/>
        <v>01-2026</v>
      </c>
      <c r="C1140" s="7">
        <f>ROUND(Nifty50_data!B1140,2)</f>
        <v>25418.9</v>
      </c>
      <c r="D1140" s="7">
        <f>'Daily Growth'!B1140</f>
        <v>2354.4499999999998</v>
      </c>
      <c r="E1140" s="71">
        <f>ROUND(Forecasted!G1140,4)</f>
        <v>3.0000000000000001E-3</v>
      </c>
      <c r="F1140" s="63">
        <f>'Daily Growth'!C1140</f>
        <v>-9.4000000000000004E-3</v>
      </c>
    </row>
    <row r="1141" spans="1:6" x14ac:dyDescent="0.35">
      <c r="A1141" s="70">
        <f>Nifty50_data!A1141</f>
        <v>46052</v>
      </c>
      <c r="B1141" s="6" t="str">
        <f t="shared" si="17"/>
        <v>01-2026</v>
      </c>
      <c r="C1141" s="7">
        <f>ROUND(Nifty50_data!B1141,2)</f>
        <v>25320.65</v>
      </c>
      <c r="D1141" s="7">
        <f>'Daily Growth'!B1141</f>
        <v>2328.91</v>
      </c>
      <c r="E1141" s="71">
        <f>ROUND(Forecasted!G1141,4)</f>
        <v>-3.8999999999999998E-3</v>
      </c>
      <c r="F1141" s="63">
        <f>'Daily Growth'!C1141</f>
        <v>-1.0800000000000001E-2</v>
      </c>
    </row>
    <row r="1142" spans="1:6" x14ac:dyDescent="0.35">
      <c r="A1142" s="70">
        <f>Nifty50_data!A1142</f>
        <v>46055</v>
      </c>
      <c r="B1142" s="6" t="str">
        <f t="shared" si="17"/>
        <v>02-2026</v>
      </c>
      <c r="C1142" s="7">
        <f>ROUND(Nifty50_data!B1142,2)</f>
        <v>25088.400000000001</v>
      </c>
      <c r="D1142" s="7">
        <f>'Daily Growth'!B1142</f>
        <v>2349.11</v>
      </c>
      <c r="E1142" s="71">
        <f>ROUND(Forecasted!G1142,4)</f>
        <v>-9.1999999999999998E-3</v>
      </c>
      <c r="F1142" s="63">
        <f>'Daily Growth'!C1142</f>
        <v>8.6999999999999994E-3</v>
      </c>
    </row>
    <row r="1143" spans="1:6" x14ac:dyDescent="0.35">
      <c r="A1143" s="70">
        <f>Nifty50_data!A1143</f>
        <v>46056</v>
      </c>
      <c r="B1143" s="6" t="str">
        <f t="shared" si="17"/>
        <v>02-2026</v>
      </c>
      <c r="C1143" s="7">
        <f>ROUND(Nifty50_data!B1143,2)</f>
        <v>25727.55</v>
      </c>
      <c r="D1143" s="7">
        <f>'Daily Growth'!B1143</f>
        <v>2333.56</v>
      </c>
      <c r="E1143" s="71">
        <f>ROUND(Forecasted!G1143,4)</f>
        <v>2.5499999999999998E-2</v>
      </c>
      <c r="F1143" s="63">
        <f>'Daily Growth'!C1143</f>
        <v>-6.6E-3</v>
      </c>
    </row>
    <row r="1144" spans="1:6" x14ac:dyDescent="0.35">
      <c r="A1144" s="70">
        <f>Nifty50_data!A1144</f>
        <v>46057</v>
      </c>
      <c r="B1144" s="6" t="str">
        <f t="shared" si="17"/>
        <v>02-2026</v>
      </c>
      <c r="C1144" s="7">
        <f>ROUND(Nifty50_data!B1144,2)</f>
        <v>25776</v>
      </c>
      <c r="D1144" s="7">
        <f>'Daily Growth'!B1144</f>
        <v>2344.75</v>
      </c>
      <c r="E1144" s="71">
        <f>ROUND(Forecasted!G1144,4)</f>
        <v>1.9E-3</v>
      </c>
      <c r="F1144" s="63">
        <f>'Daily Growth'!C1144</f>
        <v>4.7999999999999996E-3</v>
      </c>
    </row>
    <row r="1145" spans="1:6" x14ac:dyDescent="0.35">
      <c r="A1145" s="70">
        <f>Nifty50_data!A1145</f>
        <v>46058</v>
      </c>
      <c r="B1145" s="6" t="str">
        <f t="shared" si="17"/>
        <v>02-2026</v>
      </c>
      <c r="C1145" s="7">
        <f>ROUND(Nifty50_data!B1145,2)</f>
        <v>25642.799999999999</v>
      </c>
      <c r="D1145" s="7">
        <f>'Daily Growth'!B1145</f>
        <v>2347.13</v>
      </c>
      <c r="E1145" s="71">
        <f>ROUND(Forecasted!G1145,4)</f>
        <v>-5.1999999999999998E-3</v>
      </c>
      <c r="F1145" s="63">
        <f>'Daily Growth'!C1145</f>
        <v>1E-3</v>
      </c>
    </row>
    <row r="1146" spans="1:6" x14ac:dyDescent="0.35">
      <c r="A1146" s="70">
        <f>Nifty50_data!A1146</f>
        <v>46059</v>
      </c>
      <c r="B1146" s="6" t="str">
        <f t="shared" si="17"/>
        <v>02-2026</v>
      </c>
      <c r="C1146" s="7">
        <f>ROUND(Nifty50_data!B1146,2)</f>
        <v>25693.7</v>
      </c>
      <c r="D1146" s="7">
        <f>'Daily Growth'!B1146</f>
        <v>2330.69</v>
      </c>
      <c r="E1146" s="71">
        <f>ROUND(Forecasted!G1146,4)</f>
        <v>2E-3</v>
      </c>
      <c r="F1146" s="63">
        <f>'Daily Growth'!C1146</f>
        <v>-7.0000000000000001E-3</v>
      </c>
    </row>
    <row r="1147" spans="1:6" x14ac:dyDescent="0.35">
      <c r="A1147" s="70">
        <f>Nifty50_data!A1147</f>
        <v>46062</v>
      </c>
      <c r="B1147" s="6" t="str">
        <f t="shared" si="17"/>
        <v>02-2026</v>
      </c>
      <c r="C1147" s="7">
        <f>ROUND(Nifty50_data!B1147,2)</f>
        <v>25867.3</v>
      </c>
      <c r="D1147" s="7">
        <f>'Daily Growth'!B1147</f>
        <v>2399.79</v>
      </c>
      <c r="E1147" s="71">
        <f>ROUND(Forecasted!G1147,4)</f>
        <v>6.7999999999999996E-3</v>
      </c>
      <c r="F1147" s="63">
        <f>'Daily Growth'!C1147</f>
        <v>2.9600000000000001E-2</v>
      </c>
    </row>
    <row r="1148" spans="1:6" x14ac:dyDescent="0.35">
      <c r="A1148" s="70">
        <f>Nifty50_data!A1148</f>
        <v>46063</v>
      </c>
      <c r="B1148" s="6" t="str">
        <f t="shared" si="17"/>
        <v>02-2026</v>
      </c>
      <c r="C1148" s="7">
        <f>ROUND(Nifty50_data!B1148,2)</f>
        <v>25935.15</v>
      </c>
      <c r="D1148" s="7">
        <f>'Daily Growth'!B1148</f>
        <v>2410.48</v>
      </c>
      <c r="E1148" s="71">
        <f>ROUND(Forecasted!G1148,4)</f>
        <v>2.5999999999999999E-3</v>
      </c>
      <c r="F1148" s="63">
        <f>'Daily Growth'!C1148</f>
        <v>4.4999999999999997E-3</v>
      </c>
    </row>
    <row r="1149" spans="1:6" x14ac:dyDescent="0.35">
      <c r="A1149" s="70">
        <f>Nifty50_data!A1149</f>
        <v>46064</v>
      </c>
      <c r="B1149" s="6" t="str">
        <f t="shared" si="17"/>
        <v>02-2026</v>
      </c>
      <c r="C1149" s="7">
        <f>ROUND(Nifty50_data!B1149,2)</f>
        <v>25953.85</v>
      </c>
      <c r="D1149" s="7">
        <f>'Daily Growth'!B1149</f>
        <v>2428.89</v>
      </c>
      <c r="E1149" s="71">
        <f>ROUND(Forecasted!G1149,4)</f>
        <v>6.9999999999999999E-4</v>
      </c>
      <c r="F1149" s="63">
        <f>'Daily Growth'!C1149</f>
        <v>7.6E-3</v>
      </c>
    </row>
    <row r="1150" spans="1:6" x14ac:dyDescent="0.35">
      <c r="A1150" s="70">
        <f>Nifty50_data!A1150</f>
        <v>46065</v>
      </c>
      <c r="B1150" s="6" t="str">
        <f t="shared" si="17"/>
        <v>02-2026</v>
      </c>
      <c r="C1150" s="7">
        <f>ROUND(Nifty50_data!B1150,2)</f>
        <v>25807.200000000001</v>
      </c>
      <c r="D1150" s="7">
        <f>'Daily Growth'!B1150</f>
        <v>2438.1</v>
      </c>
      <c r="E1150" s="71">
        <f>ROUND(Forecasted!G1150,4)</f>
        <v>-5.7000000000000002E-3</v>
      </c>
      <c r="F1150" s="63">
        <f>'Daily Growth'!C1150</f>
        <v>3.8E-3</v>
      </c>
    </row>
    <row r="1151" spans="1:6" x14ac:dyDescent="0.35">
      <c r="A1151" s="70">
        <f>Nifty50_data!A1151</f>
        <v>46066</v>
      </c>
      <c r="B1151" s="6" t="str">
        <f t="shared" si="17"/>
        <v>02-2026</v>
      </c>
      <c r="C1151" s="7">
        <f>ROUND(Nifty50_data!B1151,2)</f>
        <v>25471.1</v>
      </c>
      <c r="D1151" s="7">
        <f>'Daily Growth'!B1151</f>
        <v>2385.44</v>
      </c>
      <c r="E1151" s="71">
        <f>ROUND(Forecasted!G1151,4)</f>
        <v>-1.2999999999999999E-2</v>
      </c>
      <c r="F1151" s="63">
        <f>'Daily Growth'!C1151</f>
        <v>-2.1600000000000001E-2</v>
      </c>
    </row>
    <row r="1152" spans="1:6" x14ac:dyDescent="0.35">
      <c r="A1152" s="70">
        <f>Nifty50_data!A1152</f>
        <v>46069</v>
      </c>
      <c r="B1152" s="6" t="str">
        <f t="shared" si="17"/>
        <v>02-2026</v>
      </c>
      <c r="C1152" s="7">
        <f>ROUND(Nifty50_data!B1152,2)</f>
        <v>25682.75</v>
      </c>
      <c r="D1152" s="7">
        <f>'Daily Growth'!B1152</f>
        <v>2281.9899999999998</v>
      </c>
      <c r="E1152" s="71">
        <f>ROUND(Forecasted!G1152,4)</f>
        <v>8.3000000000000001E-3</v>
      </c>
      <c r="F1152" s="63">
        <f>'Daily Growth'!C1152</f>
        <v>-4.3400000000000001E-2</v>
      </c>
    </row>
    <row r="1153" spans="1:6" x14ac:dyDescent="0.35">
      <c r="A1153" s="70">
        <f>Nifty50_data!A1153</f>
        <v>46070</v>
      </c>
      <c r="B1153" s="6" t="str">
        <f t="shared" si="17"/>
        <v>02-2026</v>
      </c>
      <c r="C1153" s="7">
        <f>ROUND(Nifty50_data!B1153,2)</f>
        <v>25725.4</v>
      </c>
      <c r="D1153" s="7">
        <f>'Daily Growth'!B1153</f>
        <v>2295.65</v>
      </c>
      <c r="E1153" s="71">
        <f>ROUND(Forecasted!G1153,4)</f>
        <v>1.6999999999999999E-3</v>
      </c>
      <c r="F1153" s="63">
        <f>'Daily Growth'!C1153</f>
        <v>6.0000000000000001E-3</v>
      </c>
    </row>
    <row r="1154" spans="1:6" x14ac:dyDescent="0.35">
      <c r="A1154" s="70">
        <f>Nifty50_data!A1154</f>
        <v>46071</v>
      </c>
      <c r="B1154" s="6" t="str">
        <f t="shared" si="17"/>
        <v>02-2026</v>
      </c>
      <c r="C1154" s="7">
        <f>ROUND(Nifty50_data!B1154,2)</f>
        <v>25819.35</v>
      </c>
      <c r="D1154" s="7">
        <f>'Daily Growth'!B1154</f>
        <v>2289.02</v>
      </c>
      <c r="E1154" s="71">
        <f>ROUND(Forecasted!G1154,4)</f>
        <v>3.7000000000000002E-3</v>
      </c>
      <c r="F1154" s="63">
        <f>'Daily Growth'!C1154</f>
        <v>-2.8999999999999998E-3</v>
      </c>
    </row>
    <row r="1155" spans="1:6" x14ac:dyDescent="0.35">
      <c r="A1155" s="70">
        <f>Nifty50_data!A1155</f>
        <v>46072</v>
      </c>
      <c r="B1155" s="6" t="str">
        <f t="shared" si="17"/>
        <v>02-2026</v>
      </c>
      <c r="C1155" s="7">
        <f>ROUND(Nifty50_data!B1155,2)</f>
        <v>25454.35</v>
      </c>
      <c r="D1155" s="7">
        <f>'Daily Growth'!B1155</f>
        <v>2300.1</v>
      </c>
      <c r="E1155" s="71">
        <f>ROUND(Forecasted!G1155,4)</f>
        <v>-1.41E-2</v>
      </c>
      <c r="F1155" s="63">
        <f>'Daily Growth'!C1155</f>
        <v>4.7999999999999996E-3</v>
      </c>
    </row>
    <row r="1156" spans="1:6" x14ac:dyDescent="0.35">
      <c r="A1156" s="70">
        <f>Nifty50_data!A1156</f>
        <v>46073</v>
      </c>
      <c r="B1156" s="6" t="str">
        <f t="shared" si="17"/>
        <v>02-2026</v>
      </c>
      <c r="C1156" s="7">
        <f>ROUND(Nifty50_data!B1156,2)</f>
        <v>25571.25</v>
      </c>
      <c r="D1156" s="7">
        <f>'Daily Growth'!B1156</f>
        <v>2256.35</v>
      </c>
      <c r="E1156" s="71">
        <f>ROUND(Forecasted!G1156,4)</f>
        <v>4.5999999999999999E-3</v>
      </c>
      <c r="F1156" s="63">
        <f>'Daily Growth'!C1156</f>
        <v>-1.9E-2</v>
      </c>
    </row>
    <row r="1157" spans="1:6" x14ac:dyDescent="0.35">
      <c r="A1157" s="70">
        <f>Nifty50_data!A1157</f>
        <v>46076</v>
      </c>
      <c r="B1157" s="6" t="str">
        <f t="shared" ref="B1157:B1220" si="18">TEXT(A1157,"mm-yyyy")</f>
        <v>02-2026</v>
      </c>
      <c r="C1157" s="7">
        <f>ROUND(Nifty50_data!B1157,2)</f>
        <v>25713</v>
      </c>
      <c r="D1157" s="7">
        <f>'Daily Growth'!B1157</f>
        <v>2291.1999999999998</v>
      </c>
      <c r="E1157" s="71">
        <f>ROUND(Forecasted!G1157,4)</f>
        <v>5.4999999999999997E-3</v>
      </c>
      <c r="F1157" s="63">
        <f>'Daily Growth'!C1157</f>
        <v>1.54E-2</v>
      </c>
    </row>
    <row r="1158" spans="1:6" x14ac:dyDescent="0.35">
      <c r="A1158" s="70">
        <f>Nifty50_data!A1158</f>
        <v>46077</v>
      </c>
      <c r="B1158" s="6" t="str">
        <f t="shared" si="18"/>
        <v>02-2026</v>
      </c>
      <c r="C1158" s="7">
        <f>ROUND(Nifty50_data!B1158,2)</f>
        <v>25424.65</v>
      </c>
      <c r="D1158" s="7">
        <f>'Daily Growth'!B1158</f>
        <v>2321.7800000000002</v>
      </c>
      <c r="E1158" s="71">
        <f>ROUND(Forecasted!G1158,4)</f>
        <v>-1.12E-2</v>
      </c>
      <c r="F1158" s="63">
        <f>'Daily Growth'!C1158</f>
        <v>1.3299999999999999E-2</v>
      </c>
    </row>
    <row r="1159" spans="1:6" x14ac:dyDescent="0.35">
      <c r="A1159" s="70">
        <f>Nifty50_data!A1159</f>
        <v>46078</v>
      </c>
      <c r="B1159" s="6" t="str">
        <f t="shared" si="18"/>
        <v>02-2026</v>
      </c>
      <c r="C1159" s="7">
        <f>ROUND(Nifty50_data!B1159,2)</f>
        <v>25482.5</v>
      </c>
      <c r="D1159" s="7">
        <f>'Daily Growth'!B1159</f>
        <v>2334.85</v>
      </c>
      <c r="E1159" s="71">
        <f>ROUND(Forecasted!G1159,4)</f>
        <v>2.3E-3</v>
      </c>
      <c r="F1159" s="63">
        <f>'Daily Growth'!C1159</f>
        <v>5.5999999999999999E-3</v>
      </c>
    </row>
    <row r="1160" spans="1:6" x14ac:dyDescent="0.35">
      <c r="A1160" s="70">
        <f>Nifty50_data!A1160</f>
        <v>46079</v>
      </c>
      <c r="B1160" s="6" t="str">
        <f t="shared" si="18"/>
        <v>02-2026</v>
      </c>
      <c r="C1160" s="7">
        <f>ROUND(Nifty50_data!B1160,2)</f>
        <v>25496.55</v>
      </c>
      <c r="D1160" s="7">
        <f>'Daily Growth'!B1160</f>
        <v>2350.9899999999998</v>
      </c>
      <c r="E1160" s="71">
        <f>ROUND(Forecasted!G1160,4)</f>
        <v>5.9999999999999995E-4</v>
      </c>
      <c r="F1160" s="63">
        <f>'Daily Growth'!C1160</f>
        <v>6.8999999999999999E-3</v>
      </c>
    </row>
    <row r="1161" spans="1:6" x14ac:dyDescent="0.35">
      <c r="A1161" s="70">
        <f>Nifty50_data!A1161</f>
        <v>46080</v>
      </c>
      <c r="B1161" s="6" t="str">
        <f t="shared" si="18"/>
        <v>02-2026</v>
      </c>
      <c r="C1161" s="7">
        <f>ROUND(Nifty50_data!B1161,2)</f>
        <v>25178.65</v>
      </c>
      <c r="D1161" s="7">
        <f>'Daily Growth'!B1161</f>
        <v>2359.3000000000002</v>
      </c>
      <c r="E1161" s="71">
        <f>ROUND(Forecasted!G1161,4)</f>
        <v>-1.2500000000000001E-2</v>
      </c>
      <c r="F1161" s="63">
        <f>'Daily Growth'!C1161</f>
        <v>3.5000000000000001E-3</v>
      </c>
    </row>
    <row r="1162" spans="1:6" x14ac:dyDescent="0.35">
      <c r="A1162" s="70">
        <f>Nifty50_data!A1162</f>
        <v>46083</v>
      </c>
      <c r="B1162" s="6" t="str">
        <f t="shared" si="18"/>
        <v>03-2026</v>
      </c>
      <c r="C1162" s="7">
        <f>ROUND(Nifty50_data!B1162,2)</f>
        <v>24865.7</v>
      </c>
      <c r="D1162" s="7">
        <f>'Daily Growth'!B1162</f>
        <v>2314.56</v>
      </c>
      <c r="E1162" s="71">
        <f>ROUND(Forecasted!G1162,4)</f>
        <v>-1.24E-2</v>
      </c>
      <c r="F1162" s="63">
        <f>'Daily Growth'!C1162</f>
        <v>-1.9E-2</v>
      </c>
    </row>
    <row r="1163" spans="1:6" x14ac:dyDescent="0.35">
      <c r="A1163" s="70">
        <f>Nifty50_data!A1163</f>
        <v>46085</v>
      </c>
      <c r="B1163" s="6" t="str">
        <f t="shared" si="18"/>
        <v>03-2026</v>
      </c>
      <c r="C1163" s="7">
        <f>ROUND(Nifty50_data!B1163,2)</f>
        <v>24480.5</v>
      </c>
      <c r="D1163" s="7">
        <f>'Daily Growth'!B1163</f>
        <v>2297.23</v>
      </c>
      <c r="E1163" s="71">
        <f>ROUND(Forecasted!G1163,4)</f>
        <v>-1.55E-2</v>
      </c>
      <c r="F1163" s="63">
        <f>'Daily Growth'!C1163</f>
        <v>-7.4999999999999997E-3</v>
      </c>
    </row>
    <row r="1164" spans="1:6" x14ac:dyDescent="0.35">
      <c r="A1164" s="70">
        <f>Nifty50_data!A1164</f>
        <v>46086</v>
      </c>
      <c r="B1164" s="6" t="str">
        <f t="shared" si="18"/>
        <v>03-2026</v>
      </c>
      <c r="C1164" s="7">
        <f>ROUND(Nifty50_data!B1164,2)</f>
        <v>24765.9</v>
      </c>
      <c r="D1164" s="7">
        <f>'Daily Growth'!B1164</f>
        <v>2238.5300000000002</v>
      </c>
      <c r="E1164" s="71">
        <f>ROUND(Forecasted!G1164,4)</f>
        <v>1.17E-2</v>
      </c>
      <c r="F1164" s="63">
        <f>'Daily Growth'!C1164</f>
        <v>-2.5600000000000001E-2</v>
      </c>
    </row>
    <row r="1165" spans="1:6" x14ac:dyDescent="0.35">
      <c r="A1165" s="70">
        <f>Nifty50_data!A1165</f>
        <v>46087</v>
      </c>
      <c r="B1165" s="6" t="str">
        <f t="shared" si="18"/>
        <v>03-2026</v>
      </c>
      <c r="C1165" s="7">
        <f>ROUND(Nifty50_data!B1165,2)</f>
        <v>24450.45</v>
      </c>
      <c r="D1165" s="7">
        <f>'Daily Growth'!B1165</f>
        <v>2232.29</v>
      </c>
      <c r="E1165" s="71">
        <f>ROUND(Forecasted!G1165,4)</f>
        <v>-1.2699999999999999E-2</v>
      </c>
      <c r="F1165" s="63">
        <f>'Daily Growth'!C1165</f>
        <v>-2.8E-3</v>
      </c>
    </row>
    <row r="1166" spans="1:6" x14ac:dyDescent="0.35">
      <c r="A1166" s="70">
        <f>Nifty50_data!A1166</f>
        <v>46090</v>
      </c>
      <c r="B1166" s="6" t="str">
        <f t="shared" si="18"/>
        <v>03-2026</v>
      </c>
      <c r="C1166" s="7">
        <f>ROUND(Nifty50_data!B1166,2)</f>
        <v>24028.05</v>
      </c>
      <c r="D1166" s="7">
        <f>'Daily Growth'!B1166</f>
        <v>2203.29</v>
      </c>
      <c r="E1166" s="71">
        <f>ROUND(Forecasted!G1166,4)</f>
        <v>-1.7299999999999999E-2</v>
      </c>
      <c r="F1166" s="63">
        <f>'Daily Growth'!C1166</f>
        <v>-1.2999999999999999E-2</v>
      </c>
    </row>
    <row r="1167" spans="1:6" x14ac:dyDescent="0.35">
      <c r="A1167" s="70">
        <f>Nifty50_data!A1167</f>
        <v>46091</v>
      </c>
      <c r="B1167" s="6" t="str">
        <f t="shared" si="18"/>
        <v>03-2026</v>
      </c>
      <c r="C1167" s="7">
        <f>ROUND(Nifty50_data!B1167,2)</f>
        <v>24261.599999999999</v>
      </c>
      <c r="D1167" s="7">
        <f>'Daily Growth'!B1167</f>
        <v>2172.5</v>
      </c>
      <c r="E1167" s="71">
        <f>ROUND(Forecasted!G1167,4)</f>
        <v>9.7000000000000003E-3</v>
      </c>
      <c r="F1167" s="63">
        <f>'Daily Growth'!C1167</f>
        <v>-1.4E-2</v>
      </c>
    </row>
    <row r="1168" spans="1:6" x14ac:dyDescent="0.35">
      <c r="A1168" s="70">
        <f>Nifty50_data!A1168</f>
        <v>46092</v>
      </c>
      <c r="B1168" s="6" t="str">
        <f t="shared" si="18"/>
        <v>03-2026</v>
      </c>
      <c r="C1168" s="7">
        <f>ROUND(Nifty50_data!B1168,2)</f>
        <v>23866.85</v>
      </c>
      <c r="D1168" s="7">
        <f>'Daily Growth'!B1168</f>
        <v>2168.15</v>
      </c>
      <c r="E1168" s="71">
        <f>ROUND(Forecasted!G1168,4)</f>
        <v>-1.6299999999999999E-2</v>
      </c>
      <c r="F1168" s="63">
        <f>'Daily Growth'!C1168</f>
        <v>-2E-3</v>
      </c>
    </row>
    <row r="1169" spans="1:6" x14ac:dyDescent="0.35">
      <c r="A1169" s="70">
        <f>Nifty50_data!A1169</f>
        <v>46093</v>
      </c>
      <c r="B1169" s="6" t="str">
        <f t="shared" si="18"/>
        <v>03-2026</v>
      </c>
      <c r="C1169" s="7">
        <f>ROUND(Nifty50_data!B1169,2)</f>
        <v>23639.15</v>
      </c>
      <c r="D1169" s="7">
        <f>'Daily Growth'!B1169</f>
        <v>2139.64</v>
      </c>
      <c r="E1169" s="71">
        <f>ROUND(Forecasted!G1169,4)</f>
        <v>-9.4999999999999998E-3</v>
      </c>
      <c r="F1169" s="63">
        <f>'Daily Growth'!C1169</f>
        <v>-1.3100000000000001E-2</v>
      </c>
    </row>
    <row r="1170" spans="1:6" x14ac:dyDescent="0.35">
      <c r="A1170" s="70">
        <f>Nifty50_data!A1170</f>
        <v>46094</v>
      </c>
      <c r="B1170" s="6" t="str">
        <f t="shared" si="18"/>
        <v>03-2026</v>
      </c>
      <c r="C1170" s="7">
        <f>ROUND(Nifty50_data!B1170,2)</f>
        <v>23151.1</v>
      </c>
      <c r="D1170" s="7">
        <f>'Daily Growth'!B1170</f>
        <v>2115.38</v>
      </c>
      <c r="E1170" s="71">
        <f>ROUND(Forecasted!G1170,4)</f>
        <v>-2.06E-2</v>
      </c>
      <c r="F1170" s="63">
        <f>'Daily Growth'!C1170</f>
        <v>-1.1299999999999999E-2</v>
      </c>
    </row>
    <row r="1171" spans="1:6" x14ac:dyDescent="0.35">
      <c r="A1171" s="70">
        <f>Nifty50_data!A1171</f>
        <v>46097</v>
      </c>
      <c r="B1171" s="6" t="str">
        <f t="shared" si="18"/>
        <v>03-2026</v>
      </c>
      <c r="C1171" s="7">
        <f>ROUND(Nifty50_data!B1171,2)</f>
        <v>23408.799999999999</v>
      </c>
      <c r="D1171" s="7">
        <f>'Daily Growth'!B1171</f>
        <v>2138.25</v>
      </c>
      <c r="E1171" s="71">
        <f>ROUND(Forecasted!G1171,4)</f>
        <v>1.11E-2</v>
      </c>
      <c r="F1171" s="63">
        <f>'Daily Growth'!C1171</f>
        <v>1.0800000000000001E-2</v>
      </c>
    </row>
    <row r="1172" spans="1:6" x14ac:dyDescent="0.35">
      <c r="A1172" s="70">
        <f>Nifty50_data!A1172</f>
        <v>46098</v>
      </c>
      <c r="B1172" s="6" t="str">
        <f t="shared" si="18"/>
        <v>03-2026</v>
      </c>
      <c r="C1172" s="7">
        <f>ROUND(Nifty50_data!B1172,2)</f>
        <v>23581.15</v>
      </c>
      <c r="D1172" s="7">
        <f>'Daily Growth'!B1172</f>
        <v>2153.79</v>
      </c>
      <c r="E1172" s="71">
        <f>ROUND(Forecasted!G1172,4)</f>
        <v>7.4000000000000003E-3</v>
      </c>
      <c r="F1172" s="63">
        <f>'Daily Growth'!C1172</f>
        <v>7.3000000000000001E-3</v>
      </c>
    </row>
    <row r="1173" spans="1:6" x14ac:dyDescent="0.35">
      <c r="A1173" s="70">
        <f>Nifty50_data!A1173</f>
        <v>46099</v>
      </c>
      <c r="B1173" s="6" t="str">
        <f t="shared" si="18"/>
        <v>03-2026</v>
      </c>
      <c r="C1173" s="7">
        <f>ROUND(Nifty50_data!B1173,2)</f>
        <v>23777.8</v>
      </c>
      <c r="D1173" s="7">
        <f>'Daily Growth'!B1173</f>
        <v>2136.4699999999998</v>
      </c>
      <c r="E1173" s="71">
        <f>ROUND(Forecasted!G1173,4)</f>
        <v>8.3000000000000001E-3</v>
      </c>
      <c r="F1173" s="63">
        <f>'Daily Growth'!C1173</f>
        <v>-8.0000000000000002E-3</v>
      </c>
    </row>
    <row r="1174" spans="1:6" x14ac:dyDescent="0.35">
      <c r="A1174" s="70">
        <f>Nifty50_data!A1174</f>
        <v>46100</v>
      </c>
      <c r="B1174" s="6" t="str">
        <f t="shared" si="18"/>
        <v>03-2026</v>
      </c>
      <c r="C1174" s="7">
        <f>ROUND(Nifty50_data!B1174,2)</f>
        <v>23002.15</v>
      </c>
      <c r="D1174" s="7">
        <f>'Daily Growth'!B1174</f>
        <v>2113.8000000000002</v>
      </c>
      <c r="E1174" s="71">
        <f>ROUND(Forecasted!G1174,4)</f>
        <v>-3.2599999999999997E-2</v>
      </c>
      <c r="F1174" s="63">
        <f>'Daily Growth'!C1174</f>
        <v>-1.06E-2</v>
      </c>
    </row>
    <row r="1175" spans="1:6" x14ac:dyDescent="0.35">
      <c r="A1175" s="70">
        <f>Nifty50_data!A1175</f>
        <v>46101</v>
      </c>
      <c r="B1175" s="6" t="str">
        <f t="shared" si="18"/>
        <v>03-2026</v>
      </c>
      <c r="C1175" s="7">
        <f>ROUND(Nifty50_data!B1175,2)</f>
        <v>23114.5</v>
      </c>
      <c r="D1175" s="7">
        <f>'Daily Growth'!B1175</f>
        <v>2056.38</v>
      </c>
      <c r="E1175" s="71">
        <f>ROUND(Forecasted!G1175,4)</f>
        <v>4.8999999999999998E-3</v>
      </c>
      <c r="F1175" s="63">
        <f>'Daily Growth'!C1175</f>
        <v>-2.7199999999999998E-2</v>
      </c>
    </row>
    <row r="1176" spans="1:6" x14ac:dyDescent="0.35">
      <c r="A1176" s="70">
        <f>Nifty50_data!A1176</f>
        <v>46104</v>
      </c>
      <c r="B1176" s="6" t="str">
        <f t="shared" si="18"/>
        <v>03-2026</v>
      </c>
      <c r="C1176" s="7">
        <f>ROUND(Nifty50_data!B1176,2)</f>
        <v>22512.65</v>
      </c>
      <c r="D1176" s="7">
        <f>'Daily Growth'!B1176</f>
        <v>2061.73</v>
      </c>
      <c r="E1176" s="71">
        <f>ROUND(Forecasted!G1176,4)</f>
        <v>-2.5999999999999999E-2</v>
      </c>
      <c r="F1176" s="63">
        <f>'Daily Growth'!C1176</f>
        <v>2.5999999999999999E-3</v>
      </c>
    </row>
    <row r="1177" spans="1:6" x14ac:dyDescent="0.35">
      <c r="A1177" s="70">
        <f>Nifty50_data!A1177</f>
        <v>46105</v>
      </c>
      <c r="B1177" s="6" t="str">
        <f t="shared" si="18"/>
        <v>03-2026</v>
      </c>
      <c r="C1177" s="7">
        <f>ROUND(Nifty50_data!B1177,2)</f>
        <v>22912.400000000001</v>
      </c>
      <c r="D1177" s="7">
        <f>'Daily Growth'!B1177</f>
        <v>2031.54</v>
      </c>
      <c r="E1177" s="71">
        <f>ROUND(Forecasted!G1177,4)</f>
        <v>1.78E-2</v>
      </c>
      <c r="F1177" s="63">
        <f>'Daily Growth'!C1177</f>
        <v>-1.46E-2</v>
      </c>
    </row>
    <row r="1178" spans="1:6" x14ac:dyDescent="0.35">
      <c r="A1178" s="70">
        <f>Nifty50_data!A1178</f>
        <v>46106</v>
      </c>
      <c r="B1178" s="6" t="str">
        <f t="shared" si="18"/>
        <v>03-2026</v>
      </c>
      <c r="C1178" s="7">
        <f>ROUND(Nifty50_data!B1178,2)</f>
        <v>23306.45</v>
      </c>
      <c r="D1178" s="7">
        <f>'Daily Growth'!B1178</f>
        <v>2064.0100000000002</v>
      </c>
      <c r="E1178" s="71">
        <f>ROUND(Forecasted!G1178,4)</f>
        <v>1.72E-2</v>
      </c>
      <c r="F1178" s="63">
        <f>'Daily Growth'!C1178</f>
        <v>1.6E-2</v>
      </c>
    </row>
    <row r="1179" spans="1:6" x14ac:dyDescent="0.35">
      <c r="A1179" s="70">
        <f>Nifty50_data!A1179</f>
        <v>46108</v>
      </c>
      <c r="B1179" s="6" t="str">
        <f t="shared" si="18"/>
        <v>03-2026</v>
      </c>
      <c r="C1179" s="7">
        <f>ROUND(Nifty50_data!B1179,2)</f>
        <v>22819.599999999999</v>
      </c>
      <c r="D1179" s="7">
        <f>'Daily Growth'!B1179</f>
        <v>2113.3000000000002</v>
      </c>
      <c r="E1179" s="71">
        <f>ROUND(Forecasted!G1179,4)</f>
        <v>-2.0899999999999998E-2</v>
      </c>
      <c r="F1179" s="63">
        <f>'Daily Growth'!C1179</f>
        <v>2.3900000000000001E-2</v>
      </c>
    </row>
    <row r="1180" spans="1:6" x14ac:dyDescent="0.35">
      <c r="A1180" s="70">
        <f>Nifty50_data!A1180</f>
        <v>46111</v>
      </c>
      <c r="B1180" s="6" t="str">
        <f t="shared" si="18"/>
        <v>03-2026</v>
      </c>
      <c r="C1180" s="7">
        <f>ROUND(Nifty50_data!B1180,2)</f>
        <v>22331.4</v>
      </c>
      <c r="D1180" s="7">
        <f>'Daily Growth'!B1180</f>
        <v>2053.5100000000002</v>
      </c>
      <c r="E1180" s="71">
        <f>ROUND(Forecasted!G1180,4)</f>
        <v>-2.1399999999999999E-2</v>
      </c>
      <c r="F1180" s="63">
        <f>'Daily Growth'!C1180</f>
        <v>-2.8299999999999999E-2</v>
      </c>
    </row>
    <row r="1181" spans="1:6" x14ac:dyDescent="0.35">
      <c r="A1181" s="70">
        <f>Nifty50_data!A1181</f>
        <v>46113</v>
      </c>
      <c r="B1181" s="6" t="str">
        <f t="shared" si="18"/>
        <v>04-2026</v>
      </c>
      <c r="C1181" s="7">
        <f>ROUND(Nifty50_data!B1181,2)</f>
        <v>22679.4</v>
      </c>
      <c r="D1181" s="7">
        <f>'Daily Growth'!B1181</f>
        <v>2034.51</v>
      </c>
      <c r="E1181" s="71">
        <f>ROUND(Forecasted!G1181,4)</f>
        <v>1.5599999999999999E-2</v>
      </c>
      <c r="F1181" s="63">
        <f>'Daily Growth'!C1181</f>
        <v>-9.2999999999999992E-3</v>
      </c>
    </row>
    <row r="1182" spans="1:6" x14ac:dyDescent="0.35">
      <c r="A1182" s="70">
        <f>Nifty50_data!A1182</f>
        <v>46114</v>
      </c>
      <c r="B1182" s="6" t="str">
        <f t="shared" si="18"/>
        <v>04-2026</v>
      </c>
      <c r="C1182" s="7">
        <f>ROUND(Nifty50_data!B1182,2)</f>
        <v>22713.1</v>
      </c>
      <c r="D1182" s="7">
        <f>'Daily Growth'!B1182</f>
        <v>2043.91</v>
      </c>
      <c r="E1182" s="71">
        <f>ROUND(Forecasted!G1182,4)</f>
        <v>1.5E-3</v>
      </c>
      <c r="F1182" s="63">
        <f>'Daily Growth'!C1182</f>
        <v>4.5999999999999999E-3</v>
      </c>
    </row>
    <row r="1183" spans="1:6" x14ac:dyDescent="0.35">
      <c r="A1183" s="70">
        <f>Nifty50_data!A1183</f>
        <v>46118</v>
      </c>
      <c r="B1183" s="6" t="str">
        <f t="shared" si="18"/>
        <v>04-2026</v>
      </c>
      <c r="C1183" s="7">
        <f>ROUND(Nifty50_data!B1183,2)</f>
        <v>22968.25</v>
      </c>
      <c r="D1183" s="7">
        <f>'Daily Growth'!B1183</f>
        <v>2044.5</v>
      </c>
      <c r="E1183" s="71">
        <f>ROUND(Forecasted!G1183,4)</f>
        <v>1.12E-2</v>
      </c>
      <c r="F1183" s="63">
        <f>'Daily Growth'!C1183</f>
        <v>2.9999999999999997E-4</v>
      </c>
    </row>
    <row r="1184" spans="1:6" x14ac:dyDescent="0.35">
      <c r="A1184" s="70">
        <f>Nifty50_data!A1184</f>
        <v>46119</v>
      </c>
      <c r="B1184" s="6" t="str">
        <f t="shared" si="18"/>
        <v>04-2026</v>
      </c>
      <c r="C1184" s="7">
        <f>ROUND(Nifty50_data!B1184,2)</f>
        <v>23123.65</v>
      </c>
      <c r="D1184" s="7">
        <f>'Daily Growth'!B1184</f>
        <v>2063.81</v>
      </c>
      <c r="E1184" s="71">
        <f>ROUND(Forecasted!G1184,4)</f>
        <v>6.7999999999999996E-3</v>
      </c>
      <c r="F1184" s="63">
        <f>'Daily Growth'!C1184</f>
        <v>9.4000000000000004E-3</v>
      </c>
    </row>
    <row r="1185" spans="1:6" x14ac:dyDescent="0.35">
      <c r="A1185" s="70">
        <f>Nifty50_data!A1185</f>
        <v>46120</v>
      </c>
      <c r="B1185" s="6" t="str">
        <f t="shared" si="18"/>
        <v>04-2026</v>
      </c>
      <c r="C1185" s="7">
        <f>ROUND(Nifty50_data!B1185,2)</f>
        <v>23997.35</v>
      </c>
      <c r="D1185" s="7">
        <f>'Daily Growth'!B1185</f>
        <v>2089.35</v>
      </c>
      <c r="E1185" s="71">
        <f>ROUND(Forecasted!G1185,4)</f>
        <v>3.78E-2</v>
      </c>
      <c r="F1185" s="63">
        <f>'Daily Growth'!C1185</f>
        <v>1.24E-2</v>
      </c>
    </row>
    <row r="1186" spans="1:6" x14ac:dyDescent="0.35">
      <c r="A1186" s="70">
        <f>Nifty50_data!A1186</f>
        <v>46121</v>
      </c>
      <c r="B1186" s="6" t="str">
        <f t="shared" si="18"/>
        <v>04-2026</v>
      </c>
      <c r="C1186" s="7">
        <f>ROUND(Nifty50_data!B1186,2)</f>
        <v>23775.1</v>
      </c>
      <c r="D1186" s="7">
        <f>'Daily Growth'!B1186</f>
        <v>2124</v>
      </c>
      <c r="E1186" s="71">
        <f>ROUND(Forecasted!G1186,4)</f>
        <v>-9.2999999999999992E-3</v>
      </c>
      <c r="F1186" s="63">
        <f>'Daily Growth'!C1186</f>
        <v>1.66E-2</v>
      </c>
    </row>
    <row r="1187" spans="1:6" x14ac:dyDescent="0.35">
      <c r="A1187" s="70">
        <f>Nifty50_data!A1187</f>
        <v>46122</v>
      </c>
      <c r="B1187" s="6" t="str">
        <f t="shared" si="18"/>
        <v>04-2026</v>
      </c>
      <c r="C1187" s="7">
        <f>ROUND(Nifty50_data!B1187,2)</f>
        <v>24050.6</v>
      </c>
      <c r="D1187" s="7">
        <f>'Daily Growth'!B1187</f>
        <v>2111.7199999999998</v>
      </c>
      <c r="E1187" s="71">
        <f>ROUND(Forecasted!G1187,4)</f>
        <v>1.1599999999999999E-2</v>
      </c>
      <c r="F1187" s="63">
        <f>'Daily Growth'!C1187</f>
        <v>-5.7999999999999996E-3</v>
      </c>
    </row>
    <row r="1188" spans="1:6" x14ac:dyDescent="0.35">
      <c r="A1188" s="70">
        <f>Nifty50_data!A1188</f>
        <v>46125</v>
      </c>
      <c r="B1188" s="6" t="str">
        <f t="shared" si="18"/>
        <v>04-2026</v>
      </c>
      <c r="C1188" s="7">
        <f>ROUND(Nifty50_data!B1188,2)</f>
        <v>23842.65</v>
      </c>
      <c r="D1188" s="7">
        <f>'Daily Growth'!B1188</f>
        <v>2133.6</v>
      </c>
      <c r="E1188" s="71">
        <f>ROUND(Forecasted!G1188,4)</f>
        <v>-8.6E-3</v>
      </c>
      <c r="F1188" s="63">
        <f>'Daily Growth'!C1188</f>
        <v>1.04E-2</v>
      </c>
    </row>
    <row r="1189" spans="1:6" x14ac:dyDescent="0.35">
      <c r="A1189" s="70">
        <f>Nifty50_data!A1189</f>
        <v>46127</v>
      </c>
      <c r="B1189" s="6" t="str">
        <f t="shared" si="18"/>
        <v>04-2026</v>
      </c>
      <c r="C1189" s="7">
        <f>ROUND(Nifty50_data!B1189,2)</f>
        <v>24231.3</v>
      </c>
      <c r="D1189" s="7">
        <f>'Daily Growth'!B1189</f>
        <v>2105.7800000000002</v>
      </c>
      <c r="E1189" s="71">
        <f>ROUND(Forecasted!G1189,4)</f>
        <v>1.6299999999999999E-2</v>
      </c>
      <c r="F1189" s="63">
        <f>'Daily Growth'!C1189</f>
        <v>-1.2999999999999999E-2</v>
      </c>
    </row>
    <row r="1190" spans="1:6" x14ac:dyDescent="0.35">
      <c r="A1190" s="70">
        <f>Nifty50_data!A1190</f>
        <v>46128</v>
      </c>
      <c r="B1190" s="6" t="str">
        <f t="shared" si="18"/>
        <v>04-2026</v>
      </c>
      <c r="C1190" s="7">
        <f>ROUND(Nifty50_data!B1190,2)</f>
        <v>24196.75</v>
      </c>
      <c r="D1190" s="7">
        <f>'Daily Growth'!B1190</f>
        <v>2135.88</v>
      </c>
      <c r="E1190" s="71">
        <f>ROUND(Forecasted!G1190,4)</f>
        <v>-1.4E-3</v>
      </c>
      <c r="F1190" s="63">
        <f>'Daily Growth'!C1190</f>
        <v>1.43E-2</v>
      </c>
    </row>
    <row r="1191" spans="1:6" x14ac:dyDescent="0.35">
      <c r="A1191" s="70">
        <f>Nifty50_data!A1191</f>
        <v>46129</v>
      </c>
      <c r="B1191" s="6" t="str">
        <f t="shared" si="18"/>
        <v>04-2026</v>
      </c>
      <c r="C1191" s="7">
        <f>ROUND(Nifty50_data!B1191,2)</f>
        <v>24353.55</v>
      </c>
      <c r="D1191" s="7">
        <f>'Daily Growth'!B1191</f>
        <v>2117.56</v>
      </c>
      <c r="E1191" s="71">
        <f>ROUND(Forecasted!G1191,4)</f>
        <v>6.4999999999999997E-3</v>
      </c>
      <c r="F1191" s="63">
        <f>'Daily Growth'!C1191</f>
        <v>-8.6E-3</v>
      </c>
    </row>
    <row r="1192" spans="1:6" x14ac:dyDescent="0.35">
      <c r="A1192" s="70">
        <f>Nifty50_data!A1192</f>
        <v>46132</v>
      </c>
      <c r="B1192" s="6" t="str">
        <f t="shared" si="18"/>
        <v>04-2026</v>
      </c>
      <c r="C1192" s="7">
        <f>ROUND(Nifty50_data!B1192,2)</f>
        <v>24364.85</v>
      </c>
      <c r="D1192" s="7">
        <f>'Daily Growth'!B1192</f>
        <v>2218.2399999999998</v>
      </c>
      <c r="E1192" s="71">
        <f>ROUND(Forecasted!G1192,4)</f>
        <v>5.0000000000000001E-4</v>
      </c>
      <c r="F1192" s="63">
        <f>'Daily Growth'!C1192</f>
        <v>4.7500000000000001E-2</v>
      </c>
    </row>
    <row r="1193" spans="1:6" x14ac:dyDescent="0.35">
      <c r="A1193" s="70">
        <f>Nifty50_data!A1193</f>
        <v>46133</v>
      </c>
      <c r="B1193" s="6" t="str">
        <f t="shared" si="18"/>
        <v>04-2026</v>
      </c>
      <c r="C1193" s="7">
        <f>ROUND(Nifty50_data!B1193,2)</f>
        <v>24576.6</v>
      </c>
      <c r="D1193" s="7">
        <f>'Daily Growth'!B1193</f>
        <v>2209.0300000000002</v>
      </c>
      <c r="E1193" s="71">
        <f>ROUND(Forecasted!G1193,4)</f>
        <v>8.6999999999999994E-3</v>
      </c>
      <c r="F1193" s="63">
        <f>'Daily Growth'!C1193</f>
        <v>-4.1999999999999997E-3</v>
      </c>
    </row>
    <row r="1194" spans="1:6" x14ac:dyDescent="0.35">
      <c r="A1194" s="70">
        <f>Nifty50_data!A1194</f>
        <v>46134</v>
      </c>
      <c r="B1194" s="6" t="str">
        <f t="shared" si="18"/>
        <v>04-2026</v>
      </c>
      <c r="C1194" s="7">
        <f>ROUND(Nifty50_data!B1194,2)</f>
        <v>24378.1</v>
      </c>
      <c r="D1194" s="7">
        <f>'Daily Growth'!B1194</f>
        <v>2287.4299999999998</v>
      </c>
      <c r="E1194" s="71">
        <f>ROUND(Forecasted!G1194,4)</f>
        <v>-8.0999999999999996E-3</v>
      </c>
      <c r="F1194" s="63">
        <f>'Daily Growth'!C1194</f>
        <v>3.5499999999999997E-2</v>
      </c>
    </row>
    <row r="1195" spans="1:6" x14ac:dyDescent="0.35">
      <c r="A1195" s="70">
        <f>Nifty50_data!A1195</f>
        <v>46135</v>
      </c>
      <c r="B1195" s="6" t="str">
        <f t="shared" si="18"/>
        <v>04-2026</v>
      </c>
      <c r="C1195" s="7">
        <f>ROUND(Nifty50_data!B1195,2)</f>
        <v>24173.05</v>
      </c>
      <c r="D1195" s="7">
        <f>'Daily Growth'!B1195</f>
        <v>2344.9499999999998</v>
      </c>
      <c r="E1195" s="71">
        <f>ROUND(Forecasted!G1195,4)</f>
        <v>-8.3999999999999995E-3</v>
      </c>
      <c r="F1195" s="63">
        <f>'Daily Growth'!C1195</f>
        <v>2.5100000000000001E-2</v>
      </c>
    </row>
    <row r="1196" spans="1:6" x14ac:dyDescent="0.35">
      <c r="A1196" s="70">
        <f>Nifty50_data!A1196</f>
        <v>46136</v>
      </c>
      <c r="B1196" s="6" t="str">
        <f t="shared" si="18"/>
        <v>04-2026</v>
      </c>
      <c r="C1196" s="7">
        <f>ROUND(Nifty50_data!B1196,2)</f>
        <v>23897.95</v>
      </c>
      <c r="D1196" s="7">
        <f>'Daily Growth'!B1196</f>
        <v>2342.5700000000002</v>
      </c>
      <c r="E1196" s="71">
        <f>ROUND(Forecasted!G1196,4)</f>
        <v>-1.14E-2</v>
      </c>
      <c r="F1196" s="63">
        <f>'Daily Growth'!C1196</f>
        <v>-1E-3</v>
      </c>
    </row>
    <row r="1197" spans="1:6" x14ac:dyDescent="0.35">
      <c r="A1197" s="70">
        <f>Nifty50_data!A1197</f>
        <v>46139</v>
      </c>
      <c r="B1197" s="6" t="str">
        <f t="shared" si="18"/>
        <v>04-2026</v>
      </c>
      <c r="C1197" s="7">
        <f>ROUND(Nifty50_data!B1197,2)</f>
        <v>24092.7</v>
      </c>
      <c r="D1197" s="7">
        <f>'Daily Growth'!B1197</f>
        <v>2303.87</v>
      </c>
      <c r="E1197" s="71">
        <f>ROUND(Forecasted!G1197,4)</f>
        <v>8.0999999999999996E-3</v>
      </c>
      <c r="F1197" s="63">
        <f>'Daily Growth'!C1197</f>
        <v>-1.6500000000000001E-2</v>
      </c>
    </row>
    <row r="1198" spans="1:6" x14ac:dyDescent="0.35">
      <c r="A1198" s="70">
        <f>Nifty50_data!A1198</f>
        <v>46140</v>
      </c>
      <c r="B1198" s="6" t="str">
        <f t="shared" si="18"/>
        <v>04-2026</v>
      </c>
      <c r="C1198" s="7">
        <f>ROUND(Nifty50_data!B1198,2)</f>
        <v>23995.7</v>
      </c>
      <c r="D1198" s="7">
        <f>'Daily Growth'!B1198</f>
        <v>2304.86</v>
      </c>
      <c r="E1198" s="71">
        <f>ROUND(Forecasted!G1198,4)</f>
        <v>-4.0000000000000001E-3</v>
      </c>
      <c r="F1198" s="63">
        <f>'Daily Growth'!C1198</f>
        <v>4.0000000000000002E-4</v>
      </c>
    </row>
    <row r="1199" spans="1:6" x14ac:dyDescent="0.35">
      <c r="A1199" s="70">
        <f>Nifty50_data!A1199</f>
        <v>46141</v>
      </c>
      <c r="B1199" s="6" t="str">
        <f t="shared" si="18"/>
        <v>04-2026</v>
      </c>
      <c r="C1199" s="7">
        <f>ROUND(Nifty50_data!B1199,2)</f>
        <v>24177.65</v>
      </c>
      <c r="D1199" s="7">
        <f>'Daily Growth'!B1199</f>
        <v>2266.4499999999998</v>
      </c>
      <c r="E1199" s="71">
        <f>ROUND(Forecasted!G1199,4)</f>
        <v>7.6E-3</v>
      </c>
      <c r="F1199" s="63">
        <f>'Daily Growth'!C1199</f>
        <v>-1.67E-2</v>
      </c>
    </row>
    <row r="1200" spans="1:6" x14ac:dyDescent="0.35">
      <c r="A1200" s="70">
        <f>Nifty50_data!A1200</f>
        <v>46142</v>
      </c>
      <c r="B1200" s="6" t="str">
        <f t="shared" si="18"/>
        <v>04-2026</v>
      </c>
      <c r="C1200" s="7">
        <f>ROUND(Nifty50_data!B1200,2)</f>
        <v>23997.55</v>
      </c>
      <c r="D1200" s="7">
        <f>'Daily Growth'!B1200</f>
        <v>2291.1</v>
      </c>
      <c r="E1200" s="71">
        <f>ROUND(Forecasted!G1200,4)</f>
        <v>-7.4000000000000003E-3</v>
      </c>
      <c r="F1200" s="63">
        <f>'Daily Growth'!C1200</f>
        <v>1.09E-2</v>
      </c>
    </row>
    <row r="1201" spans="1:6" x14ac:dyDescent="0.35">
      <c r="A1201" s="70">
        <f>Nifty50_data!A1201</f>
        <v>46146</v>
      </c>
      <c r="B1201" s="6" t="str">
        <f t="shared" si="18"/>
        <v>05-2026</v>
      </c>
      <c r="C1201" s="7">
        <f>ROUND(Nifty50_data!B1201,2)</f>
        <v>24119.3</v>
      </c>
      <c r="D1201" s="7">
        <f>'Daily Growth'!B1201</f>
        <v>2228.2399999999998</v>
      </c>
      <c r="E1201" s="71">
        <f>ROUND(Forecasted!G1201,4)</f>
        <v>5.1000000000000004E-3</v>
      </c>
      <c r="F1201" s="63">
        <f>'Daily Growth'!C1201</f>
        <v>-2.7400000000000001E-2</v>
      </c>
    </row>
    <row r="1202" spans="1:6" x14ac:dyDescent="0.35">
      <c r="A1202" s="70">
        <f>Nifty50_data!A1202</f>
        <v>46147</v>
      </c>
      <c r="B1202" s="6" t="str">
        <f t="shared" si="18"/>
        <v>05-2026</v>
      </c>
      <c r="C1202" s="7">
        <f>ROUND(Nifty50_data!B1202,2)</f>
        <v>24032.799999999999</v>
      </c>
      <c r="D1202" s="7">
        <f>'Daily Growth'!B1202</f>
        <v>2228.2399999999998</v>
      </c>
      <c r="E1202" s="71">
        <f>ROUND(Forecasted!G1202,4)</f>
        <v>-3.5999999999999999E-3</v>
      </c>
      <c r="F1202" s="63">
        <f>'Daily Growth'!C1202</f>
        <v>0</v>
      </c>
    </row>
    <row r="1203" spans="1:6" x14ac:dyDescent="0.35">
      <c r="A1203" s="70">
        <f>Nifty50_data!A1203</f>
        <v>46148</v>
      </c>
      <c r="B1203" s="6" t="str">
        <f t="shared" si="18"/>
        <v>05-2026</v>
      </c>
      <c r="C1203" s="7">
        <f>ROUND(Nifty50_data!B1203,2)</f>
        <v>24330.95</v>
      </c>
      <c r="D1203" s="7">
        <f>'Daily Growth'!B1203</f>
        <v>2286.0500000000002</v>
      </c>
      <c r="E1203" s="71">
        <f>ROUND(Forecasted!G1203,4)</f>
        <v>1.24E-2</v>
      </c>
      <c r="F1203" s="63">
        <f>'Daily Growth'!C1203</f>
        <v>2.5899999999999999E-2</v>
      </c>
    </row>
    <row r="1204" spans="1:6" x14ac:dyDescent="0.35">
      <c r="A1204" s="70">
        <f>Nifty50_data!A1204</f>
        <v>46149</v>
      </c>
      <c r="B1204" s="6" t="str">
        <f t="shared" si="18"/>
        <v>05-2026</v>
      </c>
      <c r="C1204" s="7">
        <f>ROUND(Nifty50_data!B1204,2)</f>
        <v>24326.65</v>
      </c>
      <c r="D1204" s="7">
        <f>'Daily Growth'!B1204</f>
        <v>2303.9699999999998</v>
      </c>
      <c r="E1204" s="71">
        <f>ROUND(Forecasted!G1204,4)</f>
        <v>-2.0000000000000001E-4</v>
      </c>
      <c r="F1204" s="63">
        <f>'Daily Growth'!C1204</f>
        <v>7.7999999999999996E-3</v>
      </c>
    </row>
    <row r="1205" spans="1:6" x14ac:dyDescent="0.35">
      <c r="A1205" s="70">
        <f>Nifty50_data!A1205</f>
        <v>46150</v>
      </c>
      <c r="B1205" s="6" t="str">
        <f t="shared" si="18"/>
        <v>05-2026</v>
      </c>
      <c r="C1205" s="7">
        <f>ROUND(Nifty50_data!B1205,2)</f>
        <v>24176.15</v>
      </c>
      <c r="D1205" s="7">
        <f>'Daily Growth'!B1205</f>
        <v>2293.77</v>
      </c>
      <c r="E1205" s="71">
        <f>ROUND(Forecasted!G1205,4)</f>
        <v>-6.1999999999999998E-3</v>
      </c>
      <c r="F1205" s="63">
        <f>'Daily Growth'!C1205</f>
        <v>-4.4000000000000003E-3</v>
      </c>
    </row>
    <row r="1206" spans="1:6" x14ac:dyDescent="0.35">
      <c r="A1206" s="70">
        <f>Nifty50_data!A1206</f>
        <v>46153</v>
      </c>
      <c r="B1206" s="6" t="str">
        <f t="shared" si="18"/>
        <v>05-2026</v>
      </c>
      <c r="C1206" s="7">
        <f>ROUND(Nifty50_data!B1206,2)</f>
        <v>23815.85</v>
      </c>
      <c r="D1206" s="7">
        <f>'Daily Growth'!B1206</f>
        <v>2249.3200000000002</v>
      </c>
      <c r="E1206" s="71">
        <f>ROUND(Forecasted!G1206,4)</f>
        <v>-1.49E-2</v>
      </c>
      <c r="F1206" s="63">
        <f>'Daily Growth'!C1206</f>
        <v>-1.9400000000000001E-2</v>
      </c>
    </row>
    <row r="1207" spans="1:6" x14ac:dyDescent="0.35">
      <c r="A1207" s="70">
        <f>Nifty50_data!A1207</f>
        <v>46154</v>
      </c>
      <c r="B1207" s="6" t="str">
        <f t="shared" si="18"/>
        <v>05-2026</v>
      </c>
      <c r="C1207" s="7">
        <f>ROUND(Nifty50_data!B1207,2)</f>
        <v>23379.55</v>
      </c>
      <c r="D1207" s="7">
        <f>'Daily Growth'!B1207</f>
        <v>2264.66</v>
      </c>
      <c r="E1207" s="71">
        <f>ROUND(Forecasted!G1207,4)</f>
        <v>-1.83E-2</v>
      </c>
      <c r="F1207" s="63">
        <f>'Daily Growth'!C1207</f>
        <v>6.7999999999999996E-3</v>
      </c>
    </row>
    <row r="1208" spans="1:6" x14ac:dyDescent="0.35">
      <c r="A1208" s="70">
        <f>Nifty50_data!A1208</f>
        <v>46155</v>
      </c>
      <c r="B1208" s="6" t="str">
        <f t="shared" si="18"/>
        <v>05-2026</v>
      </c>
      <c r="C1208" s="7">
        <f>ROUND(Nifty50_data!B1208,2)</f>
        <v>23412.6</v>
      </c>
      <c r="D1208" s="7">
        <f>'Daily Growth'!B1208</f>
        <v>2283.9699999999998</v>
      </c>
      <c r="E1208" s="71">
        <f>ROUND(Forecasted!G1208,4)</f>
        <v>1.4E-3</v>
      </c>
      <c r="F1208" s="63">
        <f>'Daily Growth'!C1208</f>
        <v>8.5000000000000006E-3</v>
      </c>
    </row>
    <row r="1209" spans="1:6" x14ac:dyDescent="0.35">
      <c r="A1209" s="70">
        <f>Nifty50_data!A1209</f>
        <v>46156</v>
      </c>
      <c r="B1209" s="6" t="str">
        <f t="shared" si="18"/>
        <v>05-2026</v>
      </c>
      <c r="C1209" s="7">
        <f>ROUND(Nifty50_data!B1209,2)</f>
        <v>23689.599999999999</v>
      </c>
      <c r="D1209" s="7">
        <f>'Daily Growth'!B1209</f>
        <v>2239.2199999999998</v>
      </c>
      <c r="E1209" s="71">
        <f>ROUND(Forecasted!G1209,4)</f>
        <v>1.18E-2</v>
      </c>
      <c r="F1209" s="63">
        <f>'Daily Growth'!C1209</f>
        <v>-1.9599999999999999E-2</v>
      </c>
    </row>
    <row r="1210" spans="1:6" x14ac:dyDescent="0.35">
      <c r="A1210" s="70">
        <f>Nifty50_data!A1210</f>
        <v>46157</v>
      </c>
      <c r="B1210" s="6" t="str">
        <f t="shared" si="18"/>
        <v>05-2026</v>
      </c>
      <c r="C1210" s="7">
        <f>ROUND(Nifty50_data!B1210,2)</f>
        <v>23643.5</v>
      </c>
      <c r="D1210" s="7">
        <f>'Daily Growth'!B1210</f>
        <v>2244.4699999999998</v>
      </c>
      <c r="E1210" s="71">
        <f>ROUND(Forecasted!G1210,4)</f>
        <v>-1.9E-3</v>
      </c>
      <c r="F1210" s="63">
        <f>'Daily Growth'!C1210</f>
        <v>2.3E-3</v>
      </c>
    </row>
    <row r="1211" spans="1:6" x14ac:dyDescent="0.35">
      <c r="A1211" s="70">
        <f>Nifty50_data!A1211</f>
        <v>46160</v>
      </c>
      <c r="B1211" s="6" t="str">
        <f t="shared" si="18"/>
        <v>05-2026</v>
      </c>
      <c r="C1211" s="7">
        <f>ROUND(Nifty50_data!B1211,2)</f>
        <v>23649.95</v>
      </c>
      <c r="D1211" s="7">
        <f>'Daily Growth'!B1211</f>
        <v>2226.06</v>
      </c>
      <c r="E1211" s="71">
        <f>ROUND(Forecasted!G1211,4)</f>
        <v>2.9999999999999997E-4</v>
      </c>
      <c r="F1211" s="63">
        <f>'Daily Growth'!C1211</f>
        <v>-8.2000000000000007E-3</v>
      </c>
    </row>
    <row r="1212" spans="1:6" x14ac:dyDescent="0.35">
      <c r="A1212" s="70">
        <f>Nifty50_data!A1212</f>
        <v>46161</v>
      </c>
      <c r="B1212" s="6" t="str">
        <f t="shared" si="18"/>
        <v>05-2026</v>
      </c>
      <c r="C1212" s="7">
        <f>ROUND(Nifty50_data!B1212,2)</f>
        <v>23618</v>
      </c>
      <c r="D1212" s="7">
        <f>'Daily Growth'!B1212</f>
        <v>2249.3200000000002</v>
      </c>
      <c r="E1212" s="71">
        <f>ROUND(Forecasted!G1212,4)</f>
        <v>-1.4E-3</v>
      </c>
      <c r="F1212" s="63">
        <f>'Daily Growth'!C1212</f>
        <v>1.04E-2</v>
      </c>
    </row>
    <row r="1213" spans="1:6" x14ac:dyDescent="0.35">
      <c r="A1213" s="70">
        <f>Nifty50_data!A1213</f>
        <v>46162</v>
      </c>
      <c r="B1213" s="6" t="str">
        <f t="shared" si="18"/>
        <v>05-2026</v>
      </c>
      <c r="C1213" s="7">
        <f>ROUND(Nifty50_data!B1213,2)</f>
        <v>23659</v>
      </c>
      <c r="D1213" s="7">
        <f>'Daily Growth'!B1213</f>
        <v>2231.5</v>
      </c>
      <c r="E1213" s="71">
        <f>ROUND(Forecasted!G1213,4)</f>
        <v>1.6999999999999999E-3</v>
      </c>
      <c r="F1213" s="63">
        <f>'Daily Growth'!C1213</f>
        <v>-7.9000000000000008E-3</v>
      </c>
    </row>
    <row r="1214" spans="1:6" x14ac:dyDescent="0.35">
      <c r="A1214" s="70">
        <f>Nifty50_data!A1214</f>
        <v>46163</v>
      </c>
      <c r="B1214" s="6" t="str">
        <f t="shared" si="18"/>
        <v>05-2026</v>
      </c>
      <c r="C1214" s="7">
        <f>ROUND(Nifty50_data!B1214,2)</f>
        <v>23654.7</v>
      </c>
      <c r="D1214" s="7">
        <f>'Daily Growth'!B1214</f>
        <v>2210.42</v>
      </c>
      <c r="E1214" s="71">
        <f>ROUND(Forecasted!G1214,4)</f>
        <v>-2.0000000000000001E-4</v>
      </c>
      <c r="F1214" s="63">
        <f>'Daily Growth'!C1214</f>
        <v>-9.4000000000000004E-3</v>
      </c>
    </row>
    <row r="1215" spans="1:6" x14ac:dyDescent="0.35">
      <c r="A1215" s="70">
        <f>Nifty50_data!A1215</f>
        <v>46164</v>
      </c>
      <c r="B1215" s="6" t="str">
        <f t="shared" si="18"/>
        <v>05-2026</v>
      </c>
      <c r="C1215" s="7">
        <f>ROUND(Nifty50_data!B1215,2)</f>
        <v>23719.3</v>
      </c>
      <c r="D1215" s="7">
        <f>'Daily Growth'!B1215</f>
        <v>2187.0500000000002</v>
      </c>
      <c r="E1215" s="71">
        <f>ROUND(Forecasted!G1215,4)</f>
        <v>2.7000000000000001E-3</v>
      </c>
      <c r="F1215" s="63">
        <f>'Daily Growth'!C1215</f>
        <v>-1.06E-2</v>
      </c>
    </row>
    <row r="1216" spans="1:6" x14ac:dyDescent="0.35">
      <c r="A1216" s="70">
        <f>Nifty50_data!A1216</f>
        <v>46167</v>
      </c>
      <c r="B1216" s="6" t="str">
        <f t="shared" si="18"/>
        <v>05-2026</v>
      </c>
      <c r="C1216" s="7">
        <f>ROUND(Nifty50_data!B1216,2)</f>
        <v>24031.7</v>
      </c>
      <c r="D1216" s="7">
        <f>'Daily Growth'!B1216</f>
        <v>2157.06</v>
      </c>
      <c r="E1216" s="71">
        <f>ROUND(Forecasted!G1216,4)</f>
        <v>1.32E-2</v>
      </c>
      <c r="F1216" s="63">
        <f>'Daily Growth'!C1216</f>
        <v>-1.37E-2</v>
      </c>
    </row>
    <row r="1217" spans="1:6" x14ac:dyDescent="0.35">
      <c r="A1217" s="70">
        <f>Nifty50_data!A1217</f>
        <v>46168</v>
      </c>
      <c r="B1217" s="6" t="str">
        <f t="shared" si="18"/>
        <v>05-2026</v>
      </c>
      <c r="C1217" s="7">
        <f>ROUND(Nifty50_data!B1217,2)</f>
        <v>23913.7</v>
      </c>
      <c r="D1217" s="7">
        <f>'Daily Growth'!B1217</f>
        <v>2181.41</v>
      </c>
      <c r="E1217" s="71">
        <f>ROUND(Forecasted!G1217,4)</f>
        <v>-4.8999999999999998E-3</v>
      </c>
      <c r="F1217" s="63">
        <f>'Daily Growth'!C1217</f>
        <v>1.1299999999999999E-2</v>
      </c>
    </row>
    <row r="1218" spans="1:6" x14ac:dyDescent="0.35">
      <c r="A1218" s="70">
        <f>Nifty50_data!A1218</f>
        <v>46169</v>
      </c>
      <c r="B1218" s="6" t="str">
        <f t="shared" si="18"/>
        <v>05-2026</v>
      </c>
      <c r="C1218" s="7">
        <f>ROUND(Nifty50_data!B1218,2)</f>
        <v>23907.15</v>
      </c>
      <c r="D1218" s="7">
        <f>'Daily Growth'!B1218</f>
        <v>2174.38</v>
      </c>
      <c r="E1218" s="71">
        <f>ROUND(Forecasted!G1218,4)</f>
        <v>-2.9999999999999997E-4</v>
      </c>
      <c r="F1218" s="63">
        <f>'Daily Growth'!C1218</f>
        <v>-3.2000000000000002E-3</v>
      </c>
    </row>
    <row r="1219" spans="1:6" x14ac:dyDescent="0.35">
      <c r="A1219" s="70">
        <f>Nifty50_data!A1219</f>
        <v>46171</v>
      </c>
      <c r="B1219" s="6" t="str">
        <f t="shared" si="18"/>
        <v>05-2026</v>
      </c>
      <c r="C1219" s="7">
        <f>ROUND(Nifty50_data!B1219,2)</f>
        <v>23547.75</v>
      </c>
      <c r="D1219" s="7">
        <f>'Daily Growth'!B1219</f>
        <v>2187.15</v>
      </c>
      <c r="E1219" s="71">
        <f>ROUND(Forecasted!G1219,4)</f>
        <v>-1.4999999999999999E-2</v>
      </c>
      <c r="F1219" s="63">
        <f>'Daily Growth'!C1219</f>
        <v>5.8999999999999999E-3</v>
      </c>
    </row>
    <row r="1220" spans="1:6" x14ac:dyDescent="0.35">
      <c r="A1220" s="70">
        <f>Nifty50_data!A1220</f>
        <v>46174</v>
      </c>
      <c r="B1220" s="6" t="str">
        <f t="shared" si="18"/>
        <v>06-2026</v>
      </c>
      <c r="C1220" s="7">
        <f>ROUND(Nifty50_data!B1220,2)</f>
        <v>23382.6</v>
      </c>
      <c r="D1220" s="7">
        <f>'Daily Growth'!B1220</f>
        <v>2176.2600000000002</v>
      </c>
      <c r="E1220" s="71">
        <f>ROUND(Forecasted!G1220,4)</f>
        <v>-7.0000000000000001E-3</v>
      </c>
      <c r="F1220" s="63">
        <f>'Daily Growth'!C1220</f>
        <v>-5.0000000000000001E-3</v>
      </c>
    </row>
    <row r="1221" spans="1:6" x14ac:dyDescent="0.35">
      <c r="A1221" s="70">
        <f>Nifty50_data!A1221</f>
        <v>46175</v>
      </c>
      <c r="B1221" s="6" t="str">
        <f t="shared" ref="B1221:B1237" si="19">TEXT(A1221,"mm-yyyy")</f>
        <v>06-2026</v>
      </c>
      <c r="C1221" s="7">
        <f>ROUND(Nifty50_data!B1221,2)</f>
        <v>23483.55</v>
      </c>
      <c r="D1221" s="7">
        <f>'Daily Growth'!B1221</f>
        <v>2176.2600000000002</v>
      </c>
      <c r="E1221" s="71">
        <f>ROUND(Forecasted!G1221,4)</f>
        <v>4.3E-3</v>
      </c>
      <c r="F1221" s="63">
        <f>'Daily Growth'!C1221</f>
        <v>0</v>
      </c>
    </row>
    <row r="1222" spans="1:6" x14ac:dyDescent="0.35">
      <c r="A1222" s="70">
        <f>Nifty50_data!A1222</f>
        <v>46176</v>
      </c>
      <c r="B1222" s="6" t="str">
        <f t="shared" si="19"/>
        <v>06-2026</v>
      </c>
      <c r="C1222" s="7">
        <f>ROUND(Nifty50_data!B1222,2)</f>
        <v>23405.599999999999</v>
      </c>
      <c r="D1222" s="7">
        <f>'Daily Growth'!B1222</f>
        <v>2131.8200000000002</v>
      </c>
      <c r="E1222" s="71">
        <f>ROUND(Forecasted!G1222,4)</f>
        <v>-3.3E-3</v>
      </c>
      <c r="F1222" s="63">
        <f>'Daily Growth'!C1222</f>
        <v>-2.0400000000000001E-2</v>
      </c>
    </row>
    <row r="1223" spans="1:6" x14ac:dyDescent="0.35">
      <c r="A1223" s="70">
        <f>Nifty50_data!A1223</f>
        <v>46177</v>
      </c>
      <c r="B1223" s="6" t="str">
        <f t="shared" si="19"/>
        <v>06-2026</v>
      </c>
      <c r="C1223" s="7">
        <f>ROUND(Nifty50_data!B1223,2)</f>
        <v>23416.55</v>
      </c>
      <c r="D1223" s="7">
        <f>'Daily Growth'!B1223</f>
        <v>2063.31</v>
      </c>
      <c r="E1223" s="71">
        <f>ROUND(Forecasted!G1223,4)</f>
        <v>5.0000000000000001E-4</v>
      </c>
      <c r="F1223" s="63">
        <f>'Daily Growth'!C1223</f>
        <v>-3.2099999999999997E-2</v>
      </c>
    </row>
    <row r="1224" spans="1:6" x14ac:dyDescent="0.35">
      <c r="A1224" s="70">
        <f>Nifty50_data!A1224</f>
        <v>46178</v>
      </c>
      <c r="B1224" s="6" t="str">
        <f t="shared" si="19"/>
        <v>06-2026</v>
      </c>
      <c r="C1224" s="7">
        <f>ROUND(Nifty50_data!B1224,2)</f>
        <v>23366.7</v>
      </c>
      <c r="D1224" s="7">
        <f>'Daily Growth'!B1224</f>
        <v>2072.62</v>
      </c>
      <c r="E1224" s="71">
        <f>ROUND(Forecasted!G1224,4)</f>
        <v>-2.0999999999999999E-3</v>
      </c>
      <c r="F1224" s="63">
        <f>'Daily Growth'!C1224</f>
        <v>4.4999999999999997E-3</v>
      </c>
    </row>
    <row r="1225" spans="1:6" x14ac:dyDescent="0.35">
      <c r="A1225" s="70">
        <f>Nifty50_data!A1225</f>
        <v>46181</v>
      </c>
      <c r="B1225" s="6" t="str">
        <f t="shared" si="19"/>
        <v>06-2026</v>
      </c>
      <c r="C1225" s="7">
        <f>ROUND(Nifty50_data!B1225,2)</f>
        <v>23123</v>
      </c>
      <c r="D1225" s="7">
        <f>'Daily Growth'!B1225</f>
        <v>2069.5500000000002</v>
      </c>
      <c r="E1225" s="71">
        <f>ROUND(Forecasted!G1225,4)</f>
        <v>-1.04E-2</v>
      </c>
      <c r="F1225" s="63">
        <f>'Daily Growth'!C1225</f>
        <v>-1.5E-3</v>
      </c>
    </row>
    <row r="1226" spans="1:6" x14ac:dyDescent="0.35">
      <c r="A1226" s="70">
        <f>Nifty50_data!A1226</f>
        <v>46182</v>
      </c>
      <c r="B1226" s="6" t="str">
        <f t="shared" si="19"/>
        <v>06-2026</v>
      </c>
      <c r="C1226" s="7">
        <f>ROUND(Nifty50_data!B1226,2)</f>
        <v>23242.1</v>
      </c>
      <c r="D1226" s="7">
        <f>'Daily Growth'!B1226</f>
        <v>2058.46</v>
      </c>
      <c r="E1226" s="71">
        <f>ROUND(Forecasted!G1226,4)</f>
        <v>5.1999999999999998E-3</v>
      </c>
      <c r="F1226" s="63">
        <f>'Daily Growth'!C1226</f>
        <v>-5.4000000000000003E-3</v>
      </c>
    </row>
    <row r="1227" spans="1:6" x14ac:dyDescent="0.35">
      <c r="A1227" s="70">
        <f>Nifty50_data!A1227</f>
        <v>46183</v>
      </c>
      <c r="B1227" s="6" t="str">
        <f t="shared" si="19"/>
        <v>06-2026</v>
      </c>
      <c r="C1227" s="7">
        <f>ROUND(Nifty50_data!B1227,2)</f>
        <v>23214.95</v>
      </c>
      <c r="D1227" s="7">
        <f>'Daily Growth'!B1227</f>
        <v>2100.14</v>
      </c>
      <c r="E1227" s="71">
        <f>ROUND(Forecasted!G1227,4)</f>
        <v>-1.1999999999999999E-3</v>
      </c>
      <c r="F1227" s="63">
        <f>'Daily Growth'!C1227</f>
        <v>2.0199999999999999E-2</v>
      </c>
    </row>
    <row r="1228" spans="1:6" x14ac:dyDescent="0.35">
      <c r="A1228" s="70">
        <f>Nifty50_data!A1228</f>
        <v>46184</v>
      </c>
      <c r="B1228" s="6" t="str">
        <f t="shared" si="19"/>
        <v>06-2026</v>
      </c>
      <c r="C1228" s="7">
        <f>ROUND(Nifty50_data!B1228,2)</f>
        <v>23161.599999999999</v>
      </c>
      <c r="D1228" s="7">
        <f>'Daily Growth'!B1228</f>
        <v>2088.85</v>
      </c>
      <c r="E1228" s="71">
        <f>ROUND(Forecasted!G1228,4)</f>
        <v>-2.3E-3</v>
      </c>
      <c r="F1228" s="63">
        <f>'Daily Growth'!C1228</f>
        <v>-5.4000000000000003E-3</v>
      </c>
    </row>
    <row r="1229" spans="1:6" x14ac:dyDescent="0.35">
      <c r="A1229" s="70">
        <f>Nifty50_data!A1229</f>
        <v>46185</v>
      </c>
      <c r="B1229" s="6" t="str">
        <f t="shared" si="19"/>
        <v>06-2026</v>
      </c>
      <c r="C1229" s="7">
        <f>ROUND(Nifty50_data!B1229,2)</f>
        <v>23622.9</v>
      </c>
      <c r="D1229" s="7">
        <f>'Daily Growth'!B1229</f>
        <v>2111.3200000000002</v>
      </c>
      <c r="E1229" s="71">
        <f>ROUND(Forecasted!G1229,4)</f>
        <v>1.9900000000000001E-2</v>
      </c>
      <c r="F1229" s="63">
        <f>'Daily Growth'!C1229</f>
        <v>1.0800000000000001E-2</v>
      </c>
    </row>
    <row r="1230" spans="1:6" x14ac:dyDescent="0.35">
      <c r="A1230" s="70">
        <f>Nifty50_data!A1230</f>
        <v>46188</v>
      </c>
      <c r="B1230" s="6" t="str">
        <f t="shared" si="19"/>
        <v>06-2026</v>
      </c>
      <c r="C1230" s="7">
        <f>ROUND(Nifty50_data!B1230,2)</f>
        <v>23853.9</v>
      </c>
      <c r="D1230" s="7">
        <f>'Daily Growth'!B1230</f>
        <v>2147.66</v>
      </c>
      <c r="E1230" s="71">
        <f>ROUND(Forecasted!G1230,4)</f>
        <v>9.7999999999999997E-3</v>
      </c>
      <c r="F1230" s="63">
        <f>'Daily Growth'!C1230</f>
        <v>1.72E-2</v>
      </c>
    </row>
    <row r="1231" spans="1:6" x14ac:dyDescent="0.35">
      <c r="A1231" s="70">
        <f>Nifty50_data!A1231</f>
        <v>46189</v>
      </c>
      <c r="B1231" s="6" t="str">
        <f t="shared" si="19"/>
        <v>06-2026</v>
      </c>
      <c r="C1231" s="7">
        <f>ROUND(Nifty50_data!B1231,2)</f>
        <v>23989.15</v>
      </c>
      <c r="D1231" s="7">
        <f>'Daily Growth'!B1231</f>
        <v>2118.25</v>
      </c>
      <c r="E1231" s="71">
        <f>ROUND(Forecasted!G1231,4)</f>
        <v>5.7000000000000002E-3</v>
      </c>
      <c r="F1231" s="63">
        <f>'Daily Growth'!C1231</f>
        <v>-1.37E-2</v>
      </c>
    </row>
    <row r="1232" spans="1:6" x14ac:dyDescent="0.35">
      <c r="A1232" s="70">
        <f>Nifty50_data!A1232</f>
        <v>46190</v>
      </c>
      <c r="B1232" s="6" t="str">
        <f t="shared" si="19"/>
        <v>06-2026</v>
      </c>
      <c r="C1232" s="7">
        <f>ROUND(Nifty50_data!B1232,2)</f>
        <v>24085.7</v>
      </c>
      <c r="D1232" s="7">
        <f>'Daily Growth'!B1232</f>
        <v>2146.96</v>
      </c>
      <c r="E1232" s="71">
        <f>ROUND(Forecasted!G1232,4)</f>
        <v>4.0000000000000001E-3</v>
      </c>
      <c r="F1232" s="63">
        <f>'Daily Growth'!C1232</f>
        <v>1.3599999999999999E-2</v>
      </c>
    </row>
    <row r="1233" spans="1:6" x14ac:dyDescent="0.35">
      <c r="A1233" s="70">
        <f>Nifty50_data!A1233</f>
        <v>46191</v>
      </c>
      <c r="B1233" s="6" t="str">
        <f t="shared" si="19"/>
        <v>06-2026</v>
      </c>
      <c r="C1233" s="7">
        <f>ROUND(Nifty50_data!B1233,2)</f>
        <v>24168</v>
      </c>
      <c r="D1233" s="7">
        <f>'Daily Growth'!B1233</f>
        <v>2134.39</v>
      </c>
      <c r="E1233" s="71">
        <f>ROUND(Forecasted!G1233,4)</f>
        <v>3.3999999999999998E-3</v>
      </c>
      <c r="F1233" s="63">
        <f>'Daily Growth'!C1233</f>
        <v>-5.8999999999999999E-3</v>
      </c>
    </row>
    <row r="1234" spans="1:6" x14ac:dyDescent="0.35">
      <c r="A1234" s="70">
        <f>Nifty50_data!A1234</f>
        <v>46192</v>
      </c>
      <c r="B1234" s="6" t="str">
        <f t="shared" si="19"/>
        <v>06-2026</v>
      </c>
      <c r="C1234" s="7">
        <f>ROUND(Nifty50_data!B1234,2)</f>
        <v>24013.1</v>
      </c>
      <c r="D1234" s="7">
        <f>'Daily Growth'!B1234</f>
        <v>2177.75</v>
      </c>
      <c r="E1234" s="71">
        <f>ROUND(Forecasted!G1234,4)</f>
        <v>-6.4000000000000003E-3</v>
      </c>
      <c r="F1234" s="63">
        <f>'Daily Growth'!C1234</f>
        <v>2.0299999999999999E-2</v>
      </c>
    </row>
    <row r="1235" spans="1:6" x14ac:dyDescent="0.35">
      <c r="A1235" s="70">
        <f>Nifty50_data!A1235</f>
        <v>46195</v>
      </c>
      <c r="B1235" s="6" t="str">
        <f t="shared" si="19"/>
        <v>06-2026</v>
      </c>
      <c r="C1235" s="7">
        <f>ROUND(Nifty50_data!B1235,2)</f>
        <v>24102.9</v>
      </c>
      <c r="D1235" s="7">
        <f>'Daily Growth'!B1235</f>
        <v>2175.4699999999998</v>
      </c>
      <c r="E1235" s="71">
        <f>ROUND(Forecasted!G1235,4)</f>
        <v>3.7000000000000002E-3</v>
      </c>
      <c r="F1235" s="63">
        <f>'Daily Growth'!C1235</f>
        <v>-1E-3</v>
      </c>
    </row>
    <row r="1236" spans="1:6" x14ac:dyDescent="0.35">
      <c r="A1236" s="70">
        <f>Nifty50_data!A1236</f>
        <v>46196</v>
      </c>
      <c r="B1236" s="6" t="str">
        <f t="shared" si="19"/>
        <v>06-2026</v>
      </c>
      <c r="C1236" s="7">
        <f>ROUND(Nifty50_data!B1236,2)</f>
        <v>23824.1</v>
      </c>
      <c r="D1236" s="7">
        <f>'Daily Growth'!B1236</f>
        <v>2196.16</v>
      </c>
      <c r="E1236" s="71">
        <f>ROUND(Forecasted!G1236,4)</f>
        <v>-1.1599999999999999E-2</v>
      </c>
      <c r="F1236" s="63">
        <f>'Daily Growth'!C1236</f>
        <v>9.4999999999999998E-3</v>
      </c>
    </row>
    <row r="1237" spans="1:6" x14ac:dyDescent="0.35">
      <c r="A1237" s="70">
        <f>Nifty50_data!A1237</f>
        <v>46197</v>
      </c>
      <c r="B1237" s="6" t="str">
        <f t="shared" si="19"/>
        <v>06-2026</v>
      </c>
      <c r="C1237" s="7">
        <f>ROUND(Nifty50_data!B1237,2)</f>
        <v>24021.65</v>
      </c>
      <c r="D1237" s="7">
        <f>'Daily Growth'!B1237</f>
        <v>2172.5</v>
      </c>
      <c r="E1237" s="71">
        <f>ROUND(Forecasted!G1237,4)</f>
        <v>8.3000000000000001E-3</v>
      </c>
      <c r="F1237" s="63">
        <f>'Daily Growth'!C1237</f>
        <v>-1.0800000000000001E-2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4A3D-BF62-4291-A83A-66C61B0F4D9F}">
  <dimension ref="A1:C2473"/>
  <sheetViews>
    <sheetView showGridLines="0" topLeftCell="A93" workbookViewId="0">
      <selection activeCell="H11" sqref="H11"/>
    </sheetView>
  </sheetViews>
  <sheetFormatPr defaultRowHeight="14.5" x14ac:dyDescent="0.35"/>
  <cols>
    <col min="1" max="1" width="10.7265625" bestFit="1" customWidth="1"/>
    <col min="2" max="3" width="13.54296875" style="44" bestFit="1" customWidth="1"/>
    <col min="4" max="26" width="22.453125" bestFit="1" customWidth="1"/>
    <col min="27" max="27" width="24.453125" bestFit="1" customWidth="1"/>
    <col min="28" max="28" width="27.26953125" bestFit="1" customWidth="1"/>
    <col min="29" max="123" width="22.453125" bestFit="1" customWidth="1"/>
    <col min="124" max="124" width="24.453125" bestFit="1" customWidth="1"/>
    <col min="125" max="125" width="27.26953125" bestFit="1" customWidth="1"/>
    <col min="126" max="2469" width="22.453125" bestFit="1" customWidth="1"/>
    <col min="2470" max="2470" width="24.453125" bestFit="1" customWidth="1"/>
    <col min="2471" max="2471" width="27.26953125" bestFit="1" customWidth="1"/>
  </cols>
  <sheetData>
    <row r="1" spans="1:3" x14ac:dyDescent="0.35">
      <c r="A1" s="78"/>
      <c r="B1" s="78"/>
      <c r="C1" s="78"/>
    </row>
    <row r="2" spans="1:3" x14ac:dyDescent="0.35">
      <c r="A2" s="79"/>
      <c r="B2" s="79"/>
      <c r="C2" s="79"/>
    </row>
    <row r="3" spans="1:3" x14ac:dyDescent="0.35">
      <c r="A3" s="11"/>
      <c r="B3" s="61" t="s">
        <v>119</v>
      </c>
      <c r="C3" s="62"/>
    </row>
    <row r="4" spans="1:3" ht="35" customHeight="1" x14ac:dyDescent="0.35">
      <c r="A4" s="48" t="s">
        <v>120</v>
      </c>
      <c r="B4" s="63" t="s">
        <v>117</v>
      </c>
      <c r="C4" s="63" t="s">
        <v>118</v>
      </c>
    </row>
    <row r="5" spans="1:3" x14ac:dyDescent="0.35">
      <c r="A5" s="11" t="s">
        <v>128</v>
      </c>
      <c r="B5" s="62">
        <v>-3.5299999999999998E-2</v>
      </c>
      <c r="C5" s="62">
        <v>2.9999999999999997E-4</v>
      </c>
    </row>
    <row r="6" spans="1:3" x14ac:dyDescent="0.35">
      <c r="A6" s="11" t="s">
        <v>140</v>
      </c>
      <c r="B6" s="62">
        <v>8.5000000000000006E-3</v>
      </c>
      <c r="C6" s="62">
        <v>-2.4299999999999999E-2</v>
      </c>
    </row>
    <row r="7" spans="1:3" x14ac:dyDescent="0.35">
      <c r="A7" s="11" t="s">
        <v>152</v>
      </c>
      <c r="B7" s="62">
        <v>-6.7199999999999996E-2</v>
      </c>
      <c r="C7" s="62">
        <v>8.0000000000000004E-4</v>
      </c>
    </row>
    <row r="8" spans="1:3" x14ac:dyDescent="0.35">
      <c r="A8" s="11" t="s">
        <v>164</v>
      </c>
      <c r="B8" s="62">
        <v>6.0900000000000003E-2</v>
      </c>
      <c r="C8" s="62">
        <v>-5.0000000000000001E-3</v>
      </c>
    </row>
    <row r="9" spans="1:3" x14ac:dyDescent="0.35">
      <c r="A9" s="11" t="s">
        <v>176</v>
      </c>
      <c r="B9" s="62">
        <v>1.7000000000000001E-2</v>
      </c>
      <c r="C9" s="62">
        <v>-3.1E-2</v>
      </c>
    </row>
    <row r="10" spans="1:3" x14ac:dyDescent="0.35">
      <c r="A10" s="11" t="s">
        <v>129</v>
      </c>
      <c r="B10" s="62">
        <v>-4.3700000000000003E-2</v>
      </c>
      <c r="C10" s="62">
        <v>-2.8799999999999999E-2</v>
      </c>
    </row>
    <row r="11" spans="1:3" x14ac:dyDescent="0.35">
      <c r="A11" s="11" t="s">
        <v>141</v>
      </c>
      <c r="B11" s="62">
        <v>-4.5600000000000002E-2</v>
      </c>
      <c r="C11" s="62">
        <v>-2.0299999999999999E-2</v>
      </c>
    </row>
    <row r="12" spans="1:3" x14ac:dyDescent="0.35">
      <c r="A12" s="11" t="s">
        <v>153</v>
      </c>
      <c r="B12" s="62">
        <v>-2.7900000000000001E-2</v>
      </c>
      <c r="C12" s="62">
        <v>1.21E-2</v>
      </c>
    </row>
    <row r="13" spans="1:3" x14ac:dyDescent="0.35">
      <c r="A13" s="11" t="s">
        <v>165</v>
      </c>
      <c r="B13" s="62">
        <v>-0.1182</v>
      </c>
      <c r="C13" s="62">
        <v>-0.06</v>
      </c>
    </row>
    <row r="14" spans="1:3" x14ac:dyDescent="0.35">
      <c r="A14" s="11" t="s">
        <v>177</v>
      </c>
      <c r="B14" s="62">
        <v>1.5100000000000001E-2</v>
      </c>
      <c r="C14" s="62">
        <v>-4.7000000000000002E-3</v>
      </c>
    </row>
    <row r="15" spans="1:3" x14ac:dyDescent="0.35">
      <c r="A15" s="11" t="s">
        <v>130</v>
      </c>
      <c r="B15" s="62">
        <v>-5.3699999999999998E-2</v>
      </c>
      <c r="C15" s="62">
        <v>4.1000000000000002E-2</v>
      </c>
    </row>
    <row r="16" spans="1:3" x14ac:dyDescent="0.35">
      <c r="A16" s="11" t="s">
        <v>142</v>
      </c>
      <c r="B16" s="62">
        <v>4.1000000000000002E-2</v>
      </c>
      <c r="C16" s="62">
        <v>3.8E-3</v>
      </c>
    </row>
    <row r="17" spans="1:3" x14ac:dyDescent="0.35">
      <c r="A17" s="11" t="s">
        <v>154</v>
      </c>
      <c r="B17" s="62">
        <v>-6.2300000000000001E-2</v>
      </c>
      <c r="C17" s="62">
        <v>1.61E-2</v>
      </c>
    </row>
    <row r="18" spans="1:3" x14ac:dyDescent="0.35">
      <c r="A18" s="11" t="s">
        <v>166</v>
      </c>
      <c r="B18" s="62">
        <v>3.1899999999999998E-2</v>
      </c>
      <c r="C18" s="62">
        <v>6.1600000000000002E-2</v>
      </c>
    </row>
    <row r="19" spans="1:3" x14ac:dyDescent="0.35">
      <c r="A19" s="11" t="s">
        <v>178</v>
      </c>
      <c r="B19" s="62">
        <v>-0.13639999999999999</v>
      </c>
      <c r="C19" s="62">
        <v>-0.1171</v>
      </c>
    </row>
    <row r="20" spans="1:3" x14ac:dyDescent="0.35">
      <c r="A20" s="11" t="s">
        <v>131</v>
      </c>
      <c r="B20" s="62">
        <v>9.0399999999999994E-2</v>
      </c>
      <c r="C20" s="62">
        <v>-1.9599999999999999E-2</v>
      </c>
    </row>
    <row r="21" spans="1:3" x14ac:dyDescent="0.35">
      <c r="A21" s="11" t="s">
        <v>143</v>
      </c>
      <c r="B21" s="62">
        <v>-4.0300000000000002E-2</v>
      </c>
      <c r="C21" s="62">
        <v>4.02E-2</v>
      </c>
    </row>
    <row r="22" spans="1:3" x14ac:dyDescent="0.35">
      <c r="A22" s="11" t="s">
        <v>155</v>
      </c>
      <c r="B22" s="62">
        <v>-1.43E-2</v>
      </c>
      <c r="C22" s="62">
        <v>1.29E-2</v>
      </c>
    </row>
    <row r="23" spans="1:3" x14ac:dyDescent="0.35">
      <c r="A23" s="11" t="s">
        <v>167</v>
      </c>
      <c r="B23" s="62">
        <v>3.8199999999999998E-2</v>
      </c>
      <c r="C23" s="62">
        <v>3.5799999999999998E-2</v>
      </c>
    </row>
    <row r="24" spans="1:3" x14ac:dyDescent="0.35">
      <c r="A24" s="11" t="s">
        <v>179</v>
      </c>
      <c r="B24" s="62">
        <v>0.1123</v>
      </c>
      <c r="C24" s="62">
        <v>7.3599999999999999E-2</v>
      </c>
    </row>
    <row r="25" spans="1:3" x14ac:dyDescent="0.35">
      <c r="A25" s="11" t="s">
        <v>132</v>
      </c>
      <c r="B25" s="62">
        <v>5.5100000000000003E-2</v>
      </c>
      <c r="C25" s="62">
        <v>-2.87E-2</v>
      </c>
    </row>
    <row r="26" spans="1:3" x14ac:dyDescent="0.35">
      <c r="A26" s="11" t="s">
        <v>144</v>
      </c>
      <c r="B26" s="62">
        <v>8.3000000000000004E-2</v>
      </c>
      <c r="C26" s="62">
        <v>2.63E-2</v>
      </c>
    </row>
    <row r="27" spans="1:3" x14ac:dyDescent="0.35">
      <c r="A27" s="11" t="s">
        <v>156</v>
      </c>
      <c r="B27" s="62">
        <v>4.5699999999999998E-2</v>
      </c>
      <c r="C27" s="62">
        <v>-2.8E-3</v>
      </c>
    </row>
    <row r="28" spans="1:3" x14ac:dyDescent="0.35">
      <c r="A28" s="11" t="s">
        <v>168</v>
      </c>
      <c r="B28" s="62">
        <v>3.8999999999999998E-3</v>
      </c>
      <c r="C28" s="62">
        <v>1.8100000000000002E-2</v>
      </c>
    </row>
    <row r="29" spans="1:3" x14ac:dyDescent="0.35">
      <c r="A29" s="11" t="s">
        <v>180</v>
      </c>
      <c r="B29" s="62">
        <v>-4.48E-2</v>
      </c>
      <c r="C29" s="62">
        <v>-1.83E-2</v>
      </c>
    </row>
    <row r="30" spans="1:3" x14ac:dyDescent="0.35">
      <c r="A30" s="11" t="s">
        <v>121</v>
      </c>
      <c r="B30" s="62">
        <v>4.6399999999999997E-2</v>
      </c>
      <c r="C30" s="62">
        <v>-8.9999999999999998E-4</v>
      </c>
    </row>
    <row r="31" spans="1:3" x14ac:dyDescent="0.35">
      <c r="A31" s="11" t="s">
        <v>133</v>
      </c>
      <c r="B31" s="62">
        <v>-4.1700000000000001E-2</v>
      </c>
      <c r="C31" s="62">
        <v>-4.8399999999999999E-2</v>
      </c>
    </row>
    <row r="32" spans="1:3" x14ac:dyDescent="0.35">
      <c r="A32" s="11" t="s">
        <v>145</v>
      </c>
      <c r="B32" s="62">
        <v>1.26E-2</v>
      </c>
      <c r="C32" s="62">
        <v>3.5200000000000002E-2</v>
      </c>
    </row>
    <row r="33" spans="1:3" x14ac:dyDescent="0.35">
      <c r="A33" s="11" t="s">
        <v>157</v>
      </c>
      <c r="B33" s="62">
        <v>7.3200000000000001E-2</v>
      </c>
      <c r="C33" s="62">
        <v>6.6900000000000001E-2</v>
      </c>
    </row>
    <row r="34" spans="1:3" x14ac:dyDescent="0.35">
      <c r="A34" s="11" t="s">
        <v>169</v>
      </c>
      <c r="B34" s="62">
        <v>-1.2200000000000001E-2</v>
      </c>
      <c r="C34" s="62">
        <v>3.1E-2</v>
      </c>
    </row>
    <row r="35" spans="1:3" x14ac:dyDescent="0.35">
      <c r="A35" s="11" t="s">
        <v>181</v>
      </c>
      <c r="B35" s="62">
        <v>-5.9900000000000002E-2</v>
      </c>
      <c r="C35" s="62">
        <v>-1.7999999999999999E-2</v>
      </c>
    </row>
    <row r="36" spans="1:3" x14ac:dyDescent="0.35">
      <c r="A36" s="11" t="s">
        <v>122</v>
      </c>
      <c r="B36" s="62">
        <v>-5.6599999999999998E-2</v>
      </c>
      <c r="C36" s="62">
        <v>2.8999999999999998E-3</v>
      </c>
    </row>
    <row r="37" spans="1:3" x14ac:dyDescent="0.35">
      <c r="A37" s="11" t="s">
        <v>134</v>
      </c>
      <c r="B37" s="62">
        <v>0.17130000000000001</v>
      </c>
      <c r="C37" s="62">
        <v>8.4400000000000003E-2</v>
      </c>
    </row>
    <row r="38" spans="1:3" x14ac:dyDescent="0.35">
      <c r="A38" s="11" t="s">
        <v>146</v>
      </c>
      <c r="B38" s="62">
        <v>-4.3099999999999999E-2</v>
      </c>
      <c r="C38" s="62">
        <v>2.93E-2</v>
      </c>
    </row>
    <row r="39" spans="1:3" x14ac:dyDescent="0.35">
      <c r="A39" s="11" t="s">
        <v>158</v>
      </c>
      <c r="B39" s="62">
        <v>9.1300000000000006E-2</v>
      </c>
      <c r="C39" s="62">
        <v>3.9E-2</v>
      </c>
    </row>
    <row r="40" spans="1:3" x14ac:dyDescent="0.35">
      <c r="A40" s="11" t="s">
        <v>170</v>
      </c>
      <c r="B40" s="62">
        <v>9.69E-2</v>
      </c>
      <c r="C40" s="62">
        <v>-2.9700000000000001E-2</v>
      </c>
    </row>
    <row r="41" spans="1:3" x14ac:dyDescent="0.35">
      <c r="A41" s="11" t="s">
        <v>123</v>
      </c>
      <c r="B41" s="62">
        <v>0.15709999999999999</v>
      </c>
      <c r="C41" s="62">
        <v>8.3599999999999994E-2</v>
      </c>
    </row>
    <row r="42" spans="1:3" x14ac:dyDescent="0.35">
      <c r="A42" s="11" t="s">
        <v>135</v>
      </c>
      <c r="B42" s="62">
        <v>1.01E-2</v>
      </c>
      <c r="C42" s="62">
        <v>3.5400000000000001E-2</v>
      </c>
    </row>
    <row r="43" spans="1:3" x14ac:dyDescent="0.35">
      <c r="A43" s="11" t="s">
        <v>147</v>
      </c>
      <c r="B43" s="62">
        <v>-2.18E-2</v>
      </c>
      <c r="C43" s="62">
        <v>-2.52E-2</v>
      </c>
    </row>
    <row r="44" spans="1:3" x14ac:dyDescent="0.35">
      <c r="A44" s="11" t="s">
        <v>159</v>
      </c>
      <c r="B44" s="62">
        <v>2.7E-2</v>
      </c>
      <c r="C44" s="62">
        <v>1.2500000000000001E-2</v>
      </c>
    </row>
    <row r="45" spans="1:3" x14ac:dyDescent="0.35">
      <c r="A45" s="11" t="s">
        <v>171</v>
      </c>
      <c r="B45" s="62">
        <v>5.5399999999999998E-2</v>
      </c>
      <c r="C45" s="62">
        <v>-1.35E-2</v>
      </c>
    </row>
    <row r="46" spans="1:3" x14ac:dyDescent="0.35">
      <c r="A46" s="11" t="s">
        <v>124</v>
      </c>
      <c r="B46" s="62">
        <v>-6.7000000000000002E-3</v>
      </c>
      <c r="C46" s="62">
        <v>2.81E-2</v>
      </c>
    </row>
    <row r="47" spans="1:3" x14ac:dyDescent="0.35">
      <c r="A47" s="11" t="s">
        <v>136</v>
      </c>
      <c r="B47" s="62">
        <v>1.4800000000000001E-2</v>
      </c>
      <c r="C47" s="62">
        <v>-3.73E-2</v>
      </c>
    </row>
    <row r="48" spans="1:3" x14ac:dyDescent="0.35">
      <c r="A48" s="11" t="s">
        <v>148</v>
      </c>
      <c r="B48" s="62">
        <v>-1.54E-2</v>
      </c>
      <c r="C48" s="62">
        <v>1.9900000000000001E-2</v>
      </c>
    </row>
    <row r="49" spans="1:3" x14ac:dyDescent="0.35">
      <c r="A49" s="11" t="s">
        <v>160</v>
      </c>
      <c r="B49" s="62">
        <v>6.4899999999999999E-2</v>
      </c>
      <c r="C49" s="62">
        <v>2.3099999999999999E-2</v>
      </c>
    </row>
    <row r="50" spans="1:3" x14ac:dyDescent="0.35">
      <c r="A50" s="11" t="s">
        <v>172</v>
      </c>
      <c r="B50" s="62">
        <v>-5.5100000000000003E-2</v>
      </c>
      <c r="C50" s="62">
        <v>7.7999999999999996E-3</v>
      </c>
    </row>
    <row r="51" spans="1:3" x14ac:dyDescent="0.35">
      <c r="A51" s="11" t="s">
        <v>125</v>
      </c>
      <c r="B51" s="62">
        <v>-0.1134</v>
      </c>
      <c r="C51" s="62">
        <v>3.7000000000000002E-3</v>
      </c>
    </row>
    <row r="52" spans="1:3" x14ac:dyDescent="0.35">
      <c r="A52" s="11" t="s">
        <v>137</v>
      </c>
      <c r="B52" s="62">
        <v>-5.3100000000000001E-2</v>
      </c>
      <c r="C52" s="62">
        <v>5.2999999999999999E-2</v>
      </c>
    </row>
    <row r="53" spans="1:3" x14ac:dyDescent="0.35">
      <c r="A53" s="11" t="s">
        <v>149</v>
      </c>
      <c r="B53" s="62">
        <v>8.0000000000000002E-3</v>
      </c>
      <c r="C53" s="62">
        <v>-2.87E-2</v>
      </c>
    </row>
    <row r="54" spans="1:3" x14ac:dyDescent="0.35">
      <c r="A54" s="11" t="s">
        <v>161</v>
      </c>
      <c r="B54" s="62">
        <v>-0.15440000000000001</v>
      </c>
      <c r="C54" s="62">
        <v>-6.3500000000000001E-2</v>
      </c>
    </row>
    <row r="55" spans="1:3" x14ac:dyDescent="0.35">
      <c r="A55" s="11" t="s">
        <v>173</v>
      </c>
      <c r="B55" s="62">
        <v>-1.8499999999999999E-2</v>
      </c>
      <c r="C55" s="62">
        <v>4.4499999999999998E-2</v>
      </c>
    </row>
    <row r="56" spans="1:3" x14ac:dyDescent="0.35">
      <c r="A56" s="11" t="s">
        <v>126</v>
      </c>
      <c r="B56" s="62">
        <v>-3.1600000000000003E-2</v>
      </c>
      <c r="C56" s="62">
        <v>-3.8600000000000002E-2</v>
      </c>
    </row>
    <row r="57" spans="1:3" x14ac:dyDescent="0.35">
      <c r="A57" s="11" t="s">
        <v>138</v>
      </c>
      <c r="B57" s="62">
        <v>5.9499999999999997E-2</v>
      </c>
      <c r="C57" s="62">
        <v>4.1000000000000002E-2</v>
      </c>
    </row>
    <row r="58" spans="1:3" x14ac:dyDescent="0.35">
      <c r="A58" s="11" t="s">
        <v>150</v>
      </c>
      <c r="B58" s="62">
        <v>3.2399999999999998E-2</v>
      </c>
      <c r="C58" s="62">
        <v>5.3800000000000001E-2</v>
      </c>
    </row>
    <row r="59" spans="1:3" x14ac:dyDescent="0.35">
      <c r="A59" s="11" t="s">
        <v>162</v>
      </c>
      <c r="B59" s="62">
        <v>2.0000000000000001E-4</v>
      </c>
      <c r="C59" s="62">
        <v>-2E-3</v>
      </c>
    </row>
    <row r="60" spans="1:3" x14ac:dyDescent="0.35">
      <c r="A60" s="11" t="s">
        <v>174</v>
      </c>
      <c r="B60" s="62">
        <v>8.6E-3</v>
      </c>
      <c r="C60" s="62">
        <v>1.8700000000000001E-2</v>
      </c>
    </row>
    <row r="61" spans="1:3" x14ac:dyDescent="0.35">
      <c r="A61" s="11" t="s">
        <v>127</v>
      </c>
      <c r="B61" s="62">
        <v>1.9699999999999999E-2</v>
      </c>
      <c r="C61" s="62">
        <v>2.29E-2</v>
      </c>
    </row>
    <row r="62" spans="1:3" x14ac:dyDescent="0.35">
      <c r="A62" s="11" t="s">
        <v>139</v>
      </c>
      <c r="B62" s="62">
        <v>-4.5999999999999999E-2</v>
      </c>
      <c r="C62" s="62">
        <v>-3.4799999999999998E-2</v>
      </c>
    </row>
    <row r="63" spans="1:3" x14ac:dyDescent="0.35">
      <c r="A63" s="11" t="s">
        <v>151</v>
      </c>
      <c r="B63" s="62">
        <v>4.6199999999999998E-2</v>
      </c>
      <c r="C63" s="62">
        <v>7.7200000000000005E-2</v>
      </c>
    </row>
    <row r="64" spans="1:3" x14ac:dyDescent="0.35">
      <c r="A64" s="11" t="s">
        <v>163</v>
      </c>
      <c r="B64" s="62">
        <v>-6.8699999999999997E-2</v>
      </c>
      <c r="C64" s="62">
        <v>-1.9900000000000001E-2</v>
      </c>
    </row>
    <row r="65" spans="1:3" x14ac:dyDescent="0.35">
      <c r="A65" s="11" t="s">
        <v>175</v>
      </c>
      <c r="B65" s="62">
        <v>-6.0999999999999999E-2</v>
      </c>
      <c r="C65" s="62">
        <v>-2.5000000000000001E-3</v>
      </c>
    </row>
    <row r="66" spans="1:3" x14ac:dyDescent="0.35">
      <c r="A66" s="11" t="s">
        <v>71</v>
      </c>
      <c r="B66" s="62">
        <v>4.9700000000000001E-2</v>
      </c>
      <c r="C66" s="62">
        <v>0.43290000000000001</v>
      </c>
    </row>
    <row r="67" spans="1:3" x14ac:dyDescent="0.35">
      <c r="B67"/>
      <c r="C67"/>
    </row>
    <row r="68" spans="1:3" x14ac:dyDescent="0.35">
      <c r="B68"/>
      <c r="C68"/>
    </row>
    <row r="69" spans="1:3" x14ac:dyDescent="0.35">
      <c r="B69"/>
      <c r="C69"/>
    </row>
    <row r="70" spans="1:3" x14ac:dyDescent="0.35">
      <c r="B70"/>
      <c r="C70"/>
    </row>
    <row r="71" spans="1:3" x14ac:dyDescent="0.35">
      <c r="B71"/>
      <c r="C71"/>
    </row>
    <row r="72" spans="1:3" x14ac:dyDescent="0.35">
      <c r="B72"/>
      <c r="C72"/>
    </row>
    <row r="73" spans="1:3" x14ac:dyDescent="0.35">
      <c r="B73"/>
      <c r="C73"/>
    </row>
    <row r="74" spans="1:3" x14ac:dyDescent="0.35">
      <c r="B74"/>
      <c r="C74"/>
    </row>
    <row r="75" spans="1:3" x14ac:dyDescent="0.35">
      <c r="B75"/>
      <c r="C75"/>
    </row>
    <row r="76" spans="1:3" x14ac:dyDescent="0.35">
      <c r="B76"/>
      <c r="C76"/>
    </row>
    <row r="77" spans="1:3" x14ac:dyDescent="0.35">
      <c r="B77"/>
      <c r="C77"/>
    </row>
    <row r="78" spans="1:3" x14ac:dyDescent="0.35">
      <c r="B78"/>
      <c r="C78"/>
    </row>
    <row r="79" spans="1:3" x14ac:dyDescent="0.35">
      <c r="B79"/>
      <c r="C79"/>
    </row>
    <row r="80" spans="1:3" x14ac:dyDescent="0.35">
      <c r="B80"/>
      <c r="C80"/>
    </row>
    <row r="81" spans="2:3" x14ac:dyDescent="0.35">
      <c r="B81"/>
      <c r="C81"/>
    </row>
    <row r="82" spans="2:3" x14ac:dyDescent="0.35">
      <c r="B82"/>
      <c r="C82"/>
    </row>
    <row r="83" spans="2:3" x14ac:dyDescent="0.35">
      <c r="B83"/>
      <c r="C83"/>
    </row>
    <row r="84" spans="2:3" x14ac:dyDescent="0.35">
      <c r="B84"/>
      <c r="C84"/>
    </row>
    <row r="85" spans="2:3" x14ac:dyDescent="0.35">
      <c r="B85"/>
      <c r="C85"/>
    </row>
    <row r="86" spans="2:3" x14ac:dyDescent="0.35">
      <c r="B86"/>
      <c r="C86"/>
    </row>
    <row r="87" spans="2:3" x14ac:dyDescent="0.35">
      <c r="B87"/>
      <c r="C87"/>
    </row>
    <row r="88" spans="2:3" x14ac:dyDescent="0.35">
      <c r="B88"/>
      <c r="C88"/>
    </row>
    <row r="89" spans="2:3" x14ac:dyDescent="0.35">
      <c r="B89"/>
      <c r="C89"/>
    </row>
    <row r="90" spans="2:3" x14ac:dyDescent="0.35">
      <c r="B90"/>
      <c r="C90"/>
    </row>
    <row r="91" spans="2:3" x14ac:dyDescent="0.35">
      <c r="B91"/>
      <c r="C91"/>
    </row>
    <row r="92" spans="2:3" x14ac:dyDescent="0.35">
      <c r="B92"/>
      <c r="C92"/>
    </row>
    <row r="93" spans="2:3" x14ac:dyDescent="0.35">
      <c r="B93"/>
      <c r="C93"/>
    </row>
    <row r="94" spans="2:3" x14ac:dyDescent="0.35">
      <c r="B94"/>
      <c r="C94"/>
    </row>
    <row r="95" spans="2:3" x14ac:dyDescent="0.35">
      <c r="B95"/>
      <c r="C95"/>
    </row>
    <row r="96" spans="2:3" x14ac:dyDescent="0.35">
      <c r="B96"/>
      <c r="C96"/>
    </row>
    <row r="97" spans="2:3" x14ac:dyDescent="0.35">
      <c r="B97"/>
      <c r="C97"/>
    </row>
    <row r="98" spans="2:3" x14ac:dyDescent="0.35">
      <c r="B98"/>
      <c r="C98"/>
    </row>
    <row r="99" spans="2:3" x14ac:dyDescent="0.35">
      <c r="B99"/>
      <c r="C99"/>
    </row>
    <row r="100" spans="2:3" x14ac:dyDescent="0.35">
      <c r="B100"/>
      <c r="C100"/>
    </row>
    <row r="101" spans="2:3" x14ac:dyDescent="0.35">
      <c r="B101"/>
      <c r="C101"/>
    </row>
    <row r="102" spans="2:3" x14ac:dyDescent="0.35">
      <c r="B102"/>
      <c r="C102"/>
    </row>
    <row r="103" spans="2:3" x14ac:dyDescent="0.35">
      <c r="B103"/>
      <c r="C103"/>
    </row>
    <row r="104" spans="2:3" x14ac:dyDescent="0.35">
      <c r="B104"/>
      <c r="C104"/>
    </row>
    <row r="105" spans="2:3" x14ac:dyDescent="0.35">
      <c r="B105"/>
      <c r="C105"/>
    </row>
    <row r="106" spans="2:3" x14ac:dyDescent="0.35">
      <c r="B106"/>
      <c r="C106"/>
    </row>
    <row r="107" spans="2:3" x14ac:dyDescent="0.35">
      <c r="B107"/>
      <c r="C107"/>
    </row>
    <row r="108" spans="2:3" x14ac:dyDescent="0.35">
      <c r="B108"/>
      <c r="C108"/>
    </row>
    <row r="109" spans="2:3" x14ac:dyDescent="0.35">
      <c r="B109"/>
      <c r="C109"/>
    </row>
    <row r="110" spans="2:3" x14ac:dyDescent="0.35">
      <c r="B110"/>
      <c r="C110"/>
    </row>
    <row r="111" spans="2:3" x14ac:dyDescent="0.35">
      <c r="B111"/>
      <c r="C111"/>
    </row>
    <row r="112" spans="2:3" x14ac:dyDescent="0.35">
      <c r="B112"/>
      <c r="C112"/>
    </row>
    <row r="113" spans="2:3" x14ac:dyDescent="0.35">
      <c r="B113"/>
      <c r="C113"/>
    </row>
    <row r="114" spans="2:3" x14ac:dyDescent="0.35">
      <c r="B114"/>
      <c r="C114"/>
    </row>
    <row r="115" spans="2:3" x14ac:dyDescent="0.35">
      <c r="B115"/>
      <c r="C115"/>
    </row>
    <row r="116" spans="2:3" x14ac:dyDescent="0.35">
      <c r="B116"/>
      <c r="C116"/>
    </row>
    <row r="117" spans="2:3" x14ac:dyDescent="0.35">
      <c r="B117"/>
      <c r="C117"/>
    </row>
    <row r="118" spans="2:3" x14ac:dyDescent="0.35">
      <c r="B118"/>
      <c r="C118"/>
    </row>
    <row r="119" spans="2:3" x14ac:dyDescent="0.35">
      <c r="B119"/>
      <c r="C119"/>
    </row>
    <row r="120" spans="2:3" x14ac:dyDescent="0.35">
      <c r="B120"/>
      <c r="C120"/>
    </row>
    <row r="121" spans="2:3" x14ac:dyDescent="0.35">
      <c r="B121"/>
      <c r="C121"/>
    </row>
    <row r="122" spans="2:3" x14ac:dyDescent="0.35">
      <c r="B122"/>
      <c r="C122"/>
    </row>
    <row r="123" spans="2:3" x14ac:dyDescent="0.35">
      <c r="B123"/>
      <c r="C123"/>
    </row>
    <row r="124" spans="2:3" x14ac:dyDescent="0.35">
      <c r="B124"/>
      <c r="C124"/>
    </row>
    <row r="125" spans="2:3" x14ac:dyDescent="0.35">
      <c r="B125"/>
      <c r="C125"/>
    </row>
    <row r="126" spans="2:3" x14ac:dyDescent="0.35">
      <c r="B126"/>
      <c r="C126"/>
    </row>
    <row r="127" spans="2:3" x14ac:dyDescent="0.35">
      <c r="B127"/>
      <c r="C127"/>
    </row>
    <row r="128" spans="2:3" x14ac:dyDescent="0.35">
      <c r="B128"/>
      <c r="C128"/>
    </row>
    <row r="129" spans="2:3" x14ac:dyDescent="0.35">
      <c r="B129"/>
      <c r="C129"/>
    </row>
    <row r="130" spans="2:3" x14ac:dyDescent="0.35">
      <c r="B130"/>
      <c r="C130"/>
    </row>
    <row r="131" spans="2:3" x14ac:dyDescent="0.35">
      <c r="B131"/>
      <c r="C131"/>
    </row>
    <row r="132" spans="2:3" x14ac:dyDescent="0.35">
      <c r="B132"/>
      <c r="C132"/>
    </row>
    <row r="133" spans="2:3" x14ac:dyDescent="0.35">
      <c r="B133"/>
      <c r="C133"/>
    </row>
    <row r="134" spans="2:3" x14ac:dyDescent="0.35">
      <c r="B134"/>
      <c r="C134"/>
    </row>
    <row r="135" spans="2:3" x14ac:dyDescent="0.35">
      <c r="B135"/>
      <c r="C135"/>
    </row>
    <row r="136" spans="2:3" x14ac:dyDescent="0.35">
      <c r="B136"/>
      <c r="C136"/>
    </row>
    <row r="137" spans="2:3" x14ac:dyDescent="0.35">
      <c r="B137"/>
      <c r="C137"/>
    </row>
    <row r="138" spans="2:3" x14ac:dyDescent="0.35">
      <c r="B138"/>
      <c r="C138"/>
    </row>
    <row r="139" spans="2:3" x14ac:dyDescent="0.35">
      <c r="B139"/>
      <c r="C139"/>
    </row>
    <row r="140" spans="2:3" x14ac:dyDescent="0.35">
      <c r="B140"/>
      <c r="C140"/>
    </row>
    <row r="141" spans="2:3" x14ac:dyDescent="0.35">
      <c r="B141"/>
      <c r="C141"/>
    </row>
    <row r="142" spans="2:3" x14ac:dyDescent="0.35">
      <c r="B142"/>
      <c r="C142"/>
    </row>
    <row r="143" spans="2:3" x14ac:dyDescent="0.35">
      <c r="B143"/>
      <c r="C143"/>
    </row>
    <row r="144" spans="2:3" x14ac:dyDescent="0.35">
      <c r="B144"/>
      <c r="C144"/>
    </row>
    <row r="145" spans="2:3" x14ac:dyDescent="0.35">
      <c r="B145"/>
      <c r="C145"/>
    </row>
    <row r="146" spans="2:3" x14ac:dyDescent="0.35">
      <c r="B146"/>
      <c r="C146"/>
    </row>
    <row r="147" spans="2:3" x14ac:dyDescent="0.35">
      <c r="B147"/>
      <c r="C147"/>
    </row>
    <row r="148" spans="2:3" x14ac:dyDescent="0.35">
      <c r="B148"/>
      <c r="C148"/>
    </row>
    <row r="149" spans="2:3" x14ac:dyDescent="0.35">
      <c r="B149"/>
      <c r="C149"/>
    </row>
    <row r="150" spans="2:3" x14ac:dyDescent="0.35">
      <c r="B150"/>
      <c r="C150"/>
    </row>
    <row r="151" spans="2:3" x14ac:dyDescent="0.35">
      <c r="B151"/>
      <c r="C151"/>
    </row>
    <row r="152" spans="2:3" x14ac:dyDescent="0.35">
      <c r="B152"/>
      <c r="C152"/>
    </row>
    <row r="153" spans="2:3" x14ac:dyDescent="0.35">
      <c r="B153"/>
      <c r="C153"/>
    </row>
    <row r="154" spans="2:3" x14ac:dyDescent="0.35">
      <c r="B154"/>
      <c r="C154"/>
    </row>
    <row r="155" spans="2:3" x14ac:dyDescent="0.35">
      <c r="B155"/>
      <c r="C155"/>
    </row>
    <row r="156" spans="2:3" x14ac:dyDescent="0.35">
      <c r="B156"/>
      <c r="C156"/>
    </row>
    <row r="157" spans="2:3" x14ac:dyDescent="0.35">
      <c r="B157"/>
      <c r="C157"/>
    </row>
    <row r="158" spans="2:3" x14ac:dyDescent="0.35">
      <c r="B158"/>
      <c r="C158"/>
    </row>
    <row r="159" spans="2:3" x14ac:dyDescent="0.35">
      <c r="B159"/>
      <c r="C159"/>
    </row>
    <row r="160" spans="2:3" x14ac:dyDescent="0.35">
      <c r="B160"/>
      <c r="C160"/>
    </row>
    <row r="161" spans="2:3" x14ac:dyDescent="0.35">
      <c r="B161"/>
      <c r="C161"/>
    </row>
    <row r="162" spans="2:3" x14ac:dyDescent="0.35">
      <c r="B162"/>
      <c r="C162"/>
    </row>
    <row r="163" spans="2:3" x14ac:dyDescent="0.35">
      <c r="B163"/>
      <c r="C163"/>
    </row>
    <row r="164" spans="2:3" x14ac:dyDescent="0.35">
      <c r="B164"/>
      <c r="C164"/>
    </row>
    <row r="165" spans="2:3" x14ac:dyDescent="0.35">
      <c r="B165"/>
      <c r="C165"/>
    </row>
    <row r="166" spans="2:3" x14ac:dyDescent="0.35">
      <c r="B166"/>
      <c r="C166"/>
    </row>
    <row r="167" spans="2:3" x14ac:dyDescent="0.35">
      <c r="B167"/>
      <c r="C167"/>
    </row>
    <row r="168" spans="2:3" x14ac:dyDescent="0.35">
      <c r="B168"/>
      <c r="C168"/>
    </row>
    <row r="169" spans="2:3" x14ac:dyDescent="0.35">
      <c r="B169"/>
      <c r="C169"/>
    </row>
    <row r="170" spans="2:3" x14ac:dyDescent="0.35">
      <c r="B170"/>
      <c r="C170"/>
    </row>
    <row r="171" spans="2:3" x14ac:dyDescent="0.35">
      <c r="B171"/>
      <c r="C171"/>
    </row>
    <row r="172" spans="2:3" x14ac:dyDescent="0.35">
      <c r="B172"/>
      <c r="C172"/>
    </row>
    <row r="173" spans="2:3" x14ac:dyDescent="0.35">
      <c r="B173"/>
      <c r="C173"/>
    </row>
    <row r="174" spans="2:3" x14ac:dyDescent="0.35">
      <c r="B174"/>
      <c r="C174"/>
    </row>
    <row r="175" spans="2:3" x14ac:dyDescent="0.35">
      <c r="B175"/>
      <c r="C175"/>
    </row>
    <row r="176" spans="2:3" x14ac:dyDescent="0.35">
      <c r="B176"/>
      <c r="C176"/>
    </row>
    <row r="177" spans="2:3" x14ac:dyDescent="0.35">
      <c r="B177"/>
      <c r="C177"/>
    </row>
    <row r="178" spans="2:3" x14ac:dyDescent="0.35">
      <c r="B178"/>
      <c r="C178"/>
    </row>
    <row r="179" spans="2:3" x14ac:dyDescent="0.35">
      <c r="B179"/>
      <c r="C179"/>
    </row>
    <row r="180" spans="2:3" x14ac:dyDescent="0.35">
      <c r="B180"/>
      <c r="C180"/>
    </row>
    <row r="181" spans="2:3" x14ac:dyDescent="0.35">
      <c r="B181"/>
      <c r="C181"/>
    </row>
    <row r="182" spans="2:3" x14ac:dyDescent="0.35">
      <c r="B182"/>
      <c r="C182"/>
    </row>
    <row r="183" spans="2:3" x14ac:dyDescent="0.35">
      <c r="B183"/>
      <c r="C183"/>
    </row>
    <row r="184" spans="2:3" x14ac:dyDescent="0.35">
      <c r="B184"/>
      <c r="C184"/>
    </row>
    <row r="185" spans="2:3" x14ac:dyDescent="0.35">
      <c r="B185"/>
      <c r="C185"/>
    </row>
    <row r="186" spans="2:3" x14ac:dyDescent="0.35">
      <c r="B186"/>
      <c r="C186"/>
    </row>
    <row r="187" spans="2:3" x14ac:dyDescent="0.35">
      <c r="B187"/>
      <c r="C187"/>
    </row>
    <row r="188" spans="2:3" x14ac:dyDescent="0.35">
      <c r="B188"/>
      <c r="C188"/>
    </row>
    <row r="189" spans="2:3" x14ac:dyDescent="0.35">
      <c r="B189"/>
      <c r="C189"/>
    </row>
    <row r="190" spans="2:3" x14ac:dyDescent="0.35">
      <c r="B190"/>
      <c r="C190"/>
    </row>
    <row r="191" spans="2:3" x14ac:dyDescent="0.35">
      <c r="B191"/>
      <c r="C191"/>
    </row>
    <row r="192" spans="2:3" x14ac:dyDescent="0.35">
      <c r="B192"/>
      <c r="C192"/>
    </row>
    <row r="193" spans="2:3" x14ac:dyDescent="0.35">
      <c r="B193"/>
      <c r="C193"/>
    </row>
    <row r="194" spans="2:3" x14ac:dyDescent="0.35">
      <c r="B194"/>
      <c r="C194"/>
    </row>
    <row r="195" spans="2:3" x14ac:dyDescent="0.35">
      <c r="B195"/>
      <c r="C195"/>
    </row>
    <row r="196" spans="2:3" x14ac:dyDescent="0.35">
      <c r="B196"/>
      <c r="C196"/>
    </row>
    <row r="197" spans="2:3" x14ac:dyDescent="0.35">
      <c r="B197"/>
      <c r="C197"/>
    </row>
    <row r="198" spans="2:3" x14ac:dyDescent="0.35">
      <c r="B198"/>
      <c r="C198"/>
    </row>
    <row r="199" spans="2:3" x14ac:dyDescent="0.35">
      <c r="B199"/>
      <c r="C199"/>
    </row>
    <row r="200" spans="2:3" x14ac:dyDescent="0.35">
      <c r="B200"/>
      <c r="C200"/>
    </row>
    <row r="201" spans="2:3" x14ac:dyDescent="0.35">
      <c r="B201"/>
      <c r="C201"/>
    </row>
    <row r="202" spans="2:3" x14ac:dyDescent="0.35">
      <c r="B202"/>
      <c r="C202"/>
    </row>
    <row r="203" spans="2:3" x14ac:dyDescent="0.35">
      <c r="B203"/>
      <c r="C203"/>
    </row>
    <row r="204" spans="2:3" x14ac:dyDescent="0.35">
      <c r="B204"/>
      <c r="C204"/>
    </row>
    <row r="205" spans="2:3" x14ac:dyDescent="0.35">
      <c r="B205"/>
      <c r="C205"/>
    </row>
    <row r="206" spans="2:3" x14ac:dyDescent="0.35">
      <c r="B206"/>
      <c r="C206"/>
    </row>
    <row r="207" spans="2:3" x14ac:dyDescent="0.35">
      <c r="B207"/>
      <c r="C207"/>
    </row>
    <row r="208" spans="2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  <row r="218" spans="2:3" x14ac:dyDescent="0.35">
      <c r="B218"/>
      <c r="C218"/>
    </row>
    <row r="219" spans="2:3" x14ac:dyDescent="0.35">
      <c r="B219"/>
      <c r="C219"/>
    </row>
    <row r="220" spans="2:3" x14ac:dyDescent="0.35">
      <c r="B220"/>
      <c r="C220"/>
    </row>
    <row r="221" spans="2:3" x14ac:dyDescent="0.35">
      <c r="B221"/>
      <c r="C221"/>
    </row>
    <row r="222" spans="2:3" x14ac:dyDescent="0.35">
      <c r="B222"/>
      <c r="C222"/>
    </row>
    <row r="223" spans="2:3" x14ac:dyDescent="0.35">
      <c r="B223"/>
      <c r="C223"/>
    </row>
    <row r="224" spans="2:3" x14ac:dyDescent="0.35">
      <c r="B224"/>
      <c r="C224"/>
    </row>
    <row r="225" spans="2:3" x14ac:dyDescent="0.35">
      <c r="B225"/>
      <c r="C225"/>
    </row>
    <row r="226" spans="2:3" x14ac:dyDescent="0.35">
      <c r="B226"/>
      <c r="C226"/>
    </row>
    <row r="227" spans="2:3" x14ac:dyDescent="0.35">
      <c r="B227"/>
      <c r="C227"/>
    </row>
    <row r="228" spans="2:3" x14ac:dyDescent="0.35">
      <c r="B228"/>
      <c r="C228"/>
    </row>
    <row r="229" spans="2:3" x14ac:dyDescent="0.35">
      <c r="B229"/>
      <c r="C229"/>
    </row>
    <row r="230" spans="2:3" x14ac:dyDescent="0.35">
      <c r="B230"/>
      <c r="C230"/>
    </row>
    <row r="231" spans="2:3" x14ac:dyDescent="0.35">
      <c r="B231"/>
      <c r="C231"/>
    </row>
    <row r="232" spans="2:3" x14ac:dyDescent="0.35">
      <c r="B232"/>
      <c r="C232"/>
    </row>
    <row r="233" spans="2:3" x14ac:dyDescent="0.35">
      <c r="B233"/>
      <c r="C233"/>
    </row>
    <row r="234" spans="2:3" x14ac:dyDescent="0.35">
      <c r="B234"/>
      <c r="C234"/>
    </row>
    <row r="235" spans="2:3" x14ac:dyDescent="0.35">
      <c r="B235"/>
      <c r="C235"/>
    </row>
    <row r="236" spans="2:3" x14ac:dyDescent="0.35">
      <c r="B236"/>
      <c r="C236"/>
    </row>
    <row r="237" spans="2:3" x14ac:dyDescent="0.35">
      <c r="B237"/>
      <c r="C237"/>
    </row>
    <row r="238" spans="2:3" x14ac:dyDescent="0.35">
      <c r="B238"/>
      <c r="C238"/>
    </row>
    <row r="239" spans="2:3" x14ac:dyDescent="0.35">
      <c r="B239"/>
      <c r="C239"/>
    </row>
    <row r="240" spans="2:3" x14ac:dyDescent="0.35">
      <c r="B240"/>
      <c r="C240"/>
    </row>
    <row r="241" spans="2:3" x14ac:dyDescent="0.35">
      <c r="B241"/>
      <c r="C241"/>
    </row>
    <row r="242" spans="2:3" x14ac:dyDescent="0.35">
      <c r="B242"/>
      <c r="C242"/>
    </row>
    <row r="243" spans="2:3" x14ac:dyDescent="0.35">
      <c r="B243"/>
      <c r="C243"/>
    </row>
    <row r="244" spans="2:3" x14ac:dyDescent="0.35">
      <c r="B244"/>
      <c r="C244"/>
    </row>
    <row r="245" spans="2:3" x14ac:dyDescent="0.35">
      <c r="B245"/>
      <c r="C245"/>
    </row>
    <row r="246" spans="2:3" x14ac:dyDescent="0.35">
      <c r="B246"/>
      <c r="C246"/>
    </row>
    <row r="247" spans="2:3" x14ac:dyDescent="0.35">
      <c r="B247"/>
      <c r="C247"/>
    </row>
    <row r="248" spans="2:3" x14ac:dyDescent="0.35">
      <c r="B248"/>
      <c r="C248"/>
    </row>
    <row r="249" spans="2:3" x14ac:dyDescent="0.35">
      <c r="B249"/>
      <c r="C249"/>
    </row>
    <row r="250" spans="2:3" x14ac:dyDescent="0.35">
      <c r="B250"/>
      <c r="C250"/>
    </row>
    <row r="251" spans="2:3" x14ac:dyDescent="0.35">
      <c r="B251"/>
      <c r="C251"/>
    </row>
    <row r="252" spans="2:3" x14ac:dyDescent="0.35">
      <c r="B252"/>
      <c r="C252"/>
    </row>
    <row r="253" spans="2:3" x14ac:dyDescent="0.35">
      <c r="B253"/>
      <c r="C253"/>
    </row>
    <row r="254" spans="2:3" x14ac:dyDescent="0.35">
      <c r="B254"/>
      <c r="C254"/>
    </row>
    <row r="255" spans="2:3" x14ac:dyDescent="0.35">
      <c r="B255"/>
      <c r="C255"/>
    </row>
    <row r="256" spans="2:3" x14ac:dyDescent="0.35">
      <c r="B256"/>
      <c r="C256"/>
    </row>
    <row r="257" spans="2:3" x14ac:dyDescent="0.35">
      <c r="B257"/>
      <c r="C257"/>
    </row>
    <row r="258" spans="2:3" x14ac:dyDescent="0.35">
      <c r="B258"/>
      <c r="C258"/>
    </row>
    <row r="259" spans="2:3" x14ac:dyDescent="0.35">
      <c r="B259"/>
      <c r="C259"/>
    </row>
    <row r="260" spans="2:3" x14ac:dyDescent="0.35">
      <c r="B260"/>
      <c r="C260"/>
    </row>
    <row r="261" spans="2:3" x14ac:dyDescent="0.35">
      <c r="B261"/>
      <c r="C261"/>
    </row>
    <row r="262" spans="2:3" x14ac:dyDescent="0.35">
      <c r="B262"/>
      <c r="C262"/>
    </row>
    <row r="263" spans="2:3" x14ac:dyDescent="0.35">
      <c r="B263"/>
      <c r="C263"/>
    </row>
    <row r="264" spans="2:3" x14ac:dyDescent="0.35">
      <c r="B264"/>
      <c r="C264"/>
    </row>
    <row r="265" spans="2:3" x14ac:dyDescent="0.35">
      <c r="B265"/>
      <c r="C265"/>
    </row>
    <row r="266" spans="2:3" x14ac:dyDescent="0.35">
      <c r="B266"/>
      <c r="C266"/>
    </row>
    <row r="267" spans="2:3" x14ac:dyDescent="0.35">
      <c r="B267"/>
      <c r="C267"/>
    </row>
    <row r="268" spans="2:3" x14ac:dyDescent="0.35">
      <c r="B268"/>
      <c r="C268"/>
    </row>
    <row r="269" spans="2:3" x14ac:dyDescent="0.35">
      <c r="B269"/>
      <c r="C269"/>
    </row>
    <row r="270" spans="2:3" x14ac:dyDescent="0.35">
      <c r="B270"/>
      <c r="C270"/>
    </row>
    <row r="271" spans="2:3" x14ac:dyDescent="0.35">
      <c r="B271"/>
      <c r="C271"/>
    </row>
    <row r="272" spans="2:3" x14ac:dyDescent="0.35">
      <c r="B272"/>
      <c r="C272"/>
    </row>
    <row r="273" spans="2:3" x14ac:dyDescent="0.35">
      <c r="B273"/>
      <c r="C273"/>
    </row>
    <row r="274" spans="2:3" x14ac:dyDescent="0.35">
      <c r="B274"/>
      <c r="C274"/>
    </row>
    <row r="275" spans="2:3" x14ac:dyDescent="0.35">
      <c r="B275"/>
      <c r="C275"/>
    </row>
    <row r="276" spans="2:3" x14ac:dyDescent="0.35">
      <c r="B276"/>
      <c r="C276"/>
    </row>
    <row r="277" spans="2:3" x14ac:dyDescent="0.35">
      <c r="B277"/>
      <c r="C277"/>
    </row>
    <row r="278" spans="2:3" x14ac:dyDescent="0.35">
      <c r="B278"/>
      <c r="C278"/>
    </row>
    <row r="279" spans="2:3" x14ac:dyDescent="0.35">
      <c r="B279"/>
      <c r="C279"/>
    </row>
    <row r="280" spans="2:3" x14ac:dyDescent="0.35">
      <c r="B280"/>
      <c r="C280"/>
    </row>
    <row r="281" spans="2:3" x14ac:dyDescent="0.35">
      <c r="B281"/>
      <c r="C281"/>
    </row>
    <row r="282" spans="2:3" x14ac:dyDescent="0.35">
      <c r="B282"/>
      <c r="C282"/>
    </row>
    <row r="283" spans="2:3" x14ac:dyDescent="0.35">
      <c r="B283"/>
      <c r="C283"/>
    </row>
    <row r="284" spans="2:3" x14ac:dyDescent="0.35">
      <c r="B284"/>
      <c r="C284"/>
    </row>
    <row r="285" spans="2:3" x14ac:dyDescent="0.35">
      <c r="B285"/>
      <c r="C285"/>
    </row>
    <row r="286" spans="2:3" x14ac:dyDescent="0.35">
      <c r="B286"/>
      <c r="C286"/>
    </row>
    <row r="287" spans="2:3" x14ac:dyDescent="0.35">
      <c r="B287"/>
      <c r="C287"/>
    </row>
    <row r="288" spans="2:3" x14ac:dyDescent="0.35">
      <c r="B288"/>
      <c r="C288"/>
    </row>
    <row r="289" spans="2:3" x14ac:dyDescent="0.35">
      <c r="B289"/>
      <c r="C289"/>
    </row>
    <row r="290" spans="2:3" x14ac:dyDescent="0.35">
      <c r="B290"/>
      <c r="C290"/>
    </row>
    <row r="291" spans="2:3" x14ac:dyDescent="0.35">
      <c r="B291"/>
      <c r="C291"/>
    </row>
    <row r="292" spans="2:3" x14ac:dyDescent="0.35">
      <c r="B292"/>
      <c r="C292"/>
    </row>
    <row r="293" spans="2:3" x14ac:dyDescent="0.35">
      <c r="B293"/>
      <c r="C293"/>
    </row>
    <row r="294" spans="2:3" x14ac:dyDescent="0.35">
      <c r="B294"/>
      <c r="C294"/>
    </row>
    <row r="295" spans="2:3" x14ac:dyDescent="0.35">
      <c r="B295"/>
      <c r="C295"/>
    </row>
    <row r="296" spans="2:3" x14ac:dyDescent="0.35">
      <c r="B296"/>
      <c r="C296"/>
    </row>
    <row r="297" spans="2:3" x14ac:dyDescent="0.35">
      <c r="B297"/>
      <c r="C297"/>
    </row>
    <row r="298" spans="2:3" x14ac:dyDescent="0.35">
      <c r="B298"/>
      <c r="C298"/>
    </row>
    <row r="299" spans="2:3" x14ac:dyDescent="0.35">
      <c r="B299"/>
      <c r="C299"/>
    </row>
    <row r="300" spans="2:3" x14ac:dyDescent="0.35">
      <c r="B300"/>
      <c r="C300"/>
    </row>
    <row r="301" spans="2:3" x14ac:dyDescent="0.35">
      <c r="B301"/>
      <c r="C301"/>
    </row>
    <row r="302" spans="2:3" x14ac:dyDescent="0.35">
      <c r="B302"/>
      <c r="C302"/>
    </row>
    <row r="303" spans="2:3" x14ac:dyDescent="0.35">
      <c r="B303"/>
      <c r="C303"/>
    </row>
    <row r="304" spans="2:3" x14ac:dyDescent="0.35">
      <c r="B304"/>
      <c r="C304"/>
    </row>
    <row r="305" spans="2:3" x14ac:dyDescent="0.35">
      <c r="B305"/>
      <c r="C305"/>
    </row>
    <row r="306" spans="2:3" x14ac:dyDescent="0.35">
      <c r="B306"/>
      <c r="C306"/>
    </row>
    <row r="307" spans="2:3" x14ac:dyDescent="0.35">
      <c r="B307"/>
      <c r="C307"/>
    </row>
    <row r="308" spans="2:3" x14ac:dyDescent="0.35">
      <c r="B308"/>
      <c r="C308"/>
    </row>
    <row r="309" spans="2:3" x14ac:dyDescent="0.35">
      <c r="B309"/>
      <c r="C309"/>
    </row>
    <row r="310" spans="2:3" x14ac:dyDescent="0.35">
      <c r="B310"/>
      <c r="C310"/>
    </row>
    <row r="311" spans="2:3" x14ac:dyDescent="0.35">
      <c r="B311"/>
      <c r="C311"/>
    </row>
    <row r="312" spans="2:3" x14ac:dyDescent="0.35">
      <c r="B312"/>
      <c r="C312"/>
    </row>
    <row r="313" spans="2:3" x14ac:dyDescent="0.35">
      <c r="B313"/>
      <c r="C313"/>
    </row>
    <row r="314" spans="2:3" x14ac:dyDescent="0.35">
      <c r="B314"/>
      <c r="C314"/>
    </row>
    <row r="315" spans="2:3" x14ac:dyDescent="0.35">
      <c r="B315"/>
      <c r="C315"/>
    </row>
    <row r="316" spans="2:3" x14ac:dyDescent="0.35">
      <c r="B316"/>
      <c r="C316"/>
    </row>
    <row r="317" spans="2:3" x14ac:dyDescent="0.35">
      <c r="B317"/>
      <c r="C317"/>
    </row>
    <row r="318" spans="2:3" x14ac:dyDescent="0.35">
      <c r="B318"/>
      <c r="C318"/>
    </row>
    <row r="319" spans="2:3" x14ac:dyDescent="0.35">
      <c r="B319"/>
      <c r="C319"/>
    </row>
    <row r="320" spans="2:3" x14ac:dyDescent="0.35">
      <c r="B320"/>
      <c r="C320"/>
    </row>
    <row r="321" spans="2:3" x14ac:dyDescent="0.35">
      <c r="B321"/>
      <c r="C321"/>
    </row>
    <row r="322" spans="2:3" x14ac:dyDescent="0.35">
      <c r="B322"/>
      <c r="C322"/>
    </row>
    <row r="323" spans="2:3" x14ac:dyDescent="0.35">
      <c r="B323"/>
      <c r="C323"/>
    </row>
    <row r="324" spans="2:3" x14ac:dyDescent="0.35">
      <c r="B324"/>
      <c r="C324"/>
    </row>
    <row r="325" spans="2:3" x14ac:dyDescent="0.35">
      <c r="B325"/>
      <c r="C325"/>
    </row>
    <row r="326" spans="2:3" x14ac:dyDescent="0.35">
      <c r="B326"/>
      <c r="C326"/>
    </row>
    <row r="327" spans="2:3" x14ac:dyDescent="0.35">
      <c r="B327"/>
      <c r="C327"/>
    </row>
    <row r="328" spans="2:3" x14ac:dyDescent="0.35">
      <c r="B328"/>
      <c r="C328"/>
    </row>
    <row r="329" spans="2:3" x14ac:dyDescent="0.35">
      <c r="B329"/>
      <c r="C329"/>
    </row>
    <row r="330" spans="2:3" x14ac:dyDescent="0.35">
      <c r="B330"/>
      <c r="C330"/>
    </row>
    <row r="331" spans="2:3" x14ac:dyDescent="0.35">
      <c r="B331"/>
      <c r="C331"/>
    </row>
    <row r="332" spans="2:3" x14ac:dyDescent="0.35">
      <c r="B332"/>
      <c r="C332"/>
    </row>
    <row r="333" spans="2:3" x14ac:dyDescent="0.35">
      <c r="B333"/>
      <c r="C333"/>
    </row>
    <row r="334" spans="2:3" x14ac:dyDescent="0.35">
      <c r="B334"/>
      <c r="C334"/>
    </row>
    <row r="335" spans="2:3" x14ac:dyDescent="0.35">
      <c r="B335"/>
      <c r="C335"/>
    </row>
    <row r="336" spans="2:3" x14ac:dyDescent="0.35">
      <c r="B336"/>
      <c r="C336"/>
    </row>
    <row r="337" spans="2:3" x14ac:dyDescent="0.35">
      <c r="B337"/>
      <c r="C337"/>
    </row>
    <row r="338" spans="2:3" x14ac:dyDescent="0.35">
      <c r="B338"/>
      <c r="C338"/>
    </row>
    <row r="339" spans="2:3" x14ac:dyDescent="0.35">
      <c r="B339"/>
      <c r="C339"/>
    </row>
    <row r="340" spans="2:3" x14ac:dyDescent="0.35">
      <c r="B340"/>
      <c r="C340"/>
    </row>
    <row r="341" spans="2:3" x14ac:dyDescent="0.35">
      <c r="B341"/>
      <c r="C341"/>
    </row>
    <row r="342" spans="2:3" x14ac:dyDescent="0.35">
      <c r="B342"/>
      <c r="C342"/>
    </row>
    <row r="343" spans="2:3" x14ac:dyDescent="0.35">
      <c r="B343"/>
      <c r="C343"/>
    </row>
    <row r="344" spans="2:3" x14ac:dyDescent="0.35">
      <c r="B344"/>
      <c r="C344"/>
    </row>
    <row r="345" spans="2:3" x14ac:dyDescent="0.35">
      <c r="B345"/>
      <c r="C345"/>
    </row>
    <row r="346" spans="2:3" x14ac:dyDescent="0.35">
      <c r="B346"/>
      <c r="C346"/>
    </row>
    <row r="347" spans="2:3" x14ac:dyDescent="0.35">
      <c r="B347"/>
      <c r="C347"/>
    </row>
    <row r="348" spans="2:3" x14ac:dyDescent="0.35">
      <c r="B348"/>
      <c r="C348"/>
    </row>
    <row r="349" spans="2:3" x14ac:dyDescent="0.35">
      <c r="B349"/>
      <c r="C349"/>
    </row>
    <row r="350" spans="2:3" x14ac:dyDescent="0.35">
      <c r="B350"/>
      <c r="C350"/>
    </row>
    <row r="351" spans="2:3" x14ac:dyDescent="0.35">
      <c r="B351"/>
      <c r="C351"/>
    </row>
    <row r="352" spans="2:3" x14ac:dyDescent="0.35">
      <c r="B352"/>
      <c r="C352"/>
    </row>
    <row r="353" spans="2:3" x14ac:dyDescent="0.35">
      <c r="B353"/>
      <c r="C353"/>
    </row>
    <row r="354" spans="2:3" x14ac:dyDescent="0.35">
      <c r="B354"/>
      <c r="C354"/>
    </row>
    <row r="355" spans="2:3" x14ac:dyDescent="0.35">
      <c r="B355"/>
      <c r="C355"/>
    </row>
    <row r="356" spans="2:3" x14ac:dyDescent="0.35">
      <c r="B356"/>
      <c r="C356"/>
    </row>
    <row r="357" spans="2:3" x14ac:dyDescent="0.35">
      <c r="B357"/>
      <c r="C357"/>
    </row>
    <row r="358" spans="2:3" x14ac:dyDescent="0.35">
      <c r="B358"/>
      <c r="C358"/>
    </row>
    <row r="359" spans="2:3" x14ac:dyDescent="0.35">
      <c r="B359"/>
      <c r="C359"/>
    </row>
    <row r="360" spans="2:3" x14ac:dyDescent="0.35">
      <c r="B360"/>
      <c r="C360"/>
    </row>
    <row r="361" spans="2:3" x14ac:dyDescent="0.35">
      <c r="B361"/>
      <c r="C361"/>
    </row>
    <row r="362" spans="2:3" x14ac:dyDescent="0.35">
      <c r="B362"/>
      <c r="C362"/>
    </row>
    <row r="363" spans="2:3" x14ac:dyDescent="0.35">
      <c r="B363"/>
      <c r="C363"/>
    </row>
    <row r="364" spans="2:3" x14ac:dyDescent="0.35">
      <c r="B364"/>
      <c r="C364"/>
    </row>
    <row r="365" spans="2:3" x14ac:dyDescent="0.35">
      <c r="B365"/>
      <c r="C365"/>
    </row>
    <row r="366" spans="2:3" x14ac:dyDescent="0.35">
      <c r="B366"/>
      <c r="C366"/>
    </row>
    <row r="367" spans="2:3" x14ac:dyDescent="0.35">
      <c r="B367"/>
      <c r="C367"/>
    </row>
    <row r="368" spans="2:3" x14ac:dyDescent="0.35">
      <c r="B368"/>
      <c r="C368"/>
    </row>
    <row r="369" spans="2:3" x14ac:dyDescent="0.35">
      <c r="B369"/>
      <c r="C369"/>
    </row>
    <row r="370" spans="2:3" x14ac:dyDescent="0.35">
      <c r="B370"/>
      <c r="C370"/>
    </row>
    <row r="371" spans="2:3" x14ac:dyDescent="0.35">
      <c r="B371"/>
      <c r="C371"/>
    </row>
    <row r="372" spans="2:3" x14ac:dyDescent="0.35">
      <c r="B372"/>
      <c r="C372"/>
    </row>
    <row r="373" spans="2:3" x14ac:dyDescent="0.35">
      <c r="B373"/>
      <c r="C373"/>
    </row>
    <row r="374" spans="2:3" x14ac:dyDescent="0.35">
      <c r="B374"/>
      <c r="C374"/>
    </row>
    <row r="375" spans="2:3" x14ac:dyDescent="0.35">
      <c r="B375"/>
      <c r="C375"/>
    </row>
    <row r="376" spans="2:3" x14ac:dyDescent="0.35">
      <c r="B376"/>
      <c r="C376"/>
    </row>
    <row r="377" spans="2:3" x14ac:dyDescent="0.35">
      <c r="B377"/>
      <c r="C377"/>
    </row>
    <row r="378" spans="2:3" x14ac:dyDescent="0.35">
      <c r="B378"/>
      <c r="C378"/>
    </row>
    <row r="379" spans="2:3" x14ac:dyDescent="0.35">
      <c r="B379"/>
      <c r="C379"/>
    </row>
    <row r="380" spans="2:3" x14ac:dyDescent="0.35">
      <c r="B380"/>
      <c r="C380"/>
    </row>
    <row r="381" spans="2:3" x14ac:dyDescent="0.35">
      <c r="B381"/>
      <c r="C381"/>
    </row>
    <row r="382" spans="2:3" x14ac:dyDescent="0.35">
      <c r="B382"/>
      <c r="C382"/>
    </row>
    <row r="383" spans="2:3" x14ac:dyDescent="0.35">
      <c r="B383"/>
      <c r="C383"/>
    </row>
    <row r="384" spans="2:3" x14ac:dyDescent="0.35">
      <c r="B384"/>
      <c r="C384"/>
    </row>
    <row r="385" spans="2:3" x14ac:dyDescent="0.35">
      <c r="B385"/>
      <c r="C385"/>
    </row>
    <row r="386" spans="2:3" x14ac:dyDescent="0.35">
      <c r="B386"/>
      <c r="C386"/>
    </row>
    <row r="387" spans="2:3" x14ac:dyDescent="0.35">
      <c r="B387"/>
      <c r="C387"/>
    </row>
    <row r="388" spans="2:3" x14ac:dyDescent="0.35">
      <c r="B388"/>
      <c r="C388"/>
    </row>
    <row r="389" spans="2:3" x14ac:dyDescent="0.35">
      <c r="B389"/>
      <c r="C389"/>
    </row>
    <row r="390" spans="2:3" x14ac:dyDescent="0.35">
      <c r="B390"/>
      <c r="C390"/>
    </row>
    <row r="391" spans="2:3" x14ac:dyDescent="0.35">
      <c r="B391"/>
      <c r="C391"/>
    </row>
    <row r="392" spans="2:3" x14ac:dyDescent="0.35">
      <c r="B392"/>
      <c r="C392"/>
    </row>
    <row r="393" spans="2:3" x14ac:dyDescent="0.35">
      <c r="B393"/>
      <c r="C393"/>
    </row>
    <row r="394" spans="2:3" x14ac:dyDescent="0.35">
      <c r="B394"/>
      <c r="C394"/>
    </row>
    <row r="395" spans="2:3" x14ac:dyDescent="0.35">
      <c r="B395"/>
      <c r="C395"/>
    </row>
    <row r="396" spans="2:3" x14ac:dyDescent="0.35">
      <c r="B396"/>
      <c r="C396"/>
    </row>
    <row r="397" spans="2:3" x14ac:dyDescent="0.35">
      <c r="B397"/>
      <c r="C397"/>
    </row>
    <row r="398" spans="2:3" x14ac:dyDescent="0.35">
      <c r="B398"/>
      <c r="C398"/>
    </row>
    <row r="399" spans="2:3" x14ac:dyDescent="0.35">
      <c r="B399"/>
      <c r="C399"/>
    </row>
    <row r="400" spans="2:3" x14ac:dyDescent="0.35">
      <c r="B400"/>
      <c r="C400"/>
    </row>
    <row r="401" spans="2:3" x14ac:dyDescent="0.35">
      <c r="B401"/>
      <c r="C401"/>
    </row>
    <row r="402" spans="2:3" x14ac:dyDescent="0.35">
      <c r="B402"/>
      <c r="C402"/>
    </row>
    <row r="403" spans="2:3" x14ac:dyDescent="0.35">
      <c r="B403"/>
      <c r="C403"/>
    </row>
    <row r="404" spans="2:3" x14ac:dyDescent="0.35">
      <c r="B404"/>
      <c r="C404"/>
    </row>
    <row r="405" spans="2:3" x14ac:dyDescent="0.35">
      <c r="B405"/>
      <c r="C405"/>
    </row>
    <row r="406" spans="2:3" x14ac:dyDescent="0.35">
      <c r="B406"/>
      <c r="C406"/>
    </row>
    <row r="407" spans="2:3" x14ac:dyDescent="0.35">
      <c r="B407"/>
      <c r="C407"/>
    </row>
    <row r="408" spans="2:3" x14ac:dyDescent="0.35">
      <c r="B408"/>
      <c r="C408"/>
    </row>
    <row r="409" spans="2:3" x14ac:dyDescent="0.35">
      <c r="B409"/>
      <c r="C409"/>
    </row>
    <row r="410" spans="2:3" x14ac:dyDescent="0.35">
      <c r="B410"/>
      <c r="C410"/>
    </row>
    <row r="411" spans="2:3" x14ac:dyDescent="0.35">
      <c r="B411"/>
      <c r="C411"/>
    </row>
    <row r="412" spans="2:3" x14ac:dyDescent="0.35">
      <c r="B412"/>
      <c r="C412"/>
    </row>
    <row r="413" spans="2:3" x14ac:dyDescent="0.35">
      <c r="B413"/>
      <c r="C413"/>
    </row>
    <row r="414" spans="2:3" x14ac:dyDescent="0.35">
      <c r="B414"/>
      <c r="C414"/>
    </row>
    <row r="415" spans="2:3" x14ac:dyDescent="0.35">
      <c r="B415"/>
      <c r="C415"/>
    </row>
    <row r="416" spans="2:3" x14ac:dyDescent="0.35">
      <c r="B416"/>
      <c r="C416"/>
    </row>
    <row r="417" spans="2:3" x14ac:dyDescent="0.35">
      <c r="B417"/>
      <c r="C417"/>
    </row>
    <row r="418" spans="2:3" x14ac:dyDescent="0.35">
      <c r="B418"/>
      <c r="C418"/>
    </row>
    <row r="419" spans="2:3" x14ac:dyDescent="0.35">
      <c r="B419"/>
      <c r="C419"/>
    </row>
    <row r="420" spans="2:3" x14ac:dyDescent="0.35">
      <c r="B420"/>
      <c r="C420"/>
    </row>
    <row r="421" spans="2:3" x14ac:dyDescent="0.35">
      <c r="B421"/>
      <c r="C421"/>
    </row>
    <row r="422" spans="2:3" x14ac:dyDescent="0.35">
      <c r="B422"/>
      <c r="C422"/>
    </row>
    <row r="423" spans="2:3" x14ac:dyDescent="0.35">
      <c r="B423"/>
      <c r="C423"/>
    </row>
    <row r="424" spans="2:3" x14ac:dyDescent="0.35">
      <c r="B424"/>
      <c r="C424"/>
    </row>
    <row r="425" spans="2:3" x14ac:dyDescent="0.35">
      <c r="B425"/>
      <c r="C425"/>
    </row>
    <row r="426" spans="2:3" x14ac:dyDescent="0.35">
      <c r="B426"/>
      <c r="C426"/>
    </row>
    <row r="427" spans="2:3" x14ac:dyDescent="0.35">
      <c r="B427"/>
      <c r="C427"/>
    </row>
    <row r="428" spans="2:3" x14ac:dyDescent="0.35">
      <c r="B428"/>
      <c r="C428"/>
    </row>
    <row r="429" spans="2:3" x14ac:dyDescent="0.35">
      <c r="B429"/>
      <c r="C429"/>
    </row>
    <row r="430" spans="2:3" x14ac:dyDescent="0.35">
      <c r="B430"/>
      <c r="C430"/>
    </row>
    <row r="431" spans="2:3" x14ac:dyDescent="0.35">
      <c r="B431"/>
      <c r="C431"/>
    </row>
    <row r="432" spans="2:3" x14ac:dyDescent="0.35">
      <c r="B432"/>
      <c r="C432"/>
    </row>
    <row r="433" spans="2:3" x14ac:dyDescent="0.35">
      <c r="B433"/>
      <c r="C433"/>
    </row>
    <row r="434" spans="2:3" x14ac:dyDescent="0.35">
      <c r="B434"/>
      <c r="C434"/>
    </row>
    <row r="435" spans="2:3" x14ac:dyDescent="0.35">
      <c r="B435"/>
      <c r="C435"/>
    </row>
    <row r="436" spans="2:3" x14ac:dyDescent="0.35">
      <c r="B436"/>
      <c r="C436"/>
    </row>
    <row r="437" spans="2:3" x14ac:dyDescent="0.35">
      <c r="B437"/>
      <c r="C437"/>
    </row>
    <row r="438" spans="2:3" x14ac:dyDescent="0.35">
      <c r="B438"/>
      <c r="C438"/>
    </row>
    <row r="439" spans="2:3" x14ac:dyDescent="0.35">
      <c r="B439"/>
      <c r="C439"/>
    </row>
    <row r="440" spans="2:3" x14ac:dyDescent="0.35">
      <c r="B440"/>
      <c r="C440"/>
    </row>
    <row r="441" spans="2:3" x14ac:dyDescent="0.35">
      <c r="B441"/>
      <c r="C441"/>
    </row>
    <row r="442" spans="2:3" x14ac:dyDescent="0.35">
      <c r="B442"/>
      <c r="C442"/>
    </row>
    <row r="443" spans="2:3" x14ac:dyDescent="0.35">
      <c r="B443"/>
      <c r="C443"/>
    </row>
    <row r="444" spans="2:3" x14ac:dyDescent="0.35">
      <c r="B444"/>
      <c r="C444"/>
    </row>
    <row r="445" spans="2:3" x14ac:dyDescent="0.35">
      <c r="B445"/>
      <c r="C445"/>
    </row>
    <row r="446" spans="2:3" x14ac:dyDescent="0.35">
      <c r="B446"/>
      <c r="C446"/>
    </row>
    <row r="447" spans="2:3" x14ac:dyDescent="0.35">
      <c r="B447"/>
      <c r="C447"/>
    </row>
    <row r="448" spans="2:3" x14ac:dyDescent="0.35">
      <c r="B448"/>
      <c r="C448"/>
    </row>
    <row r="449" spans="2:3" x14ac:dyDescent="0.35">
      <c r="B449"/>
      <c r="C449"/>
    </row>
    <row r="450" spans="2:3" x14ac:dyDescent="0.35">
      <c r="B450"/>
      <c r="C450"/>
    </row>
    <row r="451" spans="2:3" x14ac:dyDescent="0.35">
      <c r="B451"/>
      <c r="C451"/>
    </row>
    <row r="452" spans="2:3" x14ac:dyDescent="0.35">
      <c r="B452"/>
      <c r="C452"/>
    </row>
    <row r="453" spans="2:3" x14ac:dyDescent="0.35">
      <c r="B453"/>
      <c r="C453"/>
    </row>
    <row r="454" spans="2:3" x14ac:dyDescent="0.35">
      <c r="B454"/>
      <c r="C454"/>
    </row>
    <row r="455" spans="2:3" x14ac:dyDescent="0.35">
      <c r="B455"/>
      <c r="C455"/>
    </row>
    <row r="456" spans="2:3" x14ac:dyDescent="0.35">
      <c r="B456"/>
      <c r="C456"/>
    </row>
    <row r="457" spans="2:3" x14ac:dyDescent="0.35">
      <c r="B457"/>
      <c r="C457"/>
    </row>
    <row r="458" spans="2:3" x14ac:dyDescent="0.35">
      <c r="B458"/>
      <c r="C458"/>
    </row>
    <row r="459" spans="2:3" x14ac:dyDescent="0.35">
      <c r="B459"/>
      <c r="C459"/>
    </row>
    <row r="460" spans="2:3" x14ac:dyDescent="0.35">
      <c r="B460"/>
      <c r="C460"/>
    </row>
    <row r="461" spans="2:3" x14ac:dyDescent="0.35">
      <c r="B461"/>
      <c r="C461"/>
    </row>
    <row r="462" spans="2:3" x14ac:dyDescent="0.35">
      <c r="B462"/>
      <c r="C462"/>
    </row>
    <row r="463" spans="2:3" x14ac:dyDescent="0.35">
      <c r="B463"/>
      <c r="C463"/>
    </row>
    <row r="464" spans="2:3" x14ac:dyDescent="0.35">
      <c r="B464"/>
      <c r="C464"/>
    </row>
    <row r="465" spans="2:3" x14ac:dyDescent="0.35">
      <c r="B465"/>
      <c r="C465"/>
    </row>
    <row r="466" spans="2:3" x14ac:dyDescent="0.35">
      <c r="B466"/>
      <c r="C466"/>
    </row>
    <row r="467" spans="2:3" x14ac:dyDescent="0.35">
      <c r="B467"/>
      <c r="C467"/>
    </row>
    <row r="468" spans="2:3" x14ac:dyDescent="0.35">
      <c r="B468"/>
      <c r="C468"/>
    </row>
    <row r="469" spans="2:3" x14ac:dyDescent="0.35">
      <c r="B469"/>
      <c r="C469"/>
    </row>
    <row r="470" spans="2:3" x14ac:dyDescent="0.35">
      <c r="B470"/>
      <c r="C470"/>
    </row>
    <row r="471" spans="2:3" x14ac:dyDescent="0.35">
      <c r="B471"/>
      <c r="C471"/>
    </row>
    <row r="472" spans="2:3" x14ac:dyDescent="0.35">
      <c r="B472"/>
      <c r="C472"/>
    </row>
    <row r="473" spans="2:3" x14ac:dyDescent="0.35">
      <c r="B473"/>
      <c r="C473"/>
    </row>
    <row r="474" spans="2:3" x14ac:dyDescent="0.35">
      <c r="B474"/>
      <c r="C474"/>
    </row>
    <row r="475" spans="2:3" x14ac:dyDescent="0.35">
      <c r="B475"/>
      <c r="C475"/>
    </row>
    <row r="476" spans="2:3" x14ac:dyDescent="0.35">
      <c r="B476"/>
      <c r="C476"/>
    </row>
    <row r="477" spans="2:3" x14ac:dyDescent="0.35">
      <c r="B477"/>
      <c r="C477"/>
    </row>
    <row r="478" spans="2:3" x14ac:dyDescent="0.35">
      <c r="B478"/>
      <c r="C478"/>
    </row>
    <row r="479" spans="2:3" x14ac:dyDescent="0.35">
      <c r="B479"/>
      <c r="C479"/>
    </row>
    <row r="480" spans="2:3" x14ac:dyDescent="0.35">
      <c r="B480"/>
      <c r="C480"/>
    </row>
    <row r="481" spans="2:3" x14ac:dyDescent="0.35">
      <c r="B481"/>
      <c r="C481"/>
    </row>
    <row r="482" spans="2:3" x14ac:dyDescent="0.35">
      <c r="B482"/>
      <c r="C482"/>
    </row>
    <row r="483" spans="2:3" x14ac:dyDescent="0.35">
      <c r="B483"/>
      <c r="C483"/>
    </row>
    <row r="484" spans="2:3" x14ac:dyDescent="0.35">
      <c r="B484"/>
      <c r="C484"/>
    </row>
    <row r="485" spans="2:3" x14ac:dyDescent="0.35">
      <c r="B485"/>
      <c r="C485"/>
    </row>
    <row r="486" spans="2:3" x14ac:dyDescent="0.35">
      <c r="B486"/>
      <c r="C486"/>
    </row>
    <row r="487" spans="2:3" x14ac:dyDescent="0.35">
      <c r="B487"/>
      <c r="C487"/>
    </row>
    <row r="488" spans="2:3" x14ac:dyDescent="0.35">
      <c r="B488"/>
      <c r="C488"/>
    </row>
    <row r="489" spans="2:3" x14ac:dyDescent="0.35">
      <c r="B489"/>
      <c r="C489"/>
    </row>
    <row r="490" spans="2:3" x14ac:dyDescent="0.35">
      <c r="B490"/>
      <c r="C490"/>
    </row>
    <row r="491" spans="2:3" x14ac:dyDescent="0.35">
      <c r="B491"/>
      <c r="C491"/>
    </row>
    <row r="492" spans="2:3" x14ac:dyDescent="0.35">
      <c r="B492"/>
      <c r="C492"/>
    </row>
    <row r="493" spans="2:3" x14ac:dyDescent="0.35">
      <c r="B493"/>
      <c r="C493"/>
    </row>
    <row r="494" spans="2:3" x14ac:dyDescent="0.35">
      <c r="B494"/>
      <c r="C494"/>
    </row>
    <row r="495" spans="2:3" x14ac:dyDescent="0.35">
      <c r="B495"/>
      <c r="C495"/>
    </row>
    <row r="496" spans="2:3" x14ac:dyDescent="0.35">
      <c r="B496"/>
      <c r="C496"/>
    </row>
    <row r="497" spans="2:3" x14ac:dyDescent="0.35">
      <c r="B497"/>
      <c r="C497"/>
    </row>
    <row r="498" spans="2:3" x14ac:dyDescent="0.35">
      <c r="B498"/>
      <c r="C498"/>
    </row>
    <row r="499" spans="2:3" x14ac:dyDescent="0.35">
      <c r="B499"/>
      <c r="C499"/>
    </row>
    <row r="500" spans="2:3" x14ac:dyDescent="0.35">
      <c r="B500"/>
      <c r="C500"/>
    </row>
    <row r="501" spans="2:3" x14ac:dyDescent="0.35">
      <c r="B501"/>
      <c r="C501"/>
    </row>
    <row r="502" spans="2:3" x14ac:dyDescent="0.35">
      <c r="B502"/>
      <c r="C502"/>
    </row>
    <row r="503" spans="2:3" x14ac:dyDescent="0.35">
      <c r="B503"/>
      <c r="C503"/>
    </row>
    <row r="504" spans="2:3" x14ac:dyDescent="0.35">
      <c r="B504"/>
      <c r="C504"/>
    </row>
    <row r="505" spans="2:3" x14ac:dyDescent="0.35">
      <c r="B505"/>
      <c r="C505"/>
    </row>
    <row r="506" spans="2:3" x14ac:dyDescent="0.35">
      <c r="B506"/>
      <c r="C506"/>
    </row>
    <row r="507" spans="2:3" x14ac:dyDescent="0.35">
      <c r="B507"/>
      <c r="C507"/>
    </row>
    <row r="508" spans="2:3" x14ac:dyDescent="0.35">
      <c r="B508"/>
      <c r="C508"/>
    </row>
    <row r="509" spans="2:3" x14ac:dyDescent="0.35">
      <c r="B509"/>
      <c r="C509"/>
    </row>
    <row r="510" spans="2:3" x14ac:dyDescent="0.35">
      <c r="B510"/>
      <c r="C510"/>
    </row>
    <row r="511" spans="2:3" x14ac:dyDescent="0.35">
      <c r="B511"/>
      <c r="C511"/>
    </row>
    <row r="512" spans="2:3" x14ac:dyDescent="0.35">
      <c r="B512"/>
      <c r="C512"/>
    </row>
    <row r="513" spans="2:3" x14ac:dyDescent="0.35">
      <c r="B513"/>
      <c r="C513"/>
    </row>
    <row r="514" spans="2:3" x14ac:dyDescent="0.35">
      <c r="B514"/>
      <c r="C514"/>
    </row>
    <row r="515" spans="2:3" x14ac:dyDescent="0.35">
      <c r="B515"/>
      <c r="C515"/>
    </row>
    <row r="516" spans="2:3" x14ac:dyDescent="0.35">
      <c r="B516"/>
      <c r="C516"/>
    </row>
    <row r="517" spans="2:3" x14ac:dyDescent="0.35">
      <c r="B517"/>
      <c r="C517"/>
    </row>
    <row r="518" spans="2:3" x14ac:dyDescent="0.35">
      <c r="B518"/>
      <c r="C518"/>
    </row>
    <row r="519" spans="2:3" x14ac:dyDescent="0.35">
      <c r="B519"/>
      <c r="C519"/>
    </row>
    <row r="520" spans="2:3" x14ac:dyDescent="0.35">
      <c r="B520"/>
      <c r="C520"/>
    </row>
    <row r="521" spans="2:3" x14ac:dyDescent="0.35">
      <c r="B521"/>
      <c r="C521"/>
    </row>
    <row r="522" spans="2:3" x14ac:dyDescent="0.35">
      <c r="B522"/>
      <c r="C522"/>
    </row>
    <row r="523" spans="2:3" x14ac:dyDescent="0.35">
      <c r="B523"/>
      <c r="C523"/>
    </row>
    <row r="524" spans="2:3" x14ac:dyDescent="0.35">
      <c r="B524"/>
      <c r="C524"/>
    </row>
    <row r="525" spans="2:3" x14ac:dyDescent="0.35">
      <c r="B525"/>
      <c r="C525"/>
    </row>
    <row r="526" spans="2:3" x14ac:dyDescent="0.35">
      <c r="B526"/>
      <c r="C526"/>
    </row>
    <row r="527" spans="2:3" x14ac:dyDescent="0.35">
      <c r="B527"/>
      <c r="C527"/>
    </row>
    <row r="528" spans="2:3" x14ac:dyDescent="0.35">
      <c r="B528"/>
      <c r="C528"/>
    </row>
    <row r="529" spans="2:3" x14ac:dyDescent="0.35">
      <c r="B529"/>
      <c r="C529"/>
    </row>
    <row r="530" spans="2:3" x14ac:dyDescent="0.35">
      <c r="B530"/>
      <c r="C530"/>
    </row>
    <row r="531" spans="2:3" x14ac:dyDescent="0.35">
      <c r="B531"/>
      <c r="C531"/>
    </row>
    <row r="532" spans="2:3" x14ac:dyDescent="0.35">
      <c r="B532"/>
      <c r="C532"/>
    </row>
    <row r="533" spans="2:3" x14ac:dyDescent="0.35">
      <c r="B533"/>
      <c r="C533"/>
    </row>
    <row r="534" spans="2:3" x14ac:dyDescent="0.35">
      <c r="B534"/>
      <c r="C534"/>
    </row>
    <row r="535" spans="2:3" x14ac:dyDescent="0.35">
      <c r="B535"/>
      <c r="C535"/>
    </row>
    <row r="536" spans="2:3" x14ac:dyDescent="0.35">
      <c r="B536"/>
      <c r="C536"/>
    </row>
    <row r="537" spans="2:3" x14ac:dyDescent="0.35">
      <c r="B537"/>
      <c r="C537"/>
    </row>
    <row r="538" spans="2:3" x14ac:dyDescent="0.35">
      <c r="B538"/>
      <c r="C538"/>
    </row>
    <row r="539" spans="2:3" x14ac:dyDescent="0.35">
      <c r="B539"/>
      <c r="C539"/>
    </row>
    <row r="540" spans="2:3" x14ac:dyDescent="0.35">
      <c r="B540"/>
      <c r="C540"/>
    </row>
    <row r="541" spans="2:3" x14ac:dyDescent="0.35">
      <c r="B541"/>
      <c r="C541"/>
    </row>
    <row r="542" spans="2:3" x14ac:dyDescent="0.35">
      <c r="B542"/>
      <c r="C542"/>
    </row>
    <row r="543" spans="2:3" x14ac:dyDescent="0.35">
      <c r="B543"/>
      <c r="C543"/>
    </row>
    <row r="544" spans="2:3" x14ac:dyDescent="0.35">
      <c r="B544"/>
      <c r="C544"/>
    </row>
    <row r="545" spans="2:3" x14ac:dyDescent="0.35">
      <c r="B545"/>
      <c r="C545"/>
    </row>
    <row r="546" spans="2:3" x14ac:dyDescent="0.35">
      <c r="B546"/>
      <c r="C546"/>
    </row>
    <row r="547" spans="2:3" x14ac:dyDescent="0.35">
      <c r="B547"/>
      <c r="C547"/>
    </row>
    <row r="548" spans="2:3" x14ac:dyDescent="0.35">
      <c r="B548"/>
      <c r="C548"/>
    </row>
    <row r="549" spans="2:3" x14ac:dyDescent="0.35">
      <c r="B549"/>
      <c r="C549"/>
    </row>
    <row r="550" spans="2:3" x14ac:dyDescent="0.35">
      <c r="B550"/>
      <c r="C550"/>
    </row>
    <row r="551" spans="2:3" x14ac:dyDescent="0.35">
      <c r="B551"/>
      <c r="C551"/>
    </row>
    <row r="552" spans="2:3" x14ac:dyDescent="0.35">
      <c r="B552"/>
      <c r="C552"/>
    </row>
    <row r="553" spans="2:3" x14ac:dyDescent="0.35">
      <c r="B553"/>
      <c r="C553"/>
    </row>
    <row r="554" spans="2:3" x14ac:dyDescent="0.35">
      <c r="B554"/>
      <c r="C554"/>
    </row>
    <row r="555" spans="2:3" x14ac:dyDescent="0.35">
      <c r="B555"/>
      <c r="C555"/>
    </row>
    <row r="556" spans="2:3" x14ac:dyDescent="0.35">
      <c r="B556"/>
      <c r="C556"/>
    </row>
    <row r="557" spans="2:3" x14ac:dyDescent="0.35">
      <c r="B557"/>
      <c r="C557"/>
    </row>
    <row r="558" spans="2:3" x14ac:dyDescent="0.35">
      <c r="B558"/>
      <c r="C558"/>
    </row>
    <row r="559" spans="2:3" x14ac:dyDescent="0.35">
      <c r="B559"/>
      <c r="C559"/>
    </row>
    <row r="560" spans="2:3" x14ac:dyDescent="0.35">
      <c r="B560"/>
      <c r="C560"/>
    </row>
    <row r="561" spans="2:3" x14ac:dyDescent="0.35">
      <c r="B561"/>
      <c r="C561"/>
    </row>
    <row r="562" spans="2:3" x14ac:dyDescent="0.35">
      <c r="B562"/>
      <c r="C562"/>
    </row>
    <row r="563" spans="2:3" x14ac:dyDescent="0.35">
      <c r="B563"/>
      <c r="C563"/>
    </row>
    <row r="564" spans="2:3" x14ac:dyDescent="0.35">
      <c r="B564"/>
      <c r="C564"/>
    </row>
    <row r="565" spans="2:3" x14ac:dyDescent="0.35">
      <c r="B565"/>
      <c r="C565"/>
    </row>
    <row r="566" spans="2:3" x14ac:dyDescent="0.35">
      <c r="B566"/>
      <c r="C566"/>
    </row>
    <row r="567" spans="2:3" x14ac:dyDescent="0.35">
      <c r="B567"/>
      <c r="C567"/>
    </row>
    <row r="568" spans="2:3" x14ac:dyDescent="0.35">
      <c r="B568"/>
      <c r="C568"/>
    </row>
    <row r="569" spans="2:3" x14ac:dyDescent="0.35">
      <c r="B569"/>
      <c r="C569"/>
    </row>
    <row r="570" spans="2:3" x14ac:dyDescent="0.35">
      <c r="B570"/>
      <c r="C570"/>
    </row>
    <row r="571" spans="2:3" x14ac:dyDescent="0.35">
      <c r="B571"/>
      <c r="C571"/>
    </row>
    <row r="572" spans="2:3" x14ac:dyDescent="0.35">
      <c r="B572"/>
      <c r="C572"/>
    </row>
    <row r="573" spans="2:3" x14ac:dyDescent="0.35">
      <c r="B573"/>
      <c r="C573"/>
    </row>
    <row r="574" spans="2:3" x14ac:dyDescent="0.35">
      <c r="B574"/>
      <c r="C574"/>
    </row>
    <row r="575" spans="2:3" x14ac:dyDescent="0.35">
      <c r="B575"/>
      <c r="C575"/>
    </row>
    <row r="576" spans="2:3" x14ac:dyDescent="0.35">
      <c r="B576"/>
      <c r="C576"/>
    </row>
    <row r="577" spans="2:3" x14ac:dyDescent="0.35">
      <c r="B577"/>
      <c r="C577"/>
    </row>
    <row r="578" spans="2:3" x14ac:dyDescent="0.35">
      <c r="B578"/>
      <c r="C578"/>
    </row>
    <row r="579" spans="2:3" x14ac:dyDescent="0.35">
      <c r="B579"/>
      <c r="C579"/>
    </row>
    <row r="580" spans="2:3" x14ac:dyDescent="0.35">
      <c r="B580"/>
      <c r="C580"/>
    </row>
    <row r="581" spans="2:3" x14ac:dyDescent="0.35">
      <c r="B581"/>
      <c r="C581"/>
    </row>
    <row r="582" spans="2:3" x14ac:dyDescent="0.35">
      <c r="B582"/>
      <c r="C582"/>
    </row>
    <row r="583" spans="2:3" x14ac:dyDescent="0.35">
      <c r="B583"/>
      <c r="C583"/>
    </row>
    <row r="584" spans="2:3" x14ac:dyDescent="0.35">
      <c r="B584"/>
      <c r="C584"/>
    </row>
    <row r="585" spans="2:3" x14ac:dyDescent="0.35">
      <c r="B585"/>
      <c r="C585"/>
    </row>
    <row r="586" spans="2:3" x14ac:dyDescent="0.35">
      <c r="B586"/>
      <c r="C586"/>
    </row>
    <row r="587" spans="2:3" x14ac:dyDescent="0.35">
      <c r="B587"/>
      <c r="C587"/>
    </row>
    <row r="588" spans="2:3" x14ac:dyDescent="0.35">
      <c r="B588"/>
      <c r="C588"/>
    </row>
    <row r="589" spans="2:3" x14ac:dyDescent="0.35">
      <c r="B589"/>
      <c r="C589"/>
    </row>
    <row r="590" spans="2:3" x14ac:dyDescent="0.35">
      <c r="B590"/>
      <c r="C590"/>
    </row>
    <row r="591" spans="2:3" x14ac:dyDescent="0.35">
      <c r="B591"/>
      <c r="C591"/>
    </row>
    <row r="592" spans="2:3" x14ac:dyDescent="0.35">
      <c r="B592"/>
      <c r="C592"/>
    </row>
    <row r="593" spans="2:3" x14ac:dyDescent="0.35">
      <c r="B593"/>
      <c r="C593"/>
    </row>
    <row r="594" spans="2:3" x14ac:dyDescent="0.35">
      <c r="B594"/>
      <c r="C594"/>
    </row>
    <row r="595" spans="2:3" x14ac:dyDescent="0.35">
      <c r="B595"/>
      <c r="C595"/>
    </row>
    <row r="596" spans="2:3" x14ac:dyDescent="0.35">
      <c r="B596"/>
      <c r="C596"/>
    </row>
    <row r="597" spans="2:3" x14ac:dyDescent="0.35">
      <c r="B597"/>
      <c r="C597"/>
    </row>
    <row r="598" spans="2:3" x14ac:dyDescent="0.35">
      <c r="B598"/>
      <c r="C598"/>
    </row>
    <row r="599" spans="2:3" x14ac:dyDescent="0.35">
      <c r="B599"/>
      <c r="C599"/>
    </row>
    <row r="600" spans="2:3" x14ac:dyDescent="0.35">
      <c r="B600"/>
      <c r="C600"/>
    </row>
    <row r="601" spans="2:3" x14ac:dyDescent="0.35">
      <c r="B601"/>
      <c r="C601"/>
    </row>
    <row r="602" spans="2:3" x14ac:dyDescent="0.35">
      <c r="B602"/>
      <c r="C602"/>
    </row>
    <row r="603" spans="2:3" x14ac:dyDescent="0.35">
      <c r="B603"/>
      <c r="C603"/>
    </row>
    <row r="604" spans="2:3" x14ac:dyDescent="0.35">
      <c r="B604"/>
      <c r="C604"/>
    </row>
    <row r="605" spans="2:3" x14ac:dyDescent="0.35">
      <c r="B605"/>
      <c r="C605"/>
    </row>
    <row r="606" spans="2:3" x14ac:dyDescent="0.35">
      <c r="B606"/>
      <c r="C606"/>
    </row>
    <row r="607" spans="2:3" x14ac:dyDescent="0.35">
      <c r="B607"/>
      <c r="C607"/>
    </row>
    <row r="608" spans="2:3" x14ac:dyDescent="0.35">
      <c r="B608"/>
      <c r="C608"/>
    </row>
    <row r="609" spans="2:3" x14ac:dyDescent="0.35">
      <c r="B609"/>
      <c r="C609"/>
    </row>
    <row r="610" spans="2:3" x14ac:dyDescent="0.35">
      <c r="B610"/>
      <c r="C610"/>
    </row>
    <row r="611" spans="2:3" x14ac:dyDescent="0.35">
      <c r="B611"/>
      <c r="C611"/>
    </row>
    <row r="612" spans="2:3" x14ac:dyDescent="0.35">
      <c r="B612"/>
      <c r="C612"/>
    </row>
    <row r="613" spans="2:3" x14ac:dyDescent="0.35">
      <c r="B613"/>
      <c r="C613"/>
    </row>
    <row r="614" spans="2:3" x14ac:dyDescent="0.35">
      <c r="B614"/>
      <c r="C614"/>
    </row>
    <row r="615" spans="2:3" x14ac:dyDescent="0.35">
      <c r="B615"/>
      <c r="C615"/>
    </row>
    <row r="616" spans="2:3" x14ac:dyDescent="0.35">
      <c r="B616"/>
      <c r="C616"/>
    </row>
    <row r="617" spans="2:3" x14ac:dyDescent="0.35">
      <c r="B617"/>
      <c r="C617"/>
    </row>
    <row r="618" spans="2:3" x14ac:dyDescent="0.35">
      <c r="B618"/>
      <c r="C618"/>
    </row>
    <row r="619" spans="2:3" x14ac:dyDescent="0.35">
      <c r="B619"/>
      <c r="C619"/>
    </row>
    <row r="620" spans="2:3" x14ac:dyDescent="0.35">
      <c r="B620"/>
      <c r="C620"/>
    </row>
    <row r="621" spans="2:3" x14ac:dyDescent="0.35">
      <c r="B621"/>
      <c r="C621"/>
    </row>
    <row r="622" spans="2:3" x14ac:dyDescent="0.35">
      <c r="B622"/>
      <c r="C622"/>
    </row>
    <row r="623" spans="2:3" x14ac:dyDescent="0.35">
      <c r="B623"/>
      <c r="C623"/>
    </row>
    <row r="624" spans="2:3" x14ac:dyDescent="0.35">
      <c r="B624"/>
      <c r="C624"/>
    </row>
    <row r="625" spans="2:3" x14ac:dyDescent="0.35">
      <c r="B625"/>
      <c r="C625"/>
    </row>
    <row r="626" spans="2:3" x14ac:dyDescent="0.35">
      <c r="B626"/>
      <c r="C626"/>
    </row>
    <row r="627" spans="2:3" x14ac:dyDescent="0.35">
      <c r="B627"/>
      <c r="C627"/>
    </row>
    <row r="628" spans="2:3" x14ac:dyDescent="0.35">
      <c r="B628"/>
      <c r="C628"/>
    </row>
    <row r="629" spans="2:3" x14ac:dyDescent="0.35">
      <c r="B629"/>
      <c r="C629"/>
    </row>
    <row r="630" spans="2:3" x14ac:dyDescent="0.35">
      <c r="B630"/>
      <c r="C630"/>
    </row>
    <row r="631" spans="2:3" x14ac:dyDescent="0.35">
      <c r="B631"/>
      <c r="C631"/>
    </row>
    <row r="632" spans="2:3" x14ac:dyDescent="0.35">
      <c r="B632"/>
      <c r="C632"/>
    </row>
    <row r="633" spans="2:3" x14ac:dyDescent="0.35">
      <c r="B633"/>
      <c r="C633"/>
    </row>
    <row r="634" spans="2:3" x14ac:dyDescent="0.35">
      <c r="B634"/>
      <c r="C634"/>
    </row>
    <row r="635" spans="2:3" x14ac:dyDescent="0.35">
      <c r="B635"/>
      <c r="C635"/>
    </row>
    <row r="636" spans="2:3" x14ac:dyDescent="0.35">
      <c r="B636"/>
      <c r="C636"/>
    </row>
    <row r="637" spans="2:3" x14ac:dyDescent="0.35">
      <c r="B637"/>
      <c r="C637"/>
    </row>
    <row r="638" spans="2:3" x14ac:dyDescent="0.35">
      <c r="B638"/>
      <c r="C638"/>
    </row>
    <row r="639" spans="2:3" x14ac:dyDescent="0.35">
      <c r="B639"/>
      <c r="C639"/>
    </row>
    <row r="640" spans="2:3" x14ac:dyDescent="0.35">
      <c r="B640"/>
      <c r="C640"/>
    </row>
    <row r="641" spans="2:3" x14ac:dyDescent="0.35">
      <c r="B641"/>
      <c r="C641"/>
    </row>
    <row r="642" spans="2:3" x14ac:dyDescent="0.35">
      <c r="B642"/>
      <c r="C642"/>
    </row>
    <row r="643" spans="2:3" x14ac:dyDescent="0.35">
      <c r="B643"/>
      <c r="C643"/>
    </row>
    <row r="644" spans="2:3" x14ac:dyDescent="0.35">
      <c r="B644"/>
      <c r="C644"/>
    </row>
    <row r="645" spans="2:3" x14ac:dyDescent="0.35">
      <c r="B645"/>
      <c r="C645"/>
    </row>
    <row r="646" spans="2:3" x14ac:dyDescent="0.35">
      <c r="B646"/>
      <c r="C646"/>
    </row>
    <row r="647" spans="2:3" x14ac:dyDescent="0.35">
      <c r="B647"/>
      <c r="C647"/>
    </row>
    <row r="648" spans="2:3" x14ac:dyDescent="0.35">
      <c r="B648"/>
      <c r="C648"/>
    </row>
    <row r="649" spans="2:3" x14ac:dyDescent="0.35">
      <c r="B649"/>
      <c r="C649"/>
    </row>
    <row r="650" spans="2:3" x14ac:dyDescent="0.35">
      <c r="B650"/>
      <c r="C650"/>
    </row>
    <row r="651" spans="2:3" x14ac:dyDescent="0.35">
      <c r="B651"/>
      <c r="C651"/>
    </row>
    <row r="652" spans="2:3" x14ac:dyDescent="0.35">
      <c r="B652"/>
      <c r="C652"/>
    </row>
    <row r="653" spans="2:3" x14ac:dyDescent="0.35">
      <c r="B653"/>
      <c r="C653"/>
    </row>
    <row r="654" spans="2:3" x14ac:dyDescent="0.35">
      <c r="B654"/>
      <c r="C654"/>
    </row>
    <row r="655" spans="2:3" x14ac:dyDescent="0.35">
      <c r="B655"/>
      <c r="C655"/>
    </row>
    <row r="656" spans="2:3" x14ac:dyDescent="0.35">
      <c r="B656"/>
      <c r="C656"/>
    </row>
    <row r="657" spans="2:3" x14ac:dyDescent="0.35">
      <c r="B657"/>
      <c r="C657"/>
    </row>
    <row r="658" spans="2:3" x14ac:dyDescent="0.35">
      <c r="B658"/>
      <c r="C658"/>
    </row>
    <row r="659" spans="2:3" x14ac:dyDescent="0.35">
      <c r="B659"/>
      <c r="C659"/>
    </row>
    <row r="660" spans="2:3" x14ac:dyDescent="0.35">
      <c r="B660"/>
      <c r="C660"/>
    </row>
    <row r="661" spans="2:3" x14ac:dyDescent="0.35">
      <c r="B661"/>
      <c r="C661"/>
    </row>
    <row r="662" spans="2:3" x14ac:dyDescent="0.35">
      <c r="B662"/>
      <c r="C662"/>
    </row>
    <row r="663" spans="2:3" x14ac:dyDescent="0.35">
      <c r="B663"/>
      <c r="C663"/>
    </row>
    <row r="664" spans="2:3" x14ac:dyDescent="0.35">
      <c r="B664"/>
      <c r="C664"/>
    </row>
    <row r="665" spans="2:3" x14ac:dyDescent="0.35">
      <c r="B665"/>
      <c r="C665"/>
    </row>
    <row r="666" spans="2:3" x14ac:dyDescent="0.35">
      <c r="B666"/>
      <c r="C666"/>
    </row>
    <row r="667" spans="2:3" x14ac:dyDescent="0.35">
      <c r="B667"/>
      <c r="C667"/>
    </row>
    <row r="668" spans="2:3" x14ac:dyDescent="0.35">
      <c r="B668"/>
      <c r="C668"/>
    </row>
    <row r="669" spans="2:3" x14ac:dyDescent="0.35">
      <c r="B669"/>
      <c r="C669"/>
    </row>
    <row r="670" spans="2:3" x14ac:dyDescent="0.35">
      <c r="B670"/>
      <c r="C670"/>
    </row>
    <row r="671" spans="2:3" x14ac:dyDescent="0.35">
      <c r="B671"/>
      <c r="C671"/>
    </row>
    <row r="672" spans="2:3" x14ac:dyDescent="0.35">
      <c r="B672"/>
      <c r="C672"/>
    </row>
    <row r="673" spans="2:3" x14ac:dyDescent="0.35">
      <c r="B673"/>
      <c r="C673"/>
    </row>
    <row r="674" spans="2:3" x14ac:dyDescent="0.35">
      <c r="B674"/>
      <c r="C674"/>
    </row>
    <row r="675" spans="2:3" x14ac:dyDescent="0.35">
      <c r="B675"/>
      <c r="C675"/>
    </row>
    <row r="676" spans="2:3" x14ac:dyDescent="0.35">
      <c r="B676"/>
      <c r="C676"/>
    </row>
    <row r="677" spans="2:3" x14ac:dyDescent="0.35">
      <c r="B677"/>
      <c r="C677"/>
    </row>
    <row r="678" spans="2:3" x14ac:dyDescent="0.35">
      <c r="B678"/>
      <c r="C678"/>
    </row>
    <row r="679" spans="2:3" x14ac:dyDescent="0.35">
      <c r="B679"/>
      <c r="C679"/>
    </row>
    <row r="680" spans="2:3" x14ac:dyDescent="0.35">
      <c r="B680"/>
      <c r="C680"/>
    </row>
    <row r="681" spans="2:3" x14ac:dyDescent="0.35">
      <c r="B681"/>
      <c r="C681"/>
    </row>
    <row r="682" spans="2:3" x14ac:dyDescent="0.35">
      <c r="B682"/>
      <c r="C682"/>
    </row>
    <row r="683" spans="2:3" x14ac:dyDescent="0.35">
      <c r="B683"/>
      <c r="C683"/>
    </row>
    <row r="684" spans="2:3" x14ac:dyDescent="0.35">
      <c r="B684"/>
      <c r="C684"/>
    </row>
    <row r="685" spans="2:3" x14ac:dyDescent="0.35">
      <c r="B685"/>
      <c r="C685"/>
    </row>
    <row r="686" spans="2:3" x14ac:dyDescent="0.35">
      <c r="B686"/>
      <c r="C686"/>
    </row>
    <row r="687" spans="2:3" x14ac:dyDescent="0.35">
      <c r="B687"/>
      <c r="C687"/>
    </row>
    <row r="688" spans="2:3" x14ac:dyDescent="0.35">
      <c r="B688"/>
      <c r="C688"/>
    </row>
    <row r="689" spans="2:3" x14ac:dyDescent="0.35">
      <c r="B689"/>
      <c r="C689"/>
    </row>
    <row r="690" spans="2:3" x14ac:dyDescent="0.35">
      <c r="B690"/>
      <c r="C690"/>
    </row>
    <row r="691" spans="2:3" x14ac:dyDescent="0.35">
      <c r="B691"/>
      <c r="C691"/>
    </row>
    <row r="692" spans="2:3" x14ac:dyDescent="0.35">
      <c r="B692"/>
      <c r="C692"/>
    </row>
    <row r="693" spans="2:3" x14ac:dyDescent="0.35">
      <c r="B693"/>
      <c r="C693"/>
    </row>
    <row r="694" spans="2:3" x14ac:dyDescent="0.35">
      <c r="B694"/>
      <c r="C694"/>
    </row>
    <row r="695" spans="2:3" x14ac:dyDescent="0.35">
      <c r="B695"/>
      <c r="C695"/>
    </row>
    <row r="696" spans="2:3" x14ac:dyDescent="0.35">
      <c r="B696"/>
      <c r="C696"/>
    </row>
    <row r="697" spans="2:3" x14ac:dyDescent="0.35">
      <c r="B697"/>
      <c r="C697"/>
    </row>
    <row r="698" spans="2:3" x14ac:dyDescent="0.35">
      <c r="B698"/>
      <c r="C698"/>
    </row>
    <row r="699" spans="2:3" x14ac:dyDescent="0.35">
      <c r="B699"/>
      <c r="C699"/>
    </row>
    <row r="700" spans="2:3" x14ac:dyDescent="0.35">
      <c r="B700"/>
      <c r="C700"/>
    </row>
    <row r="701" spans="2:3" x14ac:dyDescent="0.35">
      <c r="B701"/>
      <c r="C701"/>
    </row>
    <row r="702" spans="2:3" x14ac:dyDescent="0.35">
      <c r="B702"/>
      <c r="C702"/>
    </row>
    <row r="703" spans="2:3" x14ac:dyDescent="0.35">
      <c r="B703"/>
      <c r="C703"/>
    </row>
    <row r="704" spans="2:3" x14ac:dyDescent="0.35">
      <c r="B704"/>
      <c r="C704"/>
    </row>
    <row r="705" spans="2:3" x14ac:dyDescent="0.35">
      <c r="B705"/>
      <c r="C705"/>
    </row>
    <row r="706" spans="2:3" x14ac:dyDescent="0.35">
      <c r="B706"/>
      <c r="C706"/>
    </row>
    <row r="707" spans="2:3" x14ac:dyDescent="0.35">
      <c r="B707"/>
      <c r="C707"/>
    </row>
    <row r="708" spans="2:3" x14ac:dyDescent="0.35">
      <c r="B708"/>
      <c r="C708"/>
    </row>
    <row r="709" spans="2:3" x14ac:dyDescent="0.35">
      <c r="B709"/>
      <c r="C709"/>
    </row>
    <row r="710" spans="2:3" x14ac:dyDescent="0.35">
      <c r="B710"/>
      <c r="C710"/>
    </row>
    <row r="711" spans="2:3" x14ac:dyDescent="0.35">
      <c r="B711"/>
      <c r="C711"/>
    </row>
    <row r="712" spans="2:3" x14ac:dyDescent="0.35">
      <c r="B712"/>
      <c r="C712"/>
    </row>
    <row r="713" spans="2:3" x14ac:dyDescent="0.35">
      <c r="B713"/>
      <c r="C713"/>
    </row>
    <row r="714" spans="2:3" x14ac:dyDescent="0.35">
      <c r="B714"/>
      <c r="C714"/>
    </row>
    <row r="715" spans="2:3" x14ac:dyDescent="0.35">
      <c r="B715"/>
      <c r="C715"/>
    </row>
    <row r="716" spans="2:3" x14ac:dyDescent="0.35">
      <c r="B716"/>
      <c r="C716"/>
    </row>
    <row r="717" spans="2:3" x14ac:dyDescent="0.35">
      <c r="B717"/>
      <c r="C717"/>
    </row>
    <row r="718" spans="2:3" x14ac:dyDescent="0.35">
      <c r="B718"/>
      <c r="C718"/>
    </row>
    <row r="719" spans="2:3" x14ac:dyDescent="0.35">
      <c r="B719"/>
      <c r="C719"/>
    </row>
    <row r="720" spans="2:3" x14ac:dyDescent="0.35">
      <c r="B720"/>
      <c r="C720"/>
    </row>
    <row r="721" spans="2:3" x14ac:dyDescent="0.35">
      <c r="B721"/>
      <c r="C721"/>
    </row>
    <row r="722" spans="2:3" x14ac:dyDescent="0.35">
      <c r="B722"/>
      <c r="C722"/>
    </row>
    <row r="723" spans="2:3" x14ac:dyDescent="0.35">
      <c r="B723"/>
      <c r="C723"/>
    </row>
    <row r="724" spans="2:3" x14ac:dyDescent="0.35">
      <c r="B724"/>
      <c r="C724"/>
    </row>
    <row r="725" spans="2:3" x14ac:dyDescent="0.35">
      <c r="B725"/>
      <c r="C725"/>
    </row>
    <row r="726" spans="2:3" x14ac:dyDescent="0.35">
      <c r="B726"/>
      <c r="C726"/>
    </row>
    <row r="727" spans="2:3" x14ac:dyDescent="0.35">
      <c r="B727"/>
      <c r="C727"/>
    </row>
    <row r="728" spans="2:3" x14ac:dyDescent="0.35">
      <c r="B728"/>
      <c r="C728"/>
    </row>
    <row r="729" spans="2:3" x14ac:dyDescent="0.35">
      <c r="B729"/>
      <c r="C729"/>
    </row>
    <row r="730" spans="2:3" x14ac:dyDescent="0.35">
      <c r="B730"/>
      <c r="C730"/>
    </row>
    <row r="731" spans="2:3" x14ac:dyDescent="0.35">
      <c r="B731"/>
      <c r="C731"/>
    </row>
    <row r="732" spans="2:3" x14ac:dyDescent="0.35">
      <c r="B732"/>
      <c r="C732"/>
    </row>
    <row r="733" spans="2:3" x14ac:dyDescent="0.35">
      <c r="B733"/>
      <c r="C733"/>
    </row>
    <row r="734" spans="2:3" x14ac:dyDescent="0.35">
      <c r="B734"/>
      <c r="C734"/>
    </row>
    <row r="735" spans="2:3" x14ac:dyDescent="0.35">
      <c r="B735"/>
      <c r="C735"/>
    </row>
    <row r="736" spans="2:3" x14ac:dyDescent="0.35">
      <c r="B736"/>
      <c r="C736"/>
    </row>
    <row r="737" spans="2:3" x14ac:dyDescent="0.35">
      <c r="B737"/>
      <c r="C737"/>
    </row>
    <row r="738" spans="2:3" x14ac:dyDescent="0.35">
      <c r="B738"/>
      <c r="C738"/>
    </row>
    <row r="739" spans="2:3" x14ac:dyDescent="0.35">
      <c r="B739"/>
      <c r="C739"/>
    </row>
    <row r="740" spans="2:3" x14ac:dyDescent="0.35">
      <c r="B740"/>
      <c r="C740"/>
    </row>
    <row r="741" spans="2:3" x14ac:dyDescent="0.35">
      <c r="B741"/>
      <c r="C741"/>
    </row>
    <row r="742" spans="2:3" x14ac:dyDescent="0.35">
      <c r="B742"/>
      <c r="C742"/>
    </row>
    <row r="743" spans="2:3" x14ac:dyDescent="0.35">
      <c r="B743"/>
      <c r="C743"/>
    </row>
    <row r="744" spans="2:3" x14ac:dyDescent="0.35">
      <c r="B744"/>
      <c r="C744"/>
    </row>
    <row r="745" spans="2:3" x14ac:dyDescent="0.35">
      <c r="B745"/>
      <c r="C745"/>
    </row>
    <row r="746" spans="2:3" x14ac:dyDescent="0.35">
      <c r="B746"/>
      <c r="C746"/>
    </row>
    <row r="747" spans="2:3" x14ac:dyDescent="0.35">
      <c r="B747"/>
      <c r="C747"/>
    </row>
    <row r="748" spans="2:3" x14ac:dyDescent="0.35">
      <c r="B748"/>
      <c r="C748"/>
    </row>
    <row r="749" spans="2:3" x14ac:dyDescent="0.35">
      <c r="B749"/>
      <c r="C749"/>
    </row>
    <row r="750" spans="2:3" x14ac:dyDescent="0.35">
      <c r="B750"/>
      <c r="C750"/>
    </row>
    <row r="751" spans="2:3" x14ac:dyDescent="0.35">
      <c r="B751"/>
      <c r="C751"/>
    </row>
    <row r="752" spans="2:3" x14ac:dyDescent="0.35">
      <c r="B752"/>
      <c r="C752"/>
    </row>
    <row r="753" spans="2:3" x14ac:dyDescent="0.35">
      <c r="B753"/>
      <c r="C753"/>
    </row>
    <row r="754" spans="2:3" x14ac:dyDescent="0.35">
      <c r="B754"/>
      <c r="C754"/>
    </row>
    <row r="755" spans="2:3" x14ac:dyDescent="0.35">
      <c r="B755"/>
      <c r="C755"/>
    </row>
    <row r="756" spans="2:3" x14ac:dyDescent="0.35">
      <c r="B756"/>
      <c r="C756"/>
    </row>
    <row r="757" spans="2:3" x14ac:dyDescent="0.35">
      <c r="B757"/>
      <c r="C757"/>
    </row>
    <row r="758" spans="2:3" x14ac:dyDescent="0.35">
      <c r="B758"/>
      <c r="C758"/>
    </row>
    <row r="759" spans="2:3" x14ac:dyDescent="0.35">
      <c r="B759"/>
      <c r="C759"/>
    </row>
    <row r="760" spans="2:3" x14ac:dyDescent="0.35">
      <c r="B760"/>
      <c r="C760"/>
    </row>
    <row r="761" spans="2:3" x14ac:dyDescent="0.35">
      <c r="B761"/>
      <c r="C761"/>
    </row>
    <row r="762" spans="2:3" x14ac:dyDescent="0.35">
      <c r="B762"/>
      <c r="C762"/>
    </row>
    <row r="763" spans="2:3" x14ac:dyDescent="0.35">
      <c r="B763"/>
      <c r="C763"/>
    </row>
    <row r="764" spans="2:3" x14ac:dyDescent="0.35">
      <c r="B764"/>
      <c r="C764"/>
    </row>
    <row r="765" spans="2:3" x14ac:dyDescent="0.35">
      <c r="B765"/>
      <c r="C765"/>
    </row>
    <row r="766" spans="2:3" x14ac:dyDescent="0.35">
      <c r="B766"/>
      <c r="C766"/>
    </row>
    <row r="767" spans="2:3" x14ac:dyDescent="0.35">
      <c r="B767"/>
      <c r="C767"/>
    </row>
    <row r="768" spans="2:3" x14ac:dyDescent="0.35">
      <c r="B768"/>
      <c r="C768"/>
    </row>
    <row r="769" spans="2:3" x14ac:dyDescent="0.35">
      <c r="B769"/>
      <c r="C769"/>
    </row>
    <row r="770" spans="2:3" x14ac:dyDescent="0.35">
      <c r="B770"/>
      <c r="C770"/>
    </row>
    <row r="771" spans="2:3" x14ac:dyDescent="0.35">
      <c r="B771"/>
      <c r="C771"/>
    </row>
    <row r="772" spans="2:3" x14ac:dyDescent="0.35">
      <c r="B772"/>
      <c r="C772"/>
    </row>
    <row r="773" spans="2:3" x14ac:dyDescent="0.35">
      <c r="B773"/>
      <c r="C773"/>
    </row>
    <row r="774" spans="2:3" x14ac:dyDescent="0.35">
      <c r="B774"/>
      <c r="C774"/>
    </row>
    <row r="775" spans="2:3" x14ac:dyDescent="0.35">
      <c r="B775"/>
      <c r="C775"/>
    </row>
    <row r="776" spans="2:3" x14ac:dyDescent="0.35">
      <c r="B776"/>
      <c r="C776"/>
    </row>
    <row r="777" spans="2:3" x14ac:dyDescent="0.35">
      <c r="B777"/>
      <c r="C777"/>
    </row>
    <row r="778" spans="2:3" x14ac:dyDescent="0.35">
      <c r="B778"/>
      <c r="C778"/>
    </row>
    <row r="779" spans="2:3" x14ac:dyDescent="0.35">
      <c r="B779"/>
      <c r="C779"/>
    </row>
    <row r="780" spans="2:3" x14ac:dyDescent="0.35">
      <c r="B780"/>
      <c r="C780"/>
    </row>
    <row r="781" spans="2:3" x14ac:dyDescent="0.35">
      <c r="B781"/>
      <c r="C781"/>
    </row>
    <row r="782" spans="2:3" x14ac:dyDescent="0.35">
      <c r="B782"/>
      <c r="C782"/>
    </row>
    <row r="783" spans="2:3" x14ac:dyDescent="0.35">
      <c r="B783"/>
      <c r="C783"/>
    </row>
    <row r="784" spans="2:3" x14ac:dyDescent="0.35">
      <c r="B784"/>
      <c r="C784"/>
    </row>
    <row r="785" spans="2:3" x14ac:dyDescent="0.35">
      <c r="B785"/>
      <c r="C785"/>
    </row>
    <row r="786" spans="2:3" x14ac:dyDescent="0.35">
      <c r="B786"/>
      <c r="C786"/>
    </row>
    <row r="787" spans="2:3" x14ac:dyDescent="0.35">
      <c r="B787"/>
      <c r="C787"/>
    </row>
    <row r="788" spans="2:3" x14ac:dyDescent="0.35">
      <c r="B788"/>
      <c r="C788"/>
    </row>
    <row r="789" spans="2:3" x14ac:dyDescent="0.35">
      <c r="B789"/>
      <c r="C789"/>
    </row>
    <row r="790" spans="2:3" x14ac:dyDescent="0.35">
      <c r="B790"/>
      <c r="C790"/>
    </row>
    <row r="791" spans="2:3" x14ac:dyDescent="0.35">
      <c r="B791"/>
      <c r="C791"/>
    </row>
    <row r="792" spans="2:3" x14ac:dyDescent="0.35">
      <c r="B792"/>
      <c r="C792"/>
    </row>
    <row r="793" spans="2:3" x14ac:dyDescent="0.35">
      <c r="B793"/>
      <c r="C793"/>
    </row>
    <row r="794" spans="2:3" x14ac:dyDescent="0.35">
      <c r="B794"/>
      <c r="C794"/>
    </row>
    <row r="795" spans="2:3" x14ac:dyDescent="0.35">
      <c r="B795"/>
      <c r="C795"/>
    </row>
    <row r="796" spans="2:3" x14ac:dyDescent="0.35">
      <c r="B796"/>
      <c r="C796"/>
    </row>
    <row r="797" spans="2:3" x14ac:dyDescent="0.35">
      <c r="B797"/>
      <c r="C797"/>
    </row>
    <row r="798" spans="2:3" x14ac:dyDescent="0.35">
      <c r="B798"/>
      <c r="C798"/>
    </row>
    <row r="799" spans="2:3" x14ac:dyDescent="0.35">
      <c r="B799"/>
      <c r="C799"/>
    </row>
    <row r="800" spans="2:3" x14ac:dyDescent="0.35">
      <c r="B800"/>
      <c r="C800"/>
    </row>
    <row r="801" spans="2:3" x14ac:dyDescent="0.35">
      <c r="B801"/>
      <c r="C801"/>
    </row>
    <row r="802" spans="2:3" x14ac:dyDescent="0.35">
      <c r="B802"/>
      <c r="C802"/>
    </row>
    <row r="803" spans="2:3" x14ac:dyDescent="0.35">
      <c r="B803"/>
      <c r="C803"/>
    </row>
    <row r="804" spans="2:3" x14ac:dyDescent="0.35">
      <c r="B804"/>
      <c r="C804"/>
    </row>
    <row r="805" spans="2:3" x14ac:dyDescent="0.35">
      <c r="B805"/>
      <c r="C805"/>
    </row>
    <row r="806" spans="2:3" x14ac:dyDescent="0.35">
      <c r="B806"/>
      <c r="C806"/>
    </row>
    <row r="807" spans="2:3" x14ac:dyDescent="0.35">
      <c r="B807"/>
      <c r="C807"/>
    </row>
    <row r="808" spans="2:3" x14ac:dyDescent="0.35">
      <c r="B808"/>
      <c r="C808"/>
    </row>
    <row r="809" spans="2:3" x14ac:dyDescent="0.35">
      <c r="B809"/>
      <c r="C809"/>
    </row>
    <row r="810" spans="2:3" x14ac:dyDescent="0.35">
      <c r="B810"/>
      <c r="C810"/>
    </row>
    <row r="811" spans="2:3" x14ac:dyDescent="0.35">
      <c r="B811"/>
      <c r="C811"/>
    </row>
    <row r="812" spans="2:3" x14ac:dyDescent="0.35">
      <c r="B812"/>
      <c r="C812"/>
    </row>
    <row r="813" spans="2:3" x14ac:dyDescent="0.35">
      <c r="B813"/>
      <c r="C813"/>
    </row>
    <row r="814" spans="2:3" x14ac:dyDescent="0.35">
      <c r="B814"/>
      <c r="C814"/>
    </row>
    <row r="815" spans="2:3" x14ac:dyDescent="0.35">
      <c r="B815"/>
      <c r="C815"/>
    </row>
    <row r="816" spans="2:3" x14ac:dyDescent="0.35">
      <c r="B816"/>
      <c r="C816"/>
    </row>
    <row r="817" spans="2:3" x14ac:dyDescent="0.35">
      <c r="B817"/>
      <c r="C817"/>
    </row>
    <row r="818" spans="2:3" x14ac:dyDescent="0.35">
      <c r="B818"/>
      <c r="C818"/>
    </row>
    <row r="819" spans="2:3" x14ac:dyDescent="0.35">
      <c r="B819"/>
      <c r="C819"/>
    </row>
    <row r="820" spans="2:3" x14ac:dyDescent="0.35">
      <c r="B820"/>
      <c r="C820"/>
    </row>
    <row r="821" spans="2:3" x14ac:dyDescent="0.35">
      <c r="B821"/>
      <c r="C821"/>
    </row>
    <row r="822" spans="2:3" x14ac:dyDescent="0.35">
      <c r="B822"/>
      <c r="C822"/>
    </row>
    <row r="823" spans="2:3" x14ac:dyDescent="0.35">
      <c r="B823"/>
      <c r="C823"/>
    </row>
    <row r="824" spans="2:3" x14ac:dyDescent="0.35">
      <c r="B824"/>
      <c r="C824"/>
    </row>
    <row r="825" spans="2:3" x14ac:dyDescent="0.35">
      <c r="B825"/>
      <c r="C825"/>
    </row>
    <row r="826" spans="2:3" x14ac:dyDescent="0.35">
      <c r="B826"/>
      <c r="C826"/>
    </row>
    <row r="827" spans="2:3" x14ac:dyDescent="0.35">
      <c r="B827"/>
      <c r="C827"/>
    </row>
    <row r="828" spans="2:3" x14ac:dyDescent="0.35">
      <c r="B828"/>
      <c r="C828"/>
    </row>
    <row r="829" spans="2:3" x14ac:dyDescent="0.35">
      <c r="B829"/>
      <c r="C829"/>
    </row>
    <row r="830" spans="2:3" x14ac:dyDescent="0.35">
      <c r="B830"/>
      <c r="C830"/>
    </row>
    <row r="831" spans="2:3" x14ac:dyDescent="0.35">
      <c r="B831"/>
      <c r="C831"/>
    </row>
    <row r="832" spans="2:3" x14ac:dyDescent="0.35">
      <c r="B832"/>
      <c r="C832"/>
    </row>
    <row r="833" spans="2:3" x14ac:dyDescent="0.35">
      <c r="B833"/>
      <c r="C833"/>
    </row>
    <row r="834" spans="2:3" x14ac:dyDescent="0.35">
      <c r="B834"/>
      <c r="C834"/>
    </row>
    <row r="835" spans="2:3" x14ac:dyDescent="0.35">
      <c r="B835"/>
      <c r="C835"/>
    </row>
    <row r="836" spans="2:3" x14ac:dyDescent="0.35">
      <c r="B836"/>
      <c r="C836"/>
    </row>
    <row r="837" spans="2:3" x14ac:dyDescent="0.35">
      <c r="B837"/>
      <c r="C837"/>
    </row>
    <row r="838" spans="2:3" x14ac:dyDescent="0.35">
      <c r="B838"/>
      <c r="C838"/>
    </row>
    <row r="839" spans="2:3" x14ac:dyDescent="0.35">
      <c r="B839"/>
      <c r="C839"/>
    </row>
    <row r="840" spans="2:3" x14ac:dyDescent="0.35">
      <c r="B840"/>
      <c r="C840"/>
    </row>
    <row r="841" spans="2:3" x14ac:dyDescent="0.35">
      <c r="B841"/>
      <c r="C841"/>
    </row>
    <row r="842" spans="2:3" x14ac:dyDescent="0.35">
      <c r="B842"/>
      <c r="C842"/>
    </row>
    <row r="843" spans="2:3" x14ac:dyDescent="0.35">
      <c r="B843"/>
      <c r="C843"/>
    </row>
    <row r="844" spans="2:3" x14ac:dyDescent="0.35">
      <c r="B844"/>
      <c r="C844"/>
    </row>
    <row r="845" spans="2:3" x14ac:dyDescent="0.35">
      <c r="B845"/>
      <c r="C845"/>
    </row>
    <row r="846" spans="2:3" x14ac:dyDescent="0.35">
      <c r="B846"/>
      <c r="C846"/>
    </row>
    <row r="847" spans="2:3" x14ac:dyDescent="0.35">
      <c r="B847"/>
      <c r="C847"/>
    </row>
    <row r="848" spans="2:3" x14ac:dyDescent="0.35">
      <c r="B848"/>
      <c r="C848"/>
    </row>
    <row r="849" spans="2:3" x14ac:dyDescent="0.35">
      <c r="B849"/>
      <c r="C849"/>
    </row>
    <row r="850" spans="2:3" x14ac:dyDescent="0.35">
      <c r="B850"/>
      <c r="C850"/>
    </row>
    <row r="851" spans="2:3" x14ac:dyDescent="0.35">
      <c r="B851"/>
      <c r="C851"/>
    </row>
    <row r="852" spans="2:3" x14ac:dyDescent="0.35">
      <c r="B852"/>
      <c r="C852"/>
    </row>
    <row r="853" spans="2:3" x14ac:dyDescent="0.35">
      <c r="B853"/>
      <c r="C853"/>
    </row>
    <row r="854" spans="2:3" x14ac:dyDescent="0.35">
      <c r="B854"/>
      <c r="C854"/>
    </row>
    <row r="855" spans="2:3" x14ac:dyDescent="0.35">
      <c r="B855"/>
      <c r="C855"/>
    </row>
    <row r="856" spans="2:3" x14ac:dyDescent="0.35">
      <c r="B856"/>
      <c r="C856"/>
    </row>
    <row r="857" spans="2:3" x14ac:dyDescent="0.35">
      <c r="B857"/>
      <c r="C857"/>
    </row>
    <row r="858" spans="2:3" x14ac:dyDescent="0.35">
      <c r="B858"/>
      <c r="C858"/>
    </row>
    <row r="859" spans="2:3" x14ac:dyDescent="0.35">
      <c r="B859"/>
      <c r="C859"/>
    </row>
    <row r="860" spans="2:3" x14ac:dyDescent="0.35">
      <c r="B860"/>
      <c r="C860"/>
    </row>
    <row r="861" spans="2:3" x14ac:dyDescent="0.35">
      <c r="B861"/>
      <c r="C861"/>
    </row>
    <row r="862" spans="2:3" x14ac:dyDescent="0.35">
      <c r="B862"/>
      <c r="C862"/>
    </row>
    <row r="863" spans="2:3" x14ac:dyDescent="0.35">
      <c r="B863"/>
      <c r="C863"/>
    </row>
    <row r="864" spans="2:3" x14ac:dyDescent="0.35">
      <c r="B864"/>
      <c r="C864"/>
    </row>
    <row r="865" spans="2:3" x14ac:dyDescent="0.35">
      <c r="B865"/>
      <c r="C865"/>
    </row>
    <row r="866" spans="2:3" x14ac:dyDescent="0.35">
      <c r="B866"/>
      <c r="C866"/>
    </row>
    <row r="867" spans="2:3" x14ac:dyDescent="0.35">
      <c r="B867"/>
      <c r="C867"/>
    </row>
    <row r="868" spans="2:3" x14ac:dyDescent="0.35">
      <c r="B868"/>
      <c r="C868"/>
    </row>
    <row r="869" spans="2:3" x14ac:dyDescent="0.35">
      <c r="B869"/>
      <c r="C869"/>
    </row>
    <row r="870" spans="2:3" x14ac:dyDescent="0.35">
      <c r="B870"/>
      <c r="C870"/>
    </row>
    <row r="871" spans="2:3" x14ac:dyDescent="0.35">
      <c r="B871"/>
      <c r="C871"/>
    </row>
    <row r="872" spans="2:3" x14ac:dyDescent="0.35">
      <c r="B872"/>
      <c r="C872"/>
    </row>
    <row r="873" spans="2:3" x14ac:dyDescent="0.35">
      <c r="B873"/>
      <c r="C873"/>
    </row>
    <row r="874" spans="2:3" x14ac:dyDescent="0.35">
      <c r="B874"/>
      <c r="C874"/>
    </row>
    <row r="875" spans="2:3" x14ac:dyDescent="0.35">
      <c r="B875"/>
      <c r="C875"/>
    </row>
    <row r="876" spans="2:3" x14ac:dyDescent="0.35">
      <c r="B876"/>
      <c r="C876"/>
    </row>
    <row r="877" spans="2:3" x14ac:dyDescent="0.35">
      <c r="B877"/>
      <c r="C877"/>
    </row>
    <row r="878" spans="2:3" x14ac:dyDescent="0.35">
      <c r="B878"/>
      <c r="C878"/>
    </row>
    <row r="879" spans="2:3" x14ac:dyDescent="0.35">
      <c r="B879"/>
      <c r="C879"/>
    </row>
    <row r="880" spans="2:3" x14ac:dyDescent="0.35">
      <c r="B880"/>
      <c r="C880"/>
    </row>
    <row r="881" spans="2:3" x14ac:dyDescent="0.35">
      <c r="B881"/>
      <c r="C881"/>
    </row>
    <row r="882" spans="2:3" x14ac:dyDescent="0.35">
      <c r="B882"/>
      <c r="C882"/>
    </row>
    <row r="883" spans="2:3" x14ac:dyDescent="0.35">
      <c r="B883"/>
      <c r="C883"/>
    </row>
    <row r="884" spans="2:3" x14ac:dyDescent="0.35">
      <c r="B884"/>
      <c r="C884"/>
    </row>
    <row r="885" spans="2:3" x14ac:dyDescent="0.35">
      <c r="B885"/>
      <c r="C885"/>
    </row>
    <row r="886" spans="2:3" x14ac:dyDescent="0.35">
      <c r="B886"/>
      <c r="C886"/>
    </row>
    <row r="887" spans="2:3" x14ac:dyDescent="0.35">
      <c r="B887"/>
      <c r="C887"/>
    </row>
    <row r="888" spans="2:3" x14ac:dyDescent="0.35">
      <c r="B888"/>
      <c r="C888"/>
    </row>
    <row r="889" spans="2:3" x14ac:dyDescent="0.35">
      <c r="B889"/>
      <c r="C889"/>
    </row>
    <row r="890" spans="2:3" x14ac:dyDescent="0.35">
      <c r="B890"/>
      <c r="C890"/>
    </row>
    <row r="891" spans="2:3" x14ac:dyDescent="0.35">
      <c r="B891"/>
      <c r="C891"/>
    </row>
    <row r="892" spans="2:3" x14ac:dyDescent="0.35">
      <c r="B892"/>
      <c r="C892"/>
    </row>
    <row r="893" spans="2:3" x14ac:dyDescent="0.35">
      <c r="B893"/>
      <c r="C893"/>
    </row>
    <row r="894" spans="2:3" x14ac:dyDescent="0.35">
      <c r="B894"/>
      <c r="C894"/>
    </row>
    <row r="895" spans="2:3" x14ac:dyDescent="0.35">
      <c r="B895"/>
      <c r="C895"/>
    </row>
    <row r="896" spans="2:3" x14ac:dyDescent="0.35">
      <c r="B896"/>
      <c r="C896"/>
    </row>
    <row r="897" spans="2:3" x14ac:dyDescent="0.35">
      <c r="B897"/>
      <c r="C897"/>
    </row>
    <row r="898" spans="2:3" x14ac:dyDescent="0.35">
      <c r="B898"/>
      <c r="C898"/>
    </row>
    <row r="899" spans="2:3" x14ac:dyDescent="0.35">
      <c r="B899"/>
      <c r="C899"/>
    </row>
    <row r="900" spans="2:3" x14ac:dyDescent="0.35">
      <c r="B900"/>
      <c r="C900"/>
    </row>
    <row r="901" spans="2:3" x14ac:dyDescent="0.35">
      <c r="B901"/>
      <c r="C901"/>
    </row>
    <row r="902" spans="2:3" x14ac:dyDescent="0.35">
      <c r="B902"/>
      <c r="C902"/>
    </row>
    <row r="903" spans="2:3" x14ac:dyDescent="0.35">
      <c r="B903"/>
      <c r="C903"/>
    </row>
    <row r="904" spans="2:3" x14ac:dyDescent="0.35">
      <c r="B904"/>
      <c r="C904"/>
    </row>
    <row r="905" spans="2:3" x14ac:dyDescent="0.35">
      <c r="B905"/>
      <c r="C905"/>
    </row>
    <row r="906" spans="2:3" x14ac:dyDescent="0.35">
      <c r="B906"/>
      <c r="C906"/>
    </row>
    <row r="907" spans="2:3" x14ac:dyDescent="0.35">
      <c r="B907"/>
      <c r="C907"/>
    </row>
    <row r="908" spans="2:3" x14ac:dyDescent="0.35">
      <c r="B908"/>
      <c r="C908"/>
    </row>
    <row r="909" spans="2:3" x14ac:dyDescent="0.35">
      <c r="B909"/>
      <c r="C909"/>
    </row>
    <row r="910" spans="2:3" x14ac:dyDescent="0.35">
      <c r="B910"/>
      <c r="C910"/>
    </row>
    <row r="911" spans="2:3" x14ac:dyDescent="0.35">
      <c r="B911"/>
      <c r="C911"/>
    </row>
    <row r="912" spans="2:3" x14ac:dyDescent="0.35">
      <c r="B912"/>
      <c r="C912"/>
    </row>
    <row r="913" spans="2:3" x14ac:dyDescent="0.35">
      <c r="B913"/>
      <c r="C913"/>
    </row>
    <row r="914" spans="2:3" x14ac:dyDescent="0.35">
      <c r="B914"/>
      <c r="C914"/>
    </row>
    <row r="915" spans="2:3" x14ac:dyDescent="0.35">
      <c r="B915"/>
      <c r="C915"/>
    </row>
    <row r="916" spans="2:3" x14ac:dyDescent="0.35">
      <c r="B916"/>
      <c r="C916"/>
    </row>
    <row r="917" spans="2:3" x14ac:dyDescent="0.35">
      <c r="B917"/>
      <c r="C917"/>
    </row>
    <row r="918" spans="2:3" x14ac:dyDescent="0.35">
      <c r="B918"/>
      <c r="C918"/>
    </row>
    <row r="919" spans="2:3" x14ac:dyDescent="0.35">
      <c r="B919"/>
      <c r="C919"/>
    </row>
    <row r="920" spans="2:3" x14ac:dyDescent="0.35">
      <c r="B920"/>
      <c r="C920"/>
    </row>
    <row r="921" spans="2:3" x14ac:dyDescent="0.35">
      <c r="B921"/>
      <c r="C921"/>
    </row>
    <row r="922" spans="2:3" x14ac:dyDescent="0.35">
      <c r="B922"/>
      <c r="C922"/>
    </row>
    <row r="923" spans="2:3" x14ac:dyDescent="0.35">
      <c r="B923"/>
      <c r="C923"/>
    </row>
    <row r="924" spans="2:3" x14ac:dyDescent="0.35">
      <c r="B924"/>
      <c r="C924"/>
    </row>
    <row r="925" spans="2:3" x14ac:dyDescent="0.35">
      <c r="B925"/>
      <c r="C925"/>
    </row>
    <row r="926" spans="2:3" x14ac:dyDescent="0.35">
      <c r="B926"/>
      <c r="C926"/>
    </row>
    <row r="927" spans="2:3" x14ac:dyDescent="0.35">
      <c r="B927"/>
      <c r="C927"/>
    </row>
    <row r="928" spans="2:3" x14ac:dyDescent="0.35">
      <c r="B928"/>
      <c r="C928"/>
    </row>
    <row r="929" spans="2:3" x14ac:dyDescent="0.35">
      <c r="B929"/>
      <c r="C929"/>
    </row>
    <row r="930" spans="2:3" x14ac:dyDescent="0.35">
      <c r="B930"/>
      <c r="C930"/>
    </row>
    <row r="931" spans="2:3" x14ac:dyDescent="0.35">
      <c r="B931"/>
      <c r="C931"/>
    </row>
    <row r="932" spans="2:3" x14ac:dyDescent="0.35">
      <c r="B932"/>
      <c r="C932"/>
    </row>
    <row r="933" spans="2:3" x14ac:dyDescent="0.35">
      <c r="B933"/>
      <c r="C933"/>
    </row>
    <row r="934" spans="2:3" x14ac:dyDescent="0.35">
      <c r="B934"/>
      <c r="C934"/>
    </row>
    <row r="935" spans="2:3" x14ac:dyDescent="0.35">
      <c r="B935"/>
      <c r="C935"/>
    </row>
    <row r="936" spans="2:3" x14ac:dyDescent="0.35">
      <c r="B936"/>
      <c r="C936"/>
    </row>
    <row r="937" spans="2:3" x14ac:dyDescent="0.35">
      <c r="B937"/>
      <c r="C937"/>
    </row>
    <row r="938" spans="2:3" x14ac:dyDescent="0.35">
      <c r="B938"/>
      <c r="C938"/>
    </row>
    <row r="939" spans="2:3" x14ac:dyDescent="0.35">
      <c r="B939"/>
      <c r="C939"/>
    </row>
    <row r="940" spans="2:3" x14ac:dyDescent="0.35">
      <c r="B940"/>
      <c r="C940"/>
    </row>
    <row r="941" spans="2:3" x14ac:dyDescent="0.35">
      <c r="B941"/>
      <c r="C941"/>
    </row>
    <row r="942" spans="2:3" x14ac:dyDescent="0.35">
      <c r="B942"/>
      <c r="C942"/>
    </row>
    <row r="943" spans="2:3" x14ac:dyDescent="0.35">
      <c r="B943"/>
      <c r="C943"/>
    </row>
    <row r="944" spans="2:3" x14ac:dyDescent="0.35">
      <c r="B944"/>
      <c r="C944"/>
    </row>
    <row r="945" spans="2:3" x14ac:dyDescent="0.35">
      <c r="B945"/>
      <c r="C945"/>
    </row>
    <row r="946" spans="2:3" x14ac:dyDescent="0.35">
      <c r="B946"/>
      <c r="C946"/>
    </row>
    <row r="947" spans="2:3" x14ac:dyDescent="0.35">
      <c r="B947"/>
      <c r="C947"/>
    </row>
    <row r="948" spans="2:3" x14ac:dyDescent="0.35">
      <c r="B948"/>
      <c r="C948"/>
    </row>
    <row r="949" spans="2:3" x14ac:dyDescent="0.35">
      <c r="B949"/>
      <c r="C949"/>
    </row>
    <row r="950" spans="2:3" x14ac:dyDescent="0.35">
      <c r="B950"/>
      <c r="C950"/>
    </row>
    <row r="951" spans="2:3" x14ac:dyDescent="0.35">
      <c r="B951"/>
      <c r="C951"/>
    </row>
    <row r="952" spans="2:3" x14ac:dyDescent="0.35">
      <c r="B952"/>
      <c r="C952"/>
    </row>
    <row r="953" spans="2:3" x14ac:dyDescent="0.35">
      <c r="B953"/>
      <c r="C953"/>
    </row>
    <row r="954" spans="2:3" x14ac:dyDescent="0.35">
      <c r="B954"/>
      <c r="C954"/>
    </row>
    <row r="955" spans="2:3" x14ac:dyDescent="0.35">
      <c r="B955"/>
      <c r="C955"/>
    </row>
    <row r="956" spans="2:3" x14ac:dyDescent="0.35">
      <c r="B956"/>
      <c r="C956"/>
    </row>
    <row r="957" spans="2:3" x14ac:dyDescent="0.35">
      <c r="B957"/>
      <c r="C957"/>
    </row>
    <row r="958" spans="2:3" x14ac:dyDescent="0.35">
      <c r="B958"/>
      <c r="C958"/>
    </row>
    <row r="959" spans="2:3" x14ac:dyDescent="0.35">
      <c r="B959"/>
      <c r="C959"/>
    </row>
    <row r="960" spans="2:3" x14ac:dyDescent="0.35">
      <c r="B960"/>
      <c r="C960"/>
    </row>
    <row r="961" spans="2:3" x14ac:dyDescent="0.35">
      <c r="B961"/>
      <c r="C961"/>
    </row>
    <row r="962" spans="2:3" x14ac:dyDescent="0.35">
      <c r="B962"/>
      <c r="C962"/>
    </row>
    <row r="963" spans="2:3" x14ac:dyDescent="0.35">
      <c r="B963"/>
      <c r="C963"/>
    </row>
    <row r="964" spans="2:3" x14ac:dyDescent="0.35">
      <c r="B964"/>
      <c r="C964"/>
    </row>
    <row r="965" spans="2:3" x14ac:dyDescent="0.35">
      <c r="B965"/>
      <c r="C965"/>
    </row>
    <row r="966" spans="2:3" x14ac:dyDescent="0.35">
      <c r="B966"/>
      <c r="C966"/>
    </row>
    <row r="967" spans="2:3" x14ac:dyDescent="0.35">
      <c r="B967"/>
      <c r="C967"/>
    </row>
    <row r="968" spans="2:3" x14ac:dyDescent="0.35">
      <c r="B968"/>
      <c r="C968"/>
    </row>
    <row r="969" spans="2:3" x14ac:dyDescent="0.35">
      <c r="B969"/>
      <c r="C969"/>
    </row>
    <row r="970" spans="2:3" x14ac:dyDescent="0.35">
      <c r="B970"/>
      <c r="C970"/>
    </row>
    <row r="971" spans="2:3" x14ac:dyDescent="0.35">
      <c r="B971"/>
      <c r="C971"/>
    </row>
    <row r="972" spans="2:3" x14ac:dyDescent="0.35">
      <c r="B972"/>
      <c r="C972"/>
    </row>
    <row r="973" spans="2:3" x14ac:dyDescent="0.35">
      <c r="B973"/>
      <c r="C973"/>
    </row>
    <row r="974" spans="2:3" x14ac:dyDescent="0.35">
      <c r="B974"/>
      <c r="C974"/>
    </row>
    <row r="975" spans="2:3" x14ac:dyDescent="0.35">
      <c r="B975"/>
      <c r="C975"/>
    </row>
    <row r="976" spans="2:3" x14ac:dyDescent="0.35">
      <c r="B976"/>
      <c r="C976"/>
    </row>
    <row r="977" spans="2:3" x14ac:dyDescent="0.35">
      <c r="B977"/>
      <c r="C977"/>
    </row>
    <row r="978" spans="2:3" x14ac:dyDescent="0.35">
      <c r="B978"/>
      <c r="C978"/>
    </row>
    <row r="979" spans="2:3" x14ac:dyDescent="0.35">
      <c r="B979"/>
      <c r="C979"/>
    </row>
    <row r="980" spans="2:3" x14ac:dyDescent="0.35">
      <c r="B980"/>
      <c r="C980"/>
    </row>
    <row r="981" spans="2:3" x14ac:dyDescent="0.35">
      <c r="B981"/>
      <c r="C981"/>
    </row>
    <row r="982" spans="2:3" x14ac:dyDescent="0.35">
      <c r="B982"/>
      <c r="C982"/>
    </row>
    <row r="983" spans="2:3" x14ac:dyDescent="0.35">
      <c r="B983"/>
      <c r="C983"/>
    </row>
    <row r="984" spans="2:3" x14ac:dyDescent="0.35">
      <c r="B984"/>
      <c r="C984"/>
    </row>
    <row r="985" spans="2:3" x14ac:dyDescent="0.35">
      <c r="B985"/>
      <c r="C985"/>
    </row>
    <row r="986" spans="2:3" x14ac:dyDescent="0.35">
      <c r="B986"/>
      <c r="C986"/>
    </row>
    <row r="987" spans="2:3" x14ac:dyDescent="0.35">
      <c r="B987"/>
      <c r="C987"/>
    </row>
    <row r="988" spans="2:3" x14ac:dyDescent="0.35">
      <c r="B988"/>
      <c r="C988"/>
    </row>
    <row r="989" spans="2:3" x14ac:dyDescent="0.35">
      <c r="B989"/>
      <c r="C989"/>
    </row>
    <row r="990" spans="2:3" x14ac:dyDescent="0.35">
      <c r="B990"/>
      <c r="C990"/>
    </row>
    <row r="991" spans="2:3" x14ac:dyDescent="0.35">
      <c r="B991"/>
      <c r="C991"/>
    </row>
    <row r="992" spans="2:3" x14ac:dyDescent="0.35">
      <c r="B992"/>
      <c r="C992"/>
    </row>
    <row r="993" spans="2:3" x14ac:dyDescent="0.35">
      <c r="B993"/>
      <c r="C993"/>
    </row>
    <row r="994" spans="2:3" x14ac:dyDescent="0.35">
      <c r="B994"/>
      <c r="C994"/>
    </row>
    <row r="995" spans="2:3" x14ac:dyDescent="0.35">
      <c r="B995"/>
      <c r="C995"/>
    </row>
    <row r="996" spans="2:3" x14ac:dyDescent="0.35">
      <c r="B996"/>
      <c r="C996"/>
    </row>
    <row r="997" spans="2:3" x14ac:dyDescent="0.35">
      <c r="B997"/>
      <c r="C997"/>
    </row>
    <row r="998" spans="2:3" x14ac:dyDescent="0.35">
      <c r="B998"/>
      <c r="C998"/>
    </row>
    <row r="999" spans="2:3" x14ac:dyDescent="0.35">
      <c r="B999"/>
      <c r="C999"/>
    </row>
    <row r="1000" spans="2:3" x14ac:dyDescent="0.35">
      <c r="B1000"/>
      <c r="C1000"/>
    </row>
    <row r="1001" spans="2:3" x14ac:dyDescent="0.35">
      <c r="B1001"/>
      <c r="C1001"/>
    </row>
    <row r="1002" spans="2:3" x14ac:dyDescent="0.35">
      <c r="B1002"/>
      <c r="C1002"/>
    </row>
    <row r="1003" spans="2:3" x14ac:dyDescent="0.35">
      <c r="B1003"/>
      <c r="C1003"/>
    </row>
    <row r="1004" spans="2:3" x14ac:dyDescent="0.35">
      <c r="B1004"/>
      <c r="C1004"/>
    </row>
    <row r="1005" spans="2:3" x14ac:dyDescent="0.35">
      <c r="B1005"/>
      <c r="C1005"/>
    </row>
    <row r="1006" spans="2:3" x14ac:dyDescent="0.35">
      <c r="B1006"/>
      <c r="C1006"/>
    </row>
    <row r="1007" spans="2:3" x14ac:dyDescent="0.35">
      <c r="B1007"/>
      <c r="C1007"/>
    </row>
    <row r="1008" spans="2:3" x14ac:dyDescent="0.35">
      <c r="B1008"/>
      <c r="C1008"/>
    </row>
    <row r="1009" spans="2:3" x14ac:dyDescent="0.35">
      <c r="B1009"/>
      <c r="C1009"/>
    </row>
    <row r="1010" spans="2:3" x14ac:dyDescent="0.35">
      <c r="B1010"/>
      <c r="C1010"/>
    </row>
    <row r="1011" spans="2:3" x14ac:dyDescent="0.35">
      <c r="B1011"/>
      <c r="C1011"/>
    </row>
    <row r="1012" spans="2:3" x14ac:dyDescent="0.35">
      <c r="B1012"/>
      <c r="C1012"/>
    </row>
    <row r="1013" spans="2:3" x14ac:dyDescent="0.35">
      <c r="B1013"/>
      <c r="C1013"/>
    </row>
    <row r="1014" spans="2:3" x14ac:dyDescent="0.35">
      <c r="B1014"/>
      <c r="C1014"/>
    </row>
    <row r="1015" spans="2:3" x14ac:dyDescent="0.35">
      <c r="B1015"/>
      <c r="C1015"/>
    </row>
    <row r="1016" spans="2:3" x14ac:dyDescent="0.35">
      <c r="B1016"/>
      <c r="C1016"/>
    </row>
    <row r="1017" spans="2:3" x14ac:dyDescent="0.35">
      <c r="B1017"/>
      <c r="C1017"/>
    </row>
    <row r="1018" spans="2:3" x14ac:dyDescent="0.35">
      <c r="B1018"/>
      <c r="C1018"/>
    </row>
    <row r="1019" spans="2:3" x14ac:dyDescent="0.35">
      <c r="B1019"/>
      <c r="C1019"/>
    </row>
    <row r="1020" spans="2:3" x14ac:dyDescent="0.35">
      <c r="B1020"/>
      <c r="C1020"/>
    </row>
    <row r="1021" spans="2:3" x14ac:dyDescent="0.35">
      <c r="B1021"/>
      <c r="C1021"/>
    </row>
    <row r="1022" spans="2:3" x14ac:dyDescent="0.35">
      <c r="B1022"/>
      <c r="C1022"/>
    </row>
    <row r="1023" spans="2:3" x14ac:dyDescent="0.35">
      <c r="B1023"/>
      <c r="C1023"/>
    </row>
    <row r="1024" spans="2:3" x14ac:dyDescent="0.35">
      <c r="B1024"/>
      <c r="C1024"/>
    </row>
    <row r="1025" spans="2:3" x14ac:dyDescent="0.35">
      <c r="B1025"/>
      <c r="C1025"/>
    </row>
    <row r="1026" spans="2:3" x14ac:dyDescent="0.35">
      <c r="B1026"/>
      <c r="C1026"/>
    </row>
    <row r="1027" spans="2:3" x14ac:dyDescent="0.35">
      <c r="B1027"/>
      <c r="C1027"/>
    </row>
    <row r="1028" spans="2:3" x14ac:dyDescent="0.35">
      <c r="B1028"/>
      <c r="C1028"/>
    </row>
    <row r="1029" spans="2:3" x14ac:dyDescent="0.35">
      <c r="B1029"/>
      <c r="C1029"/>
    </row>
    <row r="1030" spans="2:3" x14ac:dyDescent="0.35">
      <c r="B1030"/>
      <c r="C1030"/>
    </row>
    <row r="1031" spans="2:3" x14ac:dyDescent="0.35">
      <c r="B1031"/>
      <c r="C1031"/>
    </row>
    <row r="1032" spans="2:3" x14ac:dyDescent="0.35">
      <c r="B1032"/>
      <c r="C1032"/>
    </row>
    <row r="1033" spans="2:3" x14ac:dyDescent="0.35">
      <c r="B1033"/>
      <c r="C1033"/>
    </row>
    <row r="1034" spans="2:3" x14ac:dyDescent="0.35">
      <c r="B1034"/>
      <c r="C1034"/>
    </row>
    <row r="1035" spans="2:3" x14ac:dyDescent="0.35">
      <c r="B1035"/>
      <c r="C1035"/>
    </row>
    <row r="1036" spans="2:3" x14ac:dyDescent="0.35">
      <c r="B1036"/>
      <c r="C1036"/>
    </row>
    <row r="1037" spans="2:3" x14ac:dyDescent="0.35">
      <c r="B1037"/>
      <c r="C1037"/>
    </row>
    <row r="1038" spans="2:3" x14ac:dyDescent="0.35">
      <c r="B1038"/>
      <c r="C1038"/>
    </row>
    <row r="1039" spans="2:3" x14ac:dyDescent="0.35">
      <c r="B1039"/>
      <c r="C1039"/>
    </row>
    <row r="1040" spans="2:3" x14ac:dyDescent="0.35">
      <c r="B1040"/>
      <c r="C1040"/>
    </row>
    <row r="1041" spans="2:3" x14ac:dyDescent="0.35">
      <c r="B1041"/>
      <c r="C1041"/>
    </row>
    <row r="1042" spans="2:3" x14ac:dyDescent="0.35">
      <c r="B1042"/>
      <c r="C1042"/>
    </row>
    <row r="1043" spans="2:3" x14ac:dyDescent="0.35">
      <c r="B1043"/>
      <c r="C1043"/>
    </row>
    <row r="1044" spans="2:3" x14ac:dyDescent="0.35">
      <c r="B1044"/>
      <c r="C1044"/>
    </row>
    <row r="1045" spans="2:3" x14ac:dyDescent="0.35">
      <c r="B1045"/>
      <c r="C1045"/>
    </row>
    <row r="1046" spans="2:3" x14ac:dyDescent="0.35">
      <c r="B1046"/>
      <c r="C1046"/>
    </row>
    <row r="1047" spans="2:3" x14ac:dyDescent="0.35">
      <c r="B1047"/>
      <c r="C1047"/>
    </row>
    <row r="1048" spans="2:3" x14ac:dyDescent="0.35">
      <c r="B1048"/>
      <c r="C1048"/>
    </row>
    <row r="1049" spans="2:3" x14ac:dyDescent="0.35">
      <c r="B1049"/>
      <c r="C1049"/>
    </row>
    <row r="1050" spans="2:3" x14ac:dyDescent="0.35">
      <c r="B1050"/>
      <c r="C1050"/>
    </row>
    <row r="1051" spans="2:3" x14ac:dyDescent="0.35">
      <c r="B1051"/>
      <c r="C1051"/>
    </row>
    <row r="1052" spans="2:3" x14ac:dyDescent="0.35">
      <c r="B1052"/>
      <c r="C1052"/>
    </row>
    <row r="1053" spans="2:3" x14ac:dyDescent="0.35">
      <c r="B1053"/>
      <c r="C1053"/>
    </row>
    <row r="1054" spans="2:3" x14ac:dyDescent="0.35">
      <c r="B1054"/>
      <c r="C1054"/>
    </row>
    <row r="1055" spans="2:3" x14ac:dyDescent="0.35">
      <c r="B1055"/>
      <c r="C1055"/>
    </row>
    <row r="1056" spans="2:3" x14ac:dyDescent="0.35">
      <c r="B1056"/>
      <c r="C1056"/>
    </row>
    <row r="1057" spans="2:3" x14ac:dyDescent="0.35">
      <c r="B1057"/>
      <c r="C1057"/>
    </row>
    <row r="1058" spans="2:3" x14ac:dyDescent="0.35">
      <c r="B1058"/>
      <c r="C1058"/>
    </row>
    <row r="1059" spans="2:3" x14ac:dyDescent="0.35">
      <c r="B1059"/>
      <c r="C1059"/>
    </row>
    <row r="1060" spans="2:3" x14ac:dyDescent="0.35">
      <c r="B1060"/>
      <c r="C1060"/>
    </row>
    <row r="1061" spans="2:3" x14ac:dyDescent="0.35">
      <c r="B1061"/>
      <c r="C1061"/>
    </row>
    <row r="1062" spans="2:3" x14ac:dyDescent="0.35">
      <c r="B1062"/>
      <c r="C1062"/>
    </row>
    <row r="1063" spans="2:3" x14ac:dyDescent="0.35">
      <c r="B1063"/>
      <c r="C1063"/>
    </row>
    <row r="1064" spans="2:3" x14ac:dyDescent="0.35">
      <c r="B1064"/>
      <c r="C1064"/>
    </row>
    <row r="1065" spans="2:3" x14ac:dyDescent="0.35">
      <c r="B1065"/>
      <c r="C1065"/>
    </row>
    <row r="1066" spans="2:3" x14ac:dyDescent="0.35">
      <c r="B1066"/>
      <c r="C1066"/>
    </row>
    <row r="1067" spans="2:3" x14ac:dyDescent="0.35">
      <c r="B1067"/>
      <c r="C1067"/>
    </row>
    <row r="1068" spans="2:3" x14ac:dyDescent="0.35">
      <c r="B1068"/>
      <c r="C1068"/>
    </row>
    <row r="1069" spans="2:3" x14ac:dyDescent="0.35">
      <c r="B1069"/>
      <c r="C1069"/>
    </row>
    <row r="1070" spans="2:3" x14ac:dyDescent="0.35">
      <c r="B1070"/>
      <c r="C1070"/>
    </row>
    <row r="1071" spans="2:3" x14ac:dyDescent="0.35">
      <c r="B1071"/>
      <c r="C1071"/>
    </row>
    <row r="1072" spans="2:3" x14ac:dyDescent="0.35">
      <c r="B1072"/>
      <c r="C1072"/>
    </row>
    <row r="1073" spans="2:3" x14ac:dyDescent="0.35">
      <c r="B1073"/>
      <c r="C1073"/>
    </row>
    <row r="1074" spans="2:3" x14ac:dyDescent="0.35">
      <c r="B1074"/>
      <c r="C1074"/>
    </row>
    <row r="1075" spans="2:3" x14ac:dyDescent="0.35">
      <c r="B1075"/>
      <c r="C1075"/>
    </row>
    <row r="1076" spans="2:3" x14ac:dyDescent="0.35">
      <c r="B1076"/>
      <c r="C1076"/>
    </row>
    <row r="1077" spans="2:3" x14ac:dyDescent="0.35">
      <c r="B1077"/>
      <c r="C1077"/>
    </row>
    <row r="1078" spans="2:3" x14ac:dyDescent="0.35">
      <c r="B1078"/>
      <c r="C1078"/>
    </row>
    <row r="1079" spans="2:3" x14ac:dyDescent="0.35">
      <c r="B1079"/>
      <c r="C1079"/>
    </row>
    <row r="1080" spans="2:3" x14ac:dyDescent="0.35">
      <c r="B1080"/>
      <c r="C1080"/>
    </row>
    <row r="1081" spans="2:3" x14ac:dyDescent="0.35">
      <c r="B1081"/>
      <c r="C1081"/>
    </row>
    <row r="1082" spans="2:3" x14ac:dyDescent="0.35">
      <c r="B1082"/>
      <c r="C1082"/>
    </row>
    <row r="1083" spans="2:3" x14ac:dyDescent="0.35">
      <c r="B1083"/>
      <c r="C1083"/>
    </row>
    <row r="1084" spans="2:3" x14ac:dyDescent="0.35">
      <c r="B1084"/>
      <c r="C1084"/>
    </row>
    <row r="1085" spans="2:3" x14ac:dyDescent="0.35">
      <c r="B1085"/>
      <c r="C1085"/>
    </row>
    <row r="1086" spans="2:3" x14ac:dyDescent="0.35">
      <c r="B1086"/>
      <c r="C1086"/>
    </row>
    <row r="1087" spans="2:3" x14ac:dyDescent="0.35">
      <c r="B1087"/>
      <c r="C1087"/>
    </row>
    <row r="1088" spans="2:3" x14ac:dyDescent="0.35">
      <c r="B1088"/>
      <c r="C1088"/>
    </row>
    <row r="1089" spans="2:3" x14ac:dyDescent="0.35">
      <c r="B1089"/>
      <c r="C1089"/>
    </row>
    <row r="1090" spans="2:3" x14ac:dyDescent="0.35">
      <c r="B1090"/>
      <c r="C1090"/>
    </row>
    <row r="1091" spans="2:3" x14ac:dyDescent="0.35">
      <c r="B1091"/>
      <c r="C1091"/>
    </row>
    <row r="1092" spans="2:3" x14ac:dyDescent="0.35">
      <c r="B1092"/>
      <c r="C1092"/>
    </row>
    <row r="1093" spans="2:3" x14ac:dyDescent="0.35">
      <c r="B1093"/>
      <c r="C1093"/>
    </row>
    <row r="1094" spans="2:3" x14ac:dyDescent="0.35">
      <c r="B1094"/>
      <c r="C1094"/>
    </row>
    <row r="1095" spans="2:3" x14ac:dyDescent="0.35">
      <c r="B1095"/>
      <c r="C1095"/>
    </row>
    <row r="1096" spans="2:3" x14ac:dyDescent="0.35">
      <c r="B1096"/>
      <c r="C1096"/>
    </row>
    <row r="1097" spans="2:3" x14ac:dyDescent="0.35">
      <c r="B1097"/>
      <c r="C1097"/>
    </row>
    <row r="1098" spans="2:3" x14ac:dyDescent="0.35">
      <c r="B1098"/>
      <c r="C1098"/>
    </row>
    <row r="1099" spans="2:3" x14ac:dyDescent="0.35">
      <c r="B1099"/>
      <c r="C1099"/>
    </row>
    <row r="1100" spans="2:3" x14ac:dyDescent="0.35">
      <c r="B1100"/>
      <c r="C1100"/>
    </row>
    <row r="1101" spans="2:3" x14ac:dyDescent="0.35">
      <c r="B1101"/>
      <c r="C1101"/>
    </row>
    <row r="1102" spans="2:3" x14ac:dyDescent="0.35">
      <c r="B1102"/>
      <c r="C1102"/>
    </row>
    <row r="1103" spans="2:3" x14ac:dyDescent="0.35">
      <c r="B1103"/>
      <c r="C1103"/>
    </row>
    <row r="1104" spans="2:3" x14ac:dyDescent="0.35">
      <c r="B1104"/>
      <c r="C1104"/>
    </row>
    <row r="1105" spans="2:3" x14ac:dyDescent="0.35">
      <c r="B1105"/>
      <c r="C1105"/>
    </row>
    <row r="1106" spans="2:3" x14ac:dyDescent="0.35">
      <c r="B1106"/>
      <c r="C1106"/>
    </row>
    <row r="1107" spans="2:3" x14ac:dyDescent="0.35">
      <c r="B1107"/>
      <c r="C1107"/>
    </row>
    <row r="1108" spans="2:3" x14ac:dyDescent="0.35">
      <c r="B1108"/>
      <c r="C1108"/>
    </row>
    <row r="1109" spans="2:3" x14ac:dyDescent="0.35">
      <c r="B1109"/>
      <c r="C1109"/>
    </row>
    <row r="1110" spans="2:3" x14ac:dyDescent="0.35">
      <c r="B1110"/>
      <c r="C1110"/>
    </row>
    <row r="1111" spans="2:3" x14ac:dyDescent="0.35">
      <c r="B1111"/>
      <c r="C1111"/>
    </row>
    <row r="1112" spans="2:3" x14ac:dyDescent="0.35">
      <c r="B1112"/>
      <c r="C1112"/>
    </row>
    <row r="1113" spans="2:3" x14ac:dyDescent="0.35">
      <c r="B1113"/>
      <c r="C1113"/>
    </row>
    <row r="1114" spans="2:3" x14ac:dyDescent="0.35">
      <c r="B1114"/>
      <c r="C1114"/>
    </row>
    <row r="1115" spans="2:3" x14ac:dyDescent="0.35">
      <c r="B1115"/>
      <c r="C1115"/>
    </row>
    <row r="1116" spans="2:3" x14ac:dyDescent="0.35">
      <c r="B1116"/>
      <c r="C1116"/>
    </row>
    <row r="1117" spans="2:3" x14ac:dyDescent="0.35">
      <c r="B1117"/>
      <c r="C1117"/>
    </row>
    <row r="1118" spans="2:3" x14ac:dyDescent="0.35">
      <c r="B1118"/>
      <c r="C1118"/>
    </row>
    <row r="1119" spans="2:3" x14ac:dyDescent="0.35">
      <c r="B1119"/>
      <c r="C1119"/>
    </row>
    <row r="1120" spans="2:3" x14ac:dyDescent="0.35">
      <c r="B1120"/>
      <c r="C1120"/>
    </row>
    <row r="1121" spans="2:3" x14ac:dyDescent="0.35">
      <c r="B1121"/>
      <c r="C1121"/>
    </row>
    <row r="1122" spans="2:3" x14ac:dyDescent="0.35">
      <c r="B1122"/>
      <c r="C1122"/>
    </row>
    <row r="1123" spans="2:3" x14ac:dyDescent="0.35">
      <c r="B1123"/>
      <c r="C1123"/>
    </row>
    <row r="1124" spans="2:3" x14ac:dyDescent="0.35">
      <c r="B1124"/>
      <c r="C1124"/>
    </row>
    <row r="1125" spans="2:3" x14ac:dyDescent="0.35">
      <c r="B1125"/>
      <c r="C1125"/>
    </row>
    <row r="1126" spans="2:3" x14ac:dyDescent="0.35">
      <c r="B1126"/>
      <c r="C1126"/>
    </row>
    <row r="1127" spans="2:3" x14ac:dyDescent="0.35">
      <c r="B1127"/>
      <c r="C1127"/>
    </row>
    <row r="1128" spans="2:3" x14ac:dyDescent="0.35">
      <c r="B1128"/>
      <c r="C1128"/>
    </row>
    <row r="1129" spans="2:3" x14ac:dyDescent="0.35">
      <c r="B1129"/>
      <c r="C1129"/>
    </row>
    <row r="1130" spans="2:3" x14ac:dyDescent="0.35">
      <c r="B1130"/>
      <c r="C1130"/>
    </row>
    <row r="1131" spans="2:3" x14ac:dyDescent="0.35">
      <c r="B1131"/>
      <c r="C1131"/>
    </row>
    <row r="1132" spans="2:3" x14ac:dyDescent="0.35">
      <c r="B1132"/>
      <c r="C1132"/>
    </row>
    <row r="1133" spans="2:3" x14ac:dyDescent="0.35">
      <c r="B1133"/>
      <c r="C1133"/>
    </row>
    <row r="1134" spans="2:3" x14ac:dyDescent="0.35">
      <c r="B1134"/>
      <c r="C1134"/>
    </row>
    <row r="1135" spans="2:3" x14ac:dyDescent="0.35">
      <c r="B1135"/>
      <c r="C1135"/>
    </row>
    <row r="1136" spans="2:3" x14ac:dyDescent="0.35">
      <c r="B1136"/>
      <c r="C1136"/>
    </row>
    <row r="1137" spans="2:3" x14ac:dyDescent="0.35">
      <c r="B1137"/>
      <c r="C1137"/>
    </row>
    <row r="1138" spans="2:3" x14ac:dyDescent="0.35">
      <c r="B1138"/>
      <c r="C1138"/>
    </row>
    <row r="1139" spans="2:3" x14ac:dyDescent="0.35">
      <c r="B1139"/>
      <c r="C1139"/>
    </row>
    <row r="1140" spans="2:3" x14ac:dyDescent="0.35">
      <c r="B1140"/>
      <c r="C1140"/>
    </row>
    <row r="1141" spans="2:3" x14ac:dyDescent="0.35">
      <c r="B1141"/>
      <c r="C1141"/>
    </row>
    <row r="1142" spans="2:3" x14ac:dyDescent="0.35">
      <c r="B1142"/>
      <c r="C1142"/>
    </row>
    <row r="1143" spans="2:3" x14ac:dyDescent="0.35">
      <c r="B1143"/>
      <c r="C1143"/>
    </row>
    <row r="1144" spans="2:3" x14ac:dyDescent="0.35">
      <c r="B1144"/>
      <c r="C1144"/>
    </row>
    <row r="1145" spans="2:3" x14ac:dyDescent="0.35">
      <c r="B1145"/>
      <c r="C1145"/>
    </row>
    <row r="1146" spans="2:3" x14ac:dyDescent="0.35">
      <c r="B1146"/>
      <c r="C1146"/>
    </row>
    <row r="1147" spans="2:3" x14ac:dyDescent="0.35">
      <c r="B1147"/>
      <c r="C1147"/>
    </row>
    <row r="1148" spans="2:3" x14ac:dyDescent="0.35">
      <c r="B1148"/>
      <c r="C1148"/>
    </row>
    <row r="1149" spans="2:3" x14ac:dyDescent="0.35">
      <c r="B1149"/>
      <c r="C1149"/>
    </row>
    <row r="1150" spans="2:3" x14ac:dyDescent="0.35">
      <c r="B1150"/>
      <c r="C1150"/>
    </row>
    <row r="1151" spans="2:3" x14ac:dyDescent="0.35">
      <c r="B1151"/>
      <c r="C1151"/>
    </row>
    <row r="1152" spans="2:3" x14ac:dyDescent="0.35">
      <c r="B1152"/>
      <c r="C1152"/>
    </row>
    <row r="1153" spans="2:3" x14ac:dyDescent="0.35">
      <c r="B1153"/>
      <c r="C1153"/>
    </row>
    <row r="1154" spans="2:3" x14ac:dyDescent="0.35">
      <c r="B1154"/>
      <c r="C1154"/>
    </row>
    <row r="1155" spans="2:3" x14ac:dyDescent="0.35">
      <c r="B1155"/>
      <c r="C1155"/>
    </row>
    <row r="1156" spans="2:3" x14ac:dyDescent="0.35">
      <c r="B1156"/>
      <c r="C1156"/>
    </row>
    <row r="1157" spans="2:3" x14ac:dyDescent="0.35">
      <c r="B1157"/>
      <c r="C1157"/>
    </row>
    <row r="1158" spans="2:3" x14ac:dyDescent="0.35">
      <c r="B1158"/>
      <c r="C1158"/>
    </row>
    <row r="1159" spans="2:3" x14ac:dyDescent="0.35">
      <c r="B1159"/>
      <c r="C1159"/>
    </row>
    <row r="1160" spans="2:3" x14ac:dyDescent="0.35">
      <c r="B1160"/>
      <c r="C1160"/>
    </row>
    <row r="1161" spans="2:3" x14ac:dyDescent="0.35">
      <c r="B1161"/>
      <c r="C1161"/>
    </row>
    <row r="1162" spans="2:3" x14ac:dyDescent="0.35">
      <c r="B1162"/>
      <c r="C1162"/>
    </row>
    <row r="1163" spans="2:3" x14ac:dyDescent="0.35">
      <c r="B1163"/>
      <c r="C1163"/>
    </row>
    <row r="1164" spans="2:3" x14ac:dyDescent="0.35">
      <c r="B1164"/>
      <c r="C1164"/>
    </row>
    <row r="1165" spans="2:3" x14ac:dyDescent="0.35">
      <c r="B1165"/>
      <c r="C1165"/>
    </row>
    <row r="1166" spans="2:3" x14ac:dyDescent="0.35">
      <c r="B1166"/>
      <c r="C1166"/>
    </row>
    <row r="1167" spans="2:3" x14ac:dyDescent="0.35">
      <c r="B1167"/>
      <c r="C1167"/>
    </row>
    <row r="1168" spans="2:3" x14ac:dyDescent="0.35">
      <c r="B1168"/>
      <c r="C1168"/>
    </row>
    <row r="1169" spans="2:3" x14ac:dyDescent="0.35">
      <c r="B1169"/>
      <c r="C1169"/>
    </row>
    <row r="1170" spans="2:3" x14ac:dyDescent="0.35">
      <c r="B1170"/>
      <c r="C1170"/>
    </row>
    <row r="1171" spans="2:3" x14ac:dyDescent="0.35">
      <c r="B1171"/>
      <c r="C1171"/>
    </row>
    <row r="1172" spans="2:3" x14ac:dyDescent="0.35">
      <c r="B1172"/>
      <c r="C1172"/>
    </row>
    <row r="1173" spans="2:3" x14ac:dyDescent="0.35">
      <c r="B1173"/>
      <c r="C1173"/>
    </row>
    <row r="1174" spans="2:3" x14ac:dyDescent="0.35">
      <c r="B1174"/>
      <c r="C1174"/>
    </row>
    <row r="1175" spans="2:3" x14ac:dyDescent="0.35">
      <c r="B1175"/>
      <c r="C1175"/>
    </row>
    <row r="1176" spans="2:3" x14ac:dyDescent="0.35">
      <c r="B1176"/>
      <c r="C1176"/>
    </row>
    <row r="1177" spans="2:3" x14ac:dyDescent="0.35">
      <c r="B1177"/>
      <c r="C1177"/>
    </row>
    <row r="1178" spans="2:3" x14ac:dyDescent="0.35">
      <c r="B1178"/>
      <c r="C1178"/>
    </row>
    <row r="1179" spans="2:3" x14ac:dyDescent="0.35">
      <c r="B1179"/>
      <c r="C1179"/>
    </row>
    <row r="1180" spans="2:3" x14ac:dyDescent="0.35">
      <c r="B1180"/>
      <c r="C1180"/>
    </row>
    <row r="1181" spans="2:3" x14ac:dyDescent="0.35">
      <c r="B1181"/>
      <c r="C1181"/>
    </row>
    <row r="1182" spans="2:3" x14ac:dyDescent="0.35">
      <c r="B1182"/>
      <c r="C1182"/>
    </row>
    <row r="1183" spans="2:3" x14ac:dyDescent="0.35">
      <c r="B1183"/>
      <c r="C1183"/>
    </row>
    <row r="1184" spans="2:3" x14ac:dyDescent="0.35">
      <c r="B1184"/>
      <c r="C1184"/>
    </row>
    <row r="1185" spans="2:3" x14ac:dyDescent="0.35">
      <c r="B1185"/>
      <c r="C1185"/>
    </row>
    <row r="1186" spans="2:3" x14ac:dyDescent="0.35">
      <c r="B1186"/>
      <c r="C1186"/>
    </row>
    <row r="1187" spans="2:3" x14ac:dyDescent="0.35">
      <c r="B1187"/>
      <c r="C1187"/>
    </row>
    <row r="1188" spans="2:3" x14ac:dyDescent="0.35">
      <c r="B1188"/>
      <c r="C1188"/>
    </row>
    <row r="1189" spans="2:3" x14ac:dyDescent="0.35">
      <c r="B1189"/>
      <c r="C1189"/>
    </row>
    <row r="1190" spans="2:3" x14ac:dyDescent="0.35">
      <c r="B1190"/>
      <c r="C1190"/>
    </row>
    <row r="1191" spans="2:3" x14ac:dyDescent="0.35">
      <c r="B1191"/>
      <c r="C1191"/>
    </row>
    <row r="1192" spans="2:3" x14ac:dyDescent="0.35">
      <c r="B1192"/>
      <c r="C1192"/>
    </row>
    <row r="1193" spans="2:3" x14ac:dyDescent="0.35">
      <c r="B1193"/>
      <c r="C1193"/>
    </row>
    <row r="1194" spans="2:3" x14ac:dyDescent="0.35">
      <c r="B1194"/>
      <c r="C1194"/>
    </row>
    <row r="1195" spans="2:3" x14ac:dyDescent="0.35">
      <c r="B1195"/>
      <c r="C1195"/>
    </row>
    <row r="1196" spans="2:3" x14ac:dyDescent="0.35">
      <c r="B1196"/>
      <c r="C1196"/>
    </row>
    <row r="1197" spans="2:3" x14ac:dyDescent="0.35">
      <c r="B1197"/>
      <c r="C1197"/>
    </row>
    <row r="1198" spans="2:3" x14ac:dyDescent="0.35">
      <c r="B1198"/>
      <c r="C1198"/>
    </row>
    <row r="1199" spans="2:3" x14ac:dyDescent="0.35">
      <c r="B1199"/>
      <c r="C1199"/>
    </row>
    <row r="1200" spans="2:3" x14ac:dyDescent="0.35">
      <c r="B1200"/>
      <c r="C1200"/>
    </row>
    <row r="1201" spans="2:3" x14ac:dyDescent="0.35">
      <c r="B1201"/>
      <c r="C1201"/>
    </row>
    <row r="1202" spans="2:3" x14ac:dyDescent="0.35">
      <c r="B1202"/>
      <c r="C1202"/>
    </row>
    <row r="1203" spans="2:3" x14ac:dyDescent="0.35">
      <c r="B1203"/>
      <c r="C1203"/>
    </row>
    <row r="1204" spans="2:3" x14ac:dyDescent="0.35">
      <c r="B1204"/>
      <c r="C1204"/>
    </row>
    <row r="1205" spans="2:3" x14ac:dyDescent="0.35">
      <c r="B1205"/>
      <c r="C1205"/>
    </row>
    <row r="1206" spans="2:3" x14ac:dyDescent="0.35">
      <c r="B1206"/>
      <c r="C1206"/>
    </row>
    <row r="1207" spans="2:3" x14ac:dyDescent="0.35">
      <c r="B1207"/>
      <c r="C1207"/>
    </row>
    <row r="1208" spans="2:3" x14ac:dyDescent="0.35">
      <c r="B1208"/>
      <c r="C1208"/>
    </row>
    <row r="1209" spans="2:3" x14ac:dyDescent="0.35">
      <c r="B1209"/>
      <c r="C1209"/>
    </row>
    <row r="1210" spans="2:3" x14ac:dyDescent="0.35">
      <c r="B1210"/>
      <c r="C1210"/>
    </row>
    <row r="1211" spans="2:3" x14ac:dyDescent="0.35">
      <c r="B1211"/>
      <c r="C1211"/>
    </row>
    <row r="1212" spans="2:3" x14ac:dyDescent="0.35">
      <c r="B1212"/>
      <c r="C1212"/>
    </row>
    <row r="1213" spans="2:3" x14ac:dyDescent="0.35">
      <c r="B1213"/>
      <c r="C1213"/>
    </row>
    <row r="1214" spans="2:3" x14ac:dyDescent="0.35">
      <c r="B1214"/>
      <c r="C1214"/>
    </row>
    <row r="1215" spans="2:3" x14ac:dyDescent="0.35">
      <c r="B1215"/>
      <c r="C1215"/>
    </row>
    <row r="1216" spans="2:3" x14ac:dyDescent="0.35">
      <c r="B1216"/>
      <c r="C1216"/>
    </row>
    <row r="1217" spans="2:3" x14ac:dyDescent="0.35">
      <c r="B1217"/>
      <c r="C1217"/>
    </row>
    <row r="1218" spans="2:3" x14ac:dyDescent="0.35">
      <c r="B1218"/>
      <c r="C1218"/>
    </row>
    <row r="1219" spans="2:3" x14ac:dyDescent="0.35">
      <c r="B1219"/>
      <c r="C1219"/>
    </row>
    <row r="1220" spans="2:3" x14ac:dyDescent="0.35">
      <c r="B1220"/>
      <c r="C1220"/>
    </row>
    <row r="1221" spans="2:3" x14ac:dyDescent="0.35">
      <c r="B1221"/>
      <c r="C1221"/>
    </row>
    <row r="1222" spans="2:3" x14ac:dyDescent="0.35">
      <c r="B1222"/>
      <c r="C1222"/>
    </row>
    <row r="1223" spans="2:3" x14ac:dyDescent="0.35">
      <c r="B1223"/>
      <c r="C1223"/>
    </row>
    <row r="1224" spans="2:3" x14ac:dyDescent="0.35">
      <c r="B1224"/>
      <c r="C1224"/>
    </row>
    <row r="1225" spans="2:3" x14ac:dyDescent="0.35">
      <c r="B1225"/>
      <c r="C1225"/>
    </row>
    <row r="1226" spans="2:3" x14ac:dyDescent="0.35">
      <c r="B1226"/>
      <c r="C1226"/>
    </row>
    <row r="1227" spans="2:3" x14ac:dyDescent="0.35">
      <c r="B1227"/>
      <c r="C1227"/>
    </row>
    <row r="1228" spans="2:3" x14ac:dyDescent="0.35">
      <c r="B1228"/>
      <c r="C1228"/>
    </row>
    <row r="1229" spans="2:3" x14ac:dyDescent="0.35">
      <c r="B1229"/>
      <c r="C1229"/>
    </row>
    <row r="1230" spans="2:3" x14ac:dyDescent="0.35">
      <c r="B1230"/>
      <c r="C1230"/>
    </row>
    <row r="1231" spans="2:3" x14ac:dyDescent="0.35">
      <c r="B1231"/>
      <c r="C1231"/>
    </row>
    <row r="1232" spans="2:3" x14ac:dyDescent="0.35">
      <c r="B1232"/>
      <c r="C1232"/>
    </row>
    <row r="1233" spans="2:3" x14ac:dyDescent="0.35">
      <c r="B1233"/>
      <c r="C1233"/>
    </row>
    <row r="1234" spans="2:3" x14ac:dyDescent="0.35">
      <c r="B1234"/>
      <c r="C1234"/>
    </row>
    <row r="1235" spans="2:3" x14ac:dyDescent="0.35">
      <c r="B1235"/>
      <c r="C1235"/>
    </row>
    <row r="1236" spans="2:3" x14ac:dyDescent="0.35">
      <c r="B1236"/>
      <c r="C1236"/>
    </row>
    <row r="1237" spans="2:3" x14ac:dyDescent="0.35">
      <c r="B1237"/>
      <c r="C1237"/>
    </row>
    <row r="1238" spans="2:3" x14ac:dyDescent="0.35">
      <c r="B1238"/>
      <c r="C1238"/>
    </row>
    <row r="1239" spans="2:3" x14ac:dyDescent="0.35">
      <c r="B1239"/>
      <c r="C1239"/>
    </row>
    <row r="1240" spans="2:3" x14ac:dyDescent="0.35">
      <c r="B1240"/>
      <c r="C1240"/>
    </row>
    <row r="1241" spans="2:3" x14ac:dyDescent="0.35">
      <c r="B1241"/>
      <c r="C1241"/>
    </row>
    <row r="1242" spans="2:3" x14ac:dyDescent="0.35">
      <c r="B1242"/>
      <c r="C1242"/>
    </row>
    <row r="1243" spans="2:3" x14ac:dyDescent="0.35">
      <c r="B1243"/>
      <c r="C1243"/>
    </row>
    <row r="1244" spans="2:3" x14ac:dyDescent="0.35">
      <c r="B1244"/>
      <c r="C1244"/>
    </row>
    <row r="1245" spans="2:3" x14ac:dyDescent="0.35">
      <c r="B1245"/>
      <c r="C1245"/>
    </row>
    <row r="1246" spans="2:3" x14ac:dyDescent="0.35">
      <c r="B1246"/>
      <c r="C1246"/>
    </row>
    <row r="1247" spans="2:3" x14ac:dyDescent="0.35">
      <c r="B1247"/>
      <c r="C1247"/>
    </row>
    <row r="1248" spans="2:3" x14ac:dyDescent="0.35">
      <c r="B1248"/>
      <c r="C1248"/>
    </row>
    <row r="1249" spans="2:3" x14ac:dyDescent="0.35">
      <c r="B1249"/>
      <c r="C1249"/>
    </row>
    <row r="1250" spans="2:3" x14ac:dyDescent="0.35">
      <c r="B1250"/>
      <c r="C1250"/>
    </row>
    <row r="1251" spans="2:3" x14ac:dyDescent="0.35">
      <c r="B1251"/>
      <c r="C1251"/>
    </row>
    <row r="1252" spans="2:3" x14ac:dyDescent="0.35">
      <c r="B1252"/>
      <c r="C1252"/>
    </row>
    <row r="1253" spans="2:3" x14ac:dyDescent="0.35">
      <c r="B1253"/>
      <c r="C1253"/>
    </row>
    <row r="1254" spans="2:3" x14ac:dyDescent="0.35">
      <c r="B1254"/>
      <c r="C1254"/>
    </row>
    <row r="1255" spans="2:3" x14ac:dyDescent="0.35">
      <c r="B1255"/>
      <c r="C1255"/>
    </row>
    <row r="1256" spans="2:3" x14ac:dyDescent="0.35">
      <c r="B1256"/>
      <c r="C1256"/>
    </row>
    <row r="1257" spans="2:3" x14ac:dyDescent="0.35">
      <c r="B1257"/>
      <c r="C1257"/>
    </row>
    <row r="1258" spans="2:3" x14ac:dyDescent="0.35">
      <c r="B1258"/>
      <c r="C1258"/>
    </row>
    <row r="1259" spans="2:3" x14ac:dyDescent="0.35">
      <c r="B1259"/>
      <c r="C1259"/>
    </row>
    <row r="1260" spans="2:3" x14ac:dyDescent="0.35">
      <c r="B1260"/>
      <c r="C1260"/>
    </row>
    <row r="1261" spans="2:3" x14ac:dyDescent="0.35">
      <c r="B1261"/>
      <c r="C1261"/>
    </row>
    <row r="1262" spans="2:3" x14ac:dyDescent="0.35">
      <c r="B1262"/>
      <c r="C1262"/>
    </row>
    <row r="1263" spans="2:3" x14ac:dyDescent="0.35">
      <c r="B1263"/>
      <c r="C1263"/>
    </row>
    <row r="1264" spans="2:3" x14ac:dyDescent="0.35">
      <c r="B1264"/>
      <c r="C1264"/>
    </row>
    <row r="1265" spans="2:3" x14ac:dyDescent="0.35">
      <c r="B1265"/>
      <c r="C1265"/>
    </row>
    <row r="1266" spans="2:3" x14ac:dyDescent="0.35">
      <c r="B1266"/>
      <c r="C1266"/>
    </row>
    <row r="1267" spans="2:3" x14ac:dyDescent="0.35">
      <c r="B1267"/>
      <c r="C1267"/>
    </row>
    <row r="1268" spans="2:3" x14ac:dyDescent="0.35">
      <c r="B1268"/>
      <c r="C1268"/>
    </row>
    <row r="1269" spans="2:3" x14ac:dyDescent="0.35">
      <c r="B1269"/>
      <c r="C1269"/>
    </row>
    <row r="1270" spans="2:3" x14ac:dyDescent="0.35">
      <c r="B1270"/>
      <c r="C1270"/>
    </row>
    <row r="1271" spans="2:3" x14ac:dyDescent="0.35">
      <c r="B1271"/>
      <c r="C1271"/>
    </row>
    <row r="1272" spans="2:3" x14ac:dyDescent="0.35">
      <c r="B1272"/>
      <c r="C1272"/>
    </row>
    <row r="1273" spans="2:3" x14ac:dyDescent="0.35">
      <c r="B1273"/>
      <c r="C1273"/>
    </row>
    <row r="1274" spans="2:3" x14ac:dyDescent="0.35">
      <c r="B1274"/>
      <c r="C1274"/>
    </row>
    <row r="1275" spans="2:3" x14ac:dyDescent="0.35">
      <c r="B1275"/>
      <c r="C1275"/>
    </row>
    <row r="1276" spans="2:3" x14ac:dyDescent="0.35">
      <c r="B1276"/>
      <c r="C1276"/>
    </row>
    <row r="1277" spans="2:3" x14ac:dyDescent="0.35">
      <c r="B1277"/>
      <c r="C1277"/>
    </row>
    <row r="1278" spans="2:3" x14ac:dyDescent="0.35">
      <c r="B1278"/>
      <c r="C1278"/>
    </row>
    <row r="1279" spans="2:3" x14ac:dyDescent="0.35">
      <c r="B1279"/>
      <c r="C1279"/>
    </row>
    <row r="1280" spans="2:3" x14ac:dyDescent="0.35">
      <c r="B1280"/>
      <c r="C1280"/>
    </row>
    <row r="1281" spans="2:3" x14ac:dyDescent="0.35">
      <c r="B1281"/>
      <c r="C1281"/>
    </row>
    <row r="1282" spans="2:3" x14ac:dyDescent="0.35">
      <c r="B1282"/>
      <c r="C1282"/>
    </row>
    <row r="1283" spans="2:3" x14ac:dyDescent="0.35">
      <c r="B1283"/>
      <c r="C1283"/>
    </row>
    <row r="1284" spans="2:3" x14ac:dyDescent="0.35">
      <c r="B1284"/>
      <c r="C1284"/>
    </row>
    <row r="1285" spans="2:3" x14ac:dyDescent="0.35">
      <c r="B1285"/>
      <c r="C1285"/>
    </row>
    <row r="1286" spans="2:3" x14ac:dyDescent="0.35">
      <c r="B1286"/>
      <c r="C1286"/>
    </row>
    <row r="1287" spans="2:3" x14ac:dyDescent="0.35">
      <c r="B1287"/>
      <c r="C1287"/>
    </row>
    <row r="1288" spans="2:3" x14ac:dyDescent="0.35">
      <c r="B1288"/>
      <c r="C1288"/>
    </row>
    <row r="1289" spans="2:3" x14ac:dyDescent="0.35">
      <c r="B1289"/>
      <c r="C1289"/>
    </row>
    <row r="1290" spans="2:3" x14ac:dyDescent="0.35">
      <c r="B1290"/>
      <c r="C1290"/>
    </row>
    <row r="1291" spans="2:3" x14ac:dyDescent="0.35">
      <c r="B1291"/>
      <c r="C1291"/>
    </row>
    <row r="1292" spans="2:3" x14ac:dyDescent="0.35">
      <c r="B1292"/>
      <c r="C1292"/>
    </row>
    <row r="1293" spans="2:3" x14ac:dyDescent="0.35">
      <c r="B1293"/>
      <c r="C1293"/>
    </row>
    <row r="1294" spans="2:3" x14ac:dyDescent="0.35">
      <c r="B1294"/>
      <c r="C1294"/>
    </row>
    <row r="1295" spans="2:3" x14ac:dyDescent="0.35">
      <c r="B1295"/>
      <c r="C1295"/>
    </row>
    <row r="1296" spans="2:3" x14ac:dyDescent="0.35">
      <c r="B1296"/>
      <c r="C1296"/>
    </row>
    <row r="1297" spans="2:3" x14ac:dyDescent="0.35">
      <c r="B1297"/>
      <c r="C1297"/>
    </row>
    <row r="1298" spans="2:3" x14ac:dyDescent="0.35">
      <c r="B1298"/>
      <c r="C1298"/>
    </row>
    <row r="1299" spans="2:3" x14ac:dyDescent="0.35">
      <c r="B1299"/>
      <c r="C1299"/>
    </row>
    <row r="1300" spans="2:3" x14ac:dyDescent="0.35">
      <c r="B1300"/>
      <c r="C1300"/>
    </row>
    <row r="1301" spans="2:3" x14ac:dyDescent="0.35">
      <c r="B1301"/>
      <c r="C1301"/>
    </row>
    <row r="1302" spans="2:3" x14ac:dyDescent="0.35">
      <c r="B1302"/>
      <c r="C1302"/>
    </row>
    <row r="1303" spans="2:3" x14ac:dyDescent="0.35">
      <c r="B1303"/>
      <c r="C1303"/>
    </row>
    <row r="1304" spans="2:3" x14ac:dyDescent="0.35">
      <c r="B1304"/>
      <c r="C1304"/>
    </row>
    <row r="1305" spans="2:3" x14ac:dyDescent="0.35">
      <c r="B1305"/>
      <c r="C1305"/>
    </row>
    <row r="1306" spans="2:3" x14ac:dyDescent="0.35">
      <c r="B1306"/>
      <c r="C1306"/>
    </row>
    <row r="1307" spans="2:3" x14ac:dyDescent="0.35">
      <c r="B1307"/>
      <c r="C1307"/>
    </row>
    <row r="1308" spans="2:3" x14ac:dyDescent="0.35">
      <c r="B1308"/>
      <c r="C1308"/>
    </row>
    <row r="1309" spans="2:3" x14ac:dyDescent="0.35">
      <c r="B1309"/>
      <c r="C1309"/>
    </row>
    <row r="1310" spans="2:3" x14ac:dyDescent="0.35">
      <c r="B1310"/>
      <c r="C1310"/>
    </row>
    <row r="1311" spans="2:3" x14ac:dyDescent="0.35">
      <c r="B1311"/>
      <c r="C1311"/>
    </row>
    <row r="1312" spans="2:3" x14ac:dyDescent="0.35">
      <c r="B1312"/>
      <c r="C1312"/>
    </row>
    <row r="1313" spans="2:3" x14ac:dyDescent="0.35">
      <c r="B1313"/>
      <c r="C1313"/>
    </row>
    <row r="1314" spans="2:3" x14ac:dyDescent="0.35">
      <c r="B1314"/>
      <c r="C1314"/>
    </row>
    <row r="1315" spans="2:3" x14ac:dyDescent="0.35">
      <c r="B1315"/>
      <c r="C1315"/>
    </row>
    <row r="1316" spans="2:3" x14ac:dyDescent="0.35">
      <c r="B1316"/>
      <c r="C1316"/>
    </row>
    <row r="1317" spans="2:3" x14ac:dyDescent="0.35">
      <c r="B1317"/>
      <c r="C1317"/>
    </row>
    <row r="1318" spans="2:3" x14ac:dyDescent="0.35">
      <c r="B1318"/>
      <c r="C1318"/>
    </row>
    <row r="1319" spans="2:3" x14ac:dyDescent="0.35">
      <c r="B1319"/>
      <c r="C1319"/>
    </row>
    <row r="1320" spans="2:3" x14ac:dyDescent="0.35">
      <c r="B1320"/>
      <c r="C1320"/>
    </row>
    <row r="1321" spans="2:3" x14ac:dyDescent="0.35">
      <c r="B1321"/>
      <c r="C1321"/>
    </row>
    <row r="1322" spans="2:3" x14ac:dyDescent="0.35">
      <c r="B1322"/>
      <c r="C1322"/>
    </row>
    <row r="1323" spans="2:3" x14ac:dyDescent="0.35">
      <c r="B1323"/>
      <c r="C1323"/>
    </row>
    <row r="1324" spans="2:3" x14ac:dyDescent="0.35">
      <c r="B1324"/>
      <c r="C1324"/>
    </row>
    <row r="1325" spans="2:3" x14ac:dyDescent="0.35">
      <c r="B1325"/>
      <c r="C1325"/>
    </row>
    <row r="1326" spans="2:3" x14ac:dyDescent="0.35">
      <c r="B1326"/>
      <c r="C1326"/>
    </row>
    <row r="1327" spans="2:3" x14ac:dyDescent="0.35">
      <c r="B1327"/>
      <c r="C1327"/>
    </row>
    <row r="1328" spans="2:3" x14ac:dyDescent="0.35">
      <c r="B1328"/>
      <c r="C1328"/>
    </row>
    <row r="1329" spans="2:3" x14ac:dyDescent="0.35">
      <c r="B1329"/>
      <c r="C1329"/>
    </row>
    <row r="1330" spans="2:3" x14ac:dyDescent="0.35">
      <c r="B1330"/>
      <c r="C1330"/>
    </row>
    <row r="1331" spans="2:3" x14ac:dyDescent="0.35">
      <c r="B1331"/>
      <c r="C1331"/>
    </row>
    <row r="1332" spans="2:3" x14ac:dyDescent="0.35">
      <c r="B1332"/>
      <c r="C1332"/>
    </row>
    <row r="1333" spans="2:3" x14ac:dyDescent="0.35">
      <c r="B1333"/>
      <c r="C1333"/>
    </row>
    <row r="1334" spans="2:3" x14ac:dyDescent="0.35">
      <c r="B1334"/>
      <c r="C1334"/>
    </row>
    <row r="1335" spans="2:3" x14ac:dyDescent="0.35">
      <c r="B1335"/>
      <c r="C1335"/>
    </row>
    <row r="1336" spans="2:3" x14ac:dyDescent="0.35">
      <c r="B1336"/>
      <c r="C1336"/>
    </row>
    <row r="1337" spans="2:3" x14ac:dyDescent="0.35">
      <c r="B1337"/>
      <c r="C1337"/>
    </row>
    <row r="1338" spans="2:3" x14ac:dyDescent="0.35">
      <c r="B1338"/>
      <c r="C1338"/>
    </row>
    <row r="1339" spans="2:3" x14ac:dyDescent="0.35">
      <c r="B1339"/>
      <c r="C1339"/>
    </row>
    <row r="1340" spans="2:3" x14ac:dyDescent="0.35">
      <c r="B1340"/>
      <c r="C1340"/>
    </row>
    <row r="1341" spans="2:3" x14ac:dyDescent="0.35">
      <c r="B1341"/>
      <c r="C1341"/>
    </row>
    <row r="1342" spans="2:3" x14ac:dyDescent="0.35">
      <c r="B1342"/>
      <c r="C1342"/>
    </row>
    <row r="1343" spans="2:3" x14ac:dyDescent="0.35">
      <c r="B1343"/>
      <c r="C1343"/>
    </row>
    <row r="1344" spans="2:3" x14ac:dyDescent="0.35">
      <c r="B1344"/>
      <c r="C1344"/>
    </row>
    <row r="1345" spans="2:3" x14ac:dyDescent="0.35">
      <c r="B1345"/>
      <c r="C1345"/>
    </row>
    <row r="1346" spans="2:3" x14ac:dyDescent="0.35">
      <c r="B1346"/>
      <c r="C1346"/>
    </row>
    <row r="1347" spans="2:3" x14ac:dyDescent="0.35">
      <c r="B1347"/>
      <c r="C1347"/>
    </row>
    <row r="1348" spans="2:3" x14ac:dyDescent="0.35">
      <c r="B1348"/>
      <c r="C1348"/>
    </row>
    <row r="1349" spans="2:3" x14ac:dyDescent="0.35">
      <c r="B1349"/>
      <c r="C1349"/>
    </row>
    <row r="1350" spans="2:3" x14ac:dyDescent="0.35">
      <c r="B1350"/>
      <c r="C1350"/>
    </row>
    <row r="1351" spans="2:3" x14ac:dyDescent="0.35">
      <c r="B1351"/>
      <c r="C1351"/>
    </row>
    <row r="1352" spans="2:3" x14ac:dyDescent="0.35">
      <c r="B1352"/>
      <c r="C1352"/>
    </row>
    <row r="1353" spans="2:3" x14ac:dyDescent="0.35">
      <c r="B1353"/>
      <c r="C1353"/>
    </row>
    <row r="1354" spans="2:3" x14ac:dyDescent="0.35">
      <c r="B1354"/>
      <c r="C1354"/>
    </row>
    <row r="1355" spans="2:3" x14ac:dyDescent="0.35">
      <c r="B1355"/>
      <c r="C1355"/>
    </row>
    <row r="1356" spans="2:3" x14ac:dyDescent="0.35">
      <c r="B1356"/>
      <c r="C1356"/>
    </row>
    <row r="1357" spans="2:3" x14ac:dyDescent="0.35">
      <c r="B1357"/>
      <c r="C1357"/>
    </row>
    <row r="1358" spans="2:3" x14ac:dyDescent="0.35">
      <c r="B1358"/>
      <c r="C1358"/>
    </row>
    <row r="1359" spans="2:3" x14ac:dyDescent="0.35">
      <c r="B1359"/>
      <c r="C1359"/>
    </row>
    <row r="1360" spans="2:3" x14ac:dyDescent="0.35">
      <c r="B1360"/>
      <c r="C1360"/>
    </row>
    <row r="1361" spans="2:3" x14ac:dyDescent="0.35">
      <c r="B1361"/>
      <c r="C1361"/>
    </row>
    <row r="1362" spans="2:3" x14ac:dyDescent="0.35">
      <c r="B1362"/>
      <c r="C1362"/>
    </row>
    <row r="1363" spans="2:3" x14ac:dyDescent="0.35">
      <c r="B1363"/>
      <c r="C1363"/>
    </row>
    <row r="1364" spans="2:3" x14ac:dyDescent="0.35">
      <c r="B1364"/>
      <c r="C1364"/>
    </row>
    <row r="1365" spans="2:3" x14ac:dyDescent="0.35">
      <c r="B1365"/>
      <c r="C1365"/>
    </row>
    <row r="1366" spans="2:3" x14ac:dyDescent="0.35">
      <c r="B1366"/>
      <c r="C1366"/>
    </row>
    <row r="1367" spans="2:3" x14ac:dyDescent="0.35">
      <c r="B1367"/>
      <c r="C1367"/>
    </row>
    <row r="1368" spans="2:3" x14ac:dyDescent="0.35">
      <c r="B1368"/>
      <c r="C1368"/>
    </row>
    <row r="1369" spans="2:3" x14ac:dyDescent="0.35">
      <c r="B1369"/>
      <c r="C1369"/>
    </row>
    <row r="1370" spans="2:3" x14ac:dyDescent="0.35">
      <c r="B1370"/>
      <c r="C1370"/>
    </row>
    <row r="1371" spans="2:3" x14ac:dyDescent="0.35">
      <c r="B1371"/>
      <c r="C1371"/>
    </row>
    <row r="1372" spans="2:3" x14ac:dyDescent="0.35">
      <c r="B1372"/>
      <c r="C1372"/>
    </row>
    <row r="1373" spans="2:3" x14ac:dyDescent="0.35">
      <c r="B1373"/>
      <c r="C1373"/>
    </row>
    <row r="1374" spans="2:3" x14ac:dyDescent="0.35">
      <c r="B1374"/>
      <c r="C1374"/>
    </row>
    <row r="1375" spans="2:3" x14ac:dyDescent="0.35">
      <c r="B1375"/>
      <c r="C1375"/>
    </row>
    <row r="1376" spans="2:3" x14ac:dyDescent="0.35">
      <c r="B1376"/>
      <c r="C1376"/>
    </row>
    <row r="1377" spans="2:3" x14ac:dyDescent="0.35">
      <c r="B1377"/>
      <c r="C1377"/>
    </row>
    <row r="1378" spans="2:3" x14ac:dyDescent="0.35">
      <c r="B1378"/>
      <c r="C1378"/>
    </row>
    <row r="1379" spans="2:3" x14ac:dyDescent="0.35">
      <c r="B1379"/>
      <c r="C1379"/>
    </row>
    <row r="1380" spans="2:3" x14ac:dyDescent="0.35">
      <c r="B1380"/>
      <c r="C1380"/>
    </row>
    <row r="1381" spans="2:3" x14ac:dyDescent="0.35">
      <c r="B1381"/>
      <c r="C1381"/>
    </row>
    <row r="1382" spans="2:3" x14ac:dyDescent="0.35">
      <c r="B1382"/>
      <c r="C1382"/>
    </row>
    <row r="1383" spans="2:3" x14ac:dyDescent="0.35">
      <c r="B1383"/>
      <c r="C1383"/>
    </row>
    <row r="1384" spans="2:3" x14ac:dyDescent="0.35">
      <c r="B1384"/>
      <c r="C1384"/>
    </row>
    <row r="1385" spans="2:3" x14ac:dyDescent="0.35">
      <c r="B1385"/>
      <c r="C1385"/>
    </row>
    <row r="1386" spans="2:3" x14ac:dyDescent="0.35">
      <c r="B1386"/>
      <c r="C1386"/>
    </row>
    <row r="1387" spans="2:3" x14ac:dyDescent="0.35">
      <c r="B1387"/>
      <c r="C1387"/>
    </row>
    <row r="1388" spans="2:3" x14ac:dyDescent="0.35">
      <c r="B1388"/>
      <c r="C1388"/>
    </row>
    <row r="1389" spans="2:3" x14ac:dyDescent="0.35">
      <c r="B1389"/>
      <c r="C1389"/>
    </row>
    <row r="1390" spans="2:3" x14ac:dyDescent="0.35">
      <c r="B1390"/>
      <c r="C1390"/>
    </row>
    <row r="1391" spans="2:3" x14ac:dyDescent="0.35">
      <c r="B1391"/>
      <c r="C1391"/>
    </row>
    <row r="1392" spans="2:3" x14ac:dyDescent="0.35">
      <c r="B1392"/>
      <c r="C1392"/>
    </row>
    <row r="1393" spans="2:3" x14ac:dyDescent="0.35">
      <c r="B1393"/>
      <c r="C1393"/>
    </row>
    <row r="1394" spans="2:3" x14ac:dyDescent="0.35">
      <c r="B1394"/>
      <c r="C1394"/>
    </row>
    <row r="1395" spans="2:3" x14ac:dyDescent="0.35">
      <c r="B1395"/>
      <c r="C1395"/>
    </row>
    <row r="1396" spans="2:3" x14ac:dyDescent="0.35">
      <c r="B1396"/>
      <c r="C1396"/>
    </row>
    <row r="1397" spans="2:3" x14ac:dyDescent="0.35">
      <c r="B1397"/>
      <c r="C1397"/>
    </row>
    <row r="1398" spans="2:3" x14ac:dyDescent="0.35">
      <c r="B1398"/>
      <c r="C1398"/>
    </row>
    <row r="1399" spans="2:3" x14ac:dyDescent="0.35">
      <c r="B1399"/>
      <c r="C1399"/>
    </row>
    <row r="1400" spans="2:3" x14ac:dyDescent="0.35">
      <c r="B1400"/>
      <c r="C1400"/>
    </row>
    <row r="1401" spans="2:3" x14ac:dyDescent="0.35">
      <c r="B1401"/>
      <c r="C1401"/>
    </row>
    <row r="1402" spans="2:3" x14ac:dyDescent="0.35">
      <c r="B1402"/>
      <c r="C1402"/>
    </row>
    <row r="1403" spans="2:3" x14ac:dyDescent="0.35">
      <c r="B1403"/>
      <c r="C1403"/>
    </row>
    <row r="1404" spans="2:3" x14ac:dyDescent="0.35">
      <c r="B1404"/>
      <c r="C1404"/>
    </row>
    <row r="1405" spans="2:3" x14ac:dyDescent="0.35">
      <c r="B1405"/>
      <c r="C1405"/>
    </row>
    <row r="1406" spans="2:3" x14ac:dyDescent="0.35">
      <c r="B1406"/>
      <c r="C1406"/>
    </row>
    <row r="1407" spans="2:3" x14ac:dyDescent="0.35">
      <c r="B1407"/>
      <c r="C1407"/>
    </row>
    <row r="1408" spans="2:3" x14ac:dyDescent="0.35">
      <c r="B1408"/>
      <c r="C1408"/>
    </row>
    <row r="1409" spans="2:3" x14ac:dyDescent="0.35">
      <c r="B1409"/>
      <c r="C1409"/>
    </row>
    <row r="1410" spans="2:3" x14ac:dyDescent="0.35">
      <c r="B1410"/>
      <c r="C1410"/>
    </row>
    <row r="1411" spans="2:3" x14ac:dyDescent="0.35">
      <c r="B1411"/>
      <c r="C1411"/>
    </row>
    <row r="1412" spans="2:3" x14ac:dyDescent="0.35">
      <c r="B1412"/>
      <c r="C1412"/>
    </row>
    <row r="1413" spans="2:3" x14ac:dyDescent="0.35">
      <c r="B1413"/>
      <c r="C1413"/>
    </row>
    <row r="1414" spans="2:3" x14ac:dyDescent="0.35">
      <c r="B1414"/>
      <c r="C1414"/>
    </row>
    <row r="1415" spans="2:3" x14ac:dyDescent="0.35">
      <c r="B1415"/>
      <c r="C1415"/>
    </row>
    <row r="1416" spans="2:3" x14ac:dyDescent="0.35">
      <c r="B1416"/>
      <c r="C1416"/>
    </row>
    <row r="1417" spans="2:3" x14ac:dyDescent="0.35">
      <c r="B1417"/>
      <c r="C1417"/>
    </row>
    <row r="1418" spans="2:3" x14ac:dyDescent="0.35">
      <c r="B1418"/>
      <c r="C1418"/>
    </row>
    <row r="1419" spans="2:3" x14ac:dyDescent="0.35">
      <c r="B1419"/>
      <c r="C1419"/>
    </row>
    <row r="1420" spans="2:3" x14ac:dyDescent="0.35">
      <c r="B1420"/>
      <c r="C1420"/>
    </row>
    <row r="1421" spans="2:3" x14ac:dyDescent="0.35">
      <c r="B1421"/>
      <c r="C1421"/>
    </row>
    <row r="1422" spans="2:3" x14ac:dyDescent="0.35">
      <c r="B1422"/>
      <c r="C1422"/>
    </row>
    <row r="1423" spans="2:3" x14ac:dyDescent="0.35">
      <c r="B1423"/>
      <c r="C1423"/>
    </row>
    <row r="1424" spans="2:3" x14ac:dyDescent="0.35">
      <c r="B1424"/>
      <c r="C1424"/>
    </row>
    <row r="1425" spans="2:3" x14ac:dyDescent="0.35">
      <c r="B1425"/>
      <c r="C1425"/>
    </row>
    <row r="1426" spans="2:3" x14ac:dyDescent="0.35">
      <c r="B1426"/>
      <c r="C1426"/>
    </row>
    <row r="1427" spans="2:3" x14ac:dyDescent="0.35">
      <c r="B1427"/>
      <c r="C1427"/>
    </row>
    <row r="1428" spans="2:3" x14ac:dyDescent="0.35">
      <c r="B1428"/>
      <c r="C1428"/>
    </row>
    <row r="1429" spans="2:3" x14ac:dyDescent="0.35">
      <c r="B1429"/>
      <c r="C1429"/>
    </row>
    <row r="1430" spans="2:3" x14ac:dyDescent="0.35">
      <c r="B1430"/>
      <c r="C1430"/>
    </row>
    <row r="1431" spans="2:3" x14ac:dyDescent="0.35">
      <c r="B1431"/>
      <c r="C1431"/>
    </row>
    <row r="1432" spans="2:3" x14ac:dyDescent="0.35">
      <c r="B1432"/>
      <c r="C1432"/>
    </row>
    <row r="1433" spans="2:3" x14ac:dyDescent="0.35">
      <c r="B1433"/>
      <c r="C1433"/>
    </row>
    <row r="1434" spans="2:3" x14ac:dyDescent="0.35">
      <c r="B1434"/>
      <c r="C1434"/>
    </row>
    <row r="1435" spans="2:3" x14ac:dyDescent="0.35">
      <c r="B1435"/>
      <c r="C1435"/>
    </row>
    <row r="1436" spans="2:3" x14ac:dyDescent="0.35">
      <c r="B1436"/>
      <c r="C1436"/>
    </row>
    <row r="1437" spans="2:3" x14ac:dyDescent="0.35">
      <c r="B1437"/>
      <c r="C1437"/>
    </row>
    <row r="1438" spans="2:3" x14ac:dyDescent="0.35">
      <c r="B1438"/>
      <c r="C1438"/>
    </row>
    <row r="1439" spans="2:3" x14ac:dyDescent="0.35">
      <c r="B1439"/>
      <c r="C1439"/>
    </row>
    <row r="1440" spans="2:3" x14ac:dyDescent="0.35">
      <c r="B1440"/>
      <c r="C1440"/>
    </row>
    <row r="1441" spans="2:3" x14ac:dyDescent="0.35">
      <c r="B1441"/>
      <c r="C1441"/>
    </row>
    <row r="1442" spans="2:3" x14ac:dyDescent="0.35">
      <c r="B1442"/>
      <c r="C1442"/>
    </row>
    <row r="1443" spans="2:3" x14ac:dyDescent="0.35">
      <c r="B1443"/>
      <c r="C1443"/>
    </row>
    <row r="1444" spans="2:3" x14ac:dyDescent="0.35">
      <c r="B1444"/>
      <c r="C1444"/>
    </row>
    <row r="1445" spans="2:3" x14ac:dyDescent="0.35">
      <c r="B1445"/>
      <c r="C1445"/>
    </row>
    <row r="1446" spans="2:3" x14ac:dyDescent="0.35">
      <c r="B1446"/>
      <c r="C1446"/>
    </row>
    <row r="1447" spans="2:3" x14ac:dyDescent="0.35">
      <c r="B1447"/>
      <c r="C1447"/>
    </row>
    <row r="1448" spans="2:3" x14ac:dyDescent="0.35">
      <c r="B1448"/>
      <c r="C1448"/>
    </row>
    <row r="1449" spans="2:3" x14ac:dyDescent="0.35">
      <c r="B1449"/>
      <c r="C1449"/>
    </row>
    <row r="1450" spans="2:3" x14ac:dyDescent="0.35">
      <c r="B1450"/>
      <c r="C1450"/>
    </row>
    <row r="1451" spans="2:3" x14ac:dyDescent="0.35">
      <c r="B1451"/>
      <c r="C1451"/>
    </row>
    <row r="1452" spans="2:3" x14ac:dyDescent="0.35">
      <c r="B1452"/>
      <c r="C1452"/>
    </row>
    <row r="1453" spans="2:3" x14ac:dyDescent="0.35">
      <c r="B1453"/>
      <c r="C1453"/>
    </row>
    <row r="1454" spans="2:3" x14ac:dyDescent="0.35">
      <c r="B1454"/>
      <c r="C1454"/>
    </row>
    <row r="1455" spans="2:3" x14ac:dyDescent="0.35">
      <c r="B1455"/>
      <c r="C1455"/>
    </row>
    <row r="1456" spans="2:3" x14ac:dyDescent="0.35">
      <c r="B1456"/>
      <c r="C1456"/>
    </row>
    <row r="1457" spans="2:3" x14ac:dyDescent="0.35">
      <c r="B1457"/>
      <c r="C1457"/>
    </row>
    <row r="1458" spans="2:3" x14ac:dyDescent="0.35">
      <c r="B1458"/>
      <c r="C1458"/>
    </row>
    <row r="1459" spans="2:3" x14ac:dyDescent="0.35">
      <c r="B1459"/>
      <c r="C1459"/>
    </row>
    <row r="1460" spans="2:3" x14ac:dyDescent="0.35">
      <c r="B1460"/>
      <c r="C1460"/>
    </row>
    <row r="1461" spans="2:3" x14ac:dyDescent="0.35">
      <c r="B1461"/>
      <c r="C1461"/>
    </row>
    <row r="1462" spans="2:3" x14ac:dyDescent="0.35">
      <c r="B1462"/>
      <c r="C1462"/>
    </row>
    <row r="1463" spans="2:3" x14ac:dyDescent="0.35">
      <c r="B1463"/>
      <c r="C1463"/>
    </row>
    <row r="1464" spans="2:3" x14ac:dyDescent="0.35">
      <c r="B1464"/>
      <c r="C1464"/>
    </row>
    <row r="1465" spans="2:3" x14ac:dyDescent="0.35">
      <c r="B1465"/>
      <c r="C1465"/>
    </row>
    <row r="1466" spans="2:3" x14ac:dyDescent="0.35">
      <c r="B1466"/>
      <c r="C1466"/>
    </row>
    <row r="1467" spans="2:3" x14ac:dyDescent="0.35">
      <c r="B1467"/>
      <c r="C1467"/>
    </row>
    <row r="1468" spans="2:3" x14ac:dyDescent="0.35">
      <c r="B1468"/>
      <c r="C1468"/>
    </row>
    <row r="1469" spans="2:3" x14ac:dyDescent="0.35">
      <c r="B1469"/>
      <c r="C1469"/>
    </row>
    <row r="1470" spans="2:3" x14ac:dyDescent="0.35">
      <c r="B1470"/>
      <c r="C1470"/>
    </row>
    <row r="1471" spans="2:3" x14ac:dyDescent="0.35">
      <c r="B1471"/>
      <c r="C1471"/>
    </row>
    <row r="1472" spans="2:3" x14ac:dyDescent="0.35">
      <c r="B1472"/>
      <c r="C1472"/>
    </row>
    <row r="1473" spans="2:3" x14ac:dyDescent="0.35">
      <c r="B1473"/>
      <c r="C1473"/>
    </row>
    <row r="1474" spans="2:3" x14ac:dyDescent="0.35">
      <c r="B1474"/>
      <c r="C1474"/>
    </row>
    <row r="1475" spans="2:3" x14ac:dyDescent="0.35">
      <c r="B1475"/>
      <c r="C1475"/>
    </row>
    <row r="1476" spans="2:3" x14ac:dyDescent="0.35">
      <c r="B1476"/>
      <c r="C1476"/>
    </row>
    <row r="1477" spans="2:3" x14ac:dyDescent="0.35">
      <c r="B1477"/>
      <c r="C1477"/>
    </row>
    <row r="1478" spans="2:3" x14ac:dyDescent="0.35">
      <c r="B1478"/>
      <c r="C1478"/>
    </row>
    <row r="1479" spans="2:3" x14ac:dyDescent="0.35">
      <c r="B1479"/>
      <c r="C1479"/>
    </row>
    <row r="1480" spans="2:3" x14ac:dyDescent="0.35">
      <c r="B1480"/>
      <c r="C1480"/>
    </row>
    <row r="1481" spans="2:3" x14ac:dyDescent="0.35">
      <c r="B1481"/>
      <c r="C1481"/>
    </row>
    <row r="1482" spans="2:3" x14ac:dyDescent="0.35">
      <c r="B1482"/>
      <c r="C1482"/>
    </row>
    <row r="1483" spans="2:3" x14ac:dyDescent="0.35">
      <c r="B1483"/>
      <c r="C1483"/>
    </row>
    <row r="1484" spans="2:3" x14ac:dyDescent="0.35">
      <c r="B1484"/>
      <c r="C1484"/>
    </row>
    <row r="1485" spans="2:3" x14ac:dyDescent="0.35">
      <c r="B1485"/>
      <c r="C1485"/>
    </row>
    <row r="1486" spans="2:3" x14ac:dyDescent="0.35">
      <c r="B1486"/>
      <c r="C1486"/>
    </row>
    <row r="1487" spans="2:3" x14ac:dyDescent="0.35">
      <c r="B1487"/>
      <c r="C1487"/>
    </row>
    <row r="1488" spans="2:3" x14ac:dyDescent="0.35">
      <c r="B1488"/>
      <c r="C1488"/>
    </row>
    <row r="1489" spans="2:3" x14ac:dyDescent="0.35">
      <c r="B1489"/>
      <c r="C1489"/>
    </row>
    <row r="1490" spans="2:3" x14ac:dyDescent="0.35">
      <c r="B1490"/>
      <c r="C1490"/>
    </row>
    <row r="1491" spans="2:3" x14ac:dyDescent="0.35">
      <c r="B1491"/>
      <c r="C1491"/>
    </row>
    <row r="1492" spans="2:3" x14ac:dyDescent="0.35">
      <c r="B1492"/>
      <c r="C1492"/>
    </row>
    <row r="1493" spans="2:3" x14ac:dyDescent="0.35">
      <c r="B1493"/>
      <c r="C1493"/>
    </row>
    <row r="1494" spans="2:3" x14ac:dyDescent="0.35">
      <c r="B1494"/>
      <c r="C1494"/>
    </row>
    <row r="1495" spans="2:3" x14ac:dyDescent="0.35">
      <c r="B1495"/>
      <c r="C1495"/>
    </row>
    <row r="1496" spans="2:3" x14ac:dyDescent="0.35">
      <c r="B1496"/>
      <c r="C1496"/>
    </row>
    <row r="1497" spans="2:3" x14ac:dyDescent="0.35">
      <c r="B1497"/>
      <c r="C1497"/>
    </row>
    <row r="1498" spans="2:3" x14ac:dyDescent="0.35">
      <c r="B1498"/>
      <c r="C1498"/>
    </row>
    <row r="1499" spans="2:3" x14ac:dyDescent="0.35">
      <c r="B1499"/>
      <c r="C1499"/>
    </row>
    <row r="1500" spans="2:3" x14ac:dyDescent="0.35">
      <c r="B1500"/>
      <c r="C1500"/>
    </row>
    <row r="1501" spans="2:3" x14ac:dyDescent="0.35">
      <c r="B1501"/>
      <c r="C1501"/>
    </row>
    <row r="1502" spans="2:3" x14ac:dyDescent="0.35">
      <c r="B1502"/>
      <c r="C1502"/>
    </row>
    <row r="1503" spans="2:3" x14ac:dyDescent="0.35">
      <c r="B1503"/>
      <c r="C1503"/>
    </row>
    <row r="1504" spans="2:3" x14ac:dyDescent="0.35">
      <c r="B1504"/>
      <c r="C1504"/>
    </row>
    <row r="1505" spans="2:3" x14ac:dyDescent="0.35">
      <c r="B1505"/>
      <c r="C1505"/>
    </row>
    <row r="1506" spans="2:3" x14ac:dyDescent="0.35">
      <c r="B1506"/>
      <c r="C1506"/>
    </row>
    <row r="1507" spans="2:3" x14ac:dyDescent="0.35">
      <c r="B1507"/>
      <c r="C1507"/>
    </row>
    <row r="1508" spans="2:3" x14ac:dyDescent="0.35">
      <c r="B1508"/>
      <c r="C1508"/>
    </row>
    <row r="1509" spans="2:3" x14ac:dyDescent="0.35">
      <c r="B1509"/>
      <c r="C1509"/>
    </row>
    <row r="1510" spans="2:3" x14ac:dyDescent="0.35">
      <c r="B1510"/>
      <c r="C1510"/>
    </row>
    <row r="1511" spans="2:3" x14ac:dyDescent="0.35">
      <c r="B1511"/>
      <c r="C1511"/>
    </row>
    <row r="1512" spans="2:3" x14ac:dyDescent="0.35">
      <c r="B1512"/>
      <c r="C1512"/>
    </row>
    <row r="1513" spans="2:3" x14ac:dyDescent="0.35">
      <c r="B1513"/>
      <c r="C1513"/>
    </row>
    <row r="1514" spans="2:3" x14ac:dyDescent="0.35">
      <c r="B1514"/>
      <c r="C1514"/>
    </row>
    <row r="1515" spans="2:3" x14ac:dyDescent="0.35">
      <c r="B1515"/>
      <c r="C1515"/>
    </row>
    <row r="1516" spans="2:3" x14ac:dyDescent="0.35">
      <c r="B1516"/>
      <c r="C1516"/>
    </row>
    <row r="1517" spans="2:3" x14ac:dyDescent="0.35">
      <c r="B1517"/>
      <c r="C1517"/>
    </row>
    <row r="1518" spans="2:3" x14ac:dyDescent="0.35">
      <c r="B1518"/>
      <c r="C1518"/>
    </row>
    <row r="1519" spans="2:3" x14ac:dyDescent="0.35">
      <c r="B1519"/>
      <c r="C1519"/>
    </row>
    <row r="1520" spans="2:3" x14ac:dyDescent="0.35">
      <c r="B1520"/>
      <c r="C1520"/>
    </row>
    <row r="1521" spans="2:3" x14ac:dyDescent="0.35">
      <c r="B1521"/>
      <c r="C1521"/>
    </row>
    <row r="1522" spans="2:3" x14ac:dyDescent="0.35">
      <c r="B1522"/>
      <c r="C1522"/>
    </row>
    <row r="1523" spans="2:3" x14ac:dyDescent="0.35">
      <c r="B1523"/>
      <c r="C1523"/>
    </row>
    <row r="1524" spans="2:3" x14ac:dyDescent="0.35">
      <c r="B1524"/>
      <c r="C1524"/>
    </row>
    <row r="1525" spans="2:3" x14ac:dyDescent="0.35">
      <c r="B1525"/>
      <c r="C1525"/>
    </row>
    <row r="1526" spans="2:3" x14ac:dyDescent="0.35">
      <c r="B1526"/>
      <c r="C1526"/>
    </row>
    <row r="1527" spans="2:3" x14ac:dyDescent="0.35">
      <c r="B1527"/>
      <c r="C1527"/>
    </row>
    <row r="1528" spans="2:3" x14ac:dyDescent="0.35">
      <c r="B1528"/>
      <c r="C1528"/>
    </row>
    <row r="1529" spans="2:3" x14ac:dyDescent="0.35">
      <c r="B1529"/>
      <c r="C1529"/>
    </row>
    <row r="1530" spans="2:3" x14ac:dyDescent="0.35">
      <c r="B1530"/>
      <c r="C1530"/>
    </row>
    <row r="1531" spans="2:3" x14ac:dyDescent="0.35">
      <c r="B1531"/>
      <c r="C1531"/>
    </row>
    <row r="1532" spans="2:3" x14ac:dyDescent="0.35">
      <c r="B1532"/>
      <c r="C1532"/>
    </row>
    <row r="1533" spans="2:3" x14ac:dyDescent="0.35">
      <c r="B1533"/>
      <c r="C1533"/>
    </row>
    <row r="1534" spans="2:3" x14ac:dyDescent="0.35">
      <c r="B1534"/>
      <c r="C1534"/>
    </row>
    <row r="1535" spans="2:3" x14ac:dyDescent="0.35">
      <c r="B1535"/>
      <c r="C1535"/>
    </row>
    <row r="1536" spans="2:3" x14ac:dyDescent="0.35">
      <c r="B1536"/>
      <c r="C1536"/>
    </row>
    <row r="1537" spans="2:3" x14ac:dyDescent="0.35">
      <c r="B1537"/>
      <c r="C1537"/>
    </row>
    <row r="1538" spans="2:3" x14ac:dyDescent="0.35">
      <c r="B1538"/>
      <c r="C1538"/>
    </row>
    <row r="1539" spans="2:3" x14ac:dyDescent="0.35">
      <c r="B1539"/>
      <c r="C1539"/>
    </row>
    <row r="1540" spans="2:3" x14ac:dyDescent="0.35">
      <c r="B1540"/>
      <c r="C1540"/>
    </row>
    <row r="1541" spans="2:3" x14ac:dyDescent="0.35">
      <c r="B1541"/>
      <c r="C1541"/>
    </row>
    <row r="1542" spans="2:3" x14ac:dyDescent="0.35">
      <c r="B1542"/>
      <c r="C1542"/>
    </row>
    <row r="1543" spans="2:3" x14ac:dyDescent="0.35">
      <c r="B1543"/>
      <c r="C1543"/>
    </row>
    <row r="1544" spans="2:3" x14ac:dyDescent="0.35">
      <c r="B1544"/>
      <c r="C1544"/>
    </row>
    <row r="1545" spans="2:3" x14ac:dyDescent="0.35">
      <c r="B1545"/>
      <c r="C1545"/>
    </row>
    <row r="1546" spans="2:3" x14ac:dyDescent="0.35">
      <c r="B1546"/>
      <c r="C1546"/>
    </row>
    <row r="1547" spans="2:3" x14ac:dyDescent="0.35">
      <c r="B1547"/>
      <c r="C1547"/>
    </row>
    <row r="1548" spans="2:3" x14ac:dyDescent="0.35">
      <c r="B1548"/>
      <c r="C1548"/>
    </row>
    <row r="1549" spans="2:3" x14ac:dyDescent="0.35">
      <c r="B1549"/>
      <c r="C1549"/>
    </row>
    <row r="1550" spans="2:3" x14ac:dyDescent="0.35">
      <c r="B1550"/>
      <c r="C1550"/>
    </row>
    <row r="1551" spans="2:3" x14ac:dyDescent="0.35">
      <c r="B1551"/>
      <c r="C1551"/>
    </row>
    <row r="1552" spans="2:3" x14ac:dyDescent="0.35">
      <c r="B1552"/>
      <c r="C1552"/>
    </row>
    <row r="1553" spans="2:3" x14ac:dyDescent="0.35">
      <c r="B1553"/>
      <c r="C1553"/>
    </row>
    <row r="1554" spans="2:3" x14ac:dyDescent="0.35">
      <c r="B1554"/>
      <c r="C1554"/>
    </row>
    <row r="1555" spans="2:3" x14ac:dyDescent="0.35">
      <c r="B1555"/>
      <c r="C1555"/>
    </row>
    <row r="1556" spans="2:3" x14ac:dyDescent="0.35">
      <c r="B1556"/>
      <c r="C1556"/>
    </row>
    <row r="1557" spans="2:3" x14ac:dyDescent="0.35">
      <c r="B1557"/>
      <c r="C1557"/>
    </row>
    <row r="1558" spans="2:3" x14ac:dyDescent="0.35">
      <c r="B1558"/>
      <c r="C1558"/>
    </row>
    <row r="1559" spans="2:3" x14ac:dyDescent="0.35">
      <c r="B1559"/>
      <c r="C1559"/>
    </row>
    <row r="1560" spans="2:3" x14ac:dyDescent="0.35">
      <c r="B1560"/>
      <c r="C1560"/>
    </row>
    <row r="1561" spans="2:3" x14ac:dyDescent="0.35">
      <c r="B1561"/>
      <c r="C1561"/>
    </row>
    <row r="1562" spans="2:3" x14ac:dyDescent="0.35">
      <c r="B1562"/>
      <c r="C1562"/>
    </row>
    <row r="1563" spans="2:3" x14ac:dyDescent="0.35">
      <c r="B1563"/>
      <c r="C1563"/>
    </row>
    <row r="1564" spans="2:3" x14ac:dyDescent="0.35">
      <c r="B1564"/>
      <c r="C1564"/>
    </row>
    <row r="1565" spans="2:3" x14ac:dyDescent="0.35">
      <c r="B1565"/>
      <c r="C1565"/>
    </row>
    <row r="1566" spans="2:3" x14ac:dyDescent="0.35">
      <c r="B1566"/>
      <c r="C1566"/>
    </row>
    <row r="1567" spans="2:3" x14ac:dyDescent="0.35">
      <c r="B1567"/>
      <c r="C1567"/>
    </row>
    <row r="1568" spans="2:3" x14ac:dyDescent="0.35">
      <c r="B1568"/>
      <c r="C1568"/>
    </row>
    <row r="1569" spans="2:3" x14ac:dyDescent="0.35">
      <c r="B1569"/>
      <c r="C1569"/>
    </row>
    <row r="1570" spans="2:3" x14ac:dyDescent="0.35">
      <c r="B1570"/>
      <c r="C1570"/>
    </row>
    <row r="1571" spans="2:3" x14ac:dyDescent="0.35">
      <c r="B1571"/>
      <c r="C1571"/>
    </row>
    <row r="1572" spans="2:3" x14ac:dyDescent="0.35">
      <c r="B1572"/>
      <c r="C1572"/>
    </row>
    <row r="1573" spans="2:3" x14ac:dyDescent="0.35">
      <c r="B1573"/>
      <c r="C1573"/>
    </row>
    <row r="1574" spans="2:3" x14ac:dyDescent="0.35">
      <c r="B1574"/>
      <c r="C1574"/>
    </row>
    <row r="1575" spans="2:3" x14ac:dyDescent="0.35">
      <c r="B1575"/>
      <c r="C1575"/>
    </row>
    <row r="1576" spans="2:3" x14ac:dyDescent="0.35">
      <c r="B1576"/>
      <c r="C1576"/>
    </row>
    <row r="1577" spans="2:3" x14ac:dyDescent="0.35">
      <c r="B1577"/>
      <c r="C1577"/>
    </row>
    <row r="1578" spans="2:3" x14ac:dyDescent="0.35">
      <c r="B1578"/>
      <c r="C1578"/>
    </row>
    <row r="1579" spans="2:3" x14ac:dyDescent="0.35">
      <c r="B1579"/>
      <c r="C1579"/>
    </row>
    <row r="1580" spans="2:3" x14ac:dyDescent="0.35">
      <c r="B1580"/>
      <c r="C1580"/>
    </row>
    <row r="1581" spans="2:3" x14ac:dyDescent="0.35">
      <c r="B1581"/>
      <c r="C1581"/>
    </row>
    <row r="1582" spans="2:3" x14ac:dyDescent="0.35">
      <c r="B1582"/>
      <c r="C1582"/>
    </row>
    <row r="1583" spans="2:3" x14ac:dyDescent="0.35">
      <c r="B1583"/>
      <c r="C1583"/>
    </row>
    <row r="1584" spans="2:3" x14ac:dyDescent="0.35">
      <c r="B1584"/>
      <c r="C1584"/>
    </row>
    <row r="1585" spans="2:3" x14ac:dyDescent="0.35">
      <c r="B1585"/>
      <c r="C1585"/>
    </row>
    <row r="1586" spans="2:3" x14ac:dyDescent="0.35">
      <c r="B1586"/>
      <c r="C1586"/>
    </row>
    <row r="1587" spans="2:3" x14ac:dyDescent="0.35">
      <c r="B1587"/>
      <c r="C1587"/>
    </row>
    <row r="1588" spans="2:3" x14ac:dyDescent="0.35">
      <c r="B1588"/>
      <c r="C1588"/>
    </row>
    <row r="1589" spans="2:3" x14ac:dyDescent="0.35">
      <c r="B1589"/>
      <c r="C1589"/>
    </row>
    <row r="1590" spans="2:3" x14ac:dyDescent="0.35">
      <c r="B1590"/>
      <c r="C1590"/>
    </row>
    <row r="1591" spans="2:3" x14ac:dyDescent="0.35">
      <c r="B1591"/>
      <c r="C1591"/>
    </row>
    <row r="1592" spans="2:3" x14ac:dyDescent="0.35">
      <c r="B1592"/>
      <c r="C1592"/>
    </row>
    <row r="1593" spans="2:3" x14ac:dyDescent="0.35">
      <c r="B1593"/>
      <c r="C1593"/>
    </row>
    <row r="1594" spans="2:3" x14ac:dyDescent="0.35">
      <c r="B1594"/>
      <c r="C1594"/>
    </row>
    <row r="1595" spans="2:3" x14ac:dyDescent="0.35">
      <c r="B1595"/>
      <c r="C1595"/>
    </row>
    <row r="1596" spans="2:3" x14ac:dyDescent="0.35">
      <c r="B1596"/>
      <c r="C1596"/>
    </row>
    <row r="1597" spans="2:3" x14ac:dyDescent="0.35">
      <c r="B1597"/>
      <c r="C1597"/>
    </row>
    <row r="1598" spans="2:3" x14ac:dyDescent="0.35">
      <c r="B1598"/>
      <c r="C1598"/>
    </row>
    <row r="1599" spans="2:3" x14ac:dyDescent="0.35">
      <c r="B1599"/>
      <c r="C1599"/>
    </row>
    <row r="1600" spans="2:3" x14ac:dyDescent="0.35">
      <c r="B1600"/>
      <c r="C1600"/>
    </row>
    <row r="1601" spans="2:3" x14ac:dyDescent="0.35">
      <c r="B1601"/>
      <c r="C1601"/>
    </row>
    <row r="1602" spans="2:3" x14ac:dyDescent="0.35">
      <c r="B1602"/>
      <c r="C1602"/>
    </row>
    <row r="1603" spans="2:3" x14ac:dyDescent="0.35">
      <c r="B1603"/>
      <c r="C1603"/>
    </row>
    <row r="1604" spans="2:3" x14ac:dyDescent="0.35">
      <c r="B1604"/>
      <c r="C1604"/>
    </row>
    <row r="1605" spans="2:3" x14ac:dyDescent="0.35">
      <c r="B1605"/>
      <c r="C1605"/>
    </row>
    <row r="1606" spans="2:3" x14ac:dyDescent="0.35">
      <c r="B1606"/>
      <c r="C1606"/>
    </row>
    <row r="1607" spans="2:3" x14ac:dyDescent="0.35">
      <c r="B1607"/>
      <c r="C1607"/>
    </row>
    <row r="1608" spans="2:3" x14ac:dyDescent="0.35">
      <c r="B1608"/>
      <c r="C1608"/>
    </row>
    <row r="1609" spans="2:3" x14ac:dyDescent="0.35">
      <c r="B1609"/>
      <c r="C1609"/>
    </row>
    <row r="1610" spans="2:3" x14ac:dyDescent="0.35">
      <c r="B1610"/>
      <c r="C1610"/>
    </row>
    <row r="1611" spans="2:3" x14ac:dyDescent="0.35">
      <c r="B1611"/>
      <c r="C1611"/>
    </row>
    <row r="1612" spans="2:3" x14ac:dyDescent="0.35">
      <c r="B1612"/>
      <c r="C1612"/>
    </row>
    <row r="1613" spans="2:3" x14ac:dyDescent="0.35">
      <c r="B1613"/>
      <c r="C1613"/>
    </row>
    <row r="1614" spans="2:3" x14ac:dyDescent="0.35">
      <c r="B1614"/>
      <c r="C1614"/>
    </row>
    <row r="1615" spans="2:3" x14ac:dyDescent="0.35">
      <c r="B1615"/>
      <c r="C1615"/>
    </row>
    <row r="1616" spans="2:3" x14ac:dyDescent="0.35">
      <c r="B1616"/>
      <c r="C1616"/>
    </row>
    <row r="1617" spans="2:3" x14ac:dyDescent="0.35">
      <c r="B1617"/>
      <c r="C1617"/>
    </row>
    <row r="1618" spans="2:3" x14ac:dyDescent="0.35">
      <c r="B1618"/>
      <c r="C1618"/>
    </row>
    <row r="1619" spans="2:3" x14ac:dyDescent="0.35">
      <c r="B1619"/>
      <c r="C1619"/>
    </row>
    <row r="1620" spans="2:3" x14ac:dyDescent="0.35">
      <c r="B1620"/>
      <c r="C1620"/>
    </row>
    <row r="1621" spans="2:3" x14ac:dyDescent="0.35">
      <c r="B1621"/>
      <c r="C1621"/>
    </row>
    <row r="1622" spans="2:3" x14ac:dyDescent="0.35">
      <c r="B1622"/>
      <c r="C1622"/>
    </row>
    <row r="1623" spans="2:3" x14ac:dyDescent="0.35">
      <c r="B1623"/>
      <c r="C1623"/>
    </row>
    <row r="1624" spans="2:3" x14ac:dyDescent="0.35">
      <c r="B1624"/>
      <c r="C1624"/>
    </row>
    <row r="1625" spans="2:3" x14ac:dyDescent="0.35">
      <c r="B1625"/>
      <c r="C1625"/>
    </row>
    <row r="1626" spans="2:3" x14ac:dyDescent="0.35">
      <c r="B1626"/>
      <c r="C1626"/>
    </row>
    <row r="1627" spans="2:3" x14ac:dyDescent="0.35">
      <c r="B1627"/>
      <c r="C1627"/>
    </row>
    <row r="1628" spans="2:3" x14ac:dyDescent="0.35">
      <c r="B1628"/>
      <c r="C1628"/>
    </row>
    <row r="1629" spans="2:3" x14ac:dyDescent="0.35">
      <c r="B1629"/>
      <c r="C1629"/>
    </row>
    <row r="1630" spans="2:3" x14ac:dyDescent="0.35">
      <c r="B1630"/>
      <c r="C1630"/>
    </row>
    <row r="1631" spans="2:3" x14ac:dyDescent="0.35">
      <c r="B1631"/>
      <c r="C1631"/>
    </row>
    <row r="1632" spans="2:3" x14ac:dyDescent="0.35">
      <c r="B1632"/>
      <c r="C1632"/>
    </row>
    <row r="1633" spans="2:3" x14ac:dyDescent="0.35">
      <c r="B1633"/>
      <c r="C1633"/>
    </row>
    <row r="1634" spans="2:3" x14ac:dyDescent="0.35">
      <c r="B1634"/>
      <c r="C1634"/>
    </row>
    <row r="1635" spans="2:3" x14ac:dyDescent="0.35">
      <c r="B1635"/>
      <c r="C1635"/>
    </row>
    <row r="1636" spans="2:3" x14ac:dyDescent="0.35">
      <c r="B1636"/>
      <c r="C1636"/>
    </row>
    <row r="1637" spans="2:3" x14ac:dyDescent="0.35">
      <c r="B1637"/>
      <c r="C1637"/>
    </row>
    <row r="1638" spans="2:3" x14ac:dyDescent="0.35">
      <c r="B1638"/>
      <c r="C1638"/>
    </row>
    <row r="1639" spans="2:3" x14ac:dyDescent="0.35">
      <c r="B1639"/>
      <c r="C1639"/>
    </row>
    <row r="1640" spans="2:3" x14ac:dyDescent="0.35">
      <c r="B1640"/>
      <c r="C1640"/>
    </row>
    <row r="1641" spans="2:3" x14ac:dyDescent="0.35">
      <c r="B1641"/>
      <c r="C1641"/>
    </row>
    <row r="1642" spans="2:3" x14ac:dyDescent="0.35">
      <c r="B1642"/>
      <c r="C1642"/>
    </row>
    <row r="1643" spans="2:3" x14ac:dyDescent="0.35">
      <c r="B1643"/>
      <c r="C1643"/>
    </row>
    <row r="1644" spans="2:3" x14ac:dyDescent="0.35">
      <c r="B1644"/>
      <c r="C1644"/>
    </row>
    <row r="1645" spans="2:3" x14ac:dyDescent="0.35">
      <c r="B1645"/>
      <c r="C1645"/>
    </row>
    <row r="1646" spans="2:3" x14ac:dyDescent="0.35">
      <c r="B1646"/>
      <c r="C1646"/>
    </row>
    <row r="1647" spans="2:3" x14ac:dyDescent="0.35">
      <c r="B1647"/>
      <c r="C1647"/>
    </row>
    <row r="1648" spans="2:3" x14ac:dyDescent="0.35">
      <c r="B1648"/>
      <c r="C1648"/>
    </row>
    <row r="1649" spans="2:3" x14ac:dyDescent="0.35">
      <c r="B1649"/>
      <c r="C1649"/>
    </row>
    <row r="1650" spans="2:3" x14ac:dyDescent="0.35">
      <c r="B1650"/>
      <c r="C1650"/>
    </row>
    <row r="1651" spans="2:3" x14ac:dyDescent="0.35">
      <c r="B1651"/>
      <c r="C1651"/>
    </row>
    <row r="1652" spans="2:3" x14ac:dyDescent="0.35">
      <c r="B1652"/>
      <c r="C1652"/>
    </row>
    <row r="1653" spans="2:3" x14ac:dyDescent="0.35">
      <c r="B1653"/>
      <c r="C1653"/>
    </row>
    <row r="1654" spans="2:3" x14ac:dyDescent="0.35">
      <c r="B1654"/>
      <c r="C1654"/>
    </row>
    <row r="1655" spans="2:3" x14ac:dyDescent="0.35">
      <c r="B1655"/>
      <c r="C1655"/>
    </row>
    <row r="1656" spans="2:3" x14ac:dyDescent="0.35">
      <c r="B1656"/>
      <c r="C1656"/>
    </row>
    <row r="1657" spans="2:3" x14ac:dyDescent="0.35">
      <c r="B1657"/>
      <c r="C1657"/>
    </row>
    <row r="1658" spans="2:3" x14ac:dyDescent="0.35">
      <c r="B1658"/>
      <c r="C1658"/>
    </row>
    <row r="1659" spans="2:3" x14ac:dyDescent="0.35">
      <c r="B1659"/>
      <c r="C1659"/>
    </row>
    <row r="1660" spans="2:3" x14ac:dyDescent="0.35">
      <c r="B1660"/>
      <c r="C1660"/>
    </row>
    <row r="1661" spans="2:3" x14ac:dyDescent="0.35">
      <c r="B1661"/>
      <c r="C1661"/>
    </row>
    <row r="1662" spans="2:3" x14ac:dyDescent="0.35">
      <c r="B1662"/>
      <c r="C1662"/>
    </row>
    <row r="1663" spans="2:3" x14ac:dyDescent="0.35">
      <c r="B1663"/>
      <c r="C1663"/>
    </row>
    <row r="1664" spans="2:3" x14ac:dyDescent="0.35">
      <c r="B1664"/>
      <c r="C1664"/>
    </row>
    <row r="1665" spans="2:3" x14ac:dyDescent="0.35">
      <c r="B1665"/>
      <c r="C1665"/>
    </row>
    <row r="1666" spans="2:3" x14ac:dyDescent="0.35">
      <c r="B1666"/>
      <c r="C1666"/>
    </row>
    <row r="1667" spans="2:3" x14ac:dyDescent="0.35">
      <c r="B1667"/>
      <c r="C1667"/>
    </row>
    <row r="1668" spans="2:3" x14ac:dyDescent="0.35">
      <c r="B1668"/>
      <c r="C1668"/>
    </row>
    <row r="1669" spans="2:3" x14ac:dyDescent="0.35">
      <c r="B1669"/>
      <c r="C1669"/>
    </row>
    <row r="1670" spans="2:3" x14ac:dyDescent="0.35">
      <c r="B1670"/>
      <c r="C1670"/>
    </row>
    <row r="1671" spans="2:3" x14ac:dyDescent="0.35">
      <c r="B1671"/>
      <c r="C1671"/>
    </row>
    <row r="1672" spans="2:3" x14ac:dyDescent="0.35">
      <c r="B1672"/>
      <c r="C1672"/>
    </row>
    <row r="1673" spans="2:3" x14ac:dyDescent="0.35">
      <c r="B1673"/>
      <c r="C1673"/>
    </row>
    <row r="1674" spans="2:3" x14ac:dyDescent="0.35">
      <c r="B1674"/>
      <c r="C1674"/>
    </row>
    <row r="1675" spans="2:3" x14ac:dyDescent="0.35">
      <c r="B1675"/>
      <c r="C1675"/>
    </row>
    <row r="1676" spans="2:3" x14ac:dyDescent="0.35">
      <c r="B1676"/>
      <c r="C1676"/>
    </row>
    <row r="1677" spans="2:3" x14ac:dyDescent="0.35">
      <c r="B1677"/>
      <c r="C1677"/>
    </row>
    <row r="1678" spans="2:3" x14ac:dyDescent="0.35">
      <c r="B1678"/>
      <c r="C1678"/>
    </row>
    <row r="1679" spans="2:3" x14ac:dyDescent="0.35">
      <c r="B1679"/>
      <c r="C1679"/>
    </row>
    <row r="1680" spans="2:3" x14ac:dyDescent="0.35">
      <c r="B1680"/>
      <c r="C1680"/>
    </row>
    <row r="1681" spans="2:3" x14ac:dyDescent="0.35">
      <c r="B1681"/>
      <c r="C1681"/>
    </row>
    <row r="1682" spans="2:3" x14ac:dyDescent="0.35">
      <c r="B1682"/>
      <c r="C1682"/>
    </row>
    <row r="1683" spans="2:3" x14ac:dyDescent="0.35">
      <c r="B1683"/>
      <c r="C1683"/>
    </row>
    <row r="1684" spans="2:3" x14ac:dyDescent="0.35">
      <c r="B1684"/>
      <c r="C1684"/>
    </row>
    <row r="1685" spans="2:3" x14ac:dyDescent="0.35">
      <c r="B1685"/>
      <c r="C1685"/>
    </row>
    <row r="1686" spans="2:3" x14ac:dyDescent="0.35">
      <c r="B1686"/>
      <c r="C1686"/>
    </row>
    <row r="1687" spans="2:3" x14ac:dyDescent="0.35">
      <c r="B1687"/>
      <c r="C1687"/>
    </row>
    <row r="1688" spans="2:3" x14ac:dyDescent="0.35">
      <c r="B1688"/>
      <c r="C1688"/>
    </row>
    <row r="1689" spans="2:3" x14ac:dyDescent="0.35">
      <c r="B1689"/>
      <c r="C1689"/>
    </row>
    <row r="1690" spans="2:3" x14ac:dyDescent="0.35">
      <c r="B1690"/>
      <c r="C1690"/>
    </row>
    <row r="1691" spans="2:3" x14ac:dyDescent="0.35">
      <c r="B1691"/>
      <c r="C1691"/>
    </row>
    <row r="1692" spans="2:3" x14ac:dyDescent="0.35">
      <c r="B1692"/>
      <c r="C1692"/>
    </row>
    <row r="1693" spans="2:3" x14ac:dyDescent="0.35">
      <c r="B1693"/>
      <c r="C1693"/>
    </row>
    <row r="1694" spans="2:3" x14ac:dyDescent="0.35">
      <c r="B1694"/>
      <c r="C1694"/>
    </row>
    <row r="1695" spans="2:3" x14ac:dyDescent="0.35">
      <c r="B1695"/>
      <c r="C1695"/>
    </row>
    <row r="1696" spans="2:3" x14ac:dyDescent="0.35">
      <c r="B1696"/>
      <c r="C1696"/>
    </row>
    <row r="1697" spans="2:3" x14ac:dyDescent="0.35">
      <c r="B1697"/>
      <c r="C1697"/>
    </row>
    <row r="1698" spans="2:3" x14ac:dyDescent="0.35">
      <c r="B1698"/>
      <c r="C1698"/>
    </row>
    <row r="1699" spans="2:3" x14ac:dyDescent="0.35">
      <c r="B1699"/>
      <c r="C1699"/>
    </row>
    <row r="1700" spans="2:3" x14ac:dyDescent="0.35">
      <c r="B1700"/>
      <c r="C1700"/>
    </row>
    <row r="1701" spans="2:3" x14ac:dyDescent="0.35">
      <c r="B1701"/>
      <c r="C1701"/>
    </row>
    <row r="1702" spans="2:3" x14ac:dyDescent="0.35">
      <c r="B1702"/>
      <c r="C1702"/>
    </row>
    <row r="1703" spans="2:3" x14ac:dyDescent="0.35">
      <c r="B1703"/>
      <c r="C1703"/>
    </row>
    <row r="1704" spans="2:3" x14ac:dyDescent="0.35">
      <c r="B1704"/>
      <c r="C1704"/>
    </row>
    <row r="1705" spans="2:3" x14ac:dyDescent="0.35">
      <c r="B1705"/>
      <c r="C1705"/>
    </row>
    <row r="1706" spans="2:3" x14ac:dyDescent="0.35">
      <c r="B1706"/>
      <c r="C1706"/>
    </row>
    <row r="1707" spans="2:3" x14ac:dyDescent="0.35">
      <c r="B1707"/>
      <c r="C1707"/>
    </row>
    <row r="1708" spans="2:3" x14ac:dyDescent="0.35">
      <c r="B1708"/>
      <c r="C1708"/>
    </row>
    <row r="1709" spans="2:3" x14ac:dyDescent="0.35">
      <c r="B1709"/>
      <c r="C1709"/>
    </row>
    <row r="1710" spans="2:3" x14ac:dyDescent="0.35">
      <c r="B1710"/>
      <c r="C1710"/>
    </row>
    <row r="1711" spans="2:3" x14ac:dyDescent="0.35">
      <c r="B1711"/>
      <c r="C1711"/>
    </row>
    <row r="1712" spans="2:3" x14ac:dyDescent="0.35">
      <c r="B1712"/>
      <c r="C1712"/>
    </row>
    <row r="1713" spans="2:3" x14ac:dyDescent="0.35">
      <c r="B1713"/>
      <c r="C1713"/>
    </row>
    <row r="1714" spans="2:3" x14ac:dyDescent="0.35">
      <c r="B1714"/>
      <c r="C1714"/>
    </row>
    <row r="1715" spans="2:3" x14ac:dyDescent="0.35">
      <c r="B1715"/>
      <c r="C1715"/>
    </row>
    <row r="1716" spans="2:3" x14ac:dyDescent="0.35">
      <c r="B1716"/>
      <c r="C1716"/>
    </row>
    <row r="1717" spans="2:3" x14ac:dyDescent="0.35">
      <c r="B1717"/>
      <c r="C1717"/>
    </row>
    <row r="1718" spans="2:3" x14ac:dyDescent="0.35">
      <c r="B1718"/>
      <c r="C1718"/>
    </row>
    <row r="1719" spans="2:3" x14ac:dyDescent="0.35">
      <c r="B1719"/>
      <c r="C1719"/>
    </row>
    <row r="1720" spans="2:3" x14ac:dyDescent="0.35">
      <c r="B1720"/>
      <c r="C1720"/>
    </row>
    <row r="1721" spans="2:3" x14ac:dyDescent="0.35">
      <c r="B1721"/>
      <c r="C1721"/>
    </row>
    <row r="1722" spans="2:3" x14ac:dyDescent="0.35">
      <c r="B1722"/>
      <c r="C1722"/>
    </row>
    <row r="1723" spans="2:3" x14ac:dyDescent="0.35">
      <c r="B1723"/>
      <c r="C1723"/>
    </row>
    <row r="1724" spans="2:3" x14ac:dyDescent="0.35">
      <c r="B1724"/>
      <c r="C1724"/>
    </row>
    <row r="1725" spans="2:3" x14ac:dyDescent="0.35">
      <c r="B1725"/>
      <c r="C1725"/>
    </row>
    <row r="1726" spans="2:3" x14ac:dyDescent="0.35">
      <c r="B1726"/>
      <c r="C1726"/>
    </row>
    <row r="1727" spans="2:3" x14ac:dyDescent="0.35">
      <c r="B1727"/>
      <c r="C1727"/>
    </row>
    <row r="1728" spans="2:3" x14ac:dyDescent="0.35">
      <c r="B1728"/>
      <c r="C1728"/>
    </row>
    <row r="1729" spans="2:3" x14ac:dyDescent="0.35">
      <c r="B1729"/>
      <c r="C1729"/>
    </row>
    <row r="1730" spans="2:3" x14ac:dyDescent="0.35">
      <c r="B1730"/>
      <c r="C1730"/>
    </row>
    <row r="1731" spans="2:3" x14ac:dyDescent="0.35">
      <c r="B1731"/>
      <c r="C1731"/>
    </row>
    <row r="1732" spans="2:3" x14ac:dyDescent="0.35">
      <c r="B1732"/>
      <c r="C1732"/>
    </row>
    <row r="1733" spans="2:3" x14ac:dyDescent="0.35">
      <c r="B1733"/>
      <c r="C1733"/>
    </row>
    <row r="1734" spans="2:3" x14ac:dyDescent="0.35">
      <c r="B1734"/>
      <c r="C1734"/>
    </row>
    <row r="1735" spans="2:3" x14ac:dyDescent="0.35">
      <c r="B1735"/>
      <c r="C1735"/>
    </row>
    <row r="1736" spans="2:3" x14ac:dyDescent="0.35">
      <c r="B1736"/>
      <c r="C1736"/>
    </row>
    <row r="1737" spans="2:3" x14ac:dyDescent="0.35">
      <c r="B1737"/>
      <c r="C1737"/>
    </row>
    <row r="1738" spans="2:3" x14ac:dyDescent="0.35">
      <c r="B1738"/>
      <c r="C1738"/>
    </row>
    <row r="1739" spans="2:3" x14ac:dyDescent="0.35">
      <c r="B1739"/>
      <c r="C1739"/>
    </row>
    <row r="1740" spans="2:3" x14ac:dyDescent="0.35">
      <c r="B1740"/>
      <c r="C1740"/>
    </row>
    <row r="1741" spans="2:3" x14ac:dyDescent="0.35">
      <c r="B1741"/>
      <c r="C1741"/>
    </row>
    <row r="1742" spans="2:3" x14ac:dyDescent="0.35">
      <c r="B1742"/>
      <c r="C1742"/>
    </row>
    <row r="1743" spans="2:3" x14ac:dyDescent="0.35">
      <c r="B1743"/>
      <c r="C1743"/>
    </row>
    <row r="1744" spans="2:3" x14ac:dyDescent="0.35">
      <c r="B1744"/>
      <c r="C1744"/>
    </row>
    <row r="1745" spans="2:3" x14ac:dyDescent="0.35">
      <c r="B1745"/>
      <c r="C1745"/>
    </row>
    <row r="1746" spans="2:3" x14ac:dyDescent="0.35">
      <c r="B1746"/>
      <c r="C1746"/>
    </row>
    <row r="1747" spans="2:3" x14ac:dyDescent="0.35">
      <c r="B1747"/>
      <c r="C1747"/>
    </row>
    <row r="1748" spans="2:3" x14ac:dyDescent="0.35">
      <c r="B1748"/>
      <c r="C1748"/>
    </row>
    <row r="1749" spans="2:3" x14ac:dyDescent="0.35">
      <c r="B1749"/>
      <c r="C1749"/>
    </row>
    <row r="1750" spans="2:3" x14ac:dyDescent="0.35">
      <c r="B1750"/>
      <c r="C1750"/>
    </row>
    <row r="1751" spans="2:3" x14ac:dyDescent="0.35">
      <c r="B1751"/>
      <c r="C1751"/>
    </row>
    <row r="1752" spans="2:3" x14ac:dyDescent="0.35">
      <c r="B1752"/>
      <c r="C1752"/>
    </row>
    <row r="1753" spans="2:3" x14ac:dyDescent="0.35">
      <c r="B1753"/>
      <c r="C1753"/>
    </row>
    <row r="1754" spans="2:3" x14ac:dyDescent="0.35">
      <c r="B1754"/>
      <c r="C1754"/>
    </row>
    <row r="1755" spans="2:3" x14ac:dyDescent="0.35">
      <c r="B1755"/>
      <c r="C1755"/>
    </row>
    <row r="1756" spans="2:3" x14ac:dyDescent="0.35">
      <c r="B1756"/>
      <c r="C1756"/>
    </row>
    <row r="1757" spans="2:3" x14ac:dyDescent="0.35">
      <c r="B1757"/>
      <c r="C1757"/>
    </row>
    <row r="1758" spans="2:3" x14ac:dyDescent="0.35">
      <c r="B1758"/>
      <c r="C1758"/>
    </row>
    <row r="1759" spans="2:3" x14ac:dyDescent="0.35">
      <c r="B1759"/>
      <c r="C1759"/>
    </row>
    <row r="1760" spans="2:3" x14ac:dyDescent="0.35">
      <c r="B1760"/>
      <c r="C1760"/>
    </row>
    <row r="1761" spans="2:3" x14ac:dyDescent="0.35">
      <c r="B1761"/>
      <c r="C1761"/>
    </row>
    <row r="1762" spans="2:3" x14ac:dyDescent="0.35">
      <c r="B1762"/>
      <c r="C1762"/>
    </row>
    <row r="1763" spans="2:3" x14ac:dyDescent="0.35">
      <c r="B1763"/>
      <c r="C1763"/>
    </row>
    <row r="1764" spans="2:3" x14ac:dyDescent="0.35">
      <c r="B1764"/>
      <c r="C1764"/>
    </row>
    <row r="1765" spans="2:3" x14ac:dyDescent="0.35">
      <c r="B1765"/>
      <c r="C1765"/>
    </row>
    <row r="1766" spans="2:3" x14ac:dyDescent="0.35">
      <c r="B1766"/>
      <c r="C1766"/>
    </row>
    <row r="1767" spans="2:3" x14ac:dyDescent="0.35">
      <c r="B1767"/>
      <c r="C1767"/>
    </row>
    <row r="1768" spans="2:3" x14ac:dyDescent="0.35">
      <c r="B1768"/>
      <c r="C1768"/>
    </row>
    <row r="1769" spans="2:3" x14ac:dyDescent="0.35">
      <c r="B1769"/>
      <c r="C1769"/>
    </row>
    <row r="1770" spans="2:3" x14ac:dyDescent="0.35">
      <c r="B1770"/>
      <c r="C1770"/>
    </row>
    <row r="1771" spans="2:3" x14ac:dyDescent="0.35">
      <c r="B1771"/>
      <c r="C1771"/>
    </row>
    <row r="1772" spans="2:3" x14ac:dyDescent="0.35">
      <c r="B1772"/>
      <c r="C1772"/>
    </row>
    <row r="1773" spans="2:3" x14ac:dyDescent="0.35">
      <c r="B1773"/>
      <c r="C1773"/>
    </row>
    <row r="1774" spans="2:3" x14ac:dyDescent="0.35">
      <c r="B1774"/>
      <c r="C1774"/>
    </row>
    <row r="1775" spans="2:3" x14ac:dyDescent="0.35">
      <c r="B1775"/>
      <c r="C1775"/>
    </row>
    <row r="1776" spans="2:3" x14ac:dyDescent="0.35">
      <c r="B1776"/>
      <c r="C1776"/>
    </row>
    <row r="1777" spans="2:3" x14ac:dyDescent="0.35">
      <c r="B1777"/>
      <c r="C1777"/>
    </row>
    <row r="1778" spans="2:3" x14ac:dyDescent="0.35">
      <c r="B1778"/>
      <c r="C1778"/>
    </row>
    <row r="1779" spans="2:3" x14ac:dyDescent="0.35">
      <c r="B1779"/>
      <c r="C1779"/>
    </row>
    <row r="1780" spans="2:3" x14ac:dyDescent="0.35">
      <c r="B1780"/>
      <c r="C1780"/>
    </row>
    <row r="1781" spans="2:3" x14ac:dyDescent="0.35">
      <c r="B1781"/>
      <c r="C1781"/>
    </row>
    <row r="1782" spans="2:3" x14ac:dyDescent="0.35">
      <c r="B1782"/>
      <c r="C1782"/>
    </row>
    <row r="1783" spans="2:3" x14ac:dyDescent="0.35">
      <c r="B1783"/>
      <c r="C1783"/>
    </row>
    <row r="1784" spans="2:3" x14ac:dyDescent="0.35">
      <c r="B1784"/>
      <c r="C1784"/>
    </row>
    <row r="1785" spans="2:3" x14ac:dyDescent="0.35">
      <c r="B1785"/>
      <c r="C1785"/>
    </row>
    <row r="1786" spans="2:3" x14ac:dyDescent="0.35">
      <c r="B1786"/>
      <c r="C1786"/>
    </row>
    <row r="1787" spans="2:3" x14ac:dyDescent="0.35">
      <c r="B1787"/>
      <c r="C1787"/>
    </row>
    <row r="1788" spans="2:3" x14ac:dyDescent="0.35">
      <c r="B1788"/>
      <c r="C1788"/>
    </row>
    <row r="1789" spans="2:3" x14ac:dyDescent="0.35">
      <c r="B1789"/>
      <c r="C1789"/>
    </row>
    <row r="1790" spans="2:3" x14ac:dyDescent="0.35">
      <c r="B1790"/>
      <c r="C1790"/>
    </row>
    <row r="1791" spans="2:3" x14ac:dyDescent="0.35">
      <c r="B1791"/>
      <c r="C1791"/>
    </row>
    <row r="1792" spans="2:3" x14ac:dyDescent="0.35">
      <c r="B1792"/>
      <c r="C1792"/>
    </row>
    <row r="1793" spans="2:3" x14ac:dyDescent="0.35">
      <c r="B1793"/>
      <c r="C1793"/>
    </row>
    <row r="1794" spans="2:3" x14ac:dyDescent="0.35">
      <c r="B1794"/>
      <c r="C1794"/>
    </row>
    <row r="1795" spans="2:3" x14ac:dyDescent="0.35">
      <c r="B1795"/>
      <c r="C1795"/>
    </row>
    <row r="1796" spans="2:3" x14ac:dyDescent="0.35">
      <c r="B1796"/>
      <c r="C1796"/>
    </row>
    <row r="1797" spans="2:3" x14ac:dyDescent="0.35">
      <c r="B1797"/>
      <c r="C1797"/>
    </row>
    <row r="1798" spans="2:3" x14ac:dyDescent="0.35">
      <c r="B1798"/>
      <c r="C1798"/>
    </row>
    <row r="1799" spans="2:3" x14ac:dyDescent="0.35">
      <c r="B1799"/>
      <c r="C1799"/>
    </row>
    <row r="1800" spans="2:3" x14ac:dyDescent="0.35">
      <c r="B1800"/>
      <c r="C1800"/>
    </row>
    <row r="1801" spans="2:3" x14ac:dyDescent="0.35">
      <c r="B1801"/>
      <c r="C1801"/>
    </row>
    <row r="1802" spans="2:3" x14ac:dyDescent="0.35">
      <c r="B1802"/>
      <c r="C1802"/>
    </row>
    <row r="1803" spans="2:3" x14ac:dyDescent="0.35">
      <c r="B1803"/>
      <c r="C1803"/>
    </row>
    <row r="1804" spans="2:3" x14ac:dyDescent="0.35">
      <c r="B1804"/>
      <c r="C1804"/>
    </row>
    <row r="1805" spans="2:3" x14ac:dyDescent="0.35">
      <c r="B1805"/>
      <c r="C1805"/>
    </row>
    <row r="1806" spans="2:3" x14ac:dyDescent="0.35">
      <c r="B1806"/>
      <c r="C1806"/>
    </row>
    <row r="1807" spans="2:3" x14ac:dyDescent="0.35">
      <c r="B1807"/>
      <c r="C1807"/>
    </row>
    <row r="1808" spans="2:3" x14ac:dyDescent="0.35">
      <c r="B1808"/>
      <c r="C1808"/>
    </row>
    <row r="1809" spans="2:3" x14ac:dyDescent="0.35">
      <c r="B1809"/>
      <c r="C1809"/>
    </row>
    <row r="1810" spans="2:3" x14ac:dyDescent="0.35">
      <c r="B1810"/>
      <c r="C1810"/>
    </row>
    <row r="1811" spans="2:3" x14ac:dyDescent="0.35">
      <c r="B1811"/>
      <c r="C1811"/>
    </row>
    <row r="1812" spans="2:3" x14ac:dyDescent="0.35">
      <c r="B1812"/>
      <c r="C1812"/>
    </row>
    <row r="1813" spans="2:3" x14ac:dyDescent="0.35">
      <c r="B1813"/>
      <c r="C1813"/>
    </row>
    <row r="1814" spans="2:3" x14ac:dyDescent="0.35">
      <c r="B1814"/>
      <c r="C1814"/>
    </row>
    <row r="1815" spans="2:3" x14ac:dyDescent="0.35">
      <c r="B1815"/>
      <c r="C1815"/>
    </row>
    <row r="1816" spans="2:3" x14ac:dyDescent="0.35">
      <c r="B1816"/>
      <c r="C1816"/>
    </row>
    <row r="1817" spans="2:3" x14ac:dyDescent="0.35">
      <c r="B1817"/>
      <c r="C1817"/>
    </row>
    <row r="1818" spans="2:3" x14ac:dyDescent="0.35">
      <c r="B1818"/>
      <c r="C1818"/>
    </row>
    <row r="1819" spans="2:3" x14ac:dyDescent="0.35">
      <c r="B1819"/>
      <c r="C1819"/>
    </row>
    <row r="1820" spans="2:3" x14ac:dyDescent="0.35">
      <c r="B1820"/>
      <c r="C1820"/>
    </row>
    <row r="1821" spans="2:3" x14ac:dyDescent="0.35">
      <c r="B1821"/>
      <c r="C1821"/>
    </row>
    <row r="1822" spans="2:3" x14ac:dyDescent="0.35">
      <c r="B1822"/>
      <c r="C1822"/>
    </row>
    <row r="1823" spans="2:3" x14ac:dyDescent="0.35">
      <c r="B1823"/>
      <c r="C1823"/>
    </row>
    <row r="1824" spans="2:3" x14ac:dyDescent="0.35">
      <c r="B1824"/>
      <c r="C1824"/>
    </row>
    <row r="1825" spans="2:3" x14ac:dyDescent="0.35">
      <c r="B1825"/>
      <c r="C1825"/>
    </row>
    <row r="1826" spans="2:3" x14ac:dyDescent="0.35">
      <c r="B1826"/>
      <c r="C1826"/>
    </row>
    <row r="1827" spans="2:3" x14ac:dyDescent="0.35">
      <c r="B1827"/>
      <c r="C1827"/>
    </row>
    <row r="1828" spans="2:3" x14ac:dyDescent="0.35">
      <c r="B1828"/>
      <c r="C1828"/>
    </row>
    <row r="1829" spans="2:3" x14ac:dyDescent="0.35">
      <c r="B1829"/>
      <c r="C1829"/>
    </row>
    <row r="1830" spans="2:3" x14ac:dyDescent="0.35">
      <c r="B1830"/>
      <c r="C1830"/>
    </row>
    <row r="1831" spans="2:3" x14ac:dyDescent="0.35">
      <c r="B1831"/>
      <c r="C1831"/>
    </row>
    <row r="1832" spans="2:3" x14ac:dyDescent="0.35">
      <c r="B1832"/>
      <c r="C1832"/>
    </row>
    <row r="1833" spans="2:3" x14ac:dyDescent="0.35">
      <c r="B1833"/>
      <c r="C1833"/>
    </row>
    <row r="1834" spans="2:3" x14ac:dyDescent="0.35">
      <c r="B1834"/>
      <c r="C1834"/>
    </row>
    <row r="1835" spans="2:3" x14ac:dyDescent="0.35">
      <c r="B1835"/>
      <c r="C1835"/>
    </row>
    <row r="1836" spans="2:3" x14ac:dyDescent="0.35">
      <c r="B1836"/>
      <c r="C1836"/>
    </row>
    <row r="1837" spans="2:3" x14ac:dyDescent="0.35">
      <c r="B1837"/>
      <c r="C1837"/>
    </row>
    <row r="1838" spans="2:3" x14ac:dyDescent="0.35">
      <c r="B1838"/>
      <c r="C1838"/>
    </row>
    <row r="1839" spans="2:3" x14ac:dyDescent="0.35">
      <c r="B1839"/>
      <c r="C1839"/>
    </row>
    <row r="1840" spans="2:3" x14ac:dyDescent="0.35">
      <c r="B1840"/>
      <c r="C1840"/>
    </row>
    <row r="1841" spans="2:3" x14ac:dyDescent="0.35">
      <c r="B1841"/>
      <c r="C1841"/>
    </row>
    <row r="1842" spans="2:3" x14ac:dyDescent="0.35">
      <c r="B1842"/>
      <c r="C1842"/>
    </row>
    <row r="1843" spans="2:3" x14ac:dyDescent="0.35">
      <c r="B1843"/>
      <c r="C1843"/>
    </row>
    <row r="1844" spans="2:3" x14ac:dyDescent="0.35">
      <c r="B1844"/>
      <c r="C1844"/>
    </row>
    <row r="1845" spans="2:3" x14ac:dyDescent="0.35">
      <c r="B1845"/>
      <c r="C1845"/>
    </row>
    <row r="1846" spans="2:3" x14ac:dyDescent="0.35">
      <c r="B1846"/>
      <c r="C1846"/>
    </row>
    <row r="1847" spans="2:3" x14ac:dyDescent="0.35">
      <c r="B1847"/>
      <c r="C1847"/>
    </row>
    <row r="1848" spans="2:3" x14ac:dyDescent="0.35">
      <c r="B1848"/>
      <c r="C1848"/>
    </row>
    <row r="1849" spans="2:3" x14ac:dyDescent="0.35">
      <c r="B1849"/>
      <c r="C1849"/>
    </row>
    <row r="1850" spans="2:3" x14ac:dyDescent="0.35">
      <c r="B1850"/>
      <c r="C1850"/>
    </row>
    <row r="1851" spans="2:3" x14ac:dyDescent="0.35">
      <c r="B1851"/>
      <c r="C1851"/>
    </row>
    <row r="1852" spans="2:3" x14ac:dyDescent="0.35">
      <c r="B1852"/>
      <c r="C1852"/>
    </row>
    <row r="1853" spans="2:3" x14ac:dyDescent="0.35">
      <c r="B1853"/>
      <c r="C1853"/>
    </row>
    <row r="1854" spans="2:3" x14ac:dyDescent="0.35">
      <c r="B1854"/>
      <c r="C1854"/>
    </row>
    <row r="1855" spans="2:3" x14ac:dyDescent="0.35">
      <c r="B1855"/>
      <c r="C1855"/>
    </row>
    <row r="1856" spans="2:3" x14ac:dyDescent="0.35">
      <c r="B1856"/>
      <c r="C1856"/>
    </row>
    <row r="1857" spans="2:3" x14ac:dyDescent="0.35">
      <c r="B1857"/>
      <c r="C1857"/>
    </row>
    <row r="1858" spans="2:3" x14ac:dyDescent="0.35">
      <c r="B1858"/>
      <c r="C1858"/>
    </row>
    <row r="1859" spans="2:3" x14ac:dyDescent="0.35">
      <c r="B1859"/>
      <c r="C1859"/>
    </row>
    <row r="1860" spans="2:3" x14ac:dyDescent="0.35">
      <c r="B1860"/>
      <c r="C1860"/>
    </row>
    <row r="1861" spans="2:3" x14ac:dyDescent="0.35">
      <c r="B1861"/>
      <c r="C1861"/>
    </row>
    <row r="1862" spans="2:3" x14ac:dyDescent="0.35">
      <c r="B1862"/>
      <c r="C1862"/>
    </row>
    <row r="1863" spans="2:3" x14ac:dyDescent="0.35">
      <c r="B1863"/>
      <c r="C1863"/>
    </row>
    <row r="1864" spans="2:3" x14ac:dyDescent="0.35">
      <c r="B1864"/>
      <c r="C1864"/>
    </row>
    <row r="1865" spans="2:3" x14ac:dyDescent="0.35">
      <c r="B1865"/>
      <c r="C1865"/>
    </row>
    <row r="1866" spans="2:3" x14ac:dyDescent="0.35">
      <c r="B1866"/>
      <c r="C1866"/>
    </row>
    <row r="1867" spans="2:3" x14ac:dyDescent="0.35">
      <c r="B1867"/>
      <c r="C1867"/>
    </row>
    <row r="1868" spans="2:3" x14ac:dyDescent="0.35">
      <c r="B1868"/>
      <c r="C1868"/>
    </row>
    <row r="1869" spans="2:3" x14ac:dyDescent="0.35">
      <c r="B1869"/>
      <c r="C1869"/>
    </row>
    <row r="1870" spans="2:3" x14ac:dyDescent="0.35">
      <c r="B1870"/>
      <c r="C1870"/>
    </row>
    <row r="1871" spans="2:3" x14ac:dyDescent="0.35">
      <c r="B1871"/>
      <c r="C1871"/>
    </row>
    <row r="1872" spans="2:3" x14ac:dyDescent="0.35">
      <c r="B1872"/>
      <c r="C1872"/>
    </row>
    <row r="1873" spans="2:3" x14ac:dyDescent="0.35">
      <c r="B1873"/>
      <c r="C1873"/>
    </row>
    <row r="1874" spans="2:3" x14ac:dyDescent="0.35">
      <c r="B1874"/>
      <c r="C1874"/>
    </row>
    <row r="1875" spans="2:3" x14ac:dyDescent="0.35">
      <c r="B1875"/>
      <c r="C1875"/>
    </row>
    <row r="1876" spans="2:3" x14ac:dyDescent="0.35">
      <c r="B1876"/>
      <c r="C1876"/>
    </row>
    <row r="1877" spans="2:3" x14ac:dyDescent="0.35">
      <c r="B1877"/>
      <c r="C1877"/>
    </row>
    <row r="1878" spans="2:3" x14ac:dyDescent="0.35">
      <c r="B1878"/>
      <c r="C1878"/>
    </row>
    <row r="1879" spans="2:3" x14ac:dyDescent="0.35">
      <c r="B1879"/>
      <c r="C1879"/>
    </row>
    <row r="1880" spans="2:3" x14ac:dyDescent="0.35">
      <c r="B1880"/>
      <c r="C1880"/>
    </row>
    <row r="1881" spans="2:3" x14ac:dyDescent="0.35">
      <c r="B1881"/>
      <c r="C1881"/>
    </row>
    <row r="1882" spans="2:3" x14ac:dyDescent="0.35">
      <c r="B1882"/>
      <c r="C1882"/>
    </row>
    <row r="1883" spans="2:3" x14ac:dyDescent="0.35">
      <c r="B1883"/>
      <c r="C1883"/>
    </row>
    <row r="1884" spans="2:3" x14ac:dyDescent="0.35">
      <c r="B1884"/>
      <c r="C1884"/>
    </row>
    <row r="1885" spans="2:3" x14ac:dyDescent="0.35">
      <c r="B1885"/>
      <c r="C1885"/>
    </row>
    <row r="1886" spans="2:3" x14ac:dyDescent="0.35">
      <c r="B1886"/>
      <c r="C1886"/>
    </row>
    <row r="1887" spans="2:3" x14ac:dyDescent="0.35">
      <c r="B1887"/>
      <c r="C1887"/>
    </row>
    <row r="1888" spans="2:3" x14ac:dyDescent="0.35">
      <c r="B1888"/>
      <c r="C1888"/>
    </row>
    <row r="1889" spans="2:3" x14ac:dyDescent="0.35">
      <c r="B1889"/>
      <c r="C1889"/>
    </row>
    <row r="1890" spans="2:3" x14ac:dyDescent="0.35">
      <c r="B1890"/>
      <c r="C1890"/>
    </row>
    <row r="1891" spans="2:3" x14ac:dyDescent="0.35">
      <c r="B1891"/>
      <c r="C1891"/>
    </row>
    <row r="1892" spans="2:3" x14ac:dyDescent="0.35">
      <c r="B1892"/>
      <c r="C1892"/>
    </row>
    <row r="1893" spans="2:3" x14ac:dyDescent="0.35">
      <c r="B1893"/>
      <c r="C1893"/>
    </row>
    <row r="1894" spans="2:3" x14ac:dyDescent="0.35">
      <c r="B1894"/>
      <c r="C1894"/>
    </row>
    <row r="1895" spans="2:3" x14ac:dyDescent="0.35">
      <c r="B1895"/>
      <c r="C1895"/>
    </row>
    <row r="1896" spans="2:3" x14ac:dyDescent="0.35">
      <c r="B1896"/>
      <c r="C1896"/>
    </row>
    <row r="1897" spans="2:3" x14ac:dyDescent="0.35">
      <c r="B1897"/>
      <c r="C1897"/>
    </row>
    <row r="1898" spans="2:3" x14ac:dyDescent="0.35">
      <c r="B1898"/>
      <c r="C1898"/>
    </row>
    <row r="1899" spans="2:3" x14ac:dyDescent="0.35">
      <c r="B1899"/>
      <c r="C1899"/>
    </row>
    <row r="1900" spans="2:3" x14ac:dyDescent="0.35">
      <c r="B1900"/>
      <c r="C1900"/>
    </row>
    <row r="1901" spans="2:3" x14ac:dyDescent="0.35">
      <c r="B1901"/>
      <c r="C1901"/>
    </row>
    <row r="1902" spans="2:3" x14ac:dyDescent="0.35">
      <c r="B1902"/>
      <c r="C1902"/>
    </row>
    <row r="1903" spans="2:3" x14ac:dyDescent="0.35">
      <c r="B1903"/>
      <c r="C1903"/>
    </row>
    <row r="1904" spans="2:3" x14ac:dyDescent="0.35">
      <c r="B1904"/>
      <c r="C1904"/>
    </row>
    <row r="1905" spans="2:3" x14ac:dyDescent="0.35">
      <c r="B1905"/>
      <c r="C1905"/>
    </row>
    <row r="1906" spans="2:3" x14ac:dyDescent="0.35">
      <c r="B1906"/>
      <c r="C1906"/>
    </row>
    <row r="1907" spans="2:3" x14ac:dyDescent="0.35">
      <c r="B1907"/>
      <c r="C1907"/>
    </row>
    <row r="1908" spans="2:3" x14ac:dyDescent="0.35">
      <c r="B1908"/>
      <c r="C1908"/>
    </row>
    <row r="1909" spans="2:3" x14ac:dyDescent="0.35">
      <c r="B1909"/>
      <c r="C1909"/>
    </row>
    <row r="1910" spans="2:3" x14ac:dyDescent="0.35">
      <c r="B1910"/>
      <c r="C1910"/>
    </row>
    <row r="1911" spans="2:3" x14ac:dyDescent="0.35">
      <c r="B1911"/>
      <c r="C1911"/>
    </row>
    <row r="1912" spans="2:3" x14ac:dyDescent="0.35">
      <c r="B1912"/>
      <c r="C1912"/>
    </row>
    <row r="1913" spans="2:3" x14ac:dyDescent="0.35">
      <c r="B1913"/>
      <c r="C1913"/>
    </row>
    <row r="1914" spans="2:3" x14ac:dyDescent="0.35">
      <c r="B1914"/>
      <c r="C1914"/>
    </row>
    <row r="1915" spans="2:3" x14ac:dyDescent="0.35">
      <c r="B1915"/>
      <c r="C1915"/>
    </row>
    <row r="1916" spans="2:3" x14ac:dyDescent="0.35">
      <c r="B1916"/>
      <c r="C1916"/>
    </row>
    <row r="1917" spans="2:3" x14ac:dyDescent="0.35">
      <c r="B1917"/>
      <c r="C1917"/>
    </row>
    <row r="1918" spans="2:3" x14ac:dyDescent="0.35">
      <c r="B1918"/>
      <c r="C1918"/>
    </row>
    <row r="1919" spans="2:3" x14ac:dyDescent="0.35">
      <c r="B1919"/>
      <c r="C1919"/>
    </row>
    <row r="1920" spans="2:3" x14ac:dyDescent="0.35">
      <c r="B1920"/>
      <c r="C1920"/>
    </row>
    <row r="1921" spans="2:3" x14ac:dyDescent="0.35">
      <c r="B1921"/>
      <c r="C1921"/>
    </row>
    <row r="1922" spans="2:3" x14ac:dyDescent="0.35">
      <c r="B1922"/>
      <c r="C1922"/>
    </row>
    <row r="1923" spans="2:3" x14ac:dyDescent="0.35">
      <c r="B1923"/>
      <c r="C1923"/>
    </row>
    <row r="1924" spans="2:3" x14ac:dyDescent="0.35">
      <c r="B1924"/>
      <c r="C1924"/>
    </row>
    <row r="1925" spans="2:3" x14ac:dyDescent="0.35">
      <c r="B1925"/>
      <c r="C1925"/>
    </row>
    <row r="1926" spans="2:3" x14ac:dyDescent="0.35">
      <c r="B1926"/>
      <c r="C1926"/>
    </row>
    <row r="1927" spans="2:3" x14ac:dyDescent="0.35">
      <c r="B1927"/>
      <c r="C1927"/>
    </row>
    <row r="1928" spans="2:3" x14ac:dyDescent="0.35">
      <c r="B1928"/>
      <c r="C1928"/>
    </row>
    <row r="1929" spans="2:3" x14ac:dyDescent="0.35">
      <c r="B1929"/>
      <c r="C1929"/>
    </row>
    <row r="1930" spans="2:3" x14ac:dyDescent="0.35">
      <c r="B1930"/>
      <c r="C1930"/>
    </row>
    <row r="1931" spans="2:3" x14ac:dyDescent="0.35">
      <c r="B1931"/>
      <c r="C1931"/>
    </row>
    <row r="1932" spans="2:3" x14ac:dyDescent="0.35">
      <c r="B1932"/>
      <c r="C1932"/>
    </row>
    <row r="1933" spans="2:3" x14ac:dyDescent="0.35">
      <c r="B1933"/>
      <c r="C1933"/>
    </row>
    <row r="1934" spans="2:3" x14ac:dyDescent="0.35">
      <c r="B1934"/>
      <c r="C1934"/>
    </row>
    <row r="1935" spans="2:3" x14ac:dyDescent="0.35">
      <c r="B1935"/>
      <c r="C1935"/>
    </row>
    <row r="1936" spans="2:3" x14ac:dyDescent="0.35">
      <c r="B1936"/>
      <c r="C1936"/>
    </row>
    <row r="1937" spans="2:3" x14ac:dyDescent="0.35">
      <c r="B1937"/>
      <c r="C1937"/>
    </row>
    <row r="1938" spans="2:3" x14ac:dyDescent="0.35">
      <c r="B1938"/>
      <c r="C1938"/>
    </row>
    <row r="1939" spans="2:3" x14ac:dyDescent="0.35">
      <c r="B1939"/>
      <c r="C1939"/>
    </row>
    <row r="1940" spans="2:3" x14ac:dyDescent="0.35">
      <c r="B1940"/>
      <c r="C1940"/>
    </row>
    <row r="1941" spans="2:3" x14ac:dyDescent="0.35">
      <c r="B1941"/>
      <c r="C1941"/>
    </row>
    <row r="1942" spans="2:3" x14ac:dyDescent="0.35">
      <c r="B1942"/>
      <c r="C1942"/>
    </row>
    <row r="1943" spans="2:3" x14ac:dyDescent="0.35">
      <c r="B1943"/>
      <c r="C1943"/>
    </row>
    <row r="1944" spans="2:3" x14ac:dyDescent="0.35">
      <c r="B1944"/>
      <c r="C1944"/>
    </row>
    <row r="1945" spans="2:3" x14ac:dyDescent="0.35">
      <c r="B1945"/>
      <c r="C1945"/>
    </row>
    <row r="1946" spans="2:3" x14ac:dyDescent="0.35">
      <c r="B1946"/>
      <c r="C1946"/>
    </row>
    <row r="1947" spans="2:3" x14ac:dyDescent="0.35">
      <c r="B1947"/>
      <c r="C1947"/>
    </row>
    <row r="1948" spans="2:3" x14ac:dyDescent="0.35">
      <c r="B1948"/>
      <c r="C1948"/>
    </row>
    <row r="1949" spans="2:3" x14ac:dyDescent="0.35">
      <c r="B1949"/>
      <c r="C1949"/>
    </row>
    <row r="1950" spans="2:3" x14ac:dyDescent="0.35">
      <c r="B1950"/>
      <c r="C1950"/>
    </row>
    <row r="1951" spans="2:3" x14ac:dyDescent="0.35">
      <c r="B1951"/>
      <c r="C1951"/>
    </row>
    <row r="1952" spans="2:3" x14ac:dyDescent="0.35">
      <c r="B1952"/>
      <c r="C1952"/>
    </row>
    <row r="1953" spans="2:3" x14ac:dyDescent="0.35">
      <c r="B1953"/>
      <c r="C1953"/>
    </row>
    <row r="1954" spans="2:3" x14ac:dyDescent="0.35">
      <c r="B1954"/>
      <c r="C1954"/>
    </row>
    <row r="1955" spans="2:3" x14ac:dyDescent="0.35">
      <c r="B1955"/>
      <c r="C1955"/>
    </row>
    <row r="1956" spans="2:3" x14ac:dyDescent="0.35">
      <c r="B1956"/>
      <c r="C1956"/>
    </row>
    <row r="1957" spans="2:3" x14ac:dyDescent="0.35">
      <c r="B1957"/>
      <c r="C1957"/>
    </row>
    <row r="1958" spans="2:3" x14ac:dyDescent="0.35">
      <c r="B1958"/>
      <c r="C1958"/>
    </row>
    <row r="1959" spans="2:3" x14ac:dyDescent="0.35">
      <c r="B1959"/>
      <c r="C1959"/>
    </row>
    <row r="1960" spans="2:3" x14ac:dyDescent="0.35">
      <c r="B1960"/>
      <c r="C1960"/>
    </row>
    <row r="1961" spans="2:3" x14ac:dyDescent="0.35">
      <c r="B1961"/>
      <c r="C1961"/>
    </row>
    <row r="1962" spans="2:3" x14ac:dyDescent="0.35">
      <c r="B1962"/>
      <c r="C1962"/>
    </row>
    <row r="1963" spans="2:3" x14ac:dyDescent="0.35">
      <c r="B1963"/>
      <c r="C1963"/>
    </row>
    <row r="1964" spans="2:3" x14ac:dyDescent="0.35">
      <c r="B1964"/>
      <c r="C1964"/>
    </row>
    <row r="1965" spans="2:3" x14ac:dyDescent="0.35">
      <c r="B1965"/>
      <c r="C1965"/>
    </row>
    <row r="1966" spans="2:3" x14ac:dyDescent="0.35">
      <c r="B1966"/>
      <c r="C1966"/>
    </row>
    <row r="1967" spans="2:3" x14ac:dyDescent="0.35">
      <c r="B1967"/>
      <c r="C1967"/>
    </row>
    <row r="1968" spans="2:3" x14ac:dyDescent="0.35">
      <c r="B1968"/>
      <c r="C1968"/>
    </row>
    <row r="1969" spans="2:3" x14ac:dyDescent="0.35">
      <c r="B1969"/>
      <c r="C1969"/>
    </row>
    <row r="1970" spans="2:3" x14ac:dyDescent="0.35">
      <c r="B1970"/>
      <c r="C1970"/>
    </row>
    <row r="1971" spans="2:3" x14ac:dyDescent="0.35">
      <c r="B1971"/>
      <c r="C1971"/>
    </row>
    <row r="1972" spans="2:3" x14ac:dyDescent="0.35">
      <c r="B1972"/>
      <c r="C1972"/>
    </row>
    <row r="1973" spans="2:3" x14ac:dyDescent="0.35">
      <c r="B1973"/>
      <c r="C1973"/>
    </row>
    <row r="1974" spans="2:3" x14ac:dyDescent="0.35">
      <c r="B1974"/>
      <c r="C1974"/>
    </row>
    <row r="1975" spans="2:3" x14ac:dyDescent="0.35">
      <c r="B1975"/>
      <c r="C1975"/>
    </row>
    <row r="1976" spans="2:3" x14ac:dyDescent="0.35">
      <c r="B1976"/>
      <c r="C1976"/>
    </row>
    <row r="1977" spans="2:3" x14ac:dyDescent="0.35">
      <c r="B1977"/>
      <c r="C1977"/>
    </row>
    <row r="1978" spans="2:3" x14ac:dyDescent="0.35">
      <c r="B1978"/>
      <c r="C1978"/>
    </row>
    <row r="1979" spans="2:3" x14ac:dyDescent="0.35">
      <c r="B1979"/>
      <c r="C1979"/>
    </row>
    <row r="1980" spans="2:3" x14ac:dyDescent="0.35">
      <c r="B1980"/>
      <c r="C1980"/>
    </row>
    <row r="1981" spans="2:3" x14ac:dyDescent="0.35">
      <c r="B1981"/>
      <c r="C1981"/>
    </row>
    <row r="1982" spans="2:3" x14ac:dyDescent="0.35">
      <c r="B1982"/>
      <c r="C1982"/>
    </row>
    <row r="1983" spans="2:3" x14ac:dyDescent="0.35">
      <c r="B1983"/>
      <c r="C1983"/>
    </row>
    <row r="1984" spans="2:3" x14ac:dyDescent="0.35">
      <c r="B1984"/>
      <c r="C1984"/>
    </row>
    <row r="1985" spans="2:3" x14ac:dyDescent="0.35">
      <c r="B1985"/>
      <c r="C1985"/>
    </row>
    <row r="1986" spans="2:3" x14ac:dyDescent="0.35">
      <c r="B1986"/>
      <c r="C1986"/>
    </row>
    <row r="1987" spans="2:3" x14ac:dyDescent="0.35">
      <c r="B1987"/>
      <c r="C1987"/>
    </row>
    <row r="1988" spans="2:3" x14ac:dyDescent="0.35">
      <c r="B1988"/>
      <c r="C1988"/>
    </row>
    <row r="1989" spans="2:3" x14ac:dyDescent="0.35">
      <c r="B1989"/>
      <c r="C1989"/>
    </row>
    <row r="1990" spans="2:3" x14ac:dyDescent="0.35">
      <c r="B1990"/>
      <c r="C1990"/>
    </row>
    <row r="1991" spans="2:3" x14ac:dyDescent="0.35">
      <c r="B1991"/>
      <c r="C1991"/>
    </row>
    <row r="1992" spans="2:3" x14ac:dyDescent="0.35">
      <c r="B1992"/>
      <c r="C1992"/>
    </row>
    <row r="1993" spans="2:3" x14ac:dyDescent="0.35">
      <c r="B1993"/>
      <c r="C1993"/>
    </row>
    <row r="1994" spans="2:3" x14ac:dyDescent="0.35">
      <c r="B1994"/>
      <c r="C1994"/>
    </row>
    <row r="1995" spans="2:3" x14ac:dyDescent="0.35">
      <c r="B1995"/>
      <c r="C1995"/>
    </row>
    <row r="1996" spans="2:3" x14ac:dyDescent="0.35">
      <c r="B1996"/>
      <c r="C1996"/>
    </row>
    <row r="1997" spans="2:3" x14ac:dyDescent="0.35">
      <c r="B1997"/>
      <c r="C1997"/>
    </row>
    <row r="1998" spans="2:3" x14ac:dyDescent="0.35">
      <c r="B1998"/>
      <c r="C1998"/>
    </row>
    <row r="1999" spans="2:3" x14ac:dyDescent="0.35">
      <c r="B1999"/>
      <c r="C1999"/>
    </row>
    <row r="2000" spans="2:3" x14ac:dyDescent="0.35">
      <c r="B2000"/>
      <c r="C2000"/>
    </row>
    <row r="2001" spans="2:3" x14ac:dyDescent="0.35">
      <c r="B2001"/>
      <c r="C2001"/>
    </row>
    <row r="2002" spans="2:3" x14ac:dyDescent="0.35">
      <c r="B2002"/>
      <c r="C2002"/>
    </row>
    <row r="2003" spans="2:3" x14ac:dyDescent="0.35">
      <c r="B2003"/>
      <c r="C2003"/>
    </row>
    <row r="2004" spans="2:3" x14ac:dyDescent="0.35">
      <c r="B2004"/>
      <c r="C2004"/>
    </row>
    <row r="2005" spans="2:3" x14ac:dyDescent="0.35">
      <c r="B2005"/>
      <c r="C2005"/>
    </row>
    <row r="2006" spans="2:3" x14ac:dyDescent="0.35">
      <c r="B2006"/>
      <c r="C2006"/>
    </row>
    <row r="2007" spans="2:3" x14ac:dyDescent="0.35">
      <c r="B2007"/>
      <c r="C2007"/>
    </row>
    <row r="2008" spans="2:3" x14ac:dyDescent="0.35">
      <c r="B2008"/>
      <c r="C2008"/>
    </row>
    <row r="2009" spans="2:3" x14ac:dyDescent="0.35">
      <c r="B2009"/>
      <c r="C2009"/>
    </row>
    <row r="2010" spans="2:3" x14ac:dyDescent="0.35">
      <c r="B2010"/>
      <c r="C2010"/>
    </row>
    <row r="2011" spans="2:3" x14ac:dyDescent="0.35">
      <c r="B2011"/>
      <c r="C2011"/>
    </row>
    <row r="2012" spans="2:3" x14ac:dyDescent="0.35">
      <c r="B2012"/>
      <c r="C2012"/>
    </row>
    <row r="2013" spans="2:3" x14ac:dyDescent="0.35">
      <c r="B2013"/>
      <c r="C2013"/>
    </row>
    <row r="2014" spans="2:3" x14ac:dyDescent="0.35">
      <c r="B2014"/>
      <c r="C2014"/>
    </row>
    <row r="2015" spans="2:3" x14ac:dyDescent="0.35">
      <c r="B2015"/>
      <c r="C2015"/>
    </row>
    <row r="2016" spans="2:3" x14ac:dyDescent="0.35">
      <c r="B2016"/>
      <c r="C2016"/>
    </row>
    <row r="2017" spans="2:3" x14ac:dyDescent="0.35">
      <c r="B2017"/>
      <c r="C2017"/>
    </row>
    <row r="2018" spans="2:3" x14ac:dyDescent="0.35">
      <c r="B2018"/>
      <c r="C2018"/>
    </row>
    <row r="2019" spans="2:3" x14ac:dyDescent="0.35">
      <c r="B2019"/>
      <c r="C2019"/>
    </row>
    <row r="2020" spans="2:3" x14ac:dyDescent="0.35">
      <c r="B2020"/>
      <c r="C2020"/>
    </row>
    <row r="2021" spans="2:3" x14ac:dyDescent="0.35">
      <c r="B2021"/>
      <c r="C2021"/>
    </row>
    <row r="2022" spans="2:3" x14ac:dyDescent="0.35">
      <c r="B2022"/>
      <c r="C2022"/>
    </row>
    <row r="2023" spans="2:3" x14ac:dyDescent="0.35">
      <c r="B2023"/>
      <c r="C2023"/>
    </row>
    <row r="2024" spans="2:3" x14ac:dyDescent="0.35">
      <c r="B2024"/>
      <c r="C2024"/>
    </row>
    <row r="2025" spans="2:3" x14ac:dyDescent="0.35">
      <c r="B2025"/>
      <c r="C2025"/>
    </row>
    <row r="2026" spans="2:3" x14ac:dyDescent="0.35">
      <c r="B2026"/>
      <c r="C2026"/>
    </row>
    <row r="2027" spans="2:3" x14ac:dyDescent="0.35">
      <c r="B2027"/>
      <c r="C2027"/>
    </row>
    <row r="2028" spans="2:3" x14ac:dyDescent="0.35">
      <c r="B2028"/>
      <c r="C2028"/>
    </row>
    <row r="2029" spans="2:3" x14ac:dyDescent="0.35">
      <c r="B2029"/>
      <c r="C2029"/>
    </row>
    <row r="2030" spans="2:3" x14ac:dyDescent="0.35">
      <c r="B2030"/>
      <c r="C2030"/>
    </row>
    <row r="2031" spans="2:3" x14ac:dyDescent="0.35">
      <c r="B2031"/>
      <c r="C2031"/>
    </row>
    <row r="2032" spans="2:3" x14ac:dyDescent="0.35">
      <c r="B2032"/>
      <c r="C2032"/>
    </row>
    <row r="2033" spans="2:3" x14ac:dyDescent="0.35">
      <c r="B2033"/>
      <c r="C2033"/>
    </row>
    <row r="2034" spans="2:3" x14ac:dyDescent="0.35">
      <c r="B2034"/>
      <c r="C2034"/>
    </row>
    <row r="2035" spans="2:3" x14ac:dyDescent="0.35">
      <c r="B2035"/>
      <c r="C2035"/>
    </row>
    <row r="2036" spans="2:3" x14ac:dyDescent="0.35">
      <c r="B2036"/>
      <c r="C2036"/>
    </row>
    <row r="2037" spans="2:3" x14ac:dyDescent="0.35">
      <c r="B2037"/>
      <c r="C2037"/>
    </row>
    <row r="2038" spans="2:3" x14ac:dyDescent="0.35">
      <c r="B2038"/>
      <c r="C2038"/>
    </row>
    <row r="2039" spans="2:3" x14ac:dyDescent="0.35">
      <c r="B2039"/>
      <c r="C2039"/>
    </row>
    <row r="2040" spans="2:3" x14ac:dyDescent="0.35">
      <c r="B2040"/>
      <c r="C2040"/>
    </row>
    <row r="2041" spans="2:3" x14ac:dyDescent="0.35">
      <c r="B2041"/>
      <c r="C2041"/>
    </row>
    <row r="2042" spans="2:3" x14ac:dyDescent="0.35">
      <c r="B2042"/>
      <c r="C2042"/>
    </row>
    <row r="2043" spans="2:3" x14ac:dyDescent="0.35">
      <c r="B2043"/>
      <c r="C2043"/>
    </row>
    <row r="2044" spans="2:3" x14ac:dyDescent="0.35">
      <c r="B2044"/>
      <c r="C2044"/>
    </row>
    <row r="2045" spans="2:3" x14ac:dyDescent="0.35">
      <c r="B2045"/>
      <c r="C2045"/>
    </row>
    <row r="2046" spans="2:3" x14ac:dyDescent="0.35">
      <c r="B2046"/>
      <c r="C2046"/>
    </row>
    <row r="2047" spans="2:3" x14ac:dyDescent="0.35">
      <c r="B2047"/>
      <c r="C2047"/>
    </row>
    <row r="2048" spans="2:3" x14ac:dyDescent="0.35">
      <c r="B2048"/>
      <c r="C2048"/>
    </row>
    <row r="2049" spans="2:3" x14ac:dyDescent="0.35">
      <c r="B2049"/>
      <c r="C2049"/>
    </row>
    <row r="2050" spans="2:3" x14ac:dyDescent="0.35">
      <c r="B2050"/>
      <c r="C2050"/>
    </row>
    <row r="2051" spans="2:3" x14ac:dyDescent="0.35">
      <c r="B2051"/>
      <c r="C2051"/>
    </row>
    <row r="2052" spans="2:3" x14ac:dyDescent="0.35">
      <c r="B2052"/>
      <c r="C2052"/>
    </row>
    <row r="2053" spans="2:3" x14ac:dyDescent="0.35">
      <c r="B2053"/>
      <c r="C2053"/>
    </row>
    <row r="2054" spans="2:3" x14ac:dyDescent="0.35">
      <c r="B2054"/>
      <c r="C2054"/>
    </row>
    <row r="2055" spans="2:3" x14ac:dyDescent="0.35">
      <c r="B2055"/>
      <c r="C2055"/>
    </row>
    <row r="2056" spans="2:3" x14ac:dyDescent="0.35">
      <c r="B2056"/>
      <c r="C2056"/>
    </row>
    <row r="2057" spans="2:3" x14ac:dyDescent="0.35">
      <c r="B2057"/>
      <c r="C2057"/>
    </row>
    <row r="2058" spans="2:3" x14ac:dyDescent="0.35">
      <c r="B2058"/>
      <c r="C2058"/>
    </row>
    <row r="2059" spans="2:3" x14ac:dyDescent="0.35">
      <c r="B2059"/>
      <c r="C2059"/>
    </row>
    <row r="2060" spans="2:3" x14ac:dyDescent="0.35">
      <c r="B2060"/>
      <c r="C2060"/>
    </row>
    <row r="2061" spans="2:3" x14ac:dyDescent="0.35">
      <c r="B2061"/>
      <c r="C2061"/>
    </row>
    <row r="2062" spans="2:3" x14ac:dyDescent="0.35">
      <c r="B2062"/>
      <c r="C2062"/>
    </row>
    <row r="2063" spans="2:3" x14ac:dyDescent="0.35">
      <c r="B2063"/>
      <c r="C2063"/>
    </row>
    <row r="2064" spans="2:3" x14ac:dyDescent="0.35">
      <c r="B2064"/>
      <c r="C2064"/>
    </row>
    <row r="2065" spans="2:3" x14ac:dyDescent="0.35">
      <c r="B2065"/>
      <c r="C2065"/>
    </row>
    <row r="2066" spans="2:3" x14ac:dyDescent="0.35">
      <c r="B2066"/>
      <c r="C2066"/>
    </row>
    <row r="2067" spans="2:3" x14ac:dyDescent="0.35">
      <c r="B2067"/>
      <c r="C2067"/>
    </row>
    <row r="2068" spans="2:3" x14ac:dyDescent="0.35">
      <c r="B2068"/>
      <c r="C2068"/>
    </row>
    <row r="2069" spans="2:3" x14ac:dyDescent="0.35">
      <c r="B2069"/>
      <c r="C2069"/>
    </row>
    <row r="2070" spans="2:3" x14ac:dyDescent="0.35">
      <c r="B2070"/>
      <c r="C2070"/>
    </row>
    <row r="2071" spans="2:3" x14ac:dyDescent="0.35">
      <c r="B2071"/>
      <c r="C2071"/>
    </row>
    <row r="2072" spans="2:3" x14ac:dyDescent="0.35">
      <c r="B2072"/>
      <c r="C2072"/>
    </row>
    <row r="2073" spans="2:3" x14ac:dyDescent="0.35">
      <c r="B2073"/>
      <c r="C2073"/>
    </row>
    <row r="2074" spans="2:3" x14ac:dyDescent="0.35">
      <c r="B2074"/>
      <c r="C2074"/>
    </row>
    <row r="2075" spans="2:3" x14ac:dyDescent="0.35">
      <c r="B2075"/>
      <c r="C2075"/>
    </row>
    <row r="2076" spans="2:3" x14ac:dyDescent="0.35">
      <c r="B2076"/>
      <c r="C2076"/>
    </row>
    <row r="2077" spans="2:3" x14ac:dyDescent="0.35">
      <c r="B2077"/>
      <c r="C2077"/>
    </row>
    <row r="2078" spans="2:3" x14ac:dyDescent="0.35">
      <c r="B2078"/>
      <c r="C2078"/>
    </row>
    <row r="2079" spans="2:3" x14ac:dyDescent="0.35">
      <c r="B2079"/>
      <c r="C2079"/>
    </row>
    <row r="2080" spans="2:3" x14ac:dyDescent="0.35">
      <c r="B2080"/>
      <c r="C2080"/>
    </row>
    <row r="2081" spans="2:3" x14ac:dyDescent="0.35">
      <c r="B2081"/>
      <c r="C2081"/>
    </row>
    <row r="2082" spans="2:3" x14ac:dyDescent="0.35">
      <c r="B2082"/>
      <c r="C2082"/>
    </row>
    <row r="2083" spans="2:3" x14ac:dyDescent="0.35">
      <c r="B2083"/>
      <c r="C2083"/>
    </row>
    <row r="2084" spans="2:3" x14ac:dyDescent="0.35">
      <c r="B2084"/>
      <c r="C2084"/>
    </row>
    <row r="2085" spans="2:3" x14ac:dyDescent="0.35">
      <c r="B2085"/>
      <c r="C2085"/>
    </row>
    <row r="2086" spans="2:3" x14ac:dyDescent="0.35">
      <c r="B2086"/>
      <c r="C2086"/>
    </row>
    <row r="2087" spans="2:3" x14ac:dyDescent="0.35">
      <c r="B2087"/>
      <c r="C2087"/>
    </row>
    <row r="2088" spans="2:3" x14ac:dyDescent="0.35">
      <c r="B2088"/>
      <c r="C2088"/>
    </row>
    <row r="2089" spans="2:3" x14ac:dyDescent="0.35">
      <c r="B2089"/>
      <c r="C2089"/>
    </row>
    <row r="2090" spans="2:3" x14ac:dyDescent="0.35">
      <c r="B2090"/>
      <c r="C2090"/>
    </row>
    <row r="2091" spans="2:3" x14ac:dyDescent="0.35">
      <c r="B2091"/>
      <c r="C2091"/>
    </row>
    <row r="2092" spans="2:3" x14ac:dyDescent="0.35">
      <c r="B2092"/>
      <c r="C2092"/>
    </row>
    <row r="2093" spans="2:3" x14ac:dyDescent="0.35">
      <c r="B2093"/>
      <c r="C2093"/>
    </row>
    <row r="2094" spans="2:3" x14ac:dyDescent="0.35">
      <c r="B2094"/>
      <c r="C2094"/>
    </row>
    <row r="2095" spans="2:3" x14ac:dyDescent="0.35">
      <c r="B2095"/>
      <c r="C2095"/>
    </row>
    <row r="2096" spans="2:3" x14ac:dyDescent="0.35">
      <c r="B2096"/>
      <c r="C2096"/>
    </row>
    <row r="2097" spans="2:3" x14ac:dyDescent="0.35">
      <c r="B2097"/>
      <c r="C2097"/>
    </row>
    <row r="2098" spans="2:3" x14ac:dyDescent="0.35">
      <c r="B2098"/>
      <c r="C2098"/>
    </row>
    <row r="2099" spans="2:3" x14ac:dyDescent="0.35">
      <c r="B2099"/>
      <c r="C2099"/>
    </row>
    <row r="2100" spans="2:3" x14ac:dyDescent="0.35">
      <c r="B2100"/>
      <c r="C2100"/>
    </row>
    <row r="2101" spans="2:3" x14ac:dyDescent="0.35">
      <c r="B2101"/>
      <c r="C2101"/>
    </row>
    <row r="2102" spans="2:3" x14ac:dyDescent="0.35">
      <c r="B2102"/>
      <c r="C2102"/>
    </row>
    <row r="2103" spans="2:3" x14ac:dyDescent="0.35">
      <c r="B2103"/>
      <c r="C2103"/>
    </row>
    <row r="2104" spans="2:3" x14ac:dyDescent="0.35">
      <c r="B2104"/>
      <c r="C2104"/>
    </row>
    <row r="2105" spans="2:3" x14ac:dyDescent="0.35">
      <c r="B2105"/>
      <c r="C2105"/>
    </row>
    <row r="2106" spans="2:3" x14ac:dyDescent="0.35">
      <c r="B2106"/>
      <c r="C2106"/>
    </row>
    <row r="2107" spans="2:3" x14ac:dyDescent="0.35">
      <c r="B2107"/>
      <c r="C2107"/>
    </row>
    <row r="2108" spans="2:3" x14ac:dyDescent="0.35">
      <c r="B2108"/>
      <c r="C2108"/>
    </row>
    <row r="2109" spans="2:3" x14ac:dyDescent="0.35">
      <c r="B2109"/>
      <c r="C2109"/>
    </row>
    <row r="2110" spans="2:3" x14ac:dyDescent="0.35">
      <c r="B2110"/>
      <c r="C2110"/>
    </row>
    <row r="2111" spans="2:3" x14ac:dyDescent="0.35">
      <c r="B2111"/>
      <c r="C2111"/>
    </row>
    <row r="2112" spans="2:3" x14ac:dyDescent="0.35">
      <c r="B2112"/>
      <c r="C2112"/>
    </row>
    <row r="2113" spans="2:3" x14ac:dyDescent="0.35">
      <c r="B2113"/>
      <c r="C2113"/>
    </row>
    <row r="2114" spans="2:3" x14ac:dyDescent="0.35">
      <c r="B2114"/>
      <c r="C2114"/>
    </row>
    <row r="2115" spans="2:3" x14ac:dyDescent="0.35">
      <c r="B2115"/>
      <c r="C2115"/>
    </row>
    <row r="2116" spans="2:3" x14ac:dyDescent="0.35">
      <c r="B2116"/>
      <c r="C2116"/>
    </row>
    <row r="2117" spans="2:3" x14ac:dyDescent="0.35">
      <c r="B2117"/>
      <c r="C2117"/>
    </row>
    <row r="2118" spans="2:3" x14ac:dyDescent="0.35">
      <c r="B2118"/>
      <c r="C2118"/>
    </row>
    <row r="2119" spans="2:3" x14ac:dyDescent="0.35">
      <c r="B2119"/>
      <c r="C2119"/>
    </row>
    <row r="2120" spans="2:3" x14ac:dyDescent="0.35">
      <c r="B2120"/>
      <c r="C2120"/>
    </row>
    <row r="2121" spans="2:3" x14ac:dyDescent="0.35">
      <c r="B2121"/>
      <c r="C2121"/>
    </row>
    <row r="2122" spans="2:3" x14ac:dyDescent="0.35">
      <c r="B2122"/>
      <c r="C2122"/>
    </row>
    <row r="2123" spans="2:3" x14ac:dyDescent="0.35">
      <c r="B2123"/>
      <c r="C2123"/>
    </row>
    <row r="2124" spans="2:3" x14ac:dyDescent="0.35">
      <c r="B2124"/>
      <c r="C2124"/>
    </row>
    <row r="2125" spans="2:3" x14ac:dyDescent="0.35">
      <c r="B2125"/>
      <c r="C2125"/>
    </row>
    <row r="2126" spans="2:3" x14ac:dyDescent="0.35">
      <c r="B2126"/>
      <c r="C2126"/>
    </row>
    <row r="2127" spans="2:3" x14ac:dyDescent="0.35">
      <c r="B2127"/>
      <c r="C2127"/>
    </row>
    <row r="2128" spans="2:3" x14ac:dyDescent="0.35">
      <c r="B2128"/>
      <c r="C2128"/>
    </row>
    <row r="2129" spans="2:3" x14ac:dyDescent="0.35">
      <c r="B2129"/>
      <c r="C2129"/>
    </row>
    <row r="2130" spans="2:3" x14ac:dyDescent="0.35">
      <c r="B2130"/>
      <c r="C2130"/>
    </row>
    <row r="2131" spans="2:3" x14ac:dyDescent="0.35">
      <c r="B2131"/>
      <c r="C2131"/>
    </row>
    <row r="2132" spans="2:3" x14ac:dyDescent="0.35">
      <c r="B2132"/>
      <c r="C2132"/>
    </row>
    <row r="2133" spans="2:3" x14ac:dyDescent="0.35">
      <c r="B2133"/>
      <c r="C2133"/>
    </row>
    <row r="2134" spans="2:3" x14ac:dyDescent="0.35">
      <c r="B2134"/>
      <c r="C2134"/>
    </row>
    <row r="2135" spans="2:3" x14ac:dyDescent="0.35">
      <c r="B2135"/>
      <c r="C2135"/>
    </row>
    <row r="2136" spans="2:3" x14ac:dyDescent="0.35">
      <c r="B2136"/>
      <c r="C2136"/>
    </row>
    <row r="2137" spans="2:3" x14ac:dyDescent="0.35">
      <c r="B2137"/>
      <c r="C2137"/>
    </row>
    <row r="2138" spans="2:3" x14ac:dyDescent="0.35">
      <c r="B2138"/>
      <c r="C2138"/>
    </row>
    <row r="2139" spans="2:3" x14ac:dyDescent="0.35">
      <c r="B2139"/>
      <c r="C2139"/>
    </row>
    <row r="2140" spans="2:3" x14ac:dyDescent="0.35">
      <c r="B2140"/>
      <c r="C2140"/>
    </row>
    <row r="2141" spans="2:3" x14ac:dyDescent="0.35">
      <c r="B2141"/>
      <c r="C2141"/>
    </row>
    <row r="2142" spans="2:3" x14ac:dyDescent="0.35">
      <c r="B2142"/>
      <c r="C2142"/>
    </row>
    <row r="2143" spans="2:3" x14ac:dyDescent="0.35">
      <c r="B2143"/>
      <c r="C2143"/>
    </row>
    <row r="2144" spans="2:3" x14ac:dyDescent="0.35">
      <c r="B2144"/>
      <c r="C2144"/>
    </row>
    <row r="2145" spans="2:3" x14ac:dyDescent="0.35">
      <c r="B2145"/>
      <c r="C2145"/>
    </row>
    <row r="2146" spans="2:3" x14ac:dyDescent="0.35">
      <c r="B2146"/>
      <c r="C2146"/>
    </row>
    <row r="2147" spans="2:3" x14ac:dyDescent="0.35">
      <c r="B2147"/>
      <c r="C2147"/>
    </row>
    <row r="2148" spans="2:3" x14ac:dyDescent="0.35">
      <c r="B2148"/>
      <c r="C2148"/>
    </row>
    <row r="2149" spans="2:3" x14ac:dyDescent="0.35">
      <c r="B2149"/>
      <c r="C2149"/>
    </row>
    <row r="2150" spans="2:3" x14ac:dyDescent="0.35">
      <c r="B2150"/>
      <c r="C2150"/>
    </row>
    <row r="2151" spans="2:3" x14ac:dyDescent="0.35">
      <c r="B2151"/>
      <c r="C2151"/>
    </row>
    <row r="2152" spans="2:3" x14ac:dyDescent="0.35">
      <c r="B2152"/>
      <c r="C2152"/>
    </row>
    <row r="2153" spans="2:3" x14ac:dyDescent="0.35">
      <c r="B2153"/>
      <c r="C2153"/>
    </row>
    <row r="2154" spans="2:3" x14ac:dyDescent="0.35">
      <c r="B2154"/>
      <c r="C2154"/>
    </row>
    <row r="2155" spans="2:3" x14ac:dyDescent="0.35">
      <c r="B2155"/>
      <c r="C2155"/>
    </row>
    <row r="2156" spans="2:3" x14ac:dyDescent="0.35">
      <c r="B2156"/>
      <c r="C2156"/>
    </row>
    <row r="2157" spans="2:3" x14ac:dyDescent="0.35">
      <c r="B2157"/>
      <c r="C2157"/>
    </row>
    <row r="2158" spans="2:3" x14ac:dyDescent="0.35">
      <c r="B2158"/>
      <c r="C2158"/>
    </row>
    <row r="2159" spans="2:3" x14ac:dyDescent="0.35">
      <c r="B2159"/>
      <c r="C2159"/>
    </row>
    <row r="2160" spans="2:3" x14ac:dyDescent="0.35">
      <c r="B2160"/>
      <c r="C2160"/>
    </row>
    <row r="2161" spans="2:3" x14ac:dyDescent="0.35">
      <c r="B2161"/>
      <c r="C2161"/>
    </row>
    <row r="2162" spans="2:3" x14ac:dyDescent="0.35">
      <c r="B2162"/>
      <c r="C2162"/>
    </row>
    <row r="2163" spans="2:3" x14ac:dyDescent="0.35">
      <c r="B2163"/>
      <c r="C2163"/>
    </row>
    <row r="2164" spans="2:3" x14ac:dyDescent="0.35">
      <c r="B2164"/>
      <c r="C2164"/>
    </row>
    <row r="2165" spans="2:3" x14ac:dyDescent="0.35">
      <c r="B2165"/>
      <c r="C2165"/>
    </row>
    <row r="2166" spans="2:3" x14ac:dyDescent="0.35">
      <c r="B2166"/>
      <c r="C2166"/>
    </row>
    <row r="2167" spans="2:3" x14ac:dyDescent="0.35">
      <c r="B2167"/>
      <c r="C2167"/>
    </row>
    <row r="2168" spans="2:3" x14ac:dyDescent="0.35">
      <c r="B2168"/>
      <c r="C2168"/>
    </row>
    <row r="2169" spans="2:3" x14ac:dyDescent="0.35">
      <c r="B2169"/>
      <c r="C2169"/>
    </row>
    <row r="2170" spans="2:3" x14ac:dyDescent="0.35">
      <c r="B2170"/>
      <c r="C2170"/>
    </row>
    <row r="2171" spans="2:3" x14ac:dyDescent="0.35">
      <c r="B2171"/>
      <c r="C2171"/>
    </row>
    <row r="2172" spans="2:3" x14ac:dyDescent="0.35">
      <c r="B2172"/>
      <c r="C2172"/>
    </row>
    <row r="2173" spans="2:3" x14ac:dyDescent="0.35">
      <c r="B2173"/>
      <c r="C2173"/>
    </row>
    <row r="2174" spans="2:3" x14ac:dyDescent="0.35">
      <c r="B2174"/>
      <c r="C2174"/>
    </row>
    <row r="2175" spans="2:3" x14ac:dyDescent="0.35">
      <c r="B2175"/>
      <c r="C2175"/>
    </row>
    <row r="2176" spans="2:3" x14ac:dyDescent="0.35">
      <c r="B2176"/>
      <c r="C2176"/>
    </row>
    <row r="2177" spans="2:3" x14ac:dyDescent="0.35">
      <c r="B2177"/>
      <c r="C2177"/>
    </row>
    <row r="2178" spans="2:3" x14ac:dyDescent="0.35">
      <c r="B2178"/>
      <c r="C2178"/>
    </row>
    <row r="2179" spans="2:3" x14ac:dyDescent="0.35">
      <c r="B2179"/>
      <c r="C2179"/>
    </row>
    <row r="2180" spans="2:3" x14ac:dyDescent="0.35">
      <c r="B2180"/>
      <c r="C2180"/>
    </row>
    <row r="2181" spans="2:3" x14ac:dyDescent="0.35">
      <c r="B2181"/>
      <c r="C2181"/>
    </row>
    <row r="2182" spans="2:3" x14ac:dyDescent="0.35">
      <c r="B2182"/>
      <c r="C2182"/>
    </row>
    <row r="2183" spans="2:3" x14ac:dyDescent="0.35">
      <c r="B2183"/>
      <c r="C2183"/>
    </row>
    <row r="2184" spans="2:3" x14ac:dyDescent="0.35">
      <c r="B2184"/>
      <c r="C2184"/>
    </row>
    <row r="2185" spans="2:3" x14ac:dyDescent="0.35">
      <c r="B2185"/>
      <c r="C2185"/>
    </row>
    <row r="2186" spans="2:3" x14ac:dyDescent="0.35">
      <c r="B2186"/>
      <c r="C2186"/>
    </row>
    <row r="2187" spans="2:3" x14ac:dyDescent="0.35">
      <c r="B2187"/>
      <c r="C2187"/>
    </row>
    <row r="2188" spans="2:3" x14ac:dyDescent="0.35">
      <c r="B2188"/>
      <c r="C2188"/>
    </row>
    <row r="2189" spans="2:3" x14ac:dyDescent="0.35">
      <c r="B2189"/>
      <c r="C2189"/>
    </row>
    <row r="2190" spans="2:3" x14ac:dyDescent="0.35">
      <c r="B2190"/>
      <c r="C2190"/>
    </row>
    <row r="2191" spans="2:3" x14ac:dyDescent="0.35">
      <c r="B2191"/>
      <c r="C2191"/>
    </row>
    <row r="2192" spans="2:3" x14ac:dyDescent="0.35">
      <c r="B2192"/>
      <c r="C2192"/>
    </row>
    <row r="2193" spans="2:3" x14ac:dyDescent="0.35">
      <c r="B2193"/>
      <c r="C2193"/>
    </row>
    <row r="2194" spans="2:3" x14ac:dyDescent="0.35">
      <c r="B2194"/>
      <c r="C2194"/>
    </row>
    <row r="2195" spans="2:3" x14ac:dyDescent="0.35">
      <c r="B2195"/>
      <c r="C2195"/>
    </row>
    <row r="2196" spans="2:3" x14ac:dyDescent="0.35">
      <c r="B2196"/>
      <c r="C2196"/>
    </row>
    <row r="2197" spans="2:3" x14ac:dyDescent="0.35">
      <c r="B2197"/>
      <c r="C2197"/>
    </row>
    <row r="2198" spans="2:3" x14ac:dyDescent="0.35">
      <c r="B2198"/>
      <c r="C2198"/>
    </row>
    <row r="2199" spans="2:3" x14ac:dyDescent="0.35">
      <c r="B2199"/>
      <c r="C2199"/>
    </row>
    <row r="2200" spans="2:3" x14ac:dyDescent="0.35">
      <c r="B2200"/>
      <c r="C2200"/>
    </row>
    <row r="2201" spans="2:3" x14ac:dyDescent="0.35">
      <c r="B2201"/>
      <c r="C2201"/>
    </row>
    <row r="2202" spans="2:3" x14ac:dyDescent="0.35">
      <c r="B2202"/>
      <c r="C2202"/>
    </row>
    <row r="2203" spans="2:3" x14ac:dyDescent="0.35">
      <c r="B2203"/>
      <c r="C2203"/>
    </row>
    <row r="2204" spans="2:3" x14ac:dyDescent="0.35">
      <c r="B2204"/>
      <c r="C2204"/>
    </row>
    <row r="2205" spans="2:3" x14ac:dyDescent="0.35">
      <c r="B2205"/>
      <c r="C2205"/>
    </row>
    <row r="2206" spans="2:3" x14ac:dyDescent="0.35">
      <c r="B2206"/>
      <c r="C2206"/>
    </row>
    <row r="2207" spans="2:3" x14ac:dyDescent="0.35">
      <c r="B2207"/>
      <c r="C2207"/>
    </row>
    <row r="2208" spans="2:3" x14ac:dyDescent="0.35">
      <c r="B2208"/>
      <c r="C2208"/>
    </row>
    <row r="2209" spans="2:3" x14ac:dyDescent="0.35">
      <c r="B2209"/>
      <c r="C2209"/>
    </row>
    <row r="2210" spans="2:3" x14ac:dyDescent="0.35">
      <c r="B2210"/>
      <c r="C2210"/>
    </row>
    <row r="2211" spans="2:3" x14ac:dyDescent="0.35">
      <c r="B2211"/>
      <c r="C2211"/>
    </row>
    <row r="2212" spans="2:3" x14ac:dyDescent="0.35">
      <c r="B2212"/>
      <c r="C2212"/>
    </row>
    <row r="2213" spans="2:3" x14ac:dyDescent="0.35">
      <c r="B2213"/>
      <c r="C2213"/>
    </row>
    <row r="2214" spans="2:3" x14ac:dyDescent="0.35">
      <c r="B2214"/>
      <c r="C2214"/>
    </row>
    <row r="2215" spans="2:3" x14ac:dyDescent="0.35">
      <c r="B2215"/>
      <c r="C2215"/>
    </row>
    <row r="2216" spans="2:3" x14ac:dyDescent="0.35">
      <c r="B2216"/>
      <c r="C2216"/>
    </row>
    <row r="2217" spans="2:3" x14ac:dyDescent="0.35">
      <c r="B2217"/>
      <c r="C2217"/>
    </row>
    <row r="2218" spans="2:3" x14ac:dyDescent="0.35">
      <c r="B2218"/>
      <c r="C2218"/>
    </row>
    <row r="2219" spans="2:3" x14ac:dyDescent="0.35">
      <c r="B2219"/>
      <c r="C2219"/>
    </row>
    <row r="2220" spans="2:3" x14ac:dyDescent="0.35">
      <c r="B2220"/>
      <c r="C2220"/>
    </row>
    <row r="2221" spans="2:3" x14ac:dyDescent="0.35">
      <c r="B2221"/>
      <c r="C2221"/>
    </row>
    <row r="2222" spans="2:3" x14ac:dyDescent="0.35">
      <c r="B2222"/>
      <c r="C2222"/>
    </row>
    <row r="2223" spans="2:3" x14ac:dyDescent="0.35">
      <c r="B2223"/>
      <c r="C2223"/>
    </row>
    <row r="2224" spans="2:3" x14ac:dyDescent="0.35">
      <c r="B2224"/>
      <c r="C2224"/>
    </row>
    <row r="2225" spans="2:3" x14ac:dyDescent="0.35">
      <c r="B2225"/>
      <c r="C2225"/>
    </row>
    <row r="2226" spans="2:3" x14ac:dyDescent="0.35">
      <c r="B2226"/>
      <c r="C2226"/>
    </row>
    <row r="2227" spans="2:3" x14ac:dyDescent="0.35">
      <c r="B2227"/>
      <c r="C2227"/>
    </row>
    <row r="2228" spans="2:3" x14ac:dyDescent="0.35">
      <c r="B2228"/>
      <c r="C2228"/>
    </row>
    <row r="2229" spans="2:3" x14ac:dyDescent="0.35">
      <c r="B2229"/>
      <c r="C2229"/>
    </row>
    <row r="2230" spans="2:3" x14ac:dyDescent="0.35">
      <c r="B2230"/>
      <c r="C2230"/>
    </row>
    <row r="2231" spans="2:3" x14ac:dyDescent="0.35">
      <c r="B2231"/>
      <c r="C2231"/>
    </row>
    <row r="2232" spans="2:3" x14ac:dyDescent="0.35">
      <c r="B2232"/>
      <c r="C2232"/>
    </row>
    <row r="2233" spans="2:3" x14ac:dyDescent="0.35">
      <c r="B2233"/>
      <c r="C2233"/>
    </row>
    <row r="2234" spans="2:3" x14ac:dyDescent="0.35">
      <c r="B2234"/>
      <c r="C2234"/>
    </row>
    <row r="2235" spans="2:3" x14ac:dyDescent="0.35">
      <c r="B2235"/>
      <c r="C2235"/>
    </row>
    <row r="2236" spans="2:3" x14ac:dyDescent="0.35">
      <c r="B2236"/>
      <c r="C2236"/>
    </row>
    <row r="2237" spans="2:3" x14ac:dyDescent="0.35">
      <c r="B2237"/>
      <c r="C2237"/>
    </row>
    <row r="2238" spans="2:3" x14ac:dyDescent="0.35">
      <c r="B2238"/>
      <c r="C2238"/>
    </row>
    <row r="2239" spans="2:3" x14ac:dyDescent="0.35">
      <c r="B2239"/>
      <c r="C2239"/>
    </row>
    <row r="2240" spans="2:3" x14ac:dyDescent="0.35">
      <c r="B2240"/>
      <c r="C2240"/>
    </row>
    <row r="2241" spans="2:3" x14ac:dyDescent="0.35">
      <c r="B2241"/>
      <c r="C2241"/>
    </row>
    <row r="2242" spans="2:3" x14ac:dyDescent="0.35">
      <c r="B2242"/>
      <c r="C2242"/>
    </row>
    <row r="2243" spans="2:3" x14ac:dyDescent="0.35">
      <c r="B2243"/>
      <c r="C2243"/>
    </row>
    <row r="2244" spans="2:3" x14ac:dyDescent="0.35">
      <c r="B2244"/>
      <c r="C2244"/>
    </row>
    <row r="2245" spans="2:3" x14ac:dyDescent="0.35">
      <c r="B2245"/>
      <c r="C2245"/>
    </row>
    <row r="2246" spans="2:3" x14ac:dyDescent="0.35">
      <c r="B2246"/>
      <c r="C2246"/>
    </row>
    <row r="2247" spans="2:3" x14ac:dyDescent="0.35">
      <c r="B2247"/>
      <c r="C2247"/>
    </row>
    <row r="2248" spans="2:3" x14ac:dyDescent="0.35">
      <c r="B2248"/>
      <c r="C2248"/>
    </row>
    <row r="2249" spans="2:3" x14ac:dyDescent="0.35">
      <c r="B2249"/>
      <c r="C2249"/>
    </row>
    <row r="2250" spans="2:3" x14ac:dyDescent="0.35">
      <c r="B2250"/>
      <c r="C2250"/>
    </row>
    <row r="2251" spans="2:3" x14ac:dyDescent="0.35">
      <c r="B2251"/>
      <c r="C2251"/>
    </row>
    <row r="2252" spans="2:3" x14ac:dyDescent="0.35">
      <c r="B2252"/>
      <c r="C2252"/>
    </row>
    <row r="2253" spans="2:3" x14ac:dyDescent="0.35">
      <c r="B2253"/>
      <c r="C2253"/>
    </row>
    <row r="2254" spans="2:3" x14ac:dyDescent="0.35">
      <c r="B2254"/>
      <c r="C2254"/>
    </row>
    <row r="2255" spans="2:3" x14ac:dyDescent="0.35">
      <c r="B2255"/>
      <c r="C2255"/>
    </row>
    <row r="2256" spans="2:3" x14ac:dyDescent="0.35">
      <c r="B2256"/>
      <c r="C2256"/>
    </row>
    <row r="2257" spans="2:3" x14ac:dyDescent="0.35">
      <c r="B2257"/>
      <c r="C2257"/>
    </row>
    <row r="2258" spans="2:3" x14ac:dyDescent="0.35">
      <c r="B2258"/>
      <c r="C2258"/>
    </row>
    <row r="2259" spans="2:3" x14ac:dyDescent="0.35">
      <c r="B2259"/>
      <c r="C2259"/>
    </row>
    <row r="2260" spans="2:3" x14ac:dyDescent="0.35">
      <c r="B2260"/>
      <c r="C2260"/>
    </row>
    <row r="2261" spans="2:3" x14ac:dyDescent="0.35">
      <c r="B2261"/>
      <c r="C2261"/>
    </row>
    <row r="2262" spans="2:3" x14ac:dyDescent="0.35">
      <c r="B2262"/>
      <c r="C2262"/>
    </row>
    <row r="2263" spans="2:3" x14ac:dyDescent="0.35">
      <c r="B2263"/>
      <c r="C2263"/>
    </row>
    <row r="2264" spans="2:3" x14ac:dyDescent="0.35">
      <c r="B2264"/>
      <c r="C2264"/>
    </row>
    <row r="2265" spans="2:3" x14ac:dyDescent="0.35">
      <c r="B2265"/>
      <c r="C2265"/>
    </row>
    <row r="2266" spans="2:3" x14ac:dyDescent="0.35">
      <c r="B2266"/>
      <c r="C2266"/>
    </row>
    <row r="2267" spans="2:3" x14ac:dyDescent="0.35">
      <c r="B2267"/>
      <c r="C2267"/>
    </row>
    <row r="2268" spans="2:3" x14ac:dyDescent="0.35">
      <c r="B2268"/>
      <c r="C2268"/>
    </row>
    <row r="2269" spans="2:3" x14ac:dyDescent="0.35">
      <c r="B2269"/>
      <c r="C2269"/>
    </row>
    <row r="2270" spans="2:3" x14ac:dyDescent="0.35">
      <c r="B2270"/>
      <c r="C2270"/>
    </row>
    <row r="2271" spans="2:3" x14ac:dyDescent="0.35">
      <c r="B2271"/>
      <c r="C2271"/>
    </row>
    <row r="2272" spans="2:3" x14ac:dyDescent="0.35">
      <c r="B2272"/>
      <c r="C2272"/>
    </row>
    <row r="2273" spans="2:3" x14ac:dyDescent="0.35">
      <c r="B2273"/>
      <c r="C2273"/>
    </row>
    <row r="2274" spans="2:3" x14ac:dyDescent="0.35">
      <c r="B2274"/>
      <c r="C2274"/>
    </row>
    <row r="2275" spans="2:3" x14ac:dyDescent="0.35">
      <c r="B2275"/>
      <c r="C2275"/>
    </row>
    <row r="2276" spans="2:3" x14ac:dyDescent="0.35">
      <c r="B2276"/>
      <c r="C2276"/>
    </row>
    <row r="2277" spans="2:3" x14ac:dyDescent="0.35">
      <c r="B2277"/>
      <c r="C2277"/>
    </row>
    <row r="2278" spans="2:3" x14ac:dyDescent="0.35">
      <c r="B2278"/>
      <c r="C2278"/>
    </row>
    <row r="2279" spans="2:3" x14ac:dyDescent="0.35">
      <c r="B2279"/>
      <c r="C2279"/>
    </row>
    <row r="2280" spans="2:3" x14ac:dyDescent="0.35">
      <c r="B2280"/>
      <c r="C2280"/>
    </row>
    <row r="2281" spans="2:3" x14ac:dyDescent="0.35">
      <c r="B2281"/>
      <c r="C2281"/>
    </row>
    <row r="2282" spans="2:3" x14ac:dyDescent="0.35">
      <c r="B2282"/>
      <c r="C2282"/>
    </row>
    <row r="2283" spans="2:3" x14ac:dyDescent="0.35">
      <c r="B2283"/>
      <c r="C2283"/>
    </row>
    <row r="2284" spans="2:3" x14ac:dyDescent="0.35">
      <c r="B2284"/>
      <c r="C2284"/>
    </row>
    <row r="2285" spans="2:3" x14ac:dyDescent="0.35">
      <c r="B2285"/>
      <c r="C2285"/>
    </row>
    <row r="2286" spans="2:3" x14ac:dyDescent="0.35">
      <c r="B2286"/>
      <c r="C2286"/>
    </row>
    <row r="2287" spans="2:3" x14ac:dyDescent="0.35">
      <c r="B2287"/>
      <c r="C2287"/>
    </row>
    <row r="2288" spans="2:3" x14ac:dyDescent="0.35">
      <c r="B2288"/>
      <c r="C2288"/>
    </row>
    <row r="2289" spans="2:3" x14ac:dyDescent="0.35">
      <c r="B2289"/>
      <c r="C2289"/>
    </row>
    <row r="2290" spans="2:3" x14ac:dyDescent="0.35">
      <c r="B2290"/>
      <c r="C2290"/>
    </row>
    <row r="2291" spans="2:3" x14ac:dyDescent="0.35">
      <c r="B2291"/>
      <c r="C2291"/>
    </row>
    <row r="2292" spans="2:3" x14ac:dyDescent="0.35">
      <c r="B2292"/>
      <c r="C2292"/>
    </row>
    <row r="2293" spans="2:3" x14ac:dyDescent="0.35">
      <c r="B2293"/>
      <c r="C2293"/>
    </row>
    <row r="2294" spans="2:3" x14ac:dyDescent="0.35">
      <c r="B2294"/>
      <c r="C2294"/>
    </row>
    <row r="2295" spans="2:3" x14ac:dyDescent="0.35">
      <c r="B2295"/>
      <c r="C2295"/>
    </row>
    <row r="2296" spans="2:3" x14ac:dyDescent="0.35">
      <c r="B2296"/>
      <c r="C2296"/>
    </row>
    <row r="2297" spans="2:3" x14ac:dyDescent="0.35">
      <c r="B2297"/>
      <c r="C2297"/>
    </row>
    <row r="2298" spans="2:3" x14ac:dyDescent="0.35">
      <c r="B2298"/>
      <c r="C2298"/>
    </row>
    <row r="2299" spans="2:3" x14ac:dyDescent="0.35">
      <c r="B2299"/>
      <c r="C2299"/>
    </row>
    <row r="2300" spans="2:3" x14ac:dyDescent="0.35">
      <c r="B2300"/>
      <c r="C2300"/>
    </row>
    <row r="2301" spans="2:3" x14ac:dyDescent="0.35">
      <c r="B2301"/>
      <c r="C2301"/>
    </row>
    <row r="2302" spans="2:3" x14ac:dyDescent="0.35">
      <c r="B2302"/>
      <c r="C2302"/>
    </row>
    <row r="2303" spans="2:3" x14ac:dyDescent="0.35">
      <c r="B2303"/>
      <c r="C2303"/>
    </row>
    <row r="2304" spans="2:3" x14ac:dyDescent="0.35">
      <c r="B2304"/>
      <c r="C2304"/>
    </row>
    <row r="2305" spans="2:3" x14ac:dyDescent="0.35">
      <c r="B2305"/>
      <c r="C2305"/>
    </row>
    <row r="2306" spans="2:3" x14ac:dyDescent="0.35">
      <c r="B2306"/>
      <c r="C2306"/>
    </row>
    <row r="2307" spans="2:3" x14ac:dyDescent="0.35">
      <c r="B2307"/>
      <c r="C2307"/>
    </row>
    <row r="2308" spans="2:3" x14ac:dyDescent="0.35">
      <c r="B2308"/>
      <c r="C2308"/>
    </row>
    <row r="2309" spans="2:3" x14ac:dyDescent="0.35">
      <c r="B2309"/>
      <c r="C2309"/>
    </row>
    <row r="2310" spans="2:3" x14ac:dyDescent="0.35">
      <c r="B2310"/>
      <c r="C2310"/>
    </row>
    <row r="2311" spans="2:3" x14ac:dyDescent="0.35">
      <c r="B2311"/>
      <c r="C2311"/>
    </row>
    <row r="2312" spans="2:3" x14ac:dyDescent="0.35">
      <c r="B2312"/>
      <c r="C2312"/>
    </row>
    <row r="2313" spans="2:3" x14ac:dyDescent="0.35">
      <c r="B2313"/>
      <c r="C2313"/>
    </row>
    <row r="2314" spans="2:3" x14ac:dyDescent="0.35">
      <c r="B2314"/>
      <c r="C2314"/>
    </row>
    <row r="2315" spans="2:3" x14ac:dyDescent="0.35">
      <c r="B2315"/>
      <c r="C2315"/>
    </row>
    <row r="2316" spans="2:3" x14ac:dyDescent="0.35">
      <c r="B2316"/>
      <c r="C2316"/>
    </row>
    <row r="2317" spans="2:3" x14ac:dyDescent="0.35">
      <c r="B2317"/>
      <c r="C2317"/>
    </row>
    <row r="2318" spans="2:3" x14ac:dyDescent="0.35">
      <c r="B2318"/>
      <c r="C2318"/>
    </row>
    <row r="2319" spans="2:3" x14ac:dyDescent="0.35">
      <c r="B2319"/>
      <c r="C2319"/>
    </row>
    <row r="2320" spans="2:3" x14ac:dyDescent="0.35">
      <c r="B2320"/>
      <c r="C2320"/>
    </row>
    <row r="2321" spans="2:3" x14ac:dyDescent="0.35">
      <c r="B2321"/>
      <c r="C2321"/>
    </row>
    <row r="2322" spans="2:3" x14ac:dyDescent="0.35">
      <c r="B2322"/>
      <c r="C2322"/>
    </row>
    <row r="2323" spans="2:3" x14ac:dyDescent="0.35">
      <c r="B2323"/>
      <c r="C2323"/>
    </row>
    <row r="2324" spans="2:3" x14ac:dyDescent="0.35">
      <c r="B2324"/>
      <c r="C2324"/>
    </row>
    <row r="2325" spans="2:3" x14ac:dyDescent="0.35">
      <c r="B2325"/>
      <c r="C2325"/>
    </row>
    <row r="2326" spans="2:3" x14ac:dyDescent="0.35">
      <c r="B2326"/>
      <c r="C2326"/>
    </row>
    <row r="2327" spans="2:3" x14ac:dyDescent="0.35">
      <c r="B2327"/>
      <c r="C2327"/>
    </row>
    <row r="2328" spans="2:3" x14ac:dyDescent="0.35">
      <c r="B2328"/>
      <c r="C2328"/>
    </row>
    <row r="2329" spans="2:3" x14ac:dyDescent="0.35">
      <c r="B2329"/>
      <c r="C2329"/>
    </row>
    <row r="2330" spans="2:3" x14ac:dyDescent="0.35">
      <c r="B2330"/>
      <c r="C2330"/>
    </row>
    <row r="2331" spans="2:3" x14ac:dyDescent="0.35">
      <c r="B2331"/>
      <c r="C2331"/>
    </row>
    <row r="2332" spans="2:3" x14ac:dyDescent="0.35">
      <c r="B2332"/>
      <c r="C2332"/>
    </row>
    <row r="2333" spans="2:3" x14ac:dyDescent="0.35">
      <c r="B2333"/>
      <c r="C2333"/>
    </row>
    <row r="2334" spans="2:3" x14ac:dyDescent="0.35">
      <c r="B2334"/>
      <c r="C2334"/>
    </row>
    <row r="2335" spans="2:3" x14ac:dyDescent="0.35">
      <c r="B2335"/>
      <c r="C2335"/>
    </row>
    <row r="2336" spans="2:3" x14ac:dyDescent="0.35">
      <c r="B2336"/>
      <c r="C2336"/>
    </row>
    <row r="2337" spans="2:3" x14ac:dyDescent="0.35">
      <c r="B2337"/>
      <c r="C2337"/>
    </row>
    <row r="2338" spans="2:3" x14ac:dyDescent="0.35">
      <c r="B2338"/>
      <c r="C2338"/>
    </row>
    <row r="2339" spans="2:3" x14ac:dyDescent="0.35">
      <c r="B2339"/>
      <c r="C2339"/>
    </row>
    <row r="2340" spans="2:3" x14ac:dyDescent="0.35">
      <c r="B2340"/>
      <c r="C2340"/>
    </row>
    <row r="2341" spans="2:3" x14ac:dyDescent="0.35">
      <c r="B2341"/>
      <c r="C2341"/>
    </row>
    <row r="2342" spans="2:3" x14ac:dyDescent="0.35">
      <c r="B2342"/>
      <c r="C2342"/>
    </row>
    <row r="2343" spans="2:3" x14ac:dyDescent="0.35">
      <c r="B2343"/>
      <c r="C2343"/>
    </row>
    <row r="2344" spans="2:3" x14ac:dyDescent="0.35">
      <c r="B2344"/>
      <c r="C2344"/>
    </row>
    <row r="2345" spans="2:3" x14ac:dyDescent="0.35">
      <c r="B2345"/>
      <c r="C2345"/>
    </row>
    <row r="2346" spans="2:3" x14ac:dyDescent="0.35">
      <c r="B2346"/>
      <c r="C2346"/>
    </row>
    <row r="2347" spans="2:3" x14ac:dyDescent="0.35">
      <c r="B2347"/>
      <c r="C2347"/>
    </row>
    <row r="2348" spans="2:3" x14ac:dyDescent="0.35">
      <c r="B2348"/>
      <c r="C2348"/>
    </row>
    <row r="2349" spans="2:3" x14ac:dyDescent="0.35">
      <c r="B2349"/>
      <c r="C2349"/>
    </row>
    <row r="2350" spans="2:3" x14ac:dyDescent="0.35">
      <c r="B2350"/>
      <c r="C2350"/>
    </row>
    <row r="2351" spans="2:3" x14ac:dyDescent="0.35">
      <c r="B2351"/>
      <c r="C2351"/>
    </row>
    <row r="2352" spans="2:3" x14ac:dyDescent="0.35">
      <c r="B2352"/>
      <c r="C2352"/>
    </row>
    <row r="2353" spans="2:3" x14ac:dyDescent="0.35">
      <c r="B2353"/>
      <c r="C2353"/>
    </row>
    <row r="2354" spans="2:3" x14ac:dyDescent="0.35">
      <c r="B2354"/>
      <c r="C2354"/>
    </row>
    <row r="2355" spans="2:3" x14ac:dyDescent="0.35">
      <c r="B2355"/>
      <c r="C2355"/>
    </row>
    <row r="2356" spans="2:3" x14ac:dyDescent="0.35">
      <c r="B2356"/>
      <c r="C2356"/>
    </row>
    <row r="2357" spans="2:3" x14ac:dyDescent="0.35">
      <c r="B2357"/>
      <c r="C2357"/>
    </row>
    <row r="2358" spans="2:3" x14ac:dyDescent="0.35">
      <c r="B2358"/>
      <c r="C2358"/>
    </row>
    <row r="2359" spans="2:3" x14ac:dyDescent="0.35">
      <c r="B2359"/>
      <c r="C2359"/>
    </row>
    <row r="2360" spans="2:3" x14ac:dyDescent="0.35">
      <c r="B2360"/>
      <c r="C2360"/>
    </row>
    <row r="2361" spans="2:3" x14ac:dyDescent="0.35">
      <c r="B2361"/>
      <c r="C2361"/>
    </row>
    <row r="2362" spans="2:3" x14ac:dyDescent="0.35">
      <c r="B2362"/>
      <c r="C2362"/>
    </row>
    <row r="2363" spans="2:3" x14ac:dyDescent="0.35">
      <c r="B2363"/>
      <c r="C2363"/>
    </row>
    <row r="2364" spans="2:3" x14ac:dyDescent="0.35">
      <c r="B2364"/>
      <c r="C2364"/>
    </row>
    <row r="2365" spans="2:3" x14ac:dyDescent="0.35">
      <c r="B2365"/>
      <c r="C2365"/>
    </row>
    <row r="2366" spans="2:3" x14ac:dyDescent="0.35">
      <c r="B2366"/>
      <c r="C2366"/>
    </row>
    <row r="2367" spans="2:3" x14ac:dyDescent="0.35">
      <c r="B2367"/>
      <c r="C2367"/>
    </row>
    <row r="2368" spans="2:3" x14ac:dyDescent="0.35">
      <c r="B2368"/>
      <c r="C2368"/>
    </row>
    <row r="2369" spans="2:3" x14ac:dyDescent="0.35">
      <c r="B2369"/>
      <c r="C2369"/>
    </row>
    <row r="2370" spans="2:3" x14ac:dyDescent="0.35">
      <c r="B2370"/>
      <c r="C2370"/>
    </row>
    <row r="2371" spans="2:3" x14ac:dyDescent="0.35">
      <c r="B2371"/>
      <c r="C2371"/>
    </row>
    <row r="2372" spans="2:3" x14ac:dyDescent="0.35">
      <c r="B2372"/>
      <c r="C2372"/>
    </row>
    <row r="2373" spans="2:3" x14ac:dyDescent="0.35">
      <c r="B2373"/>
      <c r="C2373"/>
    </row>
    <row r="2374" spans="2:3" x14ac:dyDescent="0.35">
      <c r="B2374"/>
      <c r="C2374"/>
    </row>
    <row r="2375" spans="2:3" x14ac:dyDescent="0.35">
      <c r="B2375"/>
      <c r="C2375"/>
    </row>
    <row r="2376" spans="2:3" x14ac:dyDescent="0.35">
      <c r="B2376"/>
      <c r="C2376"/>
    </row>
    <row r="2377" spans="2:3" x14ac:dyDescent="0.35">
      <c r="B2377"/>
      <c r="C2377"/>
    </row>
    <row r="2378" spans="2:3" x14ac:dyDescent="0.35">
      <c r="B2378"/>
      <c r="C2378"/>
    </row>
    <row r="2379" spans="2:3" x14ac:dyDescent="0.35">
      <c r="B2379"/>
      <c r="C2379"/>
    </row>
    <row r="2380" spans="2:3" x14ac:dyDescent="0.35">
      <c r="B2380"/>
      <c r="C2380"/>
    </row>
    <row r="2381" spans="2:3" x14ac:dyDescent="0.35">
      <c r="B2381"/>
      <c r="C2381"/>
    </row>
    <row r="2382" spans="2:3" x14ac:dyDescent="0.35">
      <c r="B2382"/>
      <c r="C2382"/>
    </row>
    <row r="2383" spans="2:3" x14ac:dyDescent="0.35">
      <c r="B2383"/>
      <c r="C2383"/>
    </row>
    <row r="2384" spans="2:3" x14ac:dyDescent="0.35">
      <c r="B2384"/>
      <c r="C2384"/>
    </row>
    <row r="2385" spans="2:3" x14ac:dyDescent="0.35">
      <c r="B2385"/>
      <c r="C2385"/>
    </row>
    <row r="2386" spans="2:3" x14ac:dyDescent="0.35">
      <c r="B2386"/>
      <c r="C2386"/>
    </row>
    <row r="2387" spans="2:3" x14ac:dyDescent="0.35">
      <c r="B2387"/>
      <c r="C2387"/>
    </row>
    <row r="2388" spans="2:3" x14ac:dyDescent="0.35">
      <c r="B2388"/>
      <c r="C2388"/>
    </row>
    <row r="2389" spans="2:3" x14ac:dyDescent="0.35">
      <c r="B2389"/>
      <c r="C2389"/>
    </row>
    <row r="2390" spans="2:3" x14ac:dyDescent="0.35">
      <c r="B2390"/>
      <c r="C2390"/>
    </row>
    <row r="2391" spans="2:3" x14ac:dyDescent="0.35">
      <c r="B2391"/>
      <c r="C2391"/>
    </row>
    <row r="2392" spans="2:3" x14ac:dyDescent="0.35">
      <c r="B2392"/>
      <c r="C2392"/>
    </row>
    <row r="2393" spans="2:3" x14ac:dyDescent="0.35">
      <c r="B2393"/>
      <c r="C2393"/>
    </row>
    <row r="2394" spans="2:3" x14ac:dyDescent="0.35">
      <c r="B2394"/>
      <c r="C2394"/>
    </row>
    <row r="2395" spans="2:3" x14ac:dyDescent="0.35">
      <c r="B2395"/>
      <c r="C2395"/>
    </row>
    <row r="2396" spans="2:3" x14ac:dyDescent="0.35">
      <c r="B2396"/>
      <c r="C2396"/>
    </row>
    <row r="2397" spans="2:3" x14ac:dyDescent="0.35">
      <c r="B2397"/>
      <c r="C2397"/>
    </row>
    <row r="2398" spans="2:3" x14ac:dyDescent="0.35">
      <c r="B2398"/>
      <c r="C2398"/>
    </row>
    <row r="2399" spans="2:3" x14ac:dyDescent="0.35">
      <c r="B2399"/>
      <c r="C2399"/>
    </row>
    <row r="2400" spans="2:3" x14ac:dyDescent="0.35">
      <c r="B2400"/>
      <c r="C2400"/>
    </row>
    <row r="2401" spans="2:3" x14ac:dyDescent="0.35">
      <c r="B2401"/>
      <c r="C2401"/>
    </row>
    <row r="2402" spans="2:3" x14ac:dyDescent="0.35">
      <c r="B2402"/>
      <c r="C2402"/>
    </row>
    <row r="2403" spans="2:3" x14ac:dyDescent="0.35">
      <c r="B2403"/>
      <c r="C2403"/>
    </row>
    <row r="2404" spans="2:3" x14ac:dyDescent="0.35">
      <c r="B2404"/>
      <c r="C2404"/>
    </row>
    <row r="2405" spans="2:3" x14ac:dyDescent="0.35">
      <c r="B2405"/>
      <c r="C2405"/>
    </row>
    <row r="2406" spans="2:3" x14ac:dyDescent="0.35">
      <c r="B2406"/>
      <c r="C2406"/>
    </row>
    <row r="2407" spans="2:3" x14ac:dyDescent="0.35">
      <c r="B2407"/>
      <c r="C2407"/>
    </row>
    <row r="2408" spans="2:3" x14ac:dyDescent="0.35">
      <c r="B2408"/>
      <c r="C2408"/>
    </row>
    <row r="2409" spans="2:3" x14ac:dyDescent="0.35">
      <c r="B2409"/>
      <c r="C2409"/>
    </row>
    <row r="2410" spans="2:3" x14ac:dyDescent="0.35">
      <c r="B2410"/>
      <c r="C2410"/>
    </row>
    <row r="2411" spans="2:3" x14ac:dyDescent="0.35">
      <c r="B2411"/>
      <c r="C2411"/>
    </row>
    <row r="2412" spans="2:3" x14ac:dyDescent="0.35">
      <c r="B2412"/>
      <c r="C2412"/>
    </row>
    <row r="2413" spans="2:3" x14ac:dyDescent="0.35">
      <c r="B2413"/>
      <c r="C2413"/>
    </row>
    <row r="2414" spans="2:3" x14ac:dyDescent="0.35">
      <c r="B2414"/>
      <c r="C2414"/>
    </row>
    <row r="2415" spans="2:3" x14ac:dyDescent="0.35">
      <c r="B2415"/>
      <c r="C2415"/>
    </row>
    <row r="2416" spans="2:3" x14ac:dyDescent="0.35">
      <c r="B2416"/>
      <c r="C2416"/>
    </row>
    <row r="2417" spans="2:3" x14ac:dyDescent="0.35">
      <c r="B2417"/>
      <c r="C2417"/>
    </row>
    <row r="2418" spans="2:3" x14ac:dyDescent="0.35">
      <c r="B2418"/>
      <c r="C2418"/>
    </row>
    <row r="2419" spans="2:3" x14ac:dyDescent="0.35">
      <c r="B2419"/>
      <c r="C2419"/>
    </row>
    <row r="2420" spans="2:3" x14ac:dyDescent="0.35">
      <c r="B2420"/>
      <c r="C2420"/>
    </row>
    <row r="2421" spans="2:3" x14ac:dyDescent="0.35">
      <c r="B2421"/>
      <c r="C2421"/>
    </row>
    <row r="2422" spans="2:3" x14ac:dyDescent="0.35">
      <c r="B2422"/>
      <c r="C2422"/>
    </row>
    <row r="2423" spans="2:3" x14ac:dyDescent="0.35">
      <c r="B2423"/>
      <c r="C2423"/>
    </row>
    <row r="2424" spans="2:3" x14ac:dyDescent="0.35">
      <c r="B2424"/>
      <c r="C2424"/>
    </row>
    <row r="2425" spans="2:3" x14ac:dyDescent="0.35">
      <c r="B2425"/>
      <c r="C2425"/>
    </row>
    <row r="2426" spans="2:3" x14ac:dyDescent="0.35">
      <c r="B2426"/>
      <c r="C2426"/>
    </row>
    <row r="2427" spans="2:3" x14ac:dyDescent="0.35">
      <c r="B2427"/>
      <c r="C2427"/>
    </row>
    <row r="2428" spans="2:3" x14ac:dyDescent="0.35">
      <c r="B2428"/>
      <c r="C2428"/>
    </row>
    <row r="2429" spans="2:3" x14ac:dyDescent="0.35">
      <c r="B2429"/>
      <c r="C2429"/>
    </row>
    <row r="2430" spans="2:3" x14ac:dyDescent="0.35">
      <c r="B2430"/>
      <c r="C2430"/>
    </row>
    <row r="2431" spans="2:3" x14ac:dyDescent="0.35">
      <c r="B2431"/>
      <c r="C2431"/>
    </row>
    <row r="2432" spans="2:3" x14ac:dyDescent="0.35">
      <c r="B2432"/>
      <c r="C2432"/>
    </row>
    <row r="2433" spans="2:3" x14ac:dyDescent="0.35">
      <c r="B2433"/>
      <c r="C2433"/>
    </row>
    <row r="2434" spans="2:3" x14ac:dyDescent="0.35">
      <c r="B2434"/>
      <c r="C2434"/>
    </row>
    <row r="2435" spans="2:3" x14ac:dyDescent="0.35">
      <c r="B2435"/>
      <c r="C2435"/>
    </row>
    <row r="2436" spans="2:3" x14ac:dyDescent="0.35">
      <c r="B2436"/>
      <c r="C2436"/>
    </row>
    <row r="2437" spans="2:3" x14ac:dyDescent="0.35">
      <c r="B2437"/>
      <c r="C2437"/>
    </row>
    <row r="2438" spans="2:3" x14ac:dyDescent="0.35">
      <c r="B2438"/>
      <c r="C2438"/>
    </row>
    <row r="2439" spans="2:3" x14ac:dyDescent="0.35">
      <c r="B2439"/>
      <c r="C2439"/>
    </row>
    <row r="2440" spans="2:3" x14ac:dyDescent="0.35">
      <c r="B2440"/>
      <c r="C2440"/>
    </row>
    <row r="2441" spans="2:3" x14ac:dyDescent="0.35">
      <c r="B2441"/>
      <c r="C2441"/>
    </row>
    <row r="2442" spans="2:3" x14ac:dyDescent="0.35">
      <c r="B2442"/>
      <c r="C2442"/>
    </row>
    <row r="2443" spans="2:3" x14ac:dyDescent="0.35">
      <c r="B2443"/>
      <c r="C2443"/>
    </row>
    <row r="2444" spans="2:3" x14ac:dyDescent="0.35">
      <c r="B2444"/>
      <c r="C2444"/>
    </row>
    <row r="2445" spans="2:3" x14ac:dyDescent="0.35">
      <c r="B2445"/>
      <c r="C2445"/>
    </row>
    <row r="2446" spans="2:3" x14ac:dyDescent="0.35">
      <c r="B2446"/>
      <c r="C2446"/>
    </row>
    <row r="2447" spans="2:3" x14ac:dyDescent="0.35">
      <c r="B2447"/>
      <c r="C2447"/>
    </row>
    <row r="2448" spans="2:3" x14ac:dyDescent="0.35">
      <c r="B2448"/>
      <c r="C2448"/>
    </row>
    <row r="2449" spans="2:3" x14ac:dyDescent="0.35">
      <c r="B2449"/>
      <c r="C2449"/>
    </row>
    <row r="2450" spans="2:3" x14ac:dyDescent="0.35">
      <c r="B2450"/>
      <c r="C2450"/>
    </row>
    <row r="2451" spans="2:3" x14ac:dyDescent="0.35">
      <c r="B2451"/>
      <c r="C2451"/>
    </row>
    <row r="2452" spans="2:3" x14ac:dyDescent="0.35">
      <c r="B2452"/>
      <c r="C2452"/>
    </row>
    <row r="2453" spans="2:3" x14ac:dyDescent="0.35">
      <c r="B2453"/>
      <c r="C2453"/>
    </row>
    <row r="2454" spans="2:3" x14ac:dyDescent="0.35">
      <c r="B2454"/>
      <c r="C2454"/>
    </row>
    <row r="2455" spans="2:3" x14ac:dyDescent="0.35">
      <c r="B2455"/>
      <c r="C2455"/>
    </row>
    <row r="2456" spans="2:3" x14ac:dyDescent="0.35">
      <c r="B2456"/>
      <c r="C2456"/>
    </row>
    <row r="2457" spans="2:3" x14ac:dyDescent="0.35">
      <c r="B2457"/>
      <c r="C2457"/>
    </row>
    <row r="2458" spans="2:3" x14ac:dyDescent="0.35">
      <c r="B2458"/>
      <c r="C2458"/>
    </row>
    <row r="2459" spans="2:3" x14ac:dyDescent="0.35">
      <c r="B2459"/>
      <c r="C2459"/>
    </row>
    <row r="2460" spans="2:3" x14ac:dyDescent="0.35">
      <c r="B2460"/>
      <c r="C2460"/>
    </row>
    <row r="2461" spans="2:3" x14ac:dyDescent="0.35">
      <c r="B2461"/>
      <c r="C2461"/>
    </row>
    <row r="2462" spans="2:3" x14ac:dyDescent="0.35">
      <c r="B2462"/>
      <c r="C2462"/>
    </row>
    <row r="2463" spans="2:3" x14ac:dyDescent="0.35">
      <c r="B2463"/>
      <c r="C2463"/>
    </row>
    <row r="2464" spans="2:3" x14ac:dyDescent="0.35">
      <c r="B2464"/>
      <c r="C2464"/>
    </row>
    <row r="2465" spans="2:3" x14ac:dyDescent="0.35">
      <c r="B2465"/>
      <c r="C2465"/>
    </row>
    <row r="2466" spans="2:3" x14ac:dyDescent="0.35">
      <c r="B2466"/>
      <c r="C2466"/>
    </row>
    <row r="2467" spans="2:3" x14ac:dyDescent="0.35">
      <c r="B2467"/>
      <c r="C2467"/>
    </row>
    <row r="2468" spans="2:3" x14ac:dyDescent="0.35">
      <c r="B2468"/>
      <c r="C2468"/>
    </row>
    <row r="2469" spans="2:3" x14ac:dyDescent="0.35">
      <c r="B2469"/>
      <c r="C2469"/>
    </row>
    <row r="2470" spans="2:3" x14ac:dyDescent="0.35">
      <c r="B2470"/>
      <c r="C2470"/>
    </row>
    <row r="2471" spans="2:3" x14ac:dyDescent="0.35">
      <c r="B2471"/>
      <c r="C2471"/>
    </row>
    <row r="2472" spans="2:3" x14ac:dyDescent="0.35">
      <c r="B2472"/>
      <c r="C2472"/>
    </row>
    <row r="2473" spans="2:3" x14ac:dyDescent="0.35">
      <c r="B2473"/>
      <c r="C2473"/>
    </row>
  </sheetData>
  <mergeCells count="1">
    <mergeCell ref="A1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37E5-5E6D-42BC-B152-174FA74B0FFE}">
  <dimension ref="A1:H10"/>
  <sheetViews>
    <sheetView showGridLines="0" workbookViewId="0">
      <selection activeCell="B17" sqref="B17"/>
    </sheetView>
  </sheetViews>
  <sheetFormatPr defaultRowHeight="14.5" x14ac:dyDescent="0.35"/>
  <cols>
    <col min="1" max="1" width="12.36328125" bestFit="1" customWidth="1"/>
    <col min="2" max="2" width="22.90625" style="43" bestFit="1" customWidth="1"/>
    <col min="3" max="3" width="19.6328125" style="43" bestFit="1" customWidth="1"/>
  </cols>
  <sheetData>
    <row r="1" spans="1:8" x14ac:dyDescent="0.35">
      <c r="A1" s="80" t="s">
        <v>192</v>
      </c>
      <c r="B1" s="81"/>
      <c r="C1" s="81"/>
      <c r="D1" s="82"/>
      <c r="E1" s="83"/>
      <c r="F1" s="83"/>
      <c r="G1" s="83"/>
      <c r="H1" s="84"/>
    </row>
    <row r="2" spans="1:8" x14ac:dyDescent="0.35">
      <c r="A2" s="81"/>
      <c r="B2" s="81"/>
      <c r="C2" s="81"/>
      <c r="D2" s="85"/>
      <c r="E2" s="86"/>
      <c r="F2" s="86"/>
      <c r="G2" s="86"/>
      <c r="H2" s="87"/>
    </row>
    <row r="3" spans="1:8" x14ac:dyDescent="0.35">
      <c r="A3" s="48" t="s">
        <v>70</v>
      </c>
      <c r="B3" s="42" t="s">
        <v>185</v>
      </c>
      <c r="C3" s="42" t="s">
        <v>117</v>
      </c>
      <c r="D3" s="85"/>
      <c r="E3" s="86"/>
      <c r="F3" s="86"/>
      <c r="G3" s="86"/>
      <c r="H3" s="87"/>
    </row>
    <row r="4" spans="1:8" x14ac:dyDescent="0.35">
      <c r="A4" s="73" t="s">
        <v>190</v>
      </c>
      <c r="B4" s="42">
        <v>9.3399999999999997E-2</v>
      </c>
      <c r="C4" s="42">
        <v>2.0999999999999977E-3</v>
      </c>
      <c r="D4" s="85"/>
      <c r="E4" s="86"/>
      <c r="F4" s="86"/>
      <c r="G4" s="86"/>
      <c r="H4" s="87"/>
    </row>
    <row r="5" spans="1:8" x14ac:dyDescent="0.35">
      <c r="A5" s="73" t="s">
        <v>187</v>
      </c>
      <c r="B5" s="42">
        <v>5.7499999999999989E-2</v>
      </c>
      <c r="C5" s="42">
        <v>0.12749999999999995</v>
      </c>
      <c r="D5" s="85"/>
      <c r="E5" s="86"/>
      <c r="F5" s="86"/>
      <c r="G5" s="86"/>
      <c r="H5" s="87"/>
    </row>
    <row r="6" spans="1:8" x14ac:dyDescent="0.35">
      <c r="A6" s="73" t="s">
        <v>191</v>
      </c>
      <c r="B6" s="42">
        <v>0.18720000000000003</v>
      </c>
      <c r="C6" s="42">
        <v>6.5500000000000003E-2</v>
      </c>
      <c r="D6" s="85"/>
      <c r="E6" s="86"/>
      <c r="F6" s="86"/>
      <c r="G6" s="86"/>
      <c r="H6" s="87"/>
    </row>
    <row r="7" spans="1:8" x14ac:dyDescent="0.35">
      <c r="A7" s="73" t="s">
        <v>186</v>
      </c>
      <c r="B7" s="42">
        <v>9.5200000000000021E-2</v>
      </c>
      <c r="C7" s="42">
        <v>-9.2500000000000013E-2</v>
      </c>
      <c r="D7" s="85"/>
      <c r="E7" s="86"/>
      <c r="F7" s="86"/>
      <c r="G7" s="86"/>
      <c r="H7" s="87"/>
    </row>
    <row r="8" spans="1:8" x14ac:dyDescent="0.35">
      <c r="A8" s="73" t="s">
        <v>188</v>
      </c>
      <c r="B8" s="42">
        <v>0.10680000000000006</v>
      </c>
      <c r="C8" s="42">
        <v>3.0799999999999994E-2</v>
      </c>
      <c r="D8" s="85"/>
      <c r="E8" s="86"/>
      <c r="F8" s="86"/>
      <c r="G8" s="86"/>
      <c r="H8" s="87"/>
    </row>
    <row r="9" spans="1:8" x14ac:dyDescent="0.35">
      <c r="A9" s="73" t="s">
        <v>189</v>
      </c>
      <c r="B9" s="42">
        <v>-9.3900000000000025E-2</v>
      </c>
      <c r="C9" s="42">
        <v>-7.1099999999999983E-2</v>
      </c>
      <c r="D9" s="85"/>
      <c r="E9" s="86"/>
      <c r="F9" s="86"/>
      <c r="G9" s="86"/>
      <c r="H9" s="87"/>
    </row>
    <row r="10" spans="1:8" x14ac:dyDescent="0.35">
      <c r="A10" s="73" t="s">
        <v>71</v>
      </c>
      <c r="B10" s="42">
        <v>0.44619999999999999</v>
      </c>
      <c r="C10" s="42">
        <v>6.2299999999999925E-2</v>
      </c>
      <c r="D10" s="88"/>
      <c r="E10" s="89"/>
      <c r="F10" s="89"/>
      <c r="G10" s="89"/>
      <c r="H10" s="90"/>
    </row>
  </sheetData>
  <mergeCells count="2">
    <mergeCell ref="A1:C2"/>
    <mergeCell ref="D1:H10"/>
  </mergeCells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5C00-76C3-41C5-9691-46AB427F13FF}">
  <dimension ref="A1:D18"/>
  <sheetViews>
    <sheetView showGridLines="0" topLeftCell="D1" workbookViewId="0">
      <selection activeCell="B5" sqref="B5"/>
    </sheetView>
  </sheetViews>
  <sheetFormatPr defaultRowHeight="14.5" x14ac:dyDescent="0.35"/>
  <cols>
    <col min="1" max="1" width="23.81640625" customWidth="1"/>
    <col min="2" max="2" width="20.6328125" customWidth="1"/>
    <col min="3" max="3" width="28.26953125" customWidth="1"/>
    <col min="4" max="4" width="20.81640625" customWidth="1"/>
  </cols>
  <sheetData>
    <row r="1" spans="1:4" x14ac:dyDescent="0.35">
      <c r="A1" s="91" t="s">
        <v>69</v>
      </c>
      <c r="B1" s="92"/>
      <c r="C1" s="91" t="s">
        <v>68</v>
      </c>
      <c r="D1" s="92"/>
    </row>
    <row r="2" spans="1:4" x14ac:dyDescent="0.35">
      <c r="A2" s="93"/>
      <c r="B2" s="94"/>
      <c r="C2" s="93"/>
      <c r="D2" s="94"/>
    </row>
    <row r="3" spans="1:4" x14ac:dyDescent="0.35">
      <c r="A3" s="25" t="s">
        <v>15</v>
      </c>
      <c r="B3" s="15">
        <v>2358.5697113259143</v>
      </c>
      <c r="C3" s="25" t="s">
        <v>15</v>
      </c>
      <c r="D3" s="15">
        <v>20822.544805034864</v>
      </c>
    </row>
    <row r="4" spans="1:4" x14ac:dyDescent="0.35">
      <c r="A4" s="46" t="s">
        <v>16</v>
      </c>
      <c r="B4" s="47">
        <v>4.9731366514654463</v>
      </c>
      <c r="C4" s="46" t="s">
        <v>16</v>
      </c>
      <c r="D4" s="47">
        <v>100.84270452914959</v>
      </c>
    </row>
    <row r="5" spans="1:4" x14ac:dyDescent="0.35">
      <c r="A5" s="46" t="s">
        <v>17</v>
      </c>
      <c r="B5" s="47">
        <v>2369.80078125</v>
      </c>
      <c r="C5" s="46" t="s">
        <v>17</v>
      </c>
      <c r="D5" s="47">
        <v>20267.900390625</v>
      </c>
    </row>
    <row r="6" spans="1:4" x14ac:dyDescent="0.35">
      <c r="A6" s="46" t="s">
        <v>18</v>
      </c>
      <c r="B6" s="47">
        <v>2122.65942382812</v>
      </c>
      <c r="C6" s="46" t="s">
        <v>18</v>
      </c>
      <c r="D6" s="47">
        <v>0</v>
      </c>
    </row>
    <row r="7" spans="1:4" x14ac:dyDescent="0.35">
      <c r="A7" s="46" t="s">
        <v>19</v>
      </c>
      <c r="B7" s="47">
        <v>174.91024282952171</v>
      </c>
      <c r="C7" s="46" t="s">
        <v>19</v>
      </c>
      <c r="D7" s="47">
        <v>3546.7398491014133</v>
      </c>
    </row>
    <row r="8" spans="1:4" x14ac:dyDescent="0.35">
      <c r="A8" s="46" t="s">
        <v>20</v>
      </c>
      <c r="B8" s="47">
        <v>30593.59304668225</v>
      </c>
      <c r="C8" s="46" t="s">
        <v>20</v>
      </c>
      <c r="D8" s="47">
        <v>12579363.557203917</v>
      </c>
    </row>
    <row r="9" spans="1:4" x14ac:dyDescent="0.35">
      <c r="A9" s="46" t="s">
        <v>21</v>
      </c>
      <c r="B9" s="47">
        <v>0.49930240902341838</v>
      </c>
      <c r="C9" s="46" t="s">
        <v>21</v>
      </c>
      <c r="D9" s="47">
        <v>1.116576166579176</v>
      </c>
    </row>
    <row r="10" spans="1:4" x14ac:dyDescent="0.35">
      <c r="A10" s="46" t="s">
        <v>22</v>
      </c>
      <c r="B10" s="47">
        <v>-9.2205699424125445E-2</v>
      </c>
      <c r="C10" s="46" t="s">
        <v>22</v>
      </c>
      <c r="D10" s="47">
        <v>-0.41048230079822817</v>
      </c>
    </row>
    <row r="11" spans="1:4" x14ac:dyDescent="0.35">
      <c r="A11" s="25" t="s">
        <v>23</v>
      </c>
      <c r="B11" s="15">
        <v>1127.787109375</v>
      </c>
      <c r="C11" s="25" t="s">
        <v>23</v>
      </c>
      <c r="D11" s="15">
        <v>26328.55078125</v>
      </c>
    </row>
    <row r="12" spans="1:4" x14ac:dyDescent="0.35">
      <c r="A12" s="25" t="s">
        <v>24</v>
      </c>
      <c r="B12" s="15">
        <v>1811.66723632812</v>
      </c>
      <c r="C12" s="25" t="s">
        <v>24</v>
      </c>
      <c r="D12" s="15">
        <v>0</v>
      </c>
    </row>
    <row r="13" spans="1:4" x14ac:dyDescent="0.35">
      <c r="A13" s="25" t="s">
        <v>25</v>
      </c>
      <c r="B13" s="15">
        <v>2939.45434570312</v>
      </c>
      <c r="C13" s="25" t="s">
        <v>25</v>
      </c>
      <c r="D13" s="15">
        <v>26328.55078125</v>
      </c>
    </row>
    <row r="14" spans="1:4" x14ac:dyDescent="0.35">
      <c r="A14" s="25" t="s">
        <v>26</v>
      </c>
      <c r="B14" s="15">
        <v>2917550.7329101558</v>
      </c>
      <c r="C14" s="25" t="s">
        <v>26</v>
      </c>
      <c r="D14" s="15">
        <v>25757487.923828125</v>
      </c>
    </row>
    <row r="15" spans="1:4" x14ac:dyDescent="0.35">
      <c r="A15" s="25" t="s">
        <v>27</v>
      </c>
      <c r="B15" s="15">
        <v>1237</v>
      </c>
      <c r="C15" s="25" t="s">
        <v>27</v>
      </c>
      <c r="D15" s="15">
        <v>1237</v>
      </c>
    </row>
    <row r="16" spans="1:4" x14ac:dyDescent="0.35">
      <c r="A16" s="25" t="s">
        <v>28</v>
      </c>
      <c r="B16" s="15">
        <v>2939.45434570312</v>
      </c>
      <c r="C16" s="25" t="s">
        <v>28</v>
      </c>
      <c r="D16" s="15">
        <v>26328.55078125</v>
      </c>
    </row>
    <row r="17" spans="1:4" x14ac:dyDescent="0.35">
      <c r="A17" s="25" t="s">
        <v>29</v>
      </c>
      <c r="B17" s="15">
        <v>1811.66723632812</v>
      </c>
      <c r="C17" s="25" t="s">
        <v>29</v>
      </c>
      <c r="D17" s="15">
        <v>0</v>
      </c>
    </row>
    <row r="18" spans="1:4" x14ac:dyDescent="0.35">
      <c r="A18" s="25" t="s">
        <v>30</v>
      </c>
      <c r="B18" s="15">
        <v>9.7567229292181636</v>
      </c>
      <c r="C18" s="25" t="s">
        <v>30</v>
      </c>
      <c r="D18" s="15">
        <v>197.84180417282511</v>
      </c>
    </row>
  </sheetData>
  <mergeCells count="2">
    <mergeCell ref="A1:B2"/>
    <mergeCell ref="C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48C7-525C-4FB5-96F9-E0DB29EFA330}">
  <dimension ref="A1:I1261"/>
  <sheetViews>
    <sheetView showGridLines="0" workbookViewId="0">
      <selection activeCell="Q6" sqref="Q6"/>
    </sheetView>
  </sheetViews>
  <sheetFormatPr defaultRowHeight="14.5" x14ac:dyDescent="0.35"/>
  <cols>
    <col min="1" max="1" width="19.7265625" customWidth="1"/>
    <col min="2" max="2" width="20.1796875" customWidth="1"/>
    <col min="3" max="3" width="18.1796875" customWidth="1"/>
    <col min="4" max="4" width="17" customWidth="1"/>
    <col min="6" max="6" width="19" customWidth="1"/>
    <col min="7" max="7" width="13.6328125" customWidth="1"/>
    <col min="8" max="8" width="14" customWidth="1"/>
    <col min="9" max="9" width="14.7265625" customWidth="1"/>
  </cols>
  <sheetData>
    <row r="1" spans="1:9" x14ac:dyDescent="0.35">
      <c r="A1" s="95" t="s">
        <v>31</v>
      </c>
      <c r="B1" s="95"/>
    </row>
    <row r="2" spans="1:9" x14ac:dyDescent="0.35">
      <c r="A2" s="95"/>
      <c r="B2" s="95"/>
    </row>
    <row r="3" spans="1:9" x14ac:dyDescent="0.35">
      <c r="A3" s="27" t="s">
        <v>32</v>
      </c>
      <c r="B3" s="26"/>
    </row>
    <row r="4" spans="1:9" x14ac:dyDescent="0.35">
      <c r="A4" s="28" t="s">
        <v>33</v>
      </c>
      <c r="B4" s="15">
        <v>0.32553446935584501</v>
      </c>
    </row>
    <row r="5" spans="1:9" x14ac:dyDescent="0.35">
      <c r="A5" s="28" t="s">
        <v>34</v>
      </c>
      <c r="B5" s="15">
        <v>0.10597269073879161</v>
      </c>
    </row>
    <row r="6" spans="1:9" x14ac:dyDescent="0.35">
      <c r="A6" s="28" t="s">
        <v>35</v>
      </c>
      <c r="B6" s="15">
        <v>0.10524878198635339</v>
      </c>
    </row>
    <row r="7" spans="1:9" x14ac:dyDescent="0.35">
      <c r="A7" s="28" t="s">
        <v>16</v>
      </c>
      <c r="B7" s="15">
        <v>165.4498553699361</v>
      </c>
    </row>
    <row r="8" spans="1:9" x14ac:dyDescent="0.35">
      <c r="A8" s="28" t="s">
        <v>36</v>
      </c>
      <c r="B8" s="15">
        <v>1237</v>
      </c>
    </row>
    <row r="10" spans="1:9" x14ac:dyDescent="0.35">
      <c r="A10" s="97" t="s">
        <v>37</v>
      </c>
      <c r="B10" s="98"/>
      <c r="C10" s="98"/>
      <c r="D10" s="98"/>
      <c r="E10" s="98"/>
      <c r="F10" s="99"/>
    </row>
    <row r="11" spans="1:9" x14ac:dyDescent="0.35">
      <c r="A11" s="30"/>
      <c r="B11" s="30" t="s">
        <v>42</v>
      </c>
      <c r="C11" s="30" t="s">
        <v>43</v>
      </c>
      <c r="D11" s="30" t="s">
        <v>44</v>
      </c>
      <c r="E11" s="30" t="s">
        <v>45</v>
      </c>
      <c r="F11" s="30" t="s">
        <v>46</v>
      </c>
    </row>
    <row r="12" spans="1:9" x14ac:dyDescent="0.35">
      <c r="A12" s="29" t="s">
        <v>38</v>
      </c>
      <c r="B12" s="15">
        <v>1</v>
      </c>
      <c r="C12" s="15">
        <v>4007217.5229122862</v>
      </c>
      <c r="D12" s="15">
        <v>4007217.5229122862</v>
      </c>
      <c r="E12" s="15">
        <v>146.38956965482296</v>
      </c>
      <c r="F12" s="15">
        <v>6.30403148758506E-32</v>
      </c>
    </row>
    <row r="13" spans="1:9" x14ac:dyDescent="0.35">
      <c r="A13" s="29" t="s">
        <v>39</v>
      </c>
      <c r="B13" s="15">
        <v>1235</v>
      </c>
      <c r="C13" s="15">
        <v>33806463.482786976</v>
      </c>
      <c r="D13" s="15">
        <v>27373.654641932775</v>
      </c>
      <c r="E13" s="15"/>
      <c r="F13" s="15"/>
    </row>
    <row r="14" spans="1:9" x14ac:dyDescent="0.35">
      <c r="A14" s="29" t="s">
        <v>40</v>
      </c>
      <c r="B14" s="15">
        <v>1236</v>
      </c>
      <c r="C14" s="15">
        <v>37813681.005699262</v>
      </c>
      <c r="D14" s="15"/>
      <c r="E14" s="15"/>
      <c r="F14" s="15"/>
    </row>
    <row r="16" spans="1:9" x14ac:dyDescent="0.35">
      <c r="A16" s="30"/>
      <c r="B16" s="30" t="s">
        <v>47</v>
      </c>
      <c r="C16" s="30" t="s">
        <v>16</v>
      </c>
      <c r="D16" s="30" t="s">
        <v>48</v>
      </c>
      <c r="E16" s="30" t="s">
        <v>49</v>
      </c>
      <c r="F16" s="30" t="s">
        <v>50</v>
      </c>
      <c r="G16" s="30" t="s">
        <v>51</v>
      </c>
      <c r="H16" s="30" t="s">
        <v>52</v>
      </c>
      <c r="I16" s="30" t="s">
        <v>53</v>
      </c>
    </row>
    <row r="17" spans="1:9" x14ac:dyDescent="0.35">
      <c r="A17" s="29" t="s">
        <v>41</v>
      </c>
      <c r="B17" s="15">
        <v>2024.2848614888246</v>
      </c>
      <c r="C17" s="15">
        <v>28.026385168850808</v>
      </c>
      <c r="D17" s="15">
        <v>72.227825646907291</v>
      </c>
      <c r="E17" s="15">
        <v>0</v>
      </c>
      <c r="F17" s="15">
        <v>1969.3002690694616</v>
      </c>
      <c r="G17" s="15">
        <v>2079.2694539081876</v>
      </c>
      <c r="H17" s="15">
        <v>1969.3002690694616</v>
      </c>
      <c r="I17" s="15">
        <v>2079.2694539081876</v>
      </c>
    </row>
    <row r="18" spans="1:9" x14ac:dyDescent="0.35">
      <c r="A18" s="29" t="s">
        <v>14</v>
      </c>
      <c r="B18" s="15">
        <v>1.6053986338704387E-2</v>
      </c>
      <c r="C18" s="15">
        <v>1.3268683106344814E-3</v>
      </c>
      <c r="D18" s="15">
        <v>12.099155741407147</v>
      </c>
      <c r="E18" s="15">
        <v>6.3040314875777546E-32</v>
      </c>
      <c r="F18" s="15">
        <v>1.3450821042328876E-2</v>
      </c>
      <c r="G18" s="15">
        <v>1.8657151635079895E-2</v>
      </c>
      <c r="H18" s="15">
        <v>1.3450821042328876E-2</v>
      </c>
      <c r="I18" s="15">
        <v>1.8657151635079895E-2</v>
      </c>
    </row>
    <row r="22" spans="1:9" x14ac:dyDescent="0.35">
      <c r="A22" s="96" t="s">
        <v>54</v>
      </c>
      <c r="B22" s="96"/>
      <c r="C22" s="96"/>
    </row>
    <row r="23" spans="1:9" x14ac:dyDescent="0.35">
      <c r="A23" s="96"/>
      <c r="B23" s="96"/>
      <c r="C23" s="96"/>
    </row>
    <row r="24" spans="1:9" x14ac:dyDescent="0.35">
      <c r="A24" s="30" t="s">
        <v>55</v>
      </c>
      <c r="B24" s="30" t="s">
        <v>57</v>
      </c>
      <c r="C24" s="30" t="s">
        <v>56</v>
      </c>
    </row>
    <row r="25" spans="1:9" x14ac:dyDescent="0.35">
      <c r="A25" s="15">
        <v>1</v>
      </c>
      <c r="B25" s="15">
        <v>2275.294550518598</v>
      </c>
      <c r="C25" s="15">
        <v>-108.70397434672805</v>
      </c>
    </row>
    <row r="26" spans="1:9" x14ac:dyDescent="0.35">
      <c r="A26" s="15">
        <v>2</v>
      </c>
      <c r="B26" s="15">
        <v>2276.9384849907697</v>
      </c>
      <c r="C26" s="15">
        <v>-89.380867803269666</v>
      </c>
    </row>
    <row r="27" spans="1:9" x14ac:dyDescent="0.35">
      <c r="A27" s="15">
        <v>3</v>
      </c>
      <c r="B27" s="15">
        <v>2277.9274042781453</v>
      </c>
      <c r="C27" s="15">
        <v>-101.68106638752533</v>
      </c>
    </row>
    <row r="28" spans="1:9" x14ac:dyDescent="0.35">
      <c r="A28" s="15">
        <v>4</v>
      </c>
      <c r="B28" s="15">
        <v>2278.1280791073791</v>
      </c>
      <c r="C28" s="15">
        <v>-87.89541309175911</v>
      </c>
    </row>
    <row r="29" spans="1:9" x14ac:dyDescent="0.35">
      <c r="A29" s="15">
        <v>5</v>
      </c>
      <c r="B29" s="15">
        <v>2279.0495841943093</v>
      </c>
      <c r="C29" s="15">
        <v>-63.48391036618932</v>
      </c>
    </row>
    <row r="30" spans="1:9" x14ac:dyDescent="0.35">
      <c r="A30" s="15">
        <v>6</v>
      </c>
      <c r="B30" s="15">
        <v>2277.4168906481186</v>
      </c>
      <c r="C30" s="15">
        <v>-47.076802757498626</v>
      </c>
    </row>
    <row r="31" spans="1:9" x14ac:dyDescent="0.35">
      <c r="A31" s="15">
        <v>7</v>
      </c>
      <c r="B31" s="15">
        <v>2276.1943889950589</v>
      </c>
      <c r="C31" s="15">
        <v>-36.777152666938946</v>
      </c>
    </row>
    <row r="32" spans="1:9" x14ac:dyDescent="0.35">
      <c r="A32" s="15">
        <v>8</v>
      </c>
      <c r="B32" s="15">
        <v>2276.0651418628559</v>
      </c>
      <c r="C32" s="15">
        <v>23.743940168394147</v>
      </c>
    </row>
    <row r="33" spans="1:3" x14ac:dyDescent="0.35">
      <c r="A33" s="15">
        <v>9</v>
      </c>
      <c r="B33" s="15">
        <v>2277.0789573712332</v>
      </c>
      <c r="C33" s="15">
        <v>51.860984035016827</v>
      </c>
    </row>
    <row r="34" spans="1:3" x14ac:dyDescent="0.35">
      <c r="A34" s="15">
        <v>10</v>
      </c>
      <c r="B34" s="15">
        <v>2277.5003745126241</v>
      </c>
      <c r="C34" s="15">
        <v>29.116812987375852</v>
      </c>
    </row>
    <row r="35" spans="1:3" x14ac:dyDescent="0.35">
      <c r="A35" s="15">
        <v>11</v>
      </c>
      <c r="B35" s="15">
        <v>2276.1229456203077</v>
      </c>
      <c r="C35" s="15">
        <v>21.463236020312252</v>
      </c>
    </row>
    <row r="36" spans="1:3" x14ac:dyDescent="0.35">
      <c r="A36" s="15">
        <v>12</v>
      </c>
      <c r="B36" s="15">
        <v>2277.7845332063634</v>
      </c>
      <c r="C36" s="15">
        <v>28.740124996756549</v>
      </c>
    </row>
    <row r="37" spans="1:3" x14ac:dyDescent="0.35">
      <c r="A37" s="15">
        <v>13</v>
      </c>
      <c r="B37" s="15">
        <v>2278.9066974448065</v>
      </c>
      <c r="C37" s="15">
        <v>-10.821736507306468</v>
      </c>
    </row>
    <row r="38" spans="1:3" x14ac:dyDescent="0.35">
      <c r="A38" s="15">
        <v>14</v>
      </c>
      <c r="B38" s="15">
        <v>2278.1738423750771</v>
      </c>
      <c r="C38" s="15">
        <v>0.60911660929286882</v>
      </c>
    </row>
    <row r="39" spans="1:3" x14ac:dyDescent="0.35">
      <c r="A39" s="15">
        <v>15</v>
      </c>
      <c r="B39" s="15">
        <v>2277.110265780138</v>
      </c>
      <c r="C39" s="15">
        <v>31.637536954232019</v>
      </c>
    </row>
    <row r="40" spans="1:3" x14ac:dyDescent="0.35">
      <c r="A40" s="15">
        <v>16</v>
      </c>
      <c r="B40" s="15">
        <v>2276.6776077127656</v>
      </c>
      <c r="C40" s="15">
        <v>12.387089552854377</v>
      </c>
    </row>
    <row r="41" spans="1:3" x14ac:dyDescent="0.35">
      <c r="A41" s="15">
        <v>17</v>
      </c>
      <c r="B41" s="15">
        <v>2276.0113672797092</v>
      </c>
      <c r="C41" s="15">
        <v>19.259140532790752</v>
      </c>
    </row>
    <row r="42" spans="1:3" x14ac:dyDescent="0.35">
      <c r="A42" s="15">
        <v>18</v>
      </c>
      <c r="B42" s="15">
        <v>2276.688848638747</v>
      </c>
      <c r="C42" s="15">
        <v>27.195672845622994</v>
      </c>
    </row>
    <row r="43" spans="1:3" x14ac:dyDescent="0.35">
      <c r="A43" s="15">
        <v>19</v>
      </c>
      <c r="B43" s="15">
        <v>2278.4892937999998</v>
      </c>
      <c r="C43" s="15">
        <v>36.279016746870184</v>
      </c>
    </row>
    <row r="44" spans="1:3" x14ac:dyDescent="0.35">
      <c r="A44" s="15">
        <v>20</v>
      </c>
      <c r="B44" s="15">
        <v>2278.2308308910351</v>
      </c>
      <c r="C44" s="15">
        <v>11.945438640214888</v>
      </c>
    </row>
    <row r="45" spans="1:3" x14ac:dyDescent="0.35">
      <c r="A45" s="15">
        <v>21</v>
      </c>
      <c r="B45" s="15">
        <v>2279.2165519233204</v>
      </c>
      <c r="C45" s="15">
        <v>19.434815264179633</v>
      </c>
    </row>
    <row r="46" spans="1:3" x14ac:dyDescent="0.35">
      <c r="A46" s="15">
        <v>22</v>
      </c>
      <c r="B46" s="15">
        <v>2276.7803594964216</v>
      </c>
      <c r="C46" s="15">
        <v>-9.7139532464216245</v>
      </c>
    </row>
    <row r="47" spans="1:3" x14ac:dyDescent="0.35">
      <c r="A47" s="15">
        <v>23</v>
      </c>
      <c r="B47" s="15">
        <v>2276.1686932102843</v>
      </c>
      <c r="C47" s="15">
        <v>-5.4902264134143479</v>
      </c>
    </row>
    <row r="48" spans="1:3" x14ac:dyDescent="0.35">
      <c r="A48" s="15">
        <v>24</v>
      </c>
      <c r="B48" s="15">
        <v>2276.2136412364885</v>
      </c>
      <c r="C48" s="15">
        <v>-12.297137330238456</v>
      </c>
    </row>
    <row r="49" spans="1:3" x14ac:dyDescent="0.35">
      <c r="A49" s="15">
        <v>25</v>
      </c>
      <c r="B49" s="15">
        <v>2278.1361061005487</v>
      </c>
      <c r="C49" s="15">
        <v>-21.119992819298659</v>
      </c>
    </row>
    <row r="50" spans="1:3" x14ac:dyDescent="0.35">
      <c r="A50" s="15">
        <v>26</v>
      </c>
      <c r="B50" s="15">
        <v>2278.8039613388714</v>
      </c>
      <c r="C50" s="15">
        <v>-42.026373448251434</v>
      </c>
    </row>
    <row r="51" spans="1:3" x14ac:dyDescent="0.35">
      <c r="A51" s="15">
        <v>27</v>
      </c>
      <c r="B51" s="15">
        <v>2279.9317538791652</v>
      </c>
      <c r="C51" s="15">
        <v>-45.470083957295174</v>
      </c>
    </row>
    <row r="52" spans="1:3" x14ac:dyDescent="0.35">
      <c r="A52" s="15">
        <v>28</v>
      </c>
      <c r="B52" s="15">
        <v>2279.9189138256384</v>
      </c>
      <c r="C52" s="15">
        <v>-40.779265388138356</v>
      </c>
    </row>
    <row r="53" spans="1:3" x14ac:dyDescent="0.35">
      <c r="A53" s="15">
        <v>29</v>
      </c>
      <c r="B53" s="15">
        <v>2277.1736821617201</v>
      </c>
      <c r="C53" s="15">
        <v>-46.13901419297008</v>
      </c>
    </row>
    <row r="54" spans="1:3" x14ac:dyDescent="0.35">
      <c r="A54" s="15">
        <v>30</v>
      </c>
      <c r="B54" s="15">
        <v>2275.2423750629969</v>
      </c>
      <c r="C54" s="15">
        <v>-19.893742250496871</v>
      </c>
    </row>
    <row r="55" spans="1:3" x14ac:dyDescent="0.35">
      <c r="A55" s="15">
        <v>31</v>
      </c>
      <c r="B55" s="15">
        <v>2278.3239408762556</v>
      </c>
      <c r="C55" s="15">
        <v>-75.540493610635622</v>
      </c>
    </row>
    <row r="56" spans="1:3" x14ac:dyDescent="0.35">
      <c r="A56" s="15">
        <v>32</v>
      </c>
      <c r="B56" s="15">
        <v>2278.8376684390942</v>
      </c>
      <c r="C56" s="15">
        <v>-94.625510235974161</v>
      </c>
    </row>
    <row r="57" spans="1:3" x14ac:dyDescent="0.35">
      <c r="A57" s="15">
        <v>33</v>
      </c>
      <c r="B57" s="15">
        <v>2278.3303687418793</v>
      </c>
      <c r="C57" s="15">
        <v>-102.82499764812928</v>
      </c>
    </row>
    <row r="58" spans="1:3" x14ac:dyDescent="0.35">
      <c r="A58" s="15">
        <v>34</v>
      </c>
      <c r="B58" s="15">
        <v>2277.0781578074607</v>
      </c>
      <c r="C58" s="15">
        <v>-107.40823593246068</v>
      </c>
    </row>
    <row r="59" spans="1:3" x14ac:dyDescent="0.35">
      <c r="A59" s="15">
        <v>35</v>
      </c>
      <c r="B59" s="15">
        <v>2276.4833607491555</v>
      </c>
      <c r="C59" s="15">
        <v>-89.214806061655509</v>
      </c>
    </row>
    <row r="60" spans="1:3" x14ac:dyDescent="0.35">
      <c r="A60" s="15">
        <v>36</v>
      </c>
      <c r="B60" s="15">
        <v>2277.5918853702992</v>
      </c>
      <c r="C60" s="15">
        <v>-115.00814513592923</v>
      </c>
    </row>
    <row r="61" spans="1:3" x14ac:dyDescent="0.35">
      <c r="A61" s="15">
        <v>37</v>
      </c>
      <c r="B61" s="15">
        <v>2277.3446477095945</v>
      </c>
      <c r="C61" s="15">
        <v>-116.10368091272449</v>
      </c>
    </row>
    <row r="62" spans="1:3" x14ac:dyDescent="0.35">
      <c r="A62" s="15">
        <v>38</v>
      </c>
      <c r="B62" s="15">
        <v>2279.3048488481832</v>
      </c>
      <c r="C62" s="15">
        <v>-118.52701681693316</v>
      </c>
    </row>
    <row r="63" spans="1:3" x14ac:dyDescent="0.35">
      <c r="A63" s="15">
        <v>39</v>
      </c>
      <c r="B63" s="15">
        <v>2283.2477016218804</v>
      </c>
      <c r="C63" s="15">
        <v>-72.405660606260426</v>
      </c>
    </row>
    <row r="64" spans="1:3" x14ac:dyDescent="0.35">
      <c r="A64" s="15">
        <v>40</v>
      </c>
      <c r="B64" s="15">
        <v>2285.3034114370075</v>
      </c>
      <c r="C64" s="15">
        <v>-83.492620421387528</v>
      </c>
    </row>
    <row r="65" spans="1:3" x14ac:dyDescent="0.35">
      <c r="A65" s="15">
        <v>41</v>
      </c>
      <c r="B65" s="15">
        <v>2285.8781410123888</v>
      </c>
      <c r="C65" s="15">
        <v>-102.03658827801883</v>
      </c>
    </row>
    <row r="66" spans="1:3" x14ac:dyDescent="0.35">
      <c r="A66" s="15">
        <v>42</v>
      </c>
      <c r="B66" s="15">
        <v>2284.9727055895182</v>
      </c>
      <c r="C66" s="15">
        <v>-88.348682152018227</v>
      </c>
    </row>
    <row r="67" spans="1:3" x14ac:dyDescent="0.35">
      <c r="A67" s="15">
        <v>43</v>
      </c>
      <c r="B67" s="15">
        <v>2285.294584880065</v>
      </c>
      <c r="C67" s="15">
        <v>-76.629301676945033</v>
      </c>
    </row>
    <row r="68" spans="1:3" x14ac:dyDescent="0.35">
      <c r="A68" s="15">
        <v>44</v>
      </c>
      <c r="B68" s="15">
        <v>2285.6453582104773</v>
      </c>
      <c r="C68" s="15">
        <v>-79.480807429227298</v>
      </c>
    </row>
    <row r="69" spans="1:3" x14ac:dyDescent="0.35">
      <c r="A69" s="15">
        <v>45</v>
      </c>
      <c r="B69" s="15">
        <v>2285.6798805521939</v>
      </c>
      <c r="C69" s="15">
        <v>-71.503611020943936</v>
      </c>
    </row>
    <row r="70" spans="1:3" x14ac:dyDescent="0.35">
      <c r="A70" s="15">
        <v>46</v>
      </c>
      <c r="B70" s="15">
        <v>2286.9987218010069</v>
      </c>
      <c r="C70" s="15">
        <v>-71.108829222886925</v>
      </c>
    </row>
    <row r="71" spans="1:3" x14ac:dyDescent="0.35">
      <c r="A71" s="15">
        <v>47</v>
      </c>
      <c r="B71" s="15">
        <v>2289.6428008088151</v>
      </c>
      <c r="C71" s="15">
        <v>-62.452371121315082</v>
      </c>
    </row>
    <row r="72" spans="1:3" x14ac:dyDescent="0.35">
      <c r="A72" s="15">
        <v>48</v>
      </c>
      <c r="B72" s="15">
        <v>2290.1878524582789</v>
      </c>
      <c r="C72" s="15">
        <v>-42.71226652077894</v>
      </c>
    </row>
    <row r="73" spans="1:3" x14ac:dyDescent="0.35">
      <c r="A73" s="15">
        <v>49</v>
      </c>
      <c r="B73" s="15">
        <v>2291.0154166407742</v>
      </c>
      <c r="C73" s="15">
        <v>9.6271614842257804</v>
      </c>
    </row>
    <row r="74" spans="1:3" x14ac:dyDescent="0.35">
      <c r="A74" s="15">
        <v>50</v>
      </c>
      <c r="B74" s="15">
        <v>2290.2809467657785</v>
      </c>
      <c r="C74" s="15">
        <v>12.445859874841517</v>
      </c>
    </row>
    <row r="75" spans="1:3" x14ac:dyDescent="0.35">
      <c r="A75" s="15">
        <v>51</v>
      </c>
      <c r="B75" s="15">
        <v>2288.380963753681</v>
      </c>
      <c r="C75" s="15">
        <v>137.86293273068895</v>
      </c>
    </row>
    <row r="76" spans="1:3" x14ac:dyDescent="0.35">
      <c r="A76" s="15">
        <v>52</v>
      </c>
      <c r="B76" s="15">
        <v>2289.1186318837676</v>
      </c>
      <c r="C76" s="15">
        <v>150.78761811623235</v>
      </c>
    </row>
    <row r="77" spans="1:3" x14ac:dyDescent="0.35">
      <c r="A77" s="15">
        <v>53</v>
      </c>
      <c r="B77" s="15">
        <v>2291.1759565041611</v>
      </c>
      <c r="C77" s="15">
        <v>147.66486380833885</v>
      </c>
    </row>
    <row r="78" spans="1:3" x14ac:dyDescent="0.35">
      <c r="A78" s="15">
        <v>54</v>
      </c>
      <c r="B78" s="15">
        <v>2291.337311609042</v>
      </c>
      <c r="C78" s="15">
        <v>158.61849893782801</v>
      </c>
    </row>
    <row r="79" spans="1:3" x14ac:dyDescent="0.35">
      <c r="A79" s="15">
        <v>55</v>
      </c>
      <c r="B79" s="15">
        <v>2291.3734330783041</v>
      </c>
      <c r="C79" s="15">
        <v>178.40415481231594</v>
      </c>
    </row>
    <row r="80" spans="1:3" x14ac:dyDescent="0.35">
      <c r="A80" s="15">
        <v>56</v>
      </c>
      <c r="B80" s="15">
        <v>2292.4699015319725</v>
      </c>
      <c r="C80" s="15">
        <v>188.00592854614752</v>
      </c>
    </row>
    <row r="81" spans="1:3" x14ac:dyDescent="0.35">
      <c r="A81" s="15">
        <v>57</v>
      </c>
      <c r="B81" s="15">
        <v>2296.0957194309221</v>
      </c>
      <c r="C81" s="15">
        <v>193.41136064719785</v>
      </c>
    </row>
    <row r="82" spans="1:3" x14ac:dyDescent="0.35">
      <c r="A82" s="15">
        <v>58</v>
      </c>
      <c r="B82" s="15">
        <v>2299.3249536985991</v>
      </c>
      <c r="C82" s="15">
        <v>223.89819083265093</v>
      </c>
    </row>
    <row r="83" spans="1:3" x14ac:dyDescent="0.35">
      <c r="A83" s="15">
        <v>59</v>
      </c>
      <c r="B83" s="15">
        <v>2298.4267457051255</v>
      </c>
      <c r="C83" s="15">
        <v>232.94752187299446</v>
      </c>
    </row>
    <row r="84" spans="1:3" x14ac:dyDescent="0.35">
      <c r="A84" s="15">
        <v>60</v>
      </c>
      <c r="B84" s="15">
        <v>2300.9616764190951</v>
      </c>
      <c r="C84" s="15">
        <v>293.53685873715494</v>
      </c>
    </row>
    <row r="85" spans="1:3" x14ac:dyDescent="0.35">
      <c r="A85" s="15">
        <v>61</v>
      </c>
      <c r="B85" s="15">
        <v>2302.3976929549153</v>
      </c>
      <c r="C85" s="15">
        <v>260.28419181070467</v>
      </c>
    </row>
    <row r="86" spans="1:3" x14ac:dyDescent="0.35">
      <c r="A86" s="15">
        <v>62</v>
      </c>
      <c r="B86" s="15">
        <v>2303.2678378277387</v>
      </c>
      <c r="C86" s="15">
        <v>272.28880279726127</v>
      </c>
    </row>
    <row r="87" spans="1:3" x14ac:dyDescent="0.35">
      <c r="A87" s="15">
        <v>63</v>
      </c>
      <c r="B87" s="15">
        <v>2303.0157714289558</v>
      </c>
      <c r="C87" s="15">
        <v>269.85507818041424</v>
      </c>
    </row>
    <row r="88" spans="1:3" x14ac:dyDescent="0.35">
      <c r="A88" s="15">
        <v>64</v>
      </c>
      <c r="B88" s="15">
        <v>2302.8777134175311</v>
      </c>
      <c r="C88" s="15">
        <v>291.48190572308886</v>
      </c>
    </row>
    <row r="89" spans="1:3" x14ac:dyDescent="0.35">
      <c r="A89" s="15">
        <v>65</v>
      </c>
      <c r="B89" s="15">
        <v>2303.1305637023656</v>
      </c>
      <c r="C89" s="15">
        <v>300.26030543825436</v>
      </c>
    </row>
    <row r="90" spans="1:3" x14ac:dyDescent="0.35">
      <c r="A90" s="15">
        <v>66</v>
      </c>
      <c r="B90" s="15">
        <v>2302.9066231351176</v>
      </c>
      <c r="C90" s="15">
        <v>277.97594522425243</v>
      </c>
    </row>
    <row r="91" spans="1:3" x14ac:dyDescent="0.35">
      <c r="A91" s="15">
        <v>67</v>
      </c>
      <c r="B91" s="15">
        <v>2303.3031440555069</v>
      </c>
      <c r="C91" s="15">
        <v>255.53425828824311</v>
      </c>
    </row>
    <row r="92" spans="1:3" x14ac:dyDescent="0.35">
      <c r="A92" s="15">
        <v>68</v>
      </c>
      <c r="B92" s="15">
        <v>2305.5418599082623</v>
      </c>
      <c r="C92" s="15">
        <v>265.24451704485773</v>
      </c>
    </row>
    <row r="93" spans="1:3" x14ac:dyDescent="0.35">
      <c r="A93" s="15">
        <v>69</v>
      </c>
      <c r="B93" s="15">
        <v>2307.3086136470138</v>
      </c>
      <c r="C93" s="15">
        <v>256.80881799360623</v>
      </c>
    </row>
    <row r="94" spans="1:3" x14ac:dyDescent="0.35">
      <c r="A94" s="15">
        <v>70</v>
      </c>
      <c r="B94" s="15">
        <v>2306.5966256239803</v>
      </c>
      <c r="C94" s="15">
        <v>214.91265171976966</v>
      </c>
    </row>
    <row r="95" spans="1:3" x14ac:dyDescent="0.35">
      <c r="A95" s="15">
        <v>71</v>
      </c>
      <c r="B95" s="15">
        <v>2303.5744626957194</v>
      </c>
      <c r="C95" s="15">
        <v>290.27587910115062</v>
      </c>
    </row>
    <row r="96" spans="1:3" x14ac:dyDescent="0.35">
      <c r="A96" s="15">
        <v>72</v>
      </c>
      <c r="B96" s="15">
        <v>2306.2249695691512</v>
      </c>
      <c r="C96" s="15">
        <v>298.8328917589688</v>
      </c>
    </row>
    <row r="97" spans="1:3" x14ac:dyDescent="0.35">
      <c r="A97" s="15">
        <v>73</v>
      </c>
      <c r="B97" s="15">
        <v>2305.9785471499404</v>
      </c>
      <c r="C97" s="15">
        <v>273.19064230317963</v>
      </c>
    </row>
    <row r="98" spans="1:3" x14ac:dyDescent="0.35">
      <c r="A98" s="15">
        <v>74</v>
      </c>
      <c r="B98" s="15">
        <v>2310.4142447620593</v>
      </c>
      <c r="C98" s="15">
        <v>266.7173470348107</v>
      </c>
    </row>
    <row r="99" spans="1:3" x14ac:dyDescent="0.35">
      <c r="A99" s="15">
        <v>75</v>
      </c>
      <c r="B99" s="15">
        <v>2310.8998778488049</v>
      </c>
      <c r="C99" s="15">
        <v>233.21047371369514</v>
      </c>
    </row>
    <row r="100" spans="1:3" x14ac:dyDescent="0.35">
      <c r="A100" s="15">
        <v>76</v>
      </c>
      <c r="B100" s="15">
        <v>2310.9303866939367</v>
      </c>
      <c r="C100" s="15">
        <v>198.76956447793327</v>
      </c>
    </row>
    <row r="101" spans="1:3" x14ac:dyDescent="0.35">
      <c r="A101" s="15">
        <v>77</v>
      </c>
      <c r="B101" s="15">
        <v>2309.2206371488651</v>
      </c>
      <c r="C101" s="15">
        <v>213.77081792925492</v>
      </c>
    </row>
    <row r="102" spans="1:3" x14ac:dyDescent="0.35">
      <c r="A102" s="15">
        <v>78</v>
      </c>
      <c r="B102" s="15">
        <v>2308.6218422716966</v>
      </c>
      <c r="C102" s="15">
        <v>178.66258155642345</v>
      </c>
    </row>
    <row r="103" spans="1:3" x14ac:dyDescent="0.35">
      <c r="A103" s="15">
        <v>79</v>
      </c>
      <c r="B103" s="15">
        <v>2307.1264071731575</v>
      </c>
      <c r="C103" s="15">
        <v>195.44121977996247</v>
      </c>
    </row>
    <row r="104" spans="1:3" x14ac:dyDescent="0.35">
      <c r="A104" s="15">
        <v>80</v>
      </c>
      <c r="B104" s="15">
        <v>2305.7441652204839</v>
      </c>
      <c r="C104" s="15">
        <v>198.90744610763613</v>
      </c>
    </row>
    <row r="105" spans="1:3" x14ac:dyDescent="0.35">
      <c r="A105" s="15">
        <v>81</v>
      </c>
      <c r="B105" s="15">
        <v>2308.2999473034288</v>
      </c>
      <c r="C105" s="15">
        <v>179.81797261844122</v>
      </c>
    </row>
    <row r="106" spans="1:3" x14ac:dyDescent="0.35">
      <c r="A106" s="15">
        <v>82</v>
      </c>
      <c r="B106" s="15">
        <v>2310.4038347552928</v>
      </c>
      <c r="C106" s="15">
        <v>198.50876290095721</v>
      </c>
    </row>
    <row r="107" spans="1:3" x14ac:dyDescent="0.35">
      <c r="A107" s="15">
        <v>83</v>
      </c>
      <c r="B107" s="15">
        <v>2307.5735044216021</v>
      </c>
      <c r="C107" s="15">
        <v>180.40549948464786</v>
      </c>
    </row>
    <row r="108" spans="1:3" x14ac:dyDescent="0.35">
      <c r="A108" s="15">
        <v>84</v>
      </c>
      <c r="B108" s="15">
        <v>2309.8908910785058</v>
      </c>
      <c r="C108" s="15">
        <v>162.66526126524423</v>
      </c>
    </row>
    <row r="109" spans="1:3" x14ac:dyDescent="0.35">
      <c r="A109" s="15">
        <v>85</v>
      </c>
      <c r="B109" s="15">
        <v>2311.5741452750308</v>
      </c>
      <c r="C109" s="15">
        <v>133.79670433433921</v>
      </c>
    </row>
    <row r="110" spans="1:3" x14ac:dyDescent="0.35">
      <c r="A110" s="15">
        <v>86</v>
      </c>
      <c r="B110" s="15">
        <v>2312.3888850817198</v>
      </c>
      <c r="C110" s="15">
        <v>137.65969890265023</v>
      </c>
    </row>
    <row r="111" spans="1:3" x14ac:dyDescent="0.35">
      <c r="A111" s="15">
        <v>87</v>
      </c>
      <c r="B111" s="15">
        <v>2313.1273684533003</v>
      </c>
      <c r="C111" s="15">
        <v>165.68146943731972</v>
      </c>
    </row>
    <row r="112" spans="1:3" x14ac:dyDescent="0.35">
      <c r="A112" s="15">
        <v>88</v>
      </c>
      <c r="B112" s="15">
        <v>2315.853347875789</v>
      </c>
      <c r="C112" s="15">
        <v>135.72355642108096</v>
      </c>
    </row>
    <row r="113" spans="1:3" x14ac:dyDescent="0.35">
      <c r="A113" s="15">
        <v>89</v>
      </c>
      <c r="B113" s="15">
        <v>2318.6917052026488</v>
      </c>
      <c r="C113" s="15">
        <v>135.47846081297121</v>
      </c>
    </row>
    <row r="114" spans="1:3" x14ac:dyDescent="0.35">
      <c r="A114" s="15">
        <v>90</v>
      </c>
      <c r="B114" s="15">
        <v>2320.9151823105594</v>
      </c>
      <c r="C114" s="15">
        <v>137.37705401756057</v>
      </c>
    </row>
    <row r="115" spans="1:3" x14ac:dyDescent="0.35">
      <c r="A115" s="15">
        <v>91</v>
      </c>
      <c r="B115" s="15">
        <v>2319.979222364836</v>
      </c>
      <c r="C115" s="15">
        <v>39.018336228913995</v>
      </c>
    </row>
    <row r="116" spans="1:3" x14ac:dyDescent="0.35">
      <c r="A116" s="15">
        <v>92</v>
      </c>
      <c r="B116" s="15">
        <v>2317.5366020723136</v>
      </c>
      <c r="C116" s="15">
        <v>-21.663555197313599</v>
      </c>
    </row>
    <row r="117" spans="1:3" x14ac:dyDescent="0.35">
      <c r="A117" s="15">
        <v>93</v>
      </c>
      <c r="B117" s="15">
        <v>2316.1158242813385</v>
      </c>
      <c r="C117" s="15">
        <v>-50.716898500088519</v>
      </c>
    </row>
    <row r="118" spans="1:3" x14ac:dyDescent="0.35">
      <c r="A118" s="15">
        <v>94</v>
      </c>
      <c r="B118" s="15">
        <v>2315.1012248869092</v>
      </c>
      <c r="C118" s="15">
        <v>-41.968168246289224</v>
      </c>
    </row>
    <row r="119" spans="1:3" x14ac:dyDescent="0.35">
      <c r="A119" s="15">
        <v>95</v>
      </c>
      <c r="B119" s="15">
        <v>2315.2697917434657</v>
      </c>
      <c r="C119" s="15">
        <v>-40.515641352845705</v>
      </c>
    </row>
    <row r="120" spans="1:3" x14ac:dyDescent="0.35">
      <c r="A120" s="15">
        <v>96</v>
      </c>
      <c r="B120" s="15">
        <v>2317.5655117899005</v>
      </c>
      <c r="C120" s="15">
        <v>-46.539144602400484</v>
      </c>
    </row>
    <row r="121" spans="1:3" x14ac:dyDescent="0.35">
      <c r="A121" s="15">
        <v>97</v>
      </c>
      <c r="B121" s="15">
        <v>2316.6431914614764</v>
      </c>
      <c r="C121" s="15">
        <v>-83.128298883356365</v>
      </c>
    </row>
    <row r="122" spans="1:3" x14ac:dyDescent="0.35">
      <c r="A122" s="15">
        <v>98</v>
      </c>
      <c r="B122" s="15">
        <v>2310.9649090356534</v>
      </c>
      <c r="C122" s="15">
        <v>-83.927067238783366</v>
      </c>
    </row>
    <row r="123" spans="1:3" x14ac:dyDescent="0.35">
      <c r="A123" s="15">
        <v>99</v>
      </c>
      <c r="B123" s="15">
        <v>2307.9852954422786</v>
      </c>
      <c r="C123" s="15">
        <v>-77.685490754778584</v>
      </c>
    </row>
    <row r="124" spans="1:3" x14ac:dyDescent="0.35">
      <c r="A124" s="15">
        <v>100</v>
      </c>
      <c r="B124" s="15">
        <v>2312.1272239176642</v>
      </c>
      <c r="C124" s="15">
        <v>-68.826442667664196</v>
      </c>
    </row>
    <row r="125" spans="1:3" x14ac:dyDescent="0.35">
      <c r="A125" s="15">
        <v>101</v>
      </c>
      <c r="B125" s="15">
        <v>2311.4738078604137</v>
      </c>
      <c r="C125" s="15">
        <v>-57.176200438543674</v>
      </c>
    </row>
    <row r="126" spans="1:3" x14ac:dyDescent="0.35">
      <c r="A126" s="15">
        <v>102</v>
      </c>
      <c r="B126" s="15">
        <v>2310.514582176676</v>
      </c>
      <c r="C126" s="15">
        <v>-63.25310756730596</v>
      </c>
    </row>
    <row r="127" spans="1:3" x14ac:dyDescent="0.35">
      <c r="A127" s="15">
        <v>103</v>
      </c>
      <c r="B127" s="15">
        <v>2311.9209364643002</v>
      </c>
      <c r="C127" s="15">
        <v>-53.941932558050212</v>
      </c>
    </row>
    <row r="128" spans="1:3" x14ac:dyDescent="0.35">
      <c r="A128" s="15">
        <v>104</v>
      </c>
      <c r="B128" s="15">
        <v>2314.3571288911985</v>
      </c>
      <c r="C128" s="15">
        <v>-47.944287094328502</v>
      </c>
    </row>
    <row r="129" spans="1:3" x14ac:dyDescent="0.35">
      <c r="A129" s="15">
        <v>105</v>
      </c>
      <c r="B129" s="15">
        <v>2313.9670044809914</v>
      </c>
      <c r="C129" s="15">
        <v>-48.252893152871366</v>
      </c>
    </row>
    <row r="130" spans="1:3" x14ac:dyDescent="0.35">
      <c r="A130" s="15">
        <v>106</v>
      </c>
      <c r="B130" s="15">
        <v>2313.5327316083526</v>
      </c>
      <c r="C130" s="15">
        <v>-76.709489420852606</v>
      </c>
    </row>
    <row r="131" spans="1:3" x14ac:dyDescent="0.35">
      <c r="A131" s="15">
        <v>107</v>
      </c>
      <c r="B131" s="15">
        <v>2311.2273854412028</v>
      </c>
      <c r="C131" s="15">
        <v>-96.724455753702841</v>
      </c>
    </row>
    <row r="132" spans="1:3" x14ac:dyDescent="0.35">
      <c r="A132" s="15">
        <v>108</v>
      </c>
      <c r="B132" s="15">
        <v>2314.9061626818057</v>
      </c>
      <c r="C132" s="15">
        <v>-73.609287681805654</v>
      </c>
    </row>
    <row r="133" spans="1:3" x14ac:dyDescent="0.35">
      <c r="A133" s="15">
        <v>109</v>
      </c>
      <c r="B133" s="15">
        <v>2315.013711848098</v>
      </c>
      <c r="C133" s="15">
        <v>-55.264200129347955</v>
      </c>
    </row>
    <row r="134" spans="1:3" x14ac:dyDescent="0.35">
      <c r="A134" s="15">
        <v>110</v>
      </c>
      <c r="B134" s="15">
        <v>2313.2437598542556</v>
      </c>
      <c r="C134" s="15">
        <v>-70.362656338635588</v>
      </c>
    </row>
    <row r="135" spans="1:3" x14ac:dyDescent="0.35">
      <c r="A135" s="15">
        <v>111</v>
      </c>
      <c r="B135" s="15">
        <v>2311.6295503411643</v>
      </c>
      <c r="C135" s="15">
        <v>-83.193515184914304</v>
      </c>
    </row>
    <row r="136" spans="1:3" x14ac:dyDescent="0.35">
      <c r="A136" s="15">
        <v>112</v>
      </c>
      <c r="B136" s="15">
        <v>2309.4807305408171</v>
      </c>
      <c r="C136" s="15">
        <v>-73.356218822067149</v>
      </c>
    </row>
    <row r="137" spans="1:3" x14ac:dyDescent="0.35">
      <c r="A137" s="15">
        <v>113</v>
      </c>
      <c r="B137" s="15">
        <v>2303.8899297983635</v>
      </c>
      <c r="C137" s="15">
        <v>-77.876746204613482</v>
      </c>
    </row>
    <row r="138" spans="1:3" x14ac:dyDescent="0.35">
      <c r="A138" s="15">
        <v>114</v>
      </c>
      <c r="B138" s="15">
        <v>2305.2833969992976</v>
      </c>
      <c r="C138" s="15">
        <v>-74.004832546177568</v>
      </c>
    </row>
    <row r="139" spans="1:3" x14ac:dyDescent="0.35">
      <c r="A139" s="15">
        <v>115</v>
      </c>
      <c r="B139" s="15">
        <v>2303.8658488188553</v>
      </c>
      <c r="C139" s="15">
        <v>-90.713749209485286</v>
      </c>
    </row>
    <row r="140" spans="1:3" x14ac:dyDescent="0.35">
      <c r="A140" s="15">
        <v>116</v>
      </c>
      <c r="B140" s="15">
        <v>2305.8115794209293</v>
      </c>
      <c r="C140" s="15">
        <v>-116.61065168655932</v>
      </c>
    </row>
    <row r="141" spans="1:3" x14ac:dyDescent="0.35">
      <c r="A141" s="15">
        <v>117</v>
      </c>
      <c r="B141" s="15">
        <v>2297.6272446432813</v>
      </c>
      <c r="C141" s="15">
        <v>-121.4268051901613</v>
      </c>
    </row>
    <row r="142" spans="1:3" x14ac:dyDescent="0.35">
      <c r="A142" s="15">
        <v>118</v>
      </c>
      <c r="B142" s="15">
        <v>2298.0687292675957</v>
      </c>
      <c r="C142" s="15">
        <v>-127.1807898144757</v>
      </c>
    </row>
    <row r="143" spans="1:3" x14ac:dyDescent="0.35">
      <c r="A143" s="15">
        <v>119</v>
      </c>
      <c r="B143" s="15">
        <v>2296.932909734132</v>
      </c>
      <c r="C143" s="15">
        <v>-137.08842731226196</v>
      </c>
    </row>
    <row r="144" spans="1:3" x14ac:dyDescent="0.35">
      <c r="A144" s="15">
        <v>120</v>
      </c>
      <c r="B144" s="15">
        <v>2299.8820458378173</v>
      </c>
      <c r="C144" s="15">
        <v>-114.59518060344726</v>
      </c>
    </row>
    <row r="145" spans="1:3" x14ac:dyDescent="0.35">
      <c r="A145" s="15">
        <v>121</v>
      </c>
      <c r="B145" s="15">
        <v>2303.6507191308283</v>
      </c>
      <c r="C145" s="15">
        <v>-82.530357802708295</v>
      </c>
    </row>
    <row r="146" spans="1:3" x14ac:dyDescent="0.35">
      <c r="A146" s="15">
        <v>122</v>
      </c>
      <c r="B146" s="15">
        <v>2300.3604358174457</v>
      </c>
      <c r="C146" s="15">
        <v>-116.1924670674457</v>
      </c>
    </row>
    <row r="147" spans="1:3" x14ac:dyDescent="0.35">
      <c r="A147" s="15">
        <v>123</v>
      </c>
      <c r="B147" s="15">
        <v>2295.7938919455778</v>
      </c>
      <c r="C147" s="15">
        <v>-146.2477493674578</v>
      </c>
    </row>
    <row r="148" spans="1:3" x14ac:dyDescent="0.35">
      <c r="A148" s="15">
        <v>124</v>
      </c>
      <c r="B148" s="15">
        <v>2300.0393560906714</v>
      </c>
      <c r="C148" s="15">
        <v>-136.42021546567139</v>
      </c>
    </row>
    <row r="149" spans="1:3" x14ac:dyDescent="0.35">
      <c r="A149" s="15">
        <v>125</v>
      </c>
      <c r="B149" s="15">
        <v>2304.7439893294054</v>
      </c>
      <c r="C149" s="15">
        <v>-123.4180615950354</v>
      </c>
    </row>
    <row r="150" spans="1:3" x14ac:dyDescent="0.35">
      <c r="A150" s="15">
        <v>126</v>
      </c>
      <c r="B150" s="15">
        <v>2305.50012581487</v>
      </c>
      <c r="C150" s="15">
        <v>-124.96667854924999</v>
      </c>
    </row>
    <row r="151" spans="1:3" x14ac:dyDescent="0.35">
      <c r="A151" s="15">
        <v>127</v>
      </c>
      <c r="B151" s="15">
        <v>2305.4110450039557</v>
      </c>
      <c r="C151" s="15">
        <v>-131.35416023833568</v>
      </c>
    </row>
    <row r="152" spans="1:3" x14ac:dyDescent="0.35">
      <c r="A152" s="15">
        <v>128</v>
      </c>
      <c r="B152" s="15">
        <v>2303.114509716027</v>
      </c>
      <c r="C152" s="15">
        <v>-155.57178510665699</v>
      </c>
    </row>
    <row r="153" spans="1:3" x14ac:dyDescent="0.35">
      <c r="A153" s="15">
        <v>129</v>
      </c>
      <c r="B153" s="15">
        <v>2302.4185756793327</v>
      </c>
      <c r="C153" s="15">
        <v>-141.87536278871266</v>
      </c>
    </row>
    <row r="154" spans="1:3" x14ac:dyDescent="0.35">
      <c r="A154" s="15">
        <v>130</v>
      </c>
      <c r="B154" s="15">
        <v>2300.756988093277</v>
      </c>
      <c r="C154" s="15">
        <v>-137.74380449952696</v>
      </c>
    </row>
    <row r="155" spans="1:3" x14ac:dyDescent="0.35">
      <c r="A155" s="15">
        <v>131</v>
      </c>
      <c r="B155" s="15">
        <v>2301.1904457244218</v>
      </c>
      <c r="C155" s="15">
        <v>-148.84864884942181</v>
      </c>
    </row>
    <row r="156" spans="1:3" x14ac:dyDescent="0.35">
      <c r="A156" s="15">
        <v>132</v>
      </c>
      <c r="B156" s="15">
        <v>2296.9650177068097</v>
      </c>
      <c r="C156" s="15">
        <v>-218.4801544255597</v>
      </c>
    </row>
    <row r="157" spans="1:3" x14ac:dyDescent="0.35">
      <c r="A157" s="15">
        <v>133</v>
      </c>
      <c r="B157" s="15">
        <v>2291.0089887751501</v>
      </c>
      <c r="C157" s="15">
        <v>-176.3178266657801</v>
      </c>
    </row>
    <row r="158" spans="1:3" x14ac:dyDescent="0.35">
      <c r="A158" s="15">
        <v>134</v>
      </c>
      <c r="B158" s="15">
        <v>2293.5238520061966</v>
      </c>
      <c r="C158" s="15">
        <v>-175.33757270932665</v>
      </c>
    </row>
    <row r="159" spans="1:3" x14ac:dyDescent="0.35">
      <c r="A159" s="15">
        <v>135</v>
      </c>
      <c r="B159" s="15">
        <v>2296.4874116132332</v>
      </c>
      <c r="C159" s="15">
        <v>-173.82798778511324</v>
      </c>
    </row>
    <row r="160" spans="1:3" x14ac:dyDescent="0.35">
      <c r="A160" s="15">
        <v>136</v>
      </c>
      <c r="B160" s="15">
        <v>2298.3681423839007</v>
      </c>
      <c r="C160" s="15">
        <v>-154.2739041026507</v>
      </c>
    </row>
    <row r="161" spans="1:3" x14ac:dyDescent="0.35">
      <c r="A161" s="15">
        <v>137</v>
      </c>
      <c r="B161" s="15">
        <v>2297.2628316955693</v>
      </c>
      <c r="C161" s="15">
        <v>-156.61683560181928</v>
      </c>
    </row>
    <row r="162" spans="1:3" x14ac:dyDescent="0.35">
      <c r="A162" s="15">
        <v>138</v>
      </c>
      <c r="B162" s="15">
        <v>2298.5872855685125</v>
      </c>
      <c r="C162" s="15">
        <v>-153.79431681851247</v>
      </c>
    </row>
    <row r="163" spans="1:3" x14ac:dyDescent="0.35">
      <c r="A163" s="15">
        <v>139</v>
      </c>
      <c r="B163" s="15">
        <v>2300.9472215603018</v>
      </c>
      <c r="C163" s="15">
        <v>-148.97798327905184</v>
      </c>
    </row>
    <row r="164" spans="1:3" x14ac:dyDescent="0.35">
      <c r="A164" s="15">
        <v>140</v>
      </c>
      <c r="B164" s="15">
        <v>2300.6317544576582</v>
      </c>
      <c r="C164" s="15">
        <v>-150.75895172328819</v>
      </c>
    </row>
    <row r="165" spans="1:3" x14ac:dyDescent="0.35">
      <c r="A165" s="15">
        <v>141</v>
      </c>
      <c r="B165" s="15">
        <v>2300.476827218401</v>
      </c>
      <c r="C165" s="15">
        <v>-133.13039167153102</v>
      </c>
    </row>
    <row r="166" spans="1:3" x14ac:dyDescent="0.35">
      <c r="A166" s="15">
        <v>142</v>
      </c>
      <c r="B166" s="15">
        <v>2302.8865556521941</v>
      </c>
      <c r="C166" s="15">
        <v>-103.34138963657415</v>
      </c>
    </row>
    <row r="167" spans="1:3" x14ac:dyDescent="0.35">
      <c r="A167" s="15">
        <v>143</v>
      </c>
      <c r="B167" s="15">
        <v>2307.2475959567496</v>
      </c>
      <c r="C167" s="15">
        <v>-106.63016431612959</v>
      </c>
    </row>
    <row r="168" spans="1:3" x14ac:dyDescent="0.35">
      <c r="A168" s="15">
        <v>144</v>
      </c>
      <c r="B168" s="15">
        <v>2310.130101746041</v>
      </c>
      <c r="C168" s="15">
        <v>-72.281713074170966</v>
      </c>
    </row>
    <row r="169" spans="1:3" x14ac:dyDescent="0.35">
      <c r="A169" s="15">
        <v>145</v>
      </c>
      <c r="B169" s="15">
        <v>2312.0565801066855</v>
      </c>
      <c r="C169" s="15">
        <v>-60.647888700435487</v>
      </c>
    </row>
    <row r="170" spans="1:3" x14ac:dyDescent="0.35">
      <c r="A170" s="15">
        <v>146</v>
      </c>
      <c r="B170" s="15">
        <v>2309.1773039279274</v>
      </c>
      <c r="C170" s="15">
        <v>-80.508602756057371</v>
      </c>
    </row>
    <row r="171" spans="1:3" x14ac:dyDescent="0.35">
      <c r="A171" s="15">
        <v>147</v>
      </c>
      <c r="B171" s="15">
        <v>2310.2496914020876</v>
      </c>
      <c r="C171" s="15">
        <v>-58.514828120837592</v>
      </c>
    </row>
    <row r="172" spans="1:3" x14ac:dyDescent="0.35">
      <c r="A172" s="15">
        <v>148</v>
      </c>
      <c r="B172" s="15">
        <v>2313.309606282598</v>
      </c>
      <c r="C172" s="15">
        <v>-70.055455891977999</v>
      </c>
    </row>
    <row r="173" spans="1:3" x14ac:dyDescent="0.35">
      <c r="A173" s="15">
        <v>149</v>
      </c>
      <c r="B173" s="15">
        <v>2314.1516253238865</v>
      </c>
      <c r="C173" s="15">
        <v>-74.066420245766494</v>
      </c>
    </row>
    <row r="174" spans="1:3" x14ac:dyDescent="0.35">
      <c r="A174" s="15">
        <v>150</v>
      </c>
      <c r="B174" s="15">
        <v>2316.6656733134391</v>
      </c>
      <c r="C174" s="15">
        <v>-67.726952610319131</v>
      </c>
    </row>
    <row r="175" spans="1:3" x14ac:dyDescent="0.35">
      <c r="A175" s="15">
        <v>151</v>
      </c>
      <c r="B175" s="15">
        <v>2317.3953458057986</v>
      </c>
      <c r="C175" s="15">
        <v>-67.478109477678572</v>
      </c>
    </row>
    <row r="176" spans="1:3" x14ac:dyDescent="0.35">
      <c r="A176" s="15">
        <v>152</v>
      </c>
      <c r="B176" s="15">
        <v>2317.3624225916274</v>
      </c>
      <c r="C176" s="15">
        <v>-114.50866282600737</v>
      </c>
    </row>
    <row r="177" spans="1:3" x14ac:dyDescent="0.35">
      <c r="A177" s="15">
        <v>153</v>
      </c>
      <c r="B177" s="15">
        <v>2318.20284250537</v>
      </c>
      <c r="C177" s="15">
        <v>-91.257774145999974</v>
      </c>
    </row>
    <row r="178" spans="1:3" x14ac:dyDescent="0.35">
      <c r="A178" s="15">
        <v>154</v>
      </c>
      <c r="B178" s="15">
        <v>2315.0715312832708</v>
      </c>
      <c r="C178" s="15">
        <v>-106.81249808015082</v>
      </c>
    </row>
    <row r="179" spans="1:3" x14ac:dyDescent="0.35">
      <c r="A179" s="15">
        <v>155</v>
      </c>
      <c r="B179" s="15">
        <v>2312.2676962981277</v>
      </c>
      <c r="C179" s="15">
        <v>-159.5528525481277</v>
      </c>
    </row>
    <row r="180" spans="1:3" x14ac:dyDescent="0.35">
      <c r="A180" s="15">
        <v>156</v>
      </c>
      <c r="B180" s="15">
        <v>2309.3554969051984</v>
      </c>
      <c r="C180" s="15">
        <v>-201.46755745207838</v>
      </c>
    </row>
    <row r="181" spans="1:3" x14ac:dyDescent="0.35">
      <c r="A181" s="15">
        <v>157</v>
      </c>
      <c r="B181" s="15">
        <v>2307.1103531868189</v>
      </c>
      <c r="C181" s="15">
        <v>-139.95044107744889</v>
      </c>
    </row>
    <row r="182" spans="1:3" x14ac:dyDescent="0.35">
      <c r="A182" s="15">
        <v>158</v>
      </c>
      <c r="B182" s="15">
        <v>2299.5962723388116</v>
      </c>
      <c r="C182" s="15">
        <v>-170.45930944819156</v>
      </c>
    </row>
    <row r="183" spans="1:3" x14ac:dyDescent="0.35">
      <c r="A183" s="15">
        <v>159</v>
      </c>
      <c r="B183" s="15">
        <v>2301.6648222074655</v>
      </c>
      <c r="C183" s="15">
        <v>-132.78054486371548</v>
      </c>
    </row>
    <row r="184" spans="1:3" x14ac:dyDescent="0.35">
      <c r="A184" s="15">
        <v>160</v>
      </c>
      <c r="B184" s="15">
        <v>2298.9709821130959</v>
      </c>
      <c r="C184" s="15">
        <v>-159.81644109747594</v>
      </c>
    </row>
    <row r="185" spans="1:3" x14ac:dyDescent="0.35">
      <c r="A185" s="15">
        <v>161</v>
      </c>
      <c r="B185" s="15">
        <v>2298.8393206118535</v>
      </c>
      <c r="C185" s="15">
        <v>-170.68136162748351</v>
      </c>
    </row>
    <row r="186" spans="1:3" x14ac:dyDescent="0.35">
      <c r="A186" s="15">
        <v>162</v>
      </c>
      <c r="B186" s="15">
        <v>2302.6585702329194</v>
      </c>
      <c r="C186" s="15">
        <v>-183.63366788916937</v>
      </c>
    </row>
    <row r="187" spans="1:3" x14ac:dyDescent="0.35">
      <c r="A187" s="15">
        <v>163</v>
      </c>
      <c r="B187" s="15">
        <v>2306.4633649951925</v>
      </c>
      <c r="C187" s="15">
        <v>-157.70970288582248</v>
      </c>
    </row>
    <row r="188" spans="1:3" x14ac:dyDescent="0.35">
      <c r="A188" s="15">
        <v>164</v>
      </c>
      <c r="B188" s="15">
        <v>2309.7247385909886</v>
      </c>
      <c r="C188" s="15">
        <v>-140.23499249723864</v>
      </c>
    </row>
    <row r="189" spans="1:3" x14ac:dyDescent="0.35">
      <c r="A189" s="15">
        <v>165</v>
      </c>
      <c r="B189" s="15">
        <v>2306.1960598515643</v>
      </c>
      <c r="C189" s="15">
        <v>-164.43165555469432</v>
      </c>
    </row>
    <row r="190" spans="1:3" x14ac:dyDescent="0.35">
      <c r="A190" s="15">
        <v>166</v>
      </c>
      <c r="B190" s="15">
        <v>2305.4913149356489</v>
      </c>
      <c r="C190" s="15">
        <v>-155.85166649814892</v>
      </c>
    </row>
    <row r="191" spans="1:3" x14ac:dyDescent="0.35">
      <c r="A191" s="15">
        <v>167</v>
      </c>
      <c r="B191" s="15">
        <v>2300.6317544576582</v>
      </c>
      <c r="C191" s="15">
        <v>-196.65763336390819</v>
      </c>
    </row>
    <row r="192" spans="1:3" x14ac:dyDescent="0.35">
      <c r="A192" s="15">
        <v>168</v>
      </c>
      <c r="B192" s="15">
        <v>2301.4850301026486</v>
      </c>
      <c r="C192" s="15">
        <v>-191.22038166514858</v>
      </c>
    </row>
    <row r="193" spans="1:3" x14ac:dyDescent="0.35">
      <c r="A193" s="15">
        <v>169</v>
      </c>
      <c r="B193" s="15">
        <v>2304.648480652867</v>
      </c>
      <c r="C193" s="15">
        <v>-181.98905682474697</v>
      </c>
    </row>
    <row r="194" spans="1:3" x14ac:dyDescent="0.35">
      <c r="A194" s="15">
        <v>170</v>
      </c>
      <c r="B194" s="15">
        <v>2306.9289305990151</v>
      </c>
      <c r="C194" s="15">
        <v>-179.14401848964508</v>
      </c>
    </row>
    <row r="195" spans="1:3" x14ac:dyDescent="0.35">
      <c r="A195" s="15">
        <v>171</v>
      </c>
      <c r="B195" s="15">
        <v>2303.2188606272284</v>
      </c>
      <c r="C195" s="15">
        <v>-198.87291336160843</v>
      </c>
    </row>
    <row r="196" spans="1:3" x14ac:dyDescent="0.35">
      <c r="A196" s="15">
        <v>172</v>
      </c>
      <c r="B196" s="15">
        <v>2294.6789551365318</v>
      </c>
      <c r="C196" s="15">
        <v>-217.77807623028184</v>
      </c>
    </row>
    <row r="197" spans="1:3" x14ac:dyDescent="0.35">
      <c r="A197" s="15">
        <v>173</v>
      </c>
      <c r="B197" s="15">
        <v>2302.8608441896986</v>
      </c>
      <c r="C197" s="15">
        <v>-168.59863715844858</v>
      </c>
    </row>
    <row r="198" spans="1:3" x14ac:dyDescent="0.35">
      <c r="A198" s="15">
        <v>174</v>
      </c>
      <c r="B198" s="15">
        <v>2302.375211102953</v>
      </c>
      <c r="C198" s="15">
        <v>-171.46822868108302</v>
      </c>
    </row>
    <row r="199" spans="1:3" x14ac:dyDescent="0.35">
      <c r="A199" s="15">
        <v>175</v>
      </c>
      <c r="B199" s="15">
        <v>2302.0926672144801</v>
      </c>
      <c r="C199" s="15">
        <v>-151.56776487073012</v>
      </c>
    </row>
    <row r="200" spans="1:3" x14ac:dyDescent="0.35">
      <c r="A200" s="15">
        <v>176</v>
      </c>
      <c r="B200" s="15">
        <v>2301.6383582143599</v>
      </c>
      <c r="C200" s="15">
        <v>-146.45354376123987</v>
      </c>
    </row>
    <row r="201" spans="1:3" x14ac:dyDescent="0.35">
      <c r="A201" s="15">
        <v>177</v>
      </c>
      <c r="B201" s="15">
        <v>2300.5201917947807</v>
      </c>
      <c r="C201" s="15">
        <v>-161.87785781041066</v>
      </c>
    </row>
    <row r="202" spans="1:3" x14ac:dyDescent="0.35">
      <c r="A202" s="15">
        <v>178</v>
      </c>
      <c r="B202" s="15">
        <v>2298.6827942450509</v>
      </c>
      <c r="C202" s="15">
        <v>-183.1996399481809</v>
      </c>
    </row>
    <row r="203" spans="1:3" x14ac:dyDescent="0.35">
      <c r="A203" s="15">
        <v>179</v>
      </c>
      <c r="B203" s="15">
        <v>2298.2180438827222</v>
      </c>
      <c r="C203" s="15">
        <v>-191.63503607022221</v>
      </c>
    </row>
    <row r="204" spans="1:3" x14ac:dyDescent="0.35">
      <c r="A204" s="15">
        <v>180</v>
      </c>
      <c r="B204" s="15">
        <v>2285.1292319563208</v>
      </c>
      <c r="C204" s="15">
        <v>-261.48982765945084</v>
      </c>
    </row>
    <row r="205" spans="1:3" x14ac:dyDescent="0.35">
      <c r="A205" s="15">
        <v>181</v>
      </c>
      <c r="B205" s="15">
        <v>2291.7185937845861</v>
      </c>
      <c r="C205" s="15">
        <v>-268.73141116740612</v>
      </c>
    </row>
    <row r="206" spans="1:3" x14ac:dyDescent="0.35">
      <c r="A206" s="15">
        <v>182</v>
      </c>
      <c r="B206" s="15">
        <v>2293.8939089334808</v>
      </c>
      <c r="C206" s="15">
        <v>-269.60203881630082</v>
      </c>
    </row>
    <row r="207" spans="1:3" x14ac:dyDescent="0.35">
      <c r="A207" s="15">
        <v>183</v>
      </c>
      <c r="B207" s="15">
        <v>2290.8765433878561</v>
      </c>
      <c r="C207" s="15">
        <v>-288.01912151285615</v>
      </c>
    </row>
    <row r="208" spans="1:3" x14ac:dyDescent="0.35">
      <c r="A208" s="15">
        <v>184</v>
      </c>
      <c r="B208" s="15">
        <v>2289.1443433462632</v>
      </c>
      <c r="C208" s="15">
        <v>-340.43364998689322</v>
      </c>
    </row>
    <row r="209" spans="1:3" x14ac:dyDescent="0.35">
      <c r="A209" s="15">
        <v>185</v>
      </c>
      <c r="B209" s="15">
        <v>2285.0874821852076</v>
      </c>
      <c r="C209" s="15">
        <v>-403.01143238052759</v>
      </c>
    </row>
    <row r="210" spans="1:3" x14ac:dyDescent="0.35">
      <c r="A210" s="15">
        <v>186</v>
      </c>
      <c r="B210" s="15">
        <v>2278.9516611487315</v>
      </c>
      <c r="C210" s="15">
        <v>-467.28442482061155</v>
      </c>
    </row>
    <row r="211" spans="1:3" x14ac:dyDescent="0.35">
      <c r="A211" s="15">
        <v>187</v>
      </c>
      <c r="B211" s="15">
        <v>2281.3645721598946</v>
      </c>
      <c r="C211" s="15">
        <v>-464.99091493333458</v>
      </c>
    </row>
    <row r="212" spans="1:3" x14ac:dyDescent="0.35">
      <c r="A212" s="15">
        <v>188</v>
      </c>
      <c r="B212" s="15">
        <v>2286.6928808190778</v>
      </c>
      <c r="C212" s="15">
        <v>-424.7469579675178</v>
      </c>
    </row>
    <row r="213" spans="1:3" x14ac:dyDescent="0.35">
      <c r="A213" s="15">
        <v>189</v>
      </c>
      <c r="B213" s="15">
        <v>2290.6991656520786</v>
      </c>
      <c r="C213" s="15">
        <v>-331.78327209739859</v>
      </c>
    </row>
    <row r="214" spans="1:3" x14ac:dyDescent="0.35">
      <c r="A214" s="15">
        <v>190</v>
      </c>
      <c r="B214" s="15">
        <v>2291.2698660531541</v>
      </c>
      <c r="C214" s="15">
        <v>-339.39059359222415</v>
      </c>
    </row>
    <row r="215" spans="1:3" x14ac:dyDescent="0.35">
      <c r="A215" s="15">
        <v>191</v>
      </c>
      <c r="B215" s="15">
        <v>2295.1364937471849</v>
      </c>
      <c r="C215" s="15">
        <v>-375.96852499718489</v>
      </c>
    </row>
    <row r="216" spans="1:3" x14ac:dyDescent="0.35">
      <c r="A216" s="15">
        <v>192</v>
      </c>
      <c r="B216" s="15">
        <v>2291.7924358506557</v>
      </c>
      <c r="C216" s="15">
        <v>-392.28889581159569</v>
      </c>
    </row>
    <row r="217" spans="1:3" x14ac:dyDescent="0.35">
      <c r="A217" s="15">
        <v>193</v>
      </c>
      <c r="B217" s="15">
        <v>2296.8068922124617</v>
      </c>
      <c r="C217" s="15">
        <v>-365.66345959528167</v>
      </c>
    </row>
    <row r="218" spans="1:3" x14ac:dyDescent="0.35">
      <c r="A218" s="15">
        <v>194</v>
      </c>
      <c r="B218" s="15">
        <v>2301.8109385675011</v>
      </c>
      <c r="C218" s="15">
        <v>-342.80227157532113</v>
      </c>
    </row>
    <row r="219" spans="1:3" x14ac:dyDescent="0.35">
      <c r="A219" s="15">
        <v>195</v>
      </c>
      <c r="B219" s="15">
        <v>2299.0905717691426</v>
      </c>
      <c r="C219" s="15">
        <v>-387.47155321446257</v>
      </c>
    </row>
    <row r="220" spans="1:3" x14ac:dyDescent="0.35">
      <c r="A220" s="15">
        <v>196</v>
      </c>
      <c r="B220" s="15">
        <v>2302.2676619366603</v>
      </c>
      <c r="C220" s="15">
        <v>-444.42220295229026</v>
      </c>
    </row>
    <row r="221" spans="1:3" x14ac:dyDescent="0.35">
      <c r="A221" s="15">
        <v>197</v>
      </c>
      <c r="B221" s="15">
        <v>2301.1462972619902</v>
      </c>
      <c r="C221" s="15">
        <v>-457.23357753543019</v>
      </c>
    </row>
    <row r="222" spans="1:3" x14ac:dyDescent="0.35">
      <c r="A222" s="15">
        <v>198</v>
      </c>
      <c r="B222" s="15">
        <v>2300.7786547037458</v>
      </c>
      <c r="C222" s="15">
        <v>-468.65499747718582</v>
      </c>
    </row>
    <row r="223" spans="1:3" x14ac:dyDescent="0.35">
      <c r="A223" s="15">
        <v>199</v>
      </c>
      <c r="B223" s="15">
        <v>2299.6588891566207</v>
      </c>
      <c r="C223" s="15">
        <v>-479.55757079725072</v>
      </c>
    </row>
    <row r="224" spans="1:3" x14ac:dyDescent="0.35">
      <c r="A224" s="15">
        <v>200</v>
      </c>
      <c r="B224" s="15">
        <v>2300.7666142139915</v>
      </c>
      <c r="C224" s="15">
        <v>-460.06922651868149</v>
      </c>
    </row>
    <row r="225" spans="1:3" x14ac:dyDescent="0.35">
      <c r="A225" s="15">
        <v>201</v>
      </c>
      <c r="B225" s="15">
        <v>2302.4250035449568</v>
      </c>
      <c r="C225" s="15">
        <v>-450.59053088870678</v>
      </c>
    </row>
    <row r="226" spans="1:3" x14ac:dyDescent="0.35">
      <c r="A226" s="15">
        <v>202</v>
      </c>
      <c r="B226" s="15">
        <v>2305.2015279400584</v>
      </c>
      <c r="C226" s="15">
        <v>-426.48033653380844</v>
      </c>
    </row>
    <row r="227" spans="1:3" x14ac:dyDescent="0.35">
      <c r="A227" s="15">
        <v>203</v>
      </c>
      <c r="B227" s="15">
        <v>2304.6637193977122</v>
      </c>
      <c r="C227" s="15">
        <v>-395.42128775709216</v>
      </c>
    </row>
    <row r="228" spans="1:3" x14ac:dyDescent="0.35">
      <c r="A228" s="15">
        <v>204</v>
      </c>
      <c r="B228" s="15">
        <v>2307.9660118454067</v>
      </c>
      <c r="C228" s="15">
        <v>-371.23114856415668</v>
      </c>
    </row>
    <row r="229" spans="1:3" x14ac:dyDescent="0.35">
      <c r="A229" s="15">
        <v>205</v>
      </c>
      <c r="B229" s="15">
        <v>2314.113904727079</v>
      </c>
      <c r="C229" s="15">
        <v>-330.50184418020899</v>
      </c>
    </row>
    <row r="230" spans="1:3" x14ac:dyDescent="0.35">
      <c r="A230" s="15">
        <v>206</v>
      </c>
      <c r="B230" s="15">
        <v>2312.5727220385634</v>
      </c>
      <c r="C230" s="15">
        <v>-318.38278063231337</v>
      </c>
    </row>
    <row r="231" spans="1:3" x14ac:dyDescent="0.35">
      <c r="A231" s="15">
        <v>207</v>
      </c>
      <c r="B231" s="15">
        <v>2310.1686375843424</v>
      </c>
      <c r="C231" s="15">
        <v>-313.88201649059238</v>
      </c>
    </row>
    <row r="232" spans="1:3" x14ac:dyDescent="0.35">
      <c r="A232" s="15">
        <v>208</v>
      </c>
      <c r="B232" s="15">
        <v>2307.4699687518942</v>
      </c>
      <c r="C232" s="15">
        <v>-289.98107715033416</v>
      </c>
    </row>
    <row r="233" spans="1:3" x14ac:dyDescent="0.35">
      <c r="A233" s="15">
        <v>209</v>
      </c>
      <c r="B233" s="15">
        <v>2309.7945671604734</v>
      </c>
      <c r="C233" s="15">
        <v>-275.29749684797343</v>
      </c>
    </row>
    <row r="234" spans="1:3" x14ac:dyDescent="0.35">
      <c r="A234" s="15">
        <v>210</v>
      </c>
      <c r="B234" s="15">
        <v>2308.0382547839308</v>
      </c>
      <c r="C234" s="15">
        <v>-292.18034462768082</v>
      </c>
    </row>
    <row r="235" spans="1:3" x14ac:dyDescent="0.35">
      <c r="A235" s="15">
        <v>211</v>
      </c>
      <c r="B235" s="15">
        <v>2305.7160707443909</v>
      </c>
      <c r="C235" s="15">
        <v>-318.56262836158089</v>
      </c>
    </row>
    <row r="236" spans="1:3" x14ac:dyDescent="0.35">
      <c r="A236" s="15">
        <v>212</v>
      </c>
      <c r="B236" s="15">
        <v>2304.8387141198923</v>
      </c>
      <c r="C236" s="15">
        <v>-299.1392512292723</v>
      </c>
    </row>
    <row r="237" spans="1:3" x14ac:dyDescent="0.35">
      <c r="A237" s="15">
        <v>213</v>
      </c>
      <c r="B237" s="15">
        <v>2299.9904102456035</v>
      </c>
      <c r="C237" s="15">
        <v>-270.52605477685347</v>
      </c>
    </row>
    <row r="238" spans="1:3" x14ac:dyDescent="0.35">
      <c r="A238" s="15">
        <v>214</v>
      </c>
      <c r="B238" s="15">
        <v>2296.5388031827824</v>
      </c>
      <c r="C238" s="15">
        <v>-327.27842720622243</v>
      </c>
    </row>
    <row r="239" spans="1:3" x14ac:dyDescent="0.35">
      <c r="A239" s="15">
        <v>215</v>
      </c>
      <c r="B239" s="15">
        <v>2299.3948136235263</v>
      </c>
      <c r="C239" s="15">
        <v>-281.76663979540626</v>
      </c>
    </row>
    <row r="240" spans="1:3" x14ac:dyDescent="0.35">
      <c r="A240" s="15">
        <v>216</v>
      </c>
      <c r="B240" s="15">
        <v>2303.5054180122861</v>
      </c>
      <c r="C240" s="15">
        <v>-255.1228496529161</v>
      </c>
    </row>
    <row r="241" spans="1:3" x14ac:dyDescent="0.35">
      <c r="A241" s="15">
        <v>217</v>
      </c>
      <c r="B241" s="15">
        <v>2299.9630996555625</v>
      </c>
      <c r="C241" s="15">
        <v>-317.74862211650247</v>
      </c>
    </row>
    <row r="242" spans="1:3" x14ac:dyDescent="0.35">
      <c r="A242" s="15">
        <v>218</v>
      </c>
      <c r="B242" s="15">
        <v>2296.463330633725</v>
      </c>
      <c r="C242" s="15">
        <v>-338.66596735247504</v>
      </c>
    </row>
    <row r="243" spans="1:3" x14ac:dyDescent="0.35">
      <c r="A243" s="15">
        <v>219</v>
      </c>
      <c r="B243" s="15">
        <v>2300.4262822457877</v>
      </c>
      <c r="C243" s="15">
        <v>-298.26820119110766</v>
      </c>
    </row>
    <row r="244" spans="1:3" x14ac:dyDescent="0.35">
      <c r="A244" s="15">
        <v>220</v>
      </c>
      <c r="B244" s="15">
        <v>2297.819108593294</v>
      </c>
      <c r="C244" s="15">
        <v>-298.68983613236401</v>
      </c>
    </row>
    <row r="245" spans="1:3" x14ac:dyDescent="0.35">
      <c r="A245" s="15">
        <v>221</v>
      </c>
      <c r="B245" s="15">
        <v>2301.1366711412757</v>
      </c>
      <c r="C245" s="15">
        <v>-211.84126098502566</v>
      </c>
    </row>
    <row r="246" spans="1:3" x14ac:dyDescent="0.35">
      <c r="A246" s="15">
        <v>222</v>
      </c>
      <c r="B246" s="15">
        <v>2298.84897808801</v>
      </c>
      <c r="C246" s="15">
        <v>-216.07700543175997</v>
      </c>
    </row>
    <row r="247" spans="1:3" x14ac:dyDescent="0.35">
      <c r="A247" s="15">
        <v>223</v>
      </c>
      <c r="B247" s="15">
        <v>2298.3119534317152</v>
      </c>
      <c r="C247" s="15">
        <v>-219.59417999421521</v>
      </c>
    </row>
    <row r="248" spans="1:3" x14ac:dyDescent="0.35">
      <c r="A248" s="15">
        <v>224</v>
      </c>
      <c r="B248" s="15">
        <v>2292.0268177801127</v>
      </c>
      <c r="C248" s="15">
        <v>-268.24764297543265</v>
      </c>
    </row>
    <row r="249" spans="1:3" x14ac:dyDescent="0.35">
      <c r="A249" s="15">
        <v>225</v>
      </c>
      <c r="B249" s="15">
        <v>2292.1079029532998</v>
      </c>
      <c r="C249" s="15">
        <v>-272.9420093986198</v>
      </c>
    </row>
    <row r="250" spans="1:3" x14ac:dyDescent="0.35">
      <c r="A250" s="15">
        <v>226</v>
      </c>
      <c r="B250" s="15">
        <v>2287.7508447898872</v>
      </c>
      <c r="C250" s="15">
        <v>-284.8004053367672</v>
      </c>
    </row>
    <row r="251" spans="1:3" x14ac:dyDescent="0.35">
      <c r="A251" s="15">
        <v>227</v>
      </c>
      <c r="B251" s="15">
        <v>2285.9945324133441</v>
      </c>
      <c r="C251" s="15">
        <v>-313.37929803834413</v>
      </c>
    </row>
    <row r="252" spans="1:3" x14ac:dyDescent="0.35">
      <c r="A252" s="15">
        <v>228</v>
      </c>
      <c r="B252" s="15">
        <v>2285.0023991931566</v>
      </c>
      <c r="C252" s="15">
        <v>-252.97493337284664</v>
      </c>
    </row>
    <row r="253" spans="1:3" x14ac:dyDescent="0.35">
      <c r="A253" s="15">
        <v>229</v>
      </c>
      <c r="B253" s="15">
        <v>2283.8312577542038</v>
      </c>
      <c r="C253" s="15">
        <v>-267.55415814483376</v>
      </c>
    </row>
    <row r="254" spans="1:3" x14ac:dyDescent="0.35">
      <c r="A254" s="15">
        <v>230</v>
      </c>
      <c r="B254" s="15">
        <v>2278.0662775310634</v>
      </c>
      <c r="C254" s="15">
        <v>-284.80822089044341</v>
      </c>
    </row>
    <row r="255" spans="1:3" x14ac:dyDescent="0.35">
      <c r="A255" s="15">
        <v>231</v>
      </c>
      <c r="B255" s="15">
        <v>2277.6512882552965</v>
      </c>
      <c r="C255" s="15">
        <v>-232.85648845061655</v>
      </c>
    </row>
    <row r="256" spans="1:3" x14ac:dyDescent="0.35">
      <c r="A256" s="15">
        <v>232</v>
      </c>
      <c r="B256" s="15">
        <v>2278.616926126937</v>
      </c>
      <c r="C256" s="15">
        <v>-212.24729722068696</v>
      </c>
    </row>
    <row r="257" spans="1:3" x14ac:dyDescent="0.35">
      <c r="A257" s="15">
        <v>233</v>
      </c>
      <c r="B257" s="15">
        <v>2285.3114384301766</v>
      </c>
      <c r="C257" s="15">
        <v>-193.08023725830662</v>
      </c>
    </row>
    <row r="258" spans="1:3" x14ac:dyDescent="0.35">
      <c r="A258" s="15">
        <v>234</v>
      </c>
      <c r="B258" s="15">
        <v>2285.0064126897414</v>
      </c>
      <c r="C258" s="15">
        <v>-149.53302401787141</v>
      </c>
    </row>
    <row r="259" spans="1:3" x14ac:dyDescent="0.35">
      <c r="A259" s="15">
        <v>235</v>
      </c>
      <c r="B259" s="15">
        <v>2278.0887593830262</v>
      </c>
      <c r="C259" s="15">
        <v>-167.63783164865617</v>
      </c>
    </row>
    <row r="260" spans="1:3" x14ac:dyDescent="0.35">
      <c r="A260" s="15">
        <v>236</v>
      </c>
      <c r="B260" s="15">
        <v>2285.4214176432292</v>
      </c>
      <c r="C260" s="15">
        <v>-117.74856608072923</v>
      </c>
    </row>
    <row r="261" spans="1:3" x14ac:dyDescent="0.35">
      <c r="A261" s="15">
        <v>237</v>
      </c>
      <c r="B261" s="15">
        <v>2284.5954369105589</v>
      </c>
      <c r="C261" s="15">
        <v>-66.737038473058874</v>
      </c>
    </row>
    <row r="262" spans="1:3" x14ac:dyDescent="0.35">
      <c r="A262" s="15">
        <v>238</v>
      </c>
      <c r="B262" s="15">
        <v>2283.1578055694722</v>
      </c>
      <c r="C262" s="15">
        <v>-130.6758719757222</v>
      </c>
    </row>
    <row r="263" spans="1:3" x14ac:dyDescent="0.35">
      <c r="A263" s="15">
        <v>239</v>
      </c>
      <c r="B263" s="15">
        <v>2281.562832620089</v>
      </c>
      <c r="C263" s="15">
        <v>-139.28548887008901</v>
      </c>
    </row>
    <row r="264" spans="1:3" x14ac:dyDescent="0.35">
      <c r="A264" s="15">
        <v>240</v>
      </c>
      <c r="B264" s="15">
        <v>2283.8802349547136</v>
      </c>
      <c r="C264" s="15">
        <v>-158.84434628284362</v>
      </c>
    </row>
    <row r="265" spans="1:3" x14ac:dyDescent="0.35">
      <c r="A265" s="15">
        <v>241</v>
      </c>
      <c r="B265" s="15">
        <v>2286.8068735287152</v>
      </c>
      <c r="C265" s="15">
        <v>-114.80052587246519</v>
      </c>
    </row>
    <row r="266" spans="1:3" x14ac:dyDescent="0.35">
      <c r="A266" s="15">
        <v>242</v>
      </c>
      <c r="B266" s="15">
        <v>2291.7667557436025</v>
      </c>
      <c r="C266" s="15">
        <v>-102.65933386860252</v>
      </c>
    </row>
    <row r="267" spans="1:3" x14ac:dyDescent="0.35">
      <c r="A267" s="15">
        <v>243</v>
      </c>
      <c r="B267" s="15">
        <v>2290.5330131645615</v>
      </c>
      <c r="C267" s="15">
        <v>-97.418267070811453</v>
      </c>
    </row>
    <row r="268" spans="1:3" x14ac:dyDescent="0.35">
      <c r="A268" s="15">
        <v>244</v>
      </c>
      <c r="B268" s="15">
        <v>2289.5408642666525</v>
      </c>
      <c r="C268" s="15">
        <v>-138.17733887603254</v>
      </c>
    </row>
    <row r="269" spans="1:3" x14ac:dyDescent="0.35">
      <c r="A269" s="15">
        <v>245</v>
      </c>
      <c r="B269" s="15">
        <v>2291.2305463288012</v>
      </c>
      <c r="C269" s="15">
        <v>-161.90730414130121</v>
      </c>
    </row>
    <row r="270" spans="1:3" x14ac:dyDescent="0.35">
      <c r="A270" s="15">
        <v>246</v>
      </c>
      <c r="B270" s="15">
        <v>2290.5289996679767</v>
      </c>
      <c r="C270" s="15">
        <v>-154.54242740235668</v>
      </c>
    </row>
    <row r="271" spans="1:3" x14ac:dyDescent="0.35">
      <c r="A271" s="15">
        <v>247</v>
      </c>
      <c r="B271" s="15">
        <v>2290.2922033694808</v>
      </c>
      <c r="C271" s="15">
        <v>-164.97701782261083</v>
      </c>
    </row>
    <row r="272" spans="1:3" x14ac:dyDescent="0.35">
      <c r="A272" s="15">
        <v>248</v>
      </c>
      <c r="B272" s="15">
        <v>2287.8327138491259</v>
      </c>
      <c r="C272" s="15">
        <v>-226.72846580225587</v>
      </c>
    </row>
    <row r="273" spans="1:3" x14ac:dyDescent="0.35">
      <c r="A273" s="15">
        <v>249</v>
      </c>
      <c r="B273" s="15">
        <v>2286.8678755412584</v>
      </c>
      <c r="C273" s="15">
        <v>-239.3238081584484</v>
      </c>
    </row>
    <row r="274" spans="1:3" x14ac:dyDescent="0.35">
      <c r="A274" s="15">
        <v>250</v>
      </c>
      <c r="B274" s="15">
        <v>2288.8240475055409</v>
      </c>
      <c r="C274" s="15">
        <v>-240.67414516179088</v>
      </c>
    </row>
    <row r="275" spans="1:3" x14ac:dyDescent="0.35">
      <c r="A275" s="15">
        <v>251</v>
      </c>
      <c r="B275" s="15">
        <v>2284.388334215701</v>
      </c>
      <c r="C275" s="15">
        <v>-234.18813890320098</v>
      </c>
    </row>
    <row r="276" spans="1:3" x14ac:dyDescent="0.35">
      <c r="A276" s="15">
        <v>252</v>
      </c>
      <c r="B276" s="15">
        <v>2277.5268698611717</v>
      </c>
      <c r="C276" s="15">
        <v>-230.12293919711169</v>
      </c>
    </row>
    <row r="277" spans="1:3" x14ac:dyDescent="0.35">
      <c r="A277" s="15">
        <v>253</v>
      </c>
      <c r="B277" s="15">
        <v>2276.8477736968675</v>
      </c>
      <c r="C277" s="15">
        <v>-253.58080592343754</v>
      </c>
    </row>
    <row r="278" spans="1:3" x14ac:dyDescent="0.35">
      <c r="A278" s="15">
        <v>254</v>
      </c>
      <c r="B278" s="15">
        <v>2276.2064294848133</v>
      </c>
      <c r="C278" s="15">
        <v>-258.06360721919327</v>
      </c>
    </row>
    <row r="279" spans="1:3" x14ac:dyDescent="0.35">
      <c r="A279" s="15">
        <v>255</v>
      </c>
      <c r="B279" s="15">
        <v>2270.8837177720388</v>
      </c>
      <c r="C279" s="15">
        <v>-252.59966015485884</v>
      </c>
    </row>
    <row r="280" spans="1:3" x14ac:dyDescent="0.35">
      <c r="A280" s="15">
        <v>256</v>
      </c>
      <c r="B280" s="15">
        <v>2269.8065015598004</v>
      </c>
      <c r="C280" s="15">
        <v>-285.60410898168038</v>
      </c>
    </row>
    <row r="281" spans="1:3" x14ac:dyDescent="0.35">
      <c r="A281" s="15">
        <v>257</v>
      </c>
      <c r="B281" s="15">
        <v>2270.7159661569763</v>
      </c>
      <c r="C281" s="15">
        <v>-206.17543881322626</v>
      </c>
    </row>
    <row r="282" spans="1:3" x14ac:dyDescent="0.35">
      <c r="A282" s="15">
        <v>258</v>
      </c>
      <c r="B282" s="15">
        <v>2275.3499399070106</v>
      </c>
      <c r="C282" s="15">
        <v>-202.2535043601406</v>
      </c>
    </row>
    <row r="283" spans="1:3" x14ac:dyDescent="0.35">
      <c r="A283" s="15">
        <v>259</v>
      </c>
      <c r="B283" s="15">
        <v>2271.7297659876326</v>
      </c>
      <c r="C283" s="15">
        <v>-200.65457067513262</v>
      </c>
    </row>
    <row r="284" spans="1:3" x14ac:dyDescent="0.35">
      <c r="A284" s="15">
        <v>260</v>
      </c>
      <c r="B284" s="15">
        <v>2274.0311143359186</v>
      </c>
      <c r="C284" s="15">
        <v>-156.18223738279858</v>
      </c>
    </row>
    <row r="285" spans="1:3" x14ac:dyDescent="0.35">
      <c r="A285" s="15">
        <v>261</v>
      </c>
      <c r="B285" s="15">
        <v>2276.3204065167292</v>
      </c>
      <c r="C285" s="15">
        <v>-110.24008425110924</v>
      </c>
    </row>
    <row r="286" spans="1:3" x14ac:dyDescent="0.35">
      <c r="A286" s="15">
        <v>262</v>
      </c>
      <c r="B286" s="15">
        <v>2278.4523727669653</v>
      </c>
      <c r="C286" s="15">
        <v>-96.624247766965254</v>
      </c>
    </row>
    <row r="287" spans="1:3" x14ac:dyDescent="0.35">
      <c r="A287" s="15">
        <v>263</v>
      </c>
      <c r="B287" s="15">
        <v>2278.7437588901012</v>
      </c>
      <c r="C287" s="15">
        <v>-99.736190530731164</v>
      </c>
    </row>
    <row r="288" spans="1:3" x14ac:dyDescent="0.35">
      <c r="A288" s="15">
        <v>264</v>
      </c>
      <c r="B288" s="15">
        <v>2277.9233907815606</v>
      </c>
      <c r="C288" s="15">
        <v>-178.07915250031056</v>
      </c>
    </row>
    <row r="289" spans="1:3" x14ac:dyDescent="0.35">
      <c r="A289" s="15">
        <v>265</v>
      </c>
      <c r="B289" s="15">
        <v>2277.6207794101647</v>
      </c>
      <c r="C289" s="15">
        <v>-180.45598448829469</v>
      </c>
    </row>
    <row r="290" spans="1:3" x14ac:dyDescent="0.35">
      <c r="A290" s="15">
        <v>266</v>
      </c>
      <c r="B290" s="15">
        <v>2277.1680538598689</v>
      </c>
      <c r="C290" s="15">
        <v>-131.34847378174891</v>
      </c>
    </row>
    <row r="291" spans="1:3" x14ac:dyDescent="0.35">
      <c r="A291" s="15">
        <v>267</v>
      </c>
      <c r="B291" s="15">
        <v>2278.5053477863389</v>
      </c>
      <c r="C291" s="15">
        <v>-45.390357551968918</v>
      </c>
    </row>
    <row r="292" spans="1:3" x14ac:dyDescent="0.35">
      <c r="A292" s="15">
        <v>268</v>
      </c>
      <c r="B292" s="15">
        <v>2278.1120251210405</v>
      </c>
      <c r="C292" s="15">
        <v>-20.27022824604046</v>
      </c>
    </row>
    <row r="293" spans="1:3" x14ac:dyDescent="0.35">
      <c r="A293" s="15">
        <v>269</v>
      </c>
      <c r="B293" s="15">
        <v>2280.9848891118959</v>
      </c>
      <c r="C293" s="15">
        <v>67.959935106854118</v>
      </c>
    </row>
    <row r="294" spans="1:3" x14ac:dyDescent="0.35">
      <c r="A294" s="15">
        <v>270</v>
      </c>
      <c r="B294" s="15">
        <v>2283.2822239635971</v>
      </c>
      <c r="C294" s="15">
        <v>41.735354161402938</v>
      </c>
    </row>
    <row r="295" spans="1:3" x14ac:dyDescent="0.35">
      <c r="A295" s="15">
        <v>271</v>
      </c>
      <c r="B295" s="15">
        <v>2284.6901460233248</v>
      </c>
      <c r="C295" s="15">
        <v>62.797891086045183</v>
      </c>
    </row>
    <row r="296" spans="1:3" x14ac:dyDescent="0.35">
      <c r="A296" s="15">
        <v>272</v>
      </c>
      <c r="B296" s="15">
        <v>2284.6163039572548</v>
      </c>
      <c r="C296" s="15">
        <v>56.995512448995214</v>
      </c>
    </row>
    <row r="297" spans="1:3" x14ac:dyDescent="0.35">
      <c r="A297" s="15">
        <v>273</v>
      </c>
      <c r="B297" s="15">
        <v>2282.0845871760971</v>
      </c>
      <c r="C297" s="15">
        <v>20.932746808272896</v>
      </c>
    </row>
    <row r="298" spans="1:3" x14ac:dyDescent="0.35">
      <c r="A298" s="15">
        <v>274</v>
      </c>
      <c r="B298" s="15">
        <v>2280.6132487347872</v>
      </c>
      <c r="C298" s="15">
        <v>67.720735640212752</v>
      </c>
    </row>
    <row r="299" spans="1:3" x14ac:dyDescent="0.35">
      <c r="A299" s="15">
        <v>275</v>
      </c>
      <c r="B299" s="15">
        <v>2280.1637371173038</v>
      </c>
      <c r="C299" s="15">
        <v>68.217366398316244</v>
      </c>
    </row>
    <row r="300" spans="1:3" x14ac:dyDescent="0.35">
      <c r="A300" s="15">
        <v>276</v>
      </c>
      <c r="B300" s="15">
        <v>2281.9385021715034</v>
      </c>
      <c r="C300" s="15">
        <v>132.91354860974661</v>
      </c>
    </row>
    <row r="301" spans="1:3" x14ac:dyDescent="0.35">
      <c r="A301" s="15">
        <v>277</v>
      </c>
      <c r="B301" s="15">
        <v>2285.6196781034241</v>
      </c>
      <c r="C301" s="15">
        <v>115.12934533407588</v>
      </c>
    </row>
    <row r="302" spans="1:3" x14ac:dyDescent="0.35">
      <c r="A302" s="15">
        <v>278</v>
      </c>
      <c r="B302" s="15">
        <v>2286.6158248201964</v>
      </c>
      <c r="C302" s="15">
        <v>127.7188919766736</v>
      </c>
    </row>
    <row r="303" spans="1:3" x14ac:dyDescent="0.35">
      <c r="A303" s="15">
        <v>279</v>
      </c>
      <c r="B303" s="15">
        <v>2289.5103554215207</v>
      </c>
      <c r="C303" s="15">
        <v>159.18788676597933</v>
      </c>
    </row>
    <row r="304" spans="1:3" x14ac:dyDescent="0.35">
      <c r="A304" s="15">
        <v>280</v>
      </c>
      <c r="B304" s="15">
        <v>2290.8653181395957</v>
      </c>
      <c r="C304" s="15">
        <v>160.60611740727427</v>
      </c>
    </row>
    <row r="305" spans="1:3" x14ac:dyDescent="0.35">
      <c r="A305" s="15">
        <v>281</v>
      </c>
      <c r="B305" s="15">
        <v>2292.6986708372988</v>
      </c>
      <c r="C305" s="15">
        <v>189.94000103770122</v>
      </c>
    </row>
    <row r="306" spans="1:3" x14ac:dyDescent="0.35">
      <c r="A306" s="15">
        <v>282</v>
      </c>
      <c r="B306" s="15">
        <v>2291.2787082878172</v>
      </c>
      <c r="C306" s="15">
        <v>175.37705343093285</v>
      </c>
    </row>
    <row r="307" spans="1:3" x14ac:dyDescent="0.35">
      <c r="A307" s="15">
        <v>283</v>
      </c>
      <c r="B307" s="15">
        <v>2288.9163579269884</v>
      </c>
      <c r="C307" s="15">
        <v>105.81581980738156</v>
      </c>
    </row>
    <row r="308" spans="1:3" x14ac:dyDescent="0.35">
      <c r="A308" s="15">
        <v>284</v>
      </c>
      <c r="B308" s="15">
        <v>2291.4521038824523</v>
      </c>
      <c r="C308" s="15">
        <v>136.04472228941768</v>
      </c>
    </row>
    <row r="309" spans="1:3" x14ac:dyDescent="0.35">
      <c r="A309" s="15">
        <v>285</v>
      </c>
      <c r="B309" s="15">
        <v>2296.0724223374659</v>
      </c>
      <c r="C309" s="15">
        <v>167.29256789690407</v>
      </c>
    </row>
    <row r="310" spans="1:3" x14ac:dyDescent="0.35">
      <c r="A310" s="15">
        <v>286</v>
      </c>
      <c r="B310" s="15">
        <v>2299.7431725848992</v>
      </c>
      <c r="C310" s="15">
        <v>179.88695436822081</v>
      </c>
    </row>
    <row r="311" spans="1:3" x14ac:dyDescent="0.35">
      <c r="A311" s="15">
        <v>287</v>
      </c>
      <c r="B311" s="15">
        <v>2302.6617998434526</v>
      </c>
      <c r="C311" s="15">
        <v>135.22443062529737</v>
      </c>
    </row>
    <row r="312" spans="1:3" x14ac:dyDescent="0.35">
      <c r="A312" s="15">
        <v>288</v>
      </c>
      <c r="B312" s="15">
        <v>2302.7484662853276</v>
      </c>
      <c r="C312" s="15">
        <v>174.85993215217241</v>
      </c>
    </row>
    <row r="313" spans="1:3" x14ac:dyDescent="0.35">
      <c r="A313" s="15">
        <v>289</v>
      </c>
      <c r="B313" s="15">
        <v>2303.4339903152559</v>
      </c>
      <c r="C313" s="15">
        <v>165.80722062224413</v>
      </c>
    </row>
    <row r="314" spans="1:3" x14ac:dyDescent="0.35">
      <c r="A314" s="15">
        <v>290</v>
      </c>
      <c r="B314" s="15">
        <v>2303.3352520281842</v>
      </c>
      <c r="C314" s="15">
        <v>167.41035344056581</v>
      </c>
    </row>
    <row r="315" spans="1:3" x14ac:dyDescent="0.35">
      <c r="A315" s="15">
        <v>291</v>
      </c>
      <c r="B315" s="15">
        <v>2303.5840888164344</v>
      </c>
      <c r="C315" s="15">
        <v>183.56727837106564</v>
      </c>
    </row>
    <row r="316" spans="1:3" x14ac:dyDescent="0.35">
      <c r="A316" s="15">
        <v>292</v>
      </c>
      <c r="B316" s="15">
        <v>2305.6325712021644</v>
      </c>
      <c r="C316" s="15">
        <v>186.1733370009556</v>
      </c>
    </row>
    <row r="317" spans="1:3" x14ac:dyDescent="0.35">
      <c r="A317" s="15">
        <v>293</v>
      </c>
      <c r="B317" s="15">
        <v>2305.7874984414211</v>
      </c>
      <c r="C317" s="15">
        <v>178.91953280857888</v>
      </c>
    </row>
    <row r="318" spans="1:3" x14ac:dyDescent="0.35">
      <c r="A318" s="15">
        <v>294</v>
      </c>
      <c r="B318" s="15">
        <v>2307.7822062440055</v>
      </c>
      <c r="C318" s="15">
        <v>149.56569414661453</v>
      </c>
    </row>
    <row r="319" spans="1:3" x14ac:dyDescent="0.35">
      <c r="A319" s="15">
        <v>295</v>
      </c>
      <c r="B319" s="15">
        <v>2308.4107260802539</v>
      </c>
      <c r="C319" s="15">
        <v>131.30851220099612</v>
      </c>
    </row>
    <row r="320" spans="1:3" x14ac:dyDescent="0.35">
      <c r="A320" s="15">
        <v>296</v>
      </c>
      <c r="B320" s="15">
        <v>2310.4511814728148</v>
      </c>
      <c r="C320" s="15">
        <v>175.85423844905517</v>
      </c>
    </row>
    <row r="321" spans="1:3" x14ac:dyDescent="0.35">
      <c r="A321" s="15">
        <v>297</v>
      </c>
      <c r="B321" s="15">
        <v>2312.3616058471207</v>
      </c>
      <c r="C321" s="15">
        <v>211.6921050903793</v>
      </c>
    </row>
    <row r="322" spans="1:3" x14ac:dyDescent="0.35">
      <c r="A322" s="15">
        <v>298</v>
      </c>
      <c r="B322" s="15">
        <v>2312.5582671797702</v>
      </c>
      <c r="C322" s="15">
        <v>209.05086367959984</v>
      </c>
    </row>
    <row r="323" spans="1:3" x14ac:dyDescent="0.35">
      <c r="A323" s="15">
        <v>299</v>
      </c>
      <c r="B323" s="15">
        <v>2309.3787626432127</v>
      </c>
      <c r="C323" s="15">
        <v>167.57192095053733</v>
      </c>
    </row>
    <row r="324" spans="1:3" x14ac:dyDescent="0.35">
      <c r="A324" s="15">
        <v>300</v>
      </c>
      <c r="B324" s="15">
        <v>2305.0803078010244</v>
      </c>
      <c r="C324" s="15">
        <v>164.49000469897555</v>
      </c>
    </row>
    <row r="325" spans="1:3" x14ac:dyDescent="0.35">
      <c r="A325" s="15">
        <v>301</v>
      </c>
      <c r="B325" s="15">
        <v>2306.4738063574009</v>
      </c>
      <c r="C325" s="15">
        <v>131.17731668946908</v>
      </c>
    </row>
    <row r="326" spans="1:3" x14ac:dyDescent="0.35">
      <c r="A326" s="15">
        <v>302</v>
      </c>
      <c r="B326" s="15">
        <v>2306.9144757402214</v>
      </c>
      <c r="C326" s="15">
        <v>126.50569027539859</v>
      </c>
    </row>
    <row r="327" spans="1:3" x14ac:dyDescent="0.35">
      <c r="A327" s="15">
        <v>303</v>
      </c>
      <c r="B327" s="15">
        <v>2305.5900218672787</v>
      </c>
      <c r="C327" s="15">
        <v>114.62067149209133</v>
      </c>
    </row>
    <row r="328" spans="1:3" x14ac:dyDescent="0.35">
      <c r="A328" s="15">
        <v>304</v>
      </c>
      <c r="B328" s="15">
        <v>2306.1752084825894</v>
      </c>
      <c r="C328" s="15">
        <v>111.54451807991063</v>
      </c>
    </row>
    <row r="329" spans="1:3" x14ac:dyDescent="0.35">
      <c r="A329" s="15">
        <v>305</v>
      </c>
      <c r="B329" s="15">
        <v>2302.2259278432684</v>
      </c>
      <c r="C329" s="15">
        <v>119.48916004735156</v>
      </c>
    </row>
    <row r="330" spans="1:3" x14ac:dyDescent="0.35">
      <c r="A330" s="15">
        <v>306</v>
      </c>
      <c r="B330" s="15">
        <v>2309.3924336159544</v>
      </c>
      <c r="C330" s="15">
        <v>191.34462693091564</v>
      </c>
    </row>
    <row r="331" spans="1:3" x14ac:dyDescent="0.35">
      <c r="A331" s="15">
        <v>307</v>
      </c>
      <c r="B331" s="15">
        <v>2305.9167455736247</v>
      </c>
      <c r="C331" s="15">
        <v>144.19165286387533</v>
      </c>
    </row>
    <row r="332" spans="1:3" x14ac:dyDescent="0.35">
      <c r="A332" s="15">
        <v>308</v>
      </c>
      <c r="B332" s="15">
        <v>2305.8629396350366</v>
      </c>
      <c r="C332" s="15">
        <v>141.98935528683342</v>
      </c>
    </row>
    <row r="333" spans="1:3" x14ac:dyDescent="0.35">
      <c r="A333" s="15">
        <v>309</v>
      </c>
      <c r="B333" s="15">
        <v>2307.8913858932856</v>
      </c>
      <c r="C333" s="15">
        <v>137.14010824733441</v>
      </c>
    </row>
    <row r="334" spans="1:3" x14ac:dyDescent="0.35">
      <c r="A334" s="15">
        <v>310</v>
      </c>
      <c r="B334" s="15">
        <v>2307.7276164193654</v>
      </c>
      <c r="C334" s="15">
        <v>111.44889725250459</v>
      </c>
    </row>
    <row r="335" spans="1:3" x14ac:dyDescent="0.35">
      <c r="A335" s="15">
        <v>311</v>
      </c>
      <c r="B335" s="15">
        <v>2307.2267445877746</v>
      </c>
      <c r="C335" s="15">
        <v>103.95855814659535</v>
      </c>
    </row>
    <row r="336" spans="1:3" x14ac:dyDescent="0.35">
      <c r="A336" s="15">
        <v>312</v>
      </c>
      <c r="B336" s="15">
        <v>2310.0257508348395</v>
      </c>
      <c r="C336" s="15">
        <v>112.95813588391047</v>
      </c>
    </row>
    <row r="337" spans="1:3" x14ac:dyDescent="0.35">
      <c r="A337" s="15">
        <v>313</v>
      </c>
      <c r="B337" s="15">
        <v>2310.5812124910699</v>
      </c>
      <c r="C337" s="15">
        <v>123.26229336830011</v>
      </c>
    </row>
    <row r="338" spans="1:3" x14ac:dyDescent="0.35">
      <c r="A338" s="15">
        <v>314</v>
      </c>
      <c r="B338" s="15">
        <v>2312.2347730839565</v>
      </c>
      <c r="C338" s="15">
        <v>113.8050218379135</v>
      </c>
    </row>
    <row r="339" spans="1:3" x14ac:dyDescent="0.35">
      <c r="A339" s="15">
        <v>315</v>
      </c>
      <c r="B339" s="15">
        <v>2314.3812098707067</v>
      </c>
      <c r="C339" s="15">
        <v>117.4876866136633</v>
      </c>
    </row>
    <row r="340" spans="1:3" x14ac:dyDescent="0.35">
      <c r="A340" s="15">
        <v>316</v>
      </c>
      <c r="B340" s="15">
        <v>2313.3168180342736</v>
      </c>
      <c r="C340" s="15">
        <v>104.26130696572636</v>
      </c>
    </row>
    <row r="341" spans="1:3" x14ac:dyDescent="0.35">
      <c r="A341" s="15">
        <v>317</v>
      </c>
      <c r="B341" s="15">
        <v>2311.288403131467</v>
      </c>
      <c r="C341" s="15">
        <v>95.947680852902977</v>
      </c>
    </row>
    <row r="342" spans="1:3" x14ac:dyDescent="0.35">
      <c r="A342" s="15">
        <v>318</v>
      </c>
      <c r="B342" s="15">
        <v>2305.724881623612</v>
      </c>
      <c r="C342" s="15">
        <v>71.190401579508034</v>
      </c>
    </row>
    <row r="343" spans="1:3" x14ac:dyDescent="0.35">
      <c r="A343" s="15">
        <v>319</v>
      </c>
      <c r="B343" s="15">
        <v>2307.192222246058</v>
      </c>
      <c r="C343" s="15">
        <v>117.76676212894199</v>
      </c>
    </row>
    <row r="344" spans="1:3" x14ac:dyDescent="0.35">
      <c r="A344" s="15">
        <v>320</v>
      </c>
      <c r="B344" s="15">
        <v>2310.3066955957665</v>
      </c>
      <c r="C344" s="15">
        <v>118.69476924798346</v>
      </c>
    </row>
    <row r="345" spans="1:3" x14ac:dyDescent="0.35">
      <c r="A345" s="15">
        <v>321</v>
      </c>
      <c r="B345" s="15">
        <v>2308.7350040621191</v>
      </c>
      <c r="C345" s="15">
        <v>157.92075765663094</v>
      </c>
    </row>
    <row r="346" spans="1:3" x14ac:dyDescent="0.35">
      <c r="A346" s="15">
        <v>322</v>
      </c>
      <c r="B346" s="15">
        <v>2307.313442385092</v>
      </c>
      <c r="C346" s="15">
        <v>224.35574706802799</v>
      </c>
    </row>
    <row r="347" spans="1:3" x14ac:dyDescent="0.35">
      <c r="A347" s="15">
        <v>323</v>
      </c>
      <c r="B347" s="15">
        <v>2302.4578954036856</v>
      </c>
      <c r="C347" s="15">
        <v>219.1512354556844</v>
      </c>
    </row>
    <row r="348" spans="1:3" x14ac:dyDescent="0.35">
      <c r="A348" s="15">
        <v>324</v>
      </c>
      <c r="B348" s="15">
        <v>2297.464321766297</v>
      </c>
      <c r="C348" s="15">
        <v>203.93094190557304</v>
      </c>
    </row>
    <row r="349" spans="1:3" x14ac:dyDescent="0.35">
      <c r="A349" s="15">
        <v>325</v>
      </c>
      <c r="B349" s="15">
        <v>2297.3214350167941</v>
      </c>
      <c r="C349" s="15">
        <v>221.65537162382589</v>
      </c>
    </row>
    <row r="350" spans="1:3" x14ac:dyDescent="0.35">
      <c r="A350" s="15">
        <v>326</v>
      </c>
      <c r="B350" s="15">
        <v>2294.9325893074179</v>
      </c>
      <c r="C350" s="15">
        <v>245.52712748945214</v>
      </c>
    </row>
    <row r="351" spans="1:3" x14ac:dyDescent="0.35">
      <c r="A351" s="15">
        <v>327</v>
      </c>
      <c r="B351" s="15">
        <v>2294.2824028607006</v>
      </c>
      <c r="C351" s="15">
        <v>244.71979440491941</v>
      </c>
    </row>
    <row r="352" spans="1:3" x14ac:dyDescent="0.35">
      <c r="A352" s="15">
        <v>328</v>
      </c>
      <c r="B352" s="15">
        <v>2298.7173165867675</v>
      </c>
      <c r="C352" s="15">
        <v>236.43038849135246</v>
      </c>
    </row>
    <row r="353" spans="1:3" x14ac:dyDescent="0.35">
      <c r="A353" s="15">
        <v>329</v>
      </c>
      <c r="B353" s="15">
        <v>2295.3941414146557</v>
      </c>
      <c r="C353" s="15">
        <v>170.22744061659432</v>
      </c>
    </row>
    <row r="354" spans="1:3" x14ac:dyDescent="0.35">
      <c r="A354" s="15">
        <v>330</v>
      </c>
      <c r="B354" s="15">
        <v>2301.6062502416826</v>
      </c>
      <c r="C354" s="15">
        <v>206.74628882081743</v>
      </c>
    </row>
    <row r="355" spans="1:3" x14ac:dyDescent="0.35">
      <c r="A355" s="15">
        <v>331</v>
      </c>
      <c r="B355" s="15">
        <v>2302.5293544561582</v>
      </c>
      <c r="C355" s="15">
        <v>155.10101663759178</v>
      </c>
    </row>
    <row r="356" spans="1:3" x14ac:dyDescent="0.35">
      <c r="A356" s="15">
        <v>332</v>
      </c>
      <c r="B356" s="15">
        <v>2302.254022319361</v>
      </c>
      <c r="C356" s="15">
        <v>141.93103627438904</v>
      </c>
    </row>
    <row r="357" spans="1:3" x14ac:dyDescent="0.35">
      <c r="A357" s="15">
        <v>333</v>
      </c>
      <c r="B357" s="15">
        <v>2301.0716399544272</v>
      </c>
      <c r="C357" s="15">
        <v>148.66078192057284</v>
      </c>
    </row>
    <row r="358" spans="1:3" x14ac:dyDescent="0.35">
      <c r="A358" s="15">
        <v>334</v>
      </c>
      <c r="B358" s="15">
        <v>2296.9385537137041</v>
      </c>
      <c r="C358" s="15">
        <v>101.1312705050459</v>
      </c>
    </row>
    <row r="359" spans="1:3" x14ac:dyDescent="0.35">
      <c r="A359" s="15">
        <v>335</v>
      </c>
      <c r="B359" s="15">
        <v>2299.1868956871745</v>
      </c>
      <c r="C359" s="15">
        <v>137.14806525032554</v>
      </c>
    </row>
    <row r="360" spans="1:3" x14ac:dyDescent="0.35">
      <c r="A360" s="15">
        <v>336</v>
      </c>
      <c r="B360" s="15">
        <v>2297.4329976796712</v>
      </c>
      <c r="C360" s="15">
        <v>115.44419958594881</v>
      </c>
    </row>
    <row r="361" spans="1:3" x14ac:dyDescent="0.35">
      <c r="A361" s="15">
        <v>337</v>
      </c>
      <c r="B361" s="15">
        <v>2300.1838419677197</v>
      </c>
      <c r="C361" s="15">
        <v>121.53124592290033</v>
      </c>
    </row>
    <row r="362" spans="1:3" x14ac:dyDescent="0.35">
      <c r="A362" s="15">
        <v>338</v>
      </c>
      <c r="B362" s="15">
        <v>2302.2082747293839</v>
      </c>
      <c r="C362" s="15">
        <v>133.3742448018661</v>
      </c>
    </row>
    <row r="363" spans="1:3" x14ac:dyDescent="0.35">
      <c r="A363" s="15">
        <v>339</v>
      </c>
      <c r="B363" s="15">
        <v>2305.0201053522546</v>
      </c>
      <c r="C363" s="15">
        <v>141.56265831961537</v>
      </c>
    </row>
    <row r="364" spans="1:3" x14ac:dyDescent="0.35">
      <c r="A364" s="15">
        <v>340</v>
      </c>
      <c r="B364" s="15">
        <v>2305.4262837488004</v>
      </c>
      <c r="C364" s="15">
        <v>123.05809125119958</v>
      </c>
    </row>
    <row r="365" spans="1:3" x14ac:dyDescent="0.35">
      <c r="A365" s="15">
        <v>341</v>
      </c>
      <c r="B365" s="15">
        <v>2306.2562623003346</v>
      </c>
      <c r="C365" s="15">
        <v>139.05721426216542</v>
      </c>
    </row>
    <row r="366" spans="1:3" x14ac:dyDescent="0.35">
      <c r="A366" s="15">
        <v>342</v>
      </c>
      <c r="B366" s="15">
        <v>2306.4545541159714</v>
      </c>
      <c r="C366" s="15">
        <v>188.68826814964859</v>
      </c>
    </row>
    <row r="367" spans="1:3" x14ac:dyDescent="0.35">
      <c r="A367" s="15">
        <v>343</v>
      </c>
      <c r="B367" s="15">
        <v>2308.9340797638074</v>
      </c>
      <c r="C367" s="15">
        <v>110.24243390806259</v>
      </c>
    </row>
    <row r="368" spans="1:3" x14ac:dyDescent="0.35">
      <c r="A368" s="15">
        <v>344</v>
      </c>
      <c r="B368" s="15">
        <v>2307.7396569091193</v>
      </c>
      <c r="C368" s="15">
        <v>47.786710278380724</v>
      </c>
    </row>
    <row r="369" spans="1:3" x14ac:dyDescent="0.35">
      <c r="A369" s="15">
        <v>345</v>
      </c>
      <c r="B369" s="15">
        <v>2309.0336019369306</v>
      </c>
      <c r="C369" s="15">
        <v>59.278898063069391</v>
      </c>
    </row>
    <row r="370" spans="1:3" x14ac:dyDescent="0.35">
      <c r="A370" s="15">
        <v>346</v>
      </c>
      <c r="B370" s="15">
        <v>2309.8339182402688</v>
      </c>
      <c r="C370" s="15">
        <v>63.414616915981242</v>
      </c>
    </row>
    <row r="371" spans="1:3" x14ac:dyDescent="0.35">
      <c r="A371" s="15">
        <v>347</v>
      </c>
      <c r="B371" s="15">
        <v>2313.4524616766589</v>
      </c>
      <c r="C371" s="15">
        <v>84.663993401461084</v>
      </c>
    </row>
    <row r="372" spans="1:3" x14ac:dyDescent="0.35">
      <c r="A372" s="15">
        <v>348</v>
      </c>
      <c r="B372" s="15">
        <v>2315.5908714702396</v>
      </c>
      <c r="C372" s="15">
        <v>99.656931264130435</v>
      </c>
    </row>
    <row r="373" spans="1:3" x14ac:dyDescent="0.35">
      <c r="A373" s="15">
        <v>349</v>
      </c>
      <c r="B373" s="15">
        <v>2314.5866820825768</v>
      </c>
      <c r="C373" s="15">
        <v>68.954089401793226</v>
      </c>
    </row>
    <row r="374" spans="1:3" x14ac:dyDescent="0.35">
      <c r="A374" s="15">
        <v>350</v>
      </c>
      <c r="B374" s="15">
        <v>2314.1026481233766</v>
      </c>
      <c r="C374" s="15">
        <v>95.986707345373361</v>
      </c>
    </row>
    <row r="375" spans="1:3" x14ac:dyDescent="0.35">
      <c r="A375" s="15">
        <v>351</v>
      </c>
      <c r="B375" s="15">
        <v>2315.1373463561713</v>
      </c>
      <c r="C375" s="15">
        <v>70.343366534448705</v>
      </c>
    </row>
    <row r="376" spans="1:3" x14ac:dyDescent="0.35">
      <c r="A376" s="15">
        <v>352</v>
      </c>
      <c r="B376" s="15">
        <v>2316.5123765571698</v>
      </c>
      <c r="C376" s="15">
        <v>80.752516020950225</v>
      </c>
    </row>
    <row r="377" spans="1:3" x14ac:dyDescent="0.35">
      <c r="A377" s="15">
        <v>353</v>
      </c>
      <c r="B377" s="15">
        <v>2315.7770914406801</v>
      </c>
      <c r="C377" s="15">
        <v>58.771980824939874</v>
      </c>
    </row>
    <row r="378" spans="1:3" x14ac:dyDescent="0.35">
      <c r="A378" s="15">
        <v>354</v>
      </c>
      <c r="B378" s="15">
        <v>2313.7093254580782</v>
      </c>
      <c r="C378" s="15">
        <v>65.382959698171817</v>
      </c>
    </row>
    <row r="379" spans="1:3" x14ac:dyDescent="0.35">
      <c r="A379" s="15">
        <v>355</v>
      </c>
      <c r="B379" s="15">
        <v>2318.8706820659718</v>
      </c>
      <c r="C379" s="15">
        <v>50.23600738714822</v>
      </c>
    </row>
    <row r="380" spans="1:3" x14ac:dyDescent="0.35">
      <c r="A380" s="15">
        <v>356</v>
      </c>
      <c r="B380" s="15">
        <v>2318.5407914599764</v>
      </c>
      <c r="C380" s="15">
        <v>7.7372847118936079</v>
      </c>
    </row>
    <row r="381" spans="1:3" x14ac:dyDescent="0.35">
      <c r="A381" s="15">
        <v>357</v>
      </c>
      <c r="B381" s="15">
        <v>2319.7327999456252</v>
      </c>
      <c r="C381" s="15">
        <v>6.2613406793748254</v>
      </c>
    </row>
    <row r="382" spans="1:3" x14ac:dyDescent="0.35">
      <c r="A382" s="15">
        <v>358</v>
      </c>
      <c r="B382" s="15">
        <v>2319.8331373602423</v>
      </c>
      <c r="C382" s="15">
        <v>25.421989592877708</v>
      </c>
    </row>
    <row r="383" spans="1:3" x14ac:dyDescent="0.35">
      <c r="A383" s="15">
        <v>359</v>
      </c>
      <c r="B383" s="15">
        <v>2318.7775877584722</v>
      </c>
      <c r="C383" s="15">
        <v>9.5830079446477612</v>
      </c>
    </row>
    <row r="384" spans="1:3" x14ac:dyDescent="0.35">
      <c r="A384" s="15">
        <v>360</v>
      </c>
      <c r="B384" s="15">
        <v>2318.1956307536943</v>
      </c>
      <c r="C384" s="15">
        <v>32.596117293175666</v>
      </c>
    </row>
    <row r="385" spans="1:3" x14ac:dyDescent="0.35">
      <c r="A385" s="15">
        <v>361</v>
      </c>
      <c r="B385" s="15">
        <v>2315.8244381582026</v>
      </c>
      <c r="C385" s="15">
        <v>51.720483716797389</v>
      </c>
    </row>
    <row r="386" spans="1:3" x14ac:dyDescent="0.35">
      <c r="A386" s="15">
        <v>362</v>
      </c>
      <c r="B386" s="15">
        <v>2317.1769865072383</v>
      </c>
      <c r="C386" s="15">
        <v>63.902603336511675</v>
      </c>
    </row>
    <row r="387" spans="1:3" x14ac:dyDescent="0.35">
      <c r="A387" s="15">
        <v>363</v>
      </c>
      <c r="B387" s="15">
        <v>2317.5470434345225</v>
      </c>
      <c r="C387" s="15">
        <v>55.629714377977507</v>
      </c>
    </row>
    <row r="388" spans="1:3" x14ac:dyDescent="0.35">
      <c r="A388" s="15">
        <v>364</v>
      </c>
      <c r="B388" s="15">
        <v>2321.0283441009819</v>
      </c>
      <c r="C388" s="15">
        <v>91.711157852138058</v>
      </c>
    </row>
    <row r="389" spans="1:3" x14ac:dyDescent="0.35">
      <c r="A389" s="15">
        <v>365</v>
      </c>
      <c r="B389" s="15">
        <v>2321.4882970806743</v>
      </c>
      <c r="C389" s="15">
        <v>80.177474403695669</v>
      </c>
    </row>
    <row r="390" spans="1:3" x14ac:dyDescent="0.35">
      <c r="A390" s="15">
        <v>366</v>
      </c>
      <c r="B390" s="15">
        <v>2322.2909963976094</v>
      </c>
      <c r="C390" s="15">
        <v>67.780048524260565</v>
      </c>
    </row>
    <row r="391" spans="1:3" x14ac:dyDescent="0.35">
      <c r="A391" s="15">
        <v>367</v>
      </c>
      <c r="B391" s="15">
        <v>2323.1787943843165</v>
      </c>
      <c r="C391" s="15">
        <v>170.05973100630354</v>
      </c>
    </row>
    <row r="392" spans="1:3" x14ac:dyDescent="0.35">
      <c r="A392" s="15">
        <v>368</v>
      </c>
      <c r="B392" s="15">
        <v>2325.4311498543716</v>
      </c>
      <c r="C392" s="15">
        <v>215.2736841299984</v>
      </c>
    </row>
    <row r="393" spans="1:3" x14ac:dyDescent="0.35">
      <c r="A393" s="15">
        <v>369</v>
      </c>
      <c r="B393" s="15">
        <v>2326.3004794857011</v>
      </c>
      <c r="C393" s="15">
        <v>194.05523340491891</v>
      </c>
    </row>
    <row r="394" spans="1:3" x14ac:dyDescent="0.35">
      <c r="A394" s="15">
        <v>370</v>
      </c>
      <c r="B394" s="15">
        <v>2324.4317892047875</v>
      </c>
      <c r="C394" s="15">
        <v>150.72909946708251</v>
      </c>
    </row>
    <row r="395" spans="1:3" x14ac:dyDescent="0.35">
      <c r="A395" s="15">
        <v>371</v>
      </c>
      <c r="B395" s="15">
        <v>2324.5112752504292</v>
      </c>
      <c r="C395" s="15">
        <v>155.14497474957079</v>
      </c>
    </row>
    <row r="396" spans="1:3" x14ac:dyDescent="0.35">
      <c r="A396" s="15">
        <v>372</v>
      </c>
      <c r="B396" s="15">
        <v>2323.5753153047058</v>
      </c>
      <c r="C396" s="15">
        <v>188.92444055466422</v>
      </c>
    </row>
    <row r="397" spans="1:3" x14ac:dyDescent="0.35">
      <c r="A397" s="15">
        <v>373</v>
      </c>
      <c r="B397" s="15">
        <v>2322.2548749283474</v>
      </c>
      <c r="C397" s="15">
        <v>240.21949030602264</v>
      </c>
    </row>
    <row r="398" spans="1:3" x14ac:dyDescent="0.35">
      <c r="A398" s="15">
        <v>374</v>
      </c>
      <c r="B398" s="15">
        <v>2323.0391058899049</v>
      </c>
      <c r="C398" s="15">
        <v>237.63618707884507</v>
      </c>
    </row>
    <row r="399" spans="1:3" x14ac:dyDescent="0.35">
      <c r="A399" s="15">
        <v>375</v>
      </c>
      <c r="B399" s="15">
        <v>2321.2290189302157</v>
      </c>
      <c r="C399" s="15">
        <v>255.34764122603428</v>
      </c>
    </row>
    <row r="400" spans="1:3" x14ac:dyDescent="0.35">
      <c r="A400" s="15">
        <v>376</v>
      </c>
      <c r="B400" s="15">
        <v>2321.2378611648787</v>
      </c>
      <c r="C400" s="15">
        <v>250.60662125699128</v>
      </c>
    </row>
    <row r="401" spans="1:3" x14ac:dyDescent="0.35">
      <c r="A401" s="15">
        <v>377</v>
      </c>
      <c r="B401" s="15">
        <v>2323.0174392794361</v>
      </c>
      <c r="C401" s="15">
        <v>242.24916228306392</v>
      </c>
    </row>
    <row r="402" spans="1:3" x14ac:dyDescent="0.35">
      <c r="A402" s="15">
        <v>378</v>
      </c>
      <c r="B402" s="15">
        <v>2323.8570753071272</v>
      </c>
      <c r="C402" s="15">
        <v>217.13193836474284</v>
      </c>
    </row>
    <row r="403" spans="1:3" x14ac:dyDescent="0.35">
      <c r="A403" s="15">
        <v>379</v>
      </c>
      <c r="B403" s="15">
        <v>2319.9174207885203</v>
      </c>
      <c r="C403" s="15">
        <v>200.81622178959969</v>
      </c>
    </row>
    <row r="404" spans="1:3" x14ac:dyDescent="0.35">
      <c r="A404" s="15">
        <v>380</v>
      </c>
      <c r="B404" s="15">
        <v>2317.575137910615</v>
      </c>
      <c r="C404" s="15">
        <v>210.77813357375499</v>
      </c>
    </row>
    <row r="405" spans="1:3" x14ac:dyDescent="0.35">
      <c r="A405" s="15">
        <v>381</v>
      </c>
      <c r="B405" s="15">
        <v>2320.0065015994351</v>
      </c>
      <c r="C405" s="15">
        <v>252.64242418181493</v>
      </c>
    </row>
    <row r="406" spans="1:3" x14ac:dyDescent="0.35">
      <c r="A406" s="15">
        <v>382</v>
      </c>
      <c r="B406" s="15">
        <v>2319.4422290639832</v>
      </c>
      <c r="C406" s="15">
        <v>211.98697015476682</v>
      </c>
    </row>
    <row r="407" spans="1:3" x14ac:dyDescent="0.35">
      <c r="A407" s="15">
        <v>383</v>
      </c>
      <c r="B407" s="15">
        <v>2316.452957994451</v>
      </c>
      <c r="C407" s="15">
        <v>207.07292091179897</v>
      </c>
    </row>
    <row r="408" spans="1:3" x14ac:dyDescent="0.35">
      <c r="A408" s="15">
        <v>384</v>
      </c>
      <c r="B408" s="15">
        <v>2315.3010844746491</v>
      </c>
      <c r="C408" s="15">
        <v>188.49115185347091</v>
      </c>
    </row>
    <row r="409" spans="1:3" x14ac:dyDescent="0.35">
      <c r="A409" s="15">
        <v>385</v>
      </c>
      <c r="B409" s="15">
        <v>2310.1549979670426</v>
      </c>
      <c r="C409" s="15">
        <v>170.68460164232738</v>
      </c>
    </row>
    <row r="410" spans="1:3" x14ac:dyDescent="0.35">
      <c r="A410" s="15">
        <v>386</v>
      </c>
      <c r="B410" s="15">
        <v>2313.4909975149603</v>
      </c>
      <c r="C410" s="15">
        <v>163.89352396940967</v>
      </c>
    </row>
    <row r="411" spans="1:3" x14ac:dyDescent="0.35">
      <c r="A411" s="15">
        <v>387</v>
      </c>
      <c r="B411" s="15">
        <v>2315.3805705202908</v>
      </c>
      <c r="C411" s="15">
        <v>139.09916580782919</v>
      </c>
    </row>
    <row r="412" spans="1:3" x14ac:dyDescent="0.35">
      <c r="A412" s="15">
        <v>388</v>
      </c>
      <c r="B412" s="15">
        <v>2315.2232289119947</v>
      </c>
      <c r="C412" s="15">
        <v>130.12296249425526</v>
      </c>
    </row>
    <row r="413" spans="1:3" x14ac:dyDescent="0.35">
      <c r="A413" s="15">
        <v>389</v>
      </c>
      <c r="B413" s="15">
        <v>2316.322926976196</v>
      </c>
      <c r="C413" s="15">
        <v>114.30524685192404</v>
      </c>
    </row>
    <row r="414" spans="1:3" x14ac:dyDescent="0.35">
      <c r="A414" s="15">
        <v>390</v>
      </c>
      <c r="B414" s="15">
        <v>2314.947112889146</v>
      </c>
      <c r="C414" s="15">
        <v>109.05581679835404</v>
      </c>
    </row>
    <row r="415" spans="1:3" x14ac:dyDescent="0.35">
      <c r="A415" s="15">
        <v>391</v>
      </c>
      <c r="B415" s="15">
        <v>2316.4264626459039</v>
      </c>
      <c r="C415" s="15">
        <v>105.06816626034606</v>
      </c>
    </row>
    <row r="416" spans="1:3" x14ac:dyDescent="0.35">
      <c r="A416" s="15">
        <v>392</v>
      </c>
      <c r="B416" s="15">
        <v>2316.9899826507462</v>
      </c>
      <c r="C416" s="15">
        <v>89.029548599253758</v>
      </c>
    </row>
    <row r="417" spans="1:3" x14ac:dyDescent="0.35">
      <c r="A417" s="15">
        <v>393</v>
      </c>
      <c r="B417" s="15">
        <v>2313.946121756574</v>
      </c>
      <c r="C417" s="15">
        <v>86.44206183717597</v>
      </c>
    </row>
    <row r="418" spans="1:3" x14ac:dyDescent="0.35">
      <c r="A418" s="15">
        <v>394</v>
      </c>
      <c r="B418" s="15">
        <v>2313.1305980638331</v>
      </c>
      <c r="C418" s="15">
        <v>132.31031990491692</v>
      </c>
    </row>
    <row r="419" spans="1:3" x14ac:dyDescent="0.35">
      <c r="A419" s="15">
        <v>395</v>
      </c>
      <c r="B419" s="15">
        <v>2311.000215263422</v>
      </c>
      <c r="C419" s="15">
        <v>127.57864215844802</v>
      </c>
    </row>
    <row r="420" spans="1:3" x14ac:dyDescent="0.35">
      <c r="A420" s="15">
        <v>396</v>
      </c>
      <c r="B420" s="15">
        <v>2314.8812664608035</v>
      </c>
      <c r="C420" s="15">
        <v>168.75056947669646</v>
      </c>
    </row>
    <row r="421" spans="1:3" x14ac:dyDescent="0.35">
      <c r="A421" s="15">
        <v>397</v>
      </c>
      <c r="B421" s="15">
        <v>2311.878387129414</v>
      </c>
      <c r="C421" s="15">
        <v>190.49368318308598</v>
      </c>
    </row>
    <row r="422" spans="1:3" x14ac:dyDescent="0.35">
      <c r="A422" s="15">
        <v>398</v>
      </c>
      <c r="B422" s="15">
        <v>2311.5821722681999</v>
      </c>
      <c r="C422" s="15">
        <v>142.89756405992011</v>
      </c>
    </row>
    <row r="423" spans="1:3" x14ac:dyDescent="0.35">
      <c r="A423" s="15">
        <v>399</v>
      </c>
      <c r="B423" s="15">
        <v>2310.9801477804986</v>
      </c>
      <c r="C423" s="15">
        <v>140.47102409450144</v>
      </c>
    </row>
    <row r="424" spans="1:3" x14ac:dyDescent="0.35">
      <c r="A424" s="15">
        <v>400</v>
      </c>
      <c r="B424" s="15">
        <v>2312.5598663073156</v>
      </c>
      <c r="C424" s="15">
        <v>171.02436220830441</v>
      </c>
    </row>
    <row r="425" spans="1:3" x14ac:dyDescent="0.35">
      <c r="A425" s="15">
        <v>401</v>
      </c>
      <c r="B425" s="15">
        <v>2311.5685326509006</v>
      </c>
      <c r="C425" s="15">
        <v>146.55524664596942</v>
      </c>
    </row>
    <row r="426" spans="1:3" x14ac:dyDescent="0.35">
      <c r="A426" s="15">
        <v>402</v>
      </c>
      <c r="B426" s="15">
        <v>2314.1123055995331</v>
      </c>
      <c r="C426" s="15">
        <v>210.6918936192169</v>
      </c>
    </row>
    <row r="427" spans="1:3" x14ac:dyDescent="0.35">
      <c r="A427" s="15">
        <v>403</v>
      </c>
      <c r="B427" s="15">
        <v>2315.91113595552</v>
      </c>
      <c r="C427" s="15">
        <v>226.54443045073003</v>
      </c>
    </row>
    <row r="428" spans="1:3" x14ac:dyDescent="0.35">
      <c r="A428" s="15">
        <v>404</v>
      </c>
      <c r="B428" s="15">
        <v>2314.9880317410443</v>
      </c>
      <c r="C428" s="15">
        <v>192.96851122770568</v>
      </c>
    </row>
    <row r="429" spans="1:3" x14ac:dyDescent="0.35">
      <c r="A429" s="15">
        <v>405</v>
      </c>
      <c r="B429" s="15">
        <v>2313.7005145788571</v>
      </c>
      <c r="C429" s="15">
        <v>98.660569405512888</v>
      </c>
    </row>
    <row r="430" spans="1:3" x14ac:dyDescent="0.35">
      <c r="A430" s="15">
        <v>406</v>
      </c>
      <c r="B430" s="15">
        <v>2315.1598282081341</v>
      </c>
      <c r="C430" s="15">
        <v>142.30135343248594</v>
      </c>
    </row>
    <row r="431" spans="1:3" x14ac:dyDescent="0.35">
      <c r="A431" s="15">
        <v>407</v>
      </c>
      <c r="B431" s="15">
        <v>2315.1558147115493</v>
      </c>
      <c r="C431" s="15">
        <v>146.18622630407071</v>
      </c>
    </row>
    <row r="432" spans="1:3" x14ac:dyDescent="0.35">
      <c r="A432" s="15">
        <v>408</v>
      </c>
      <c r="B432" s="15">
        <v>2311.5219698194296</v>
      </c>
      <c r="C432" s="15">
        <v>170.50097939932039</v>
      </c>
    </row>
    <row r="433" spans="1:3" x14ac:dyDescent="0.35">
      <c r="A433" s="15">
        <v>409</v>
      </c>
      <c r="B433" s="15">
        <v>2306.9048496195069</v>
      </c>
      <c r="C433" s="15">
        <v>165.46380272424312</v>
      </c>
    </row>
    <row r="434" spans="1:3" x14ac:dyDescent="0.35">
      <c r="A434" s="15">
        <v>410</v>
      </c>
      <c r="B434" s="15">
        <v>2307.6208511391246</v>
      </c>
      <c r="C434" s="15">
        <v>123.10204925149537</v>
      </c>
    </row>
    <row r="435" spans="1:3" x14ac:dyDescent="0.35">
      <c r="A435" s="15">
        <v>411</v>
      </c>
      <c r="B435" s="15">
        <v>2307.8327825720608</v>
      </c>
      <c r="C435" s="15">
        <v>131.02976625605925</v>
      </c>
    </row>
    <row r="436" spans="1:3" x14ac:dyDescent="0.35">
      <c r="A436" s="15">
        <v>412</v>
      </c>
      <c r="B436" s="15">
        <v>2307.0967135695196</v>
      </c>
      <c r="C436" s="15">
        <v>129.39986846173042</v>
      </c>
    </row>
    <row r="437" spans="1:3" x14ac:dyDescent="0.35">
      <c r="A437" s="15">
        <v>413</v>
      </c>
      <c r="B437" s="15">
        <v>2307.0019887790327</v>
      </c>
      <c r="C437" s="15">
        <v>186.85177098658733</v>
      </c>
    </row>
    <row r="438" spans="1:3" x14ac:dyDescent="0.35">
      <c r="A438" s="15">
        <v>414</v>
      </c>
      <c r="B438" s="15">
        <v>2310.9135488215466</v>
      </c>
      <c r="C438" s="15">
        <v>196.09597266282344</v>
      </c>
    </row>
    <row r="439" spans="1:3" x14ac:dyDescent="0.35">
      <c r="A439" s="15">
        <v>415</v>
      </c>
      <c r="B439" s="15">
        <v>2309.4775009302844</v>
      </c>
      <c r="C439" s="15">
        <v>186.97904203846565</v>
      </c>
    </row>
    <row r="440" spans="1:3" x14ac:dyDescent="0.35">
      <c r="A440" s="15">
        <v>416</v>
      </c>
      <c r="B440" s="15">
        <v>2308.7855803901743</v>
      </c>
      <c r="C440" s="15">
        <v>153.21857000044565</v>
      </c>
    </row>
    <row r="441" spans="1:3" x14ac:dyDescent="0.35">
      <c r="A441" s="15">
        <v>417</v>
      </c>
      <c r="B441" s="15">
        <v>2311.196876596071</v>
      </c>
      <c r="C441" s="15">
        <v>133.39247887267902</v>
      </c>
    </row>
    <row r="442" spans="1:3" x14ac:dyDescent="0.35">
      <c r="A442" s="15">
        <v>418</v>
      </c>
      <c r="B442" s="15">
        <v>2311.5460507989378</v>
      </c>
      <c r="C442" s="15">
        <v>136.73397849793218</v>
      </c>
    </row>
    <row r="443" spans="1:3" x14ac:dyDescent="0.35">
      <c r="A443" s="15">
        <v>419</v>
      </c>
      <c r="B443" s="15">
        <v>2310.9528685458995</v>
      </c>
      <c r="C443" s="15">
        <v>128.61964121972051</v>
      </c>
    </row>
    <row r="444" spans="1:3" x14ac:dyDescent="0.35">
      <c r="A444" s="15">
        <v>420</v>
      </c>
      <c r="B444" s="15">
        <v>2309.5786535863949</v>
      </c>
      <c r="C444" s="15">
        <v>133.30660031985508</v>
      </c>
    </row>
    <row r="445" spans="1:3" x14ac:dyDescent="0.35">
      <c r="A445" s="15">
        <v>421</v>
      </c>
      <c r="B445" s="15">
        <v>2312.1304221727551</v>
      </c>
      <c r="C445" s="15">
        <v>129.42963642099494</v>
      </c>
    </row>
    <row r="446" spans="1:3" x14ac:dyDescent="0.35">
      <c r="A446" s="15">
        <v>422</v>
      </c>
      <c r="B446" s="15">
        <v>2313.5110649978838</v>
      </c>
      <c r="C446" s="15">
        <v>98.56608343961625</v>
      </c>
    </row>
    <row r="447" spans="1:3" x14ac:dyDescent="0.35">
      <c r="A447" s="15">
        <v>423</v>
      </c>
      <c r="B447" s="15">
        <v>2313.8321447246576</v>
      </c>
      <c r="C447" s="15">
        <v>78.03748418159239</v>
      </c>
    </row>
    <row r="448" spans="1:3" x14ac:dyDescent="0.35">
      <c r="A448" s="15">
        <v>424</v>
      </c>
      <c r="B448" s="15">
        <v>2312.3607906056272</v>
      </c>
      <c r="C448" s="15">
        <v>68.529590253742754</v>
      </c>
    </row>
    <row r="449" spans="1:3" x14ac:dyDescent="0.35">
      <c r="A449" s="15">
        <v>425</v>
      </c>
      <c r="B449" s="15">
        <v>2310.7618198373807</v>
      </c>
      <c r="C449" s="15">
        <v>66.295064928239299</v>
      </c>
    </row>
    <row r="450" spans="1:3" x14ac:dyDescent="0.35">
      <c r="A450" s="15">
        <v>426</v>
      </c>
      <c r="B450" s="15">
        <v>2310.4744472108291</v>
      </c>
      <c r="C450" s="15">
        <v>71.031412164170888</v>
      </c>
    </row>
    <row r="451" spans="1:3" x14ac:dyDescent="0.35">
      <c r="A451" s="15">
        <v>427</v>
      </c>
      <c r="B451" s="15">
        <v>2306.1013664165198</v>
      </c>
      <c r="C451" s="15">
        <v>54.487256630350203</v>
      </c>
    </row>
    <row r="452" spans="1:3" x14ac:dyDescent="0.35">
      <c r="A452" s="15">
        <v>428</v>
      </c>
      <c r="B452" s="15">
        <v>2305.4102297624618</v>
      </c>
      <c r="C452" s="15">
        <v>51.959887425038232</v>
      </c>
    </row>
    <row r="453" spans="1:3" x14ac:dyDescent="0.35">
      <c r="A453" s="15">
        <v>429</v>
      </c>
      <c r="B453" s="15">
        <v>2304.6805886255447</v>
      </c>
      <c r="C453" s="15">
        <v>46.585036374455285</v>
      </c>
    </row>
    <row r="454" spans="1:3" x14ac:dyDescent="0.35">
      <c r="A454" s="15">
        <v>430</v>
      </c>
      <c r="B454" s="15">
        <v>2303.5070171398315</v>
      </c>
      <c r="C454" s="15">
        <v>32.566957469538465</v>
      </c>
    </row>
    <row r="455" spans="1:3" x14ac:dyDescent="0.35">
      <c r="A455" s="15">
        <v>431</v>
      </c>
      <c r="B455" s="15">
        <v>2302.0822258522717</v>
      </c>
      <c r="C455" s="15">
        <v>26.893115944598321</v>
      </c>
    </row>
    <row r="456" spans="1:3" x14ac:dyDescent="0.35">
      <c r="A456" s="15">
        <v>432</v>
      </c>
      <c r="B456" s="15">
        <v>2304.4413779580095</v>
      </c>
      <c r="C456" s="15">
        <v>29.834500948240475</v>
      </c>
    </row>
    <row r="457" spans="1:3" x14ac:dyDescent="0.35">
      <c r="A457" s="15">
        <v>433</v>
      </c>
      <c r="B457" s="15">
        <v>2302.3704137203167</v>
      </c>
      <c r="C457" s="15">
        <v>21.588814795303279</v>
      </c>
    </row>
    <row r="458" spans="1:3" x14ac:dyDescent="0.35">
      <c r="A458" s="15">
        <v>434</v>
      </c>
      <c r="B458" s="15">
        <v>2306.7443097561199</v>
      </c>
      <c r="C458" s="15">
        <v>32.027174618880053</v>
      </c>
    </row>
    <row r="459" spans="1:3" x14ac:dyDescent="0.35">
      <c r="A459" s="15">
        <v>435</v>
      </c>
      <c r="B459" s="15">
        <v>2308.6242252852935</v>
      </c>
      <c r="C459" s="15">
        <v>43.256389949076492</v>
      </c>
    </row>
    <row r="460" spans="1:3" x14ac:dyDescent="0.35">
      <c r="A460" s="15">
        <v>436</v>
      </c>
      <c r="B460" s="15">
        <v>2309.3137628118061</v>
      </c>
      <c r="C460" s="15">
        <v>42.803668828813898</v>
      </c>
    </row>
    <row r="461" spans="1:3" x14ac:dyDescent="0.35">
      <c r="A461" s="15">
        <v>437</v>
      </c>
      <c r="B461" s="15">
        <v>2306.668053321011</v>
      </c>
      <c r="C461" s="15">
        <v>23.01700527273897</v>
      </c>
    </row>
    <row r="462" spans="1:3" x14ac:dyDescent="0.35">
      <c r="A462" s="15">
        <v>438</v>
      </c>
      <c r="B462" s="15">
        <v>2303.8313264771386</v>
      </c>
      <c r="C462" s="15">
        <v>29.687716491611354</v>
      </c>
    </row>
    <row r="463" spans="1:3" x14ac:dyDescent="0.35">
      <c r="A463" s="15">
        <v>439</v>
      </c>
      <c r="B463" s="15">
        <v>2299.6797718810381</v>
      </c>
      <c r="C463" s="15">
        <v>24.04288436896195</v>
      </c>
    </row>
    <row r="464" spans="1:3" x14ac:dyDescent="0.35">
      <c r="A464" s="15">
        <v>440</v>
      </c>
      <c r="B464" s="15">
        <v>2297.8977793974418</v>
      </c>
      <c r="C464" s="15">
        <v>13.851976461928189</v>
      </c>
    </row>
    <row r="465" spans="1:3" x14ac:dyDescent="0.35">
      <c r="A465" s="15">
        <v>441</v>
      </c>
      <c r="B465" s="15">
        <v>2296.7555319983549</v>
      </c>
      <c r="C465" s="15">
        <v>-19.410805435854854</v>
      </c>
    </row>
    <row r="466" spans="1:3" x14ac:dyDescent="0.35">
      <c r="A466" s="15">
        <v>442</v>
      </c>
      <c r="B466" s="15">
        <v>2296.9714455724334</v>
      </c>
      <c r="C466" s="15">
        <v>30.77391575568663</v>
      </c>
    </row>
    <row r="467" spans="1:3" x14ac:dyDescent="0.35">
      <c r="A467" s="15">
        <v>443</v>
      </c>
      <c r="B467" s="15">
        <v>2298.8088431221636</v>
      </c>
      <c r="C467" s="15">
        <v>17.62572719033642</v>
      </c>
    </row>
    <row r="468" spans="1:3" x14ac:dyDescent="0.35">
      <c r="A468" s="15">
        <v>444</v>
      </c>
      <c r="B468" s="15">
        <v>2297.0164092763584</v>
      </c>
      <c r="C468" s="15">
        <v>79.803903223641555</v>
      </c>
    </row>
    <row r="469" spans="1:3" x14ac:dyDescent="0.35">
      <c r="A469" s="15">
        <v>445</v>
      </c>
      <c r="B469" s="15">
        <v>2298.9284327782098</v>
      </c>
      <c r="C469" s="15">
        <v>31.892612143660244</v>
      </c>
    </row>
    <row r="470" spans="1:3" x14ac:dyDescent="0.35">
      <c r="A470" s="15">
        <v>446</v>
      </c>
      <c r="B470" s="15">
        <v>2299.6412360427366</v>
      </c>
      <c r="C470" s="15">
        <v>44.194213176013363</v>
      </c>
    </row>
    <row r="471" spans="1:3" x14ac:dyDescent="0.35">
      <c r="A471" s="15">
        <v>447</v>
      </c>
      <c r="B471" s="15">
        <v>2298.437187067334</v>
      </c>
      <c r="C471" s="15">
        <v>53.680244573286018</v>
      </c>
    </row>
    <row r="472" spans="1:3" x14ac:dyDescent="0.35">
      <c r="A472" s="15">
        <v>448</v>
      </c>
      <c r="B472" s="15">
        <v>2296.3204752396641</v>
      </c>
      <c r="C472" s="15">
        <v>51.72688804158588</v>
      </c>
    </row>
    <row r="473" spans="1:3" x14ac:dyDescent="0.35">
      <c r="A473" s="15">
        <v>449</v>
      </c>
      <c r="B473" s="15">
        <v>2296.9730446999788</v>
      </c>
      <c r="C473" s="15">
        <v>68.300148659391198</v>
      </c>
    </row>
    <row r="474" spans="1:3" x14ac:dyDescent="0.35">
      <c r="A474" s="15">
        <v>450</v>
      </c>
      <c r="B474" s="15">
        <v>2296.427209164463</v>
      </c>
      <c r="C474" s="15">
        <v>53.512976382407032</v>
      </c>
    </row>
    <row r="475" spans="1:3" x14ac:dyDescent="0.35">
      <c r="A475" s="15">
        <v>451</v>
      </c>
      <c r="B475" s="15">
        <v>2298.4981734021558</v>
      </c>
      <c r="C475" s="15">
        <v>96.921016050964226</v>
      </c>
    </row>
    <row r="476" spans="1:3" x14ac:dyDescent="0.35">
      <c r="A476" s="15">
        <v>452</v>
      </c>
      <c r="B476" s="15">
        <v>2302.9780508321483</v>
      </c>
      <c r="C476" s="15">
        <v>120.36276948035174</v>
      </c>
    </row>
    <row r="477" spans="1:3" x14ac:dyDescent="0.35">
      <c r="A477" s="15">
        <v>453</v>
      </c>
      <c r="B477" s="15">
        <v>2303.5929310510974</v>
      </c>
      <c r="C477" s="15">
        <v>96.795252542652634</v>
      </c>
    </row>
    <row r="478" spans="1:3" x14ac:dyDescent="0.35">
      <c r="A478" s="15">
        <v>454</v>
      </c>
      <c r="B478" s="15">
        <v>2306.1455148789514</v>
      </c>
      <c r="C478" s="15">
        <v>138.39623316791858</v>
      </c>
    </row>
    <row r="479" spans="1:3" x14ac:dyDescent="0.35">
      <c r="A479" s="15">
        <v>455</v>
      </c>
      <c r="B479" s="15">
        <v>2306.8213814327223</v>
      </c>
      <c r="C479" s="15">
        <v>121.15689005164768</v>
      </c>
    </row>
    <row r="480" spans="1:3" x14ac:dyDescent="0.35">
      <c r="A480" s="15">
        <v>456</v>
      </c>
      <c r="B480" s="15">
        <v>2307.2211319636444</v>
      </c>
      <c r="C480" s="15">
        <v>89.428282098855561</v>
      </c>
    </row>
    <row r="481" spans="1:3" x14ac:dyDescent="0.35">
      <c r="A481" s="15">
        <v>457</v>
      </c>
      <c r="B481" s="15">
        <v>2308.7984361214221</v>
      </c>
      <c r="C481" s="15">
        <v>102.61611465982787</v>
      </c>
    </row>
    <row r="482" spans="1:3" x14ac:dyDescent="0.35">
      <c r="A482" s="15">
        <v>458</v>
      </c>
      <c r="B482" s="15">
        <v>2310.2448940194508</v>
      </c>
      <c r="C482" s="15">
        <v>83.375467308669158</v>
      </c>
    </row>
    <row r="483" spans="1:3" x14ac:dyDescent="0.35">
      <c r="A483" s="15">
        <v>459</v>
      </c>
      <c r="B483" s="15">
        <v>2310.4953299352464</v>
      </c>
      <c r="C483" s="15">
        <v>89.987336080373552</v>
      </c>
    </row>
    <row r="484" spans="1:3" x14ac:dyDescent="0.35">
      <c r="A484" s="15">
        <v>460</v>
      </c>
      <c r="B484" s="15">
        <v>2308.5503832192239</v>
      </c>
      <c r="C484" s="15">
        <v>106.74478279639607</v>
      </c>
    </row>
    <row r="485" spans="1:3" x14ac:dyDescent="0.35">
      <c r="A485" s="15">
        <v>461</v>
      </c>
      <c r="B485" s="15">
        <v>2307.8006745993835</v>
      </c>
      <c r="C485" s="15">
        <v>97.272567588116544</v>
      </c>
    </row>
    <row r="486" spans="1:3" x14ac:dyDescent="0.35">
      <c r="A486" s="15">
        <v>462</v>
      </c>
      <c r="B486" s="15">
        <v>2307.1360332938725</v>
      </c>
      <c r="C486" s="15">
        <v>88.992872956127485</v>
      </c>
    </row>
    <row r="487" spans="1:3" x14ac:dyDescent="0.35">
      <c r="A487" s="15">
        <v>463</v>
      </c>
      <c r="B487" s="15">
        <v>2307.2275284738262</v>
      </c>
      <c r="C487" s="15">
        <v>51.988535979293829</v>
      </c>
    </row>
    <row r="488" spans="1:3" x14ac:dyDescent="0.35">
      <c r="A488" s="15">
        <v>464</v>
      </c>
      <c r="B488" s="15">
        <v>2307.2211319636444</v>
      </c>
      <c r="C488" s="15">
        <v>57.058653192605561</v>
      </c>
    </row>
    <row r="489" spans="1:3" x14ac:dyDescent="0.35">
      <c r="A489" s="15">
        <v>465</v>
      </c>
      <c r="B489" s="15">
        <v>2309.1371689620805</v>
      </c>
      <c r="C489" s="15">
        <v>56.845985334789475</v>
      </c>
    </row>
    <row r="490" spans="1:3" x14ac:dyDescent="0.35">
      <c r="A490" s="15">
        <v>466</v>
      </c>
      <c r="B490" s="15">
        <v>2309.5521582378474</v>
      </c>
      <c r="C490" s="15">
        <v>47.628749965272618</v>
      </c>
    </row>
    <row r="491" spans="1:3" x14ac:dyDescent="0.35">
      <c r="A491" s="15">
        <v>467</v>
      </c>
      <c r="B491" s="15">
        <v>2310.2641462608808</v>
      </c>
      <c r="C491" s="15">
        <v>66.177504129739191</v>
      </c>
    </row>
    <row r="492" spans="1:3" x14ac:dyDescent="0.35">
      <c r="A492" s="15">
        <v>468</v>
      </c>
      <c r="B492" s="15">
        <v>2311.8928419882077</v>
      </c>
      <c r="C492" s="15">
        <v>24.938456839912305</v>
      </c>
    </row>
    <row r="493" spans="1:3" x14ac:dyDescent="0.35">
      <c r="A493" s="15">
        <v>469</v>
      </c>
      <c r="B493" s="15">
        <v>2314.3001246975195</v>
      </c>
      <c r="C493" s="15">
        <v>11.504806943100448</v>
      </c>
    </row>
    <row r="494" spans="1:3" x14ac:dyDescent="0.35">
      <c r="A494" s="15">
        <v>470</v>
      </c>
      <c r="B494" s="15">
        <v>2315.6269929395016</v>
      </c>
      <c r="C494" s="15">
        <v>4.8776457323683644</v>
      </c>
    </row>
    <row r="495" spans="1:3" x14ac:dyDescent="0.35">
      <c r="A495" s="15">
        <v>471</v>
      </c>
      <c r="B495" s="15">
        <v>2314.6990599869478</v>
      </c>
      <c r="C495" s="15">
        <v>38.269934153672239</v>
      </c>
    </row>
    <row r="496" spans="1:3" x14ac:dyDescent="0.35">
      <c r="A496" s="15">
        <v>472</v>
      </c>
      <c r="B496" s="15">
        <v>2317.3632378331208</v>
      </c>
      <c r="C496" s="15">
        <v>55.245404744999178</v>
      </c>
    </row>
    <row r="497" spans="1:3" x14ac:dyDescent="0.35">
      <c r="A497" s="15">
        <v>473</v>
      </c>
      <c r="B497" s="15">
        <v>2314.3643406428741</v>
      </c>
      <c r="C497" s="15">
        <v>52.565102716495858</v>
      </c>
    </row>
    <row r="498" spans="1:3" x14ac:dyDescent="0.35">
      <c r="A498" s="15">
        <v>474</v>
      </c>
      <c r="B498" s="15">
        <v>2317.5012958445454</v>
      </c>
      <c r="C498" s="15">
        <v>64.146409233574559</v>
      </c>
    </row>
    <row r="499" spans="1:3" x14ac:dyDescent="0.35">
      <c r="A499" s="15">
        <v>475</v>
      </c>
      <c r="B499" s="15">
        <v>2317.5261607101052</v>
      </c>
      <c r="C499" s="15">
        <v>63.64815569614484</v>
      </c>
    </row>
    <row r="500" spans="1:3" x14ac:dyDescent="0.35">
      <c r="A500" s="15">
        <v>476</v>
      </c>
      <c r="B500" s="15">
        <v>2318.315220409741</v>
      </c>
      <c r="C500" s="15">
        <v>69.389857715259041</v>
      </c>
    </row>
    <row r="501" spans="1:3" x14ac:dyDescent="0.35">
      <c r="A501" s="15">
        <v>477</v>
      </c>
      <c r="B501" s="15">
        <v>2318.024649528099</v>
      </c>
      <c r="C501" s="15">
        <v>135.65064344065104</v>
      </c>
    </row>
    <row r="502" spans="1:3" x14ac:dyDescent="0.35">
      <c r="A502" s="15">
        <v>478</v>
      </c>
      <c r="B502" s="15">
        <v>2318.3104230271047</v>
      </c>
      <c r="C502" s="15">
        <v>164.70593439476534</v>
      </c>
    </row>
    <row r="503" spans="1:3" x14ac:dyDescent="0.35">
      <c r="A503" s="15">
        <v>479</v>
      </c>
      <c r="B503" s="15">
        <v>2319.6597417656076</v>
      </c>
      <c r="C503" s="15">
        <v>200.12761175001242</v>
      </c>
    </row>
    <row r="504" spans="1:3" x14ac:dyDescent="0.35">
      <c r="A504" s="15">
        <v>480</v>
      </c>
      <c r="B504" s="15">
        <v>2317.8560826715425</v>
      </c>
      <c r="C504" s="15">
        <v>214.85094857845752</v>
      </c>
    </row>
    <row r="505" spans="1:3" x14ac:dyDescent="0.35">
      <c r="A505" s="15">
        <v>481</v>
      </c>
      <c r="B505" s="15">
        <v>2316.1744276025629</v>
      </c>
      <c r="C505" s="15">
        <v>203.1402696630571</v>
      </c>
    </row>
    <row r="506" spans="1:3" x14ac:dyDescent="0.35">
      <c r="A506" s="15">
        <v>482</v>
      </c>
      <c r="B506" s="15">
        <v>2315.3428185680414</v>
      </c>
      <c r="C506" s="15">
        <v>171.60127322882863</v>
      </c>
    </row>
    <row r="507" spans="1:3" x14ac:dyDescent="0.35">
      <c r="A507" s="15">
        <v>483</v>
      </c>
      <c r="B507" s="15">
        <v>2316.5220026778843</v>
      </c>
      <c r="C507" s="15">
        <v>183.5785832596157</v>
      </c>
    </row>
    <row r="508" spans="1:3" x14ac:dyDescent="0.35">
      <c r="A508" s="15">
        <v>484</v>
      </c>
      <c r="B508" s="15">
        <v>2318.3039951614805</v>
      </c>
      <c r="C508" s="15">
        <v>178.62618061976946</v>
      </c>
    </row>
    <row r="509" spans="1:3" x14ac:dyDescent="0.35">
      <c r="A509" s="15">
        <v>485</v>
      </c>
      <c r="B509" s="15">
        <v>2318.8434028313727</v>
      </c>
      <c r="C509" s="15">
        <v>168.81089404362729</v>
      </c>
    </row>
    <row r="510" spans="1:3" x14ac:dyDescent="0.35">
      <c r="A510" s="15">
        <v>486</v>
      </c>
      <c r="B510" s="15">
        <v>2317.8384295576584</v>
      </c>
      <c r="C510" s="15">
        <v>157.1801251298416</v>
      </c>
    </row>
    <row r="511" spans="1:3" x14ac:dyDescent="0.35">
      <c r="A511" s="15">
        <v>487</v>
      </c>
      <c r="B511" s="15">
        <v>2318.4123595692668</v>
      </c>
      <c r="C511" s="15">
        <v>139.85350957135324</v>
      </c>
    </row>
    <row r="512" spans="1:3" x14ac:dyDescent="0.35">
      <c r="A512" s="15">
        <v>488</v>
      </c>
      <c r="B512" s="15">
        <v>2321.2731673926473</v>
      </c>
      <c r="C512" s="15">
        <v>189.14431307610266</v>
      </c>
    </row>
    <row r="513" spans="1:3" x14ac:dyDescent="0.35">
      <c r="A513" s="15">
        <v>489</v>
      </c>
      <c r="B513" s="15">
        <v>2322.8673407782571</v>
      </c>
      <c r="C513" s="15">
        <v>185.60971000299287</v>
      </c>
    </row>
    <row r="514" spans="1:3" x14ac:dyDescent="0.35">
      <c r="A514" s="15">
        <v>490</v>
      </c>
      <c r="B514" s="15">
        <v>2323.4324285552029</v>
      </c>
      <c r="C514" s="15">
        <v>190.96014956979707</v>
      </c>
    </row>
    <row r="515" spans="1:3" x14ac:dyDescent="0.35">
      <c r="A515" s="15">
        <v>491</v>
      </c>
      <c r="B515" s="15">
        <v>2321.8358721559957</v>
      </c>
      <c r="C515" s="15">
        <v>202.96832706275427</v>
      </c>
    </row>
    <row r="516" spans="1:3" x14ac:dyDescent="0.35">
      <c r="A516" s="15">
        <v>492</v>
      </c>
      <c r="B516" s="15">
        <v>2321.0869474222068</v>
      </c>
      <c r="C516" s="15">
        <v>232.44283773404322</v>
      </c>
    </row>
    <row r="517" spans="1:3" x14ac:dyDescent="0.35">
      <c r="A517" s="15">
        <v>493</v>
      </c>
      <c r="B517" s="15">
        <v>2321.831043417917</v>
      </c>
      <c r="C517" s="15">
        <v>249.49268705083296</v>
      </c>
    </row>
    <row r="518" spans="1:3" x14ac:dyDescent="0.35">
      <c r="A518" s="15">
        <v>494</v>
      </c>
      <c r="B518" s="15">
        <v>2322.7902691016548</v>
      </c>
      <c r="C518" s="15">
        <v>228.75172308584524</v>
      </c>
    </row>
    <row r="519" spans="1:3" x14ac:dyDescent="0.35">
      <c r="A519" s="15">
        <v>495</v>
      </c>
      <c r="B519" s="15">
        <v>2322.8729534023873</v>
      </c>
      <c r="C519" s="15">
        <v>224.26791573823266</v>
      </c>
    </row>
    <row r="520" spans="1:3" x14ac:dyDescent="0.35">
      <c r="A520" s="15">
        <v>496</v>
      </c>
      <c r="B520" s="15">
        <v>2324.918237533027</v>
      </c>
      <c r="C520" s="15">
        <v>245.93234840447303</v>
      </c>
    </row>
    <row r="521" spans="1:3" x14ac:dyDescent="0.35">
      <c r="A521" s="15">
        <v>497</v>
      </c>
      <c r="B521" s="15">
        <v>2323.4436851589053</v>
      </c>
      <c r="C521" s="15">
        <v>213.04899062234472</v>
      </c>
    </row>
    <row r="522" spans="1:3" x14ac:dyDescent="0.35">
      <c r="A522" s="15">
        <v>498</v>
      </c>
      <c r="B522" s="15">
        <v>2322.3014377598179</v>
      </c>
      <c r="C522" s="15">
        <v>172.83015403705213</v>
      </c>
    </row>
    <row r="523" spans="1:3" x14ac:dyDescent="0.35">
      <c r="A523" s="15">
        <v>499</v>
      </c>
      <c r="B523" s="15">
        <v>2322.9130883682342</v>
      </c>
      <c r="C523" s="15">
        <v>179.08031983488581</v>
      </c>
    </row>
    <row r="524" spans="1:3" x14ac:dyDescent="0.35">
      <c r="A524" s="15">
        <v>500</v>
      </c>
      <c r="B524" s="15">
        <v>2324.7536841730553</v>
      </c>
      <c r="C524" s="15">
        <v>207.95334707694474</v>
      </c>
    </row>
    <row r="525" spans="1:3" x14ac:dyDescent="0.35">
      <c r="A525" s="15">
        <v>501</v>
      </c>
      <c r="B525" s="15">
        <v>2325.3918301300187</v>
      </c>
      <c r="C525" s="15">
        <v>228.94264252623134</v>
      </c>
    </row>
    <row r="526" spans="1:3" x14ac:dyDescent="0.35">
      <c r="A526" s="15">
        <v>502</v>
      </c>
      <c r="B526" s="15">
        <v>2324.3033573140774</v>
      </c>
      <c r="C526" s="15">
        <v>221.4651973734226</v>
      </c>
    </row>
    <row r="527" spans="1:3" x14ac:dyDescent="0.35">
      <c r="A527" s="15">
        <v>503</v>
      </c>
      <c r="B527" s="15">
        <v>2326.5172083012735</v>
      </c>
      <c r="C527" s="15">
        <v>243.81238154247649</v>
      </c>
    </row>
    <row r="528" spans="1:3" x14ac:dyDescent="0.35">
      <c r="A528" s="15">
        <v>504</v>
      </c>
      <c r="B528" s="15">
        <v>2325.3845870229011</v>
      </c>
      <c r="C528" s="15">
        <v>235.02117469584891</v>
      </c>
    </row>
    <row r="529" spans="1:3" x14ac:dyDescent="0.35">
      <c r="A529" s="15">
        <v>505</v>
      </c>
      <c r="B529" s="15">
        <v>2326.3678936861465</v>
      </c>
      <c r="C529" s="15">
        <v>227.21560240760346</v>
      </c>
    </row>
    <row r="530" spans="1:3" x14ac:dyDescent="0.35">
      <c r="A530" s="15">
        <v>506</v>
      </c>
      <c r="B530" s="15">
        <v>2327.0124675087341</v>
      </c>
      <c r="C530" s="15">
        <v>227.04832350688594</v>
      </c>
    </row>
    <row r="531" spans="1:3" x14ac:dyDescent="0.35">
      <c r="A531" s="15">
        <v>507</v>
      </c>
      <c r="B531" s="15">
        <v>2325.6382525492295</v>
      </c>
      <c r="C531" s="15">
        <v>207.19084901327051</v>
      </c>
    </row>
    <row r="532" spans="1:3" x14ac:dyDescent="0.35">
      <c r="A532" s="15">
        <v>508</v>
      </c>
      <c r="B532" s="15">
        <v>2323.9405434939113</v>
      </c>
      <c r="C532" s="15">
        <v>196.72254244358874</v>
      </c>
    </row>
    <row r="533" spans="1:3" x14ac:dyDescent="0.35">
      <c r="A533" s="15">
        <v>509</v>
      </c>
      <c r="B533" s="15">
        <v>2324.3531184006392</v>
      </c>
      <c r="C533" s="15">
        <v>206.32901050561077</v>
      </c>
    </row>
    <row r="534" spans="1:3" x14ac:dyDescent="0.35">
      <c r="A534" s="15">
        <v>510</v>
      </c>
      <c r="B534" s="15">
        <v>2326.3791502898489</v>
      </c>
      <c r="C534" s="15">
        <v>203.58764658515111</v>
      </c>
    </row>
    <row r="535" spans="1:3" x14ac:dyDescent="0.35">
      <c r="A535" s="15">
        <v>511</v>
      </c>
      <c r="B535" s="15">
        <v>2328.8626894342697</v>
      </c>
      <c r="C535" s="15">
        <v>210.55039650323033</v>
      </c>
    </row>
    <row r="536" spans="1:3" x14ac:dyDescent="0.35">
      <c r="A536" s="15">
        <v>512</v>
      </c>
      <c r="B536" s="15">
        <v>2332.3456205837169</v>
      </c>
      <c r="C536" s="15">
        <v>223.19393019753306</v>
      </c>
    </row>
    <row r="537" spans="1:3" x14ac:dyDescent="0.35">
      <c r="A537" s="15">
        <v>513</v>
      </c>
      <c r="B537" s="15">
        <v>2334.4888277599339</v>
      </c>
      <c r="C537" s="15">
        <v>242.90252966193611</v>
      </c>
    </row>
    <row r="538" spans="1:3" x14ac:dyDescent="0.35">
      <c r="A538" s="15">
        <v>514</v>
      </c>
      <c r="B538" s="15">
        <v>2335.5556026099639</v>
      </c>
      <c r="C538" s="15">
        <v>240.8338016869061</v>
      </c>
    </row>
    <row r="539" spans="1:3" x14ac:dyDescent="0.35">
      <c r="A539" s="15">
        <v>515</v>
      </c>
      <c r="B539" s="15">
        <v>2335.7081154801817</v>
      </c>
      <c r="C539" s="15">
        <v>293.97450170731827</v>
      </c>
    </row>
    <row r="540" spans="1:3" x14ac:dyDescent="0.35">
      <c r="A540" s="15">
        <v>516</v>
      </c>
      <c r="B540" s="15">
        <v>2337.2942618726224</v>
      </c>
      <c r="C540" s="15">
        <v>293.58098226799757</v>
      </c>
    </row>
    <row r="541" spans="1:3" x14ac:dyDescent="0.35">
      <c r="A541" s="15">
        <v>517</v>
      </c>
      <c r="B541" s="15">
        <v>2334.6373271335669</v>
      </c>
      <c r="C541" s="15">
        <v>239.93908888205306</v>
      </c>
    </row>
    <row r="542" spans="1:3" x14ac:dyDescent="0.35">
      <c r="A542" s="15">
        <v>518</v>
      </c>
      <c r="B542" s="15">
        <v>2335.0242219332413</v>
      </c>
      <c r="C542" s="15">
        <v>199.90448900425872</v>
      </c>
    </row>
    <row r="543" spans="1:3" x14ac:dyDescent="0.35">
      <c r="A543" s="15">
        <v>519</v>
      </c>
      <c r="B543" s="15">
        <v>2336.3647297925231</v>
      </c>
      <c r="C543" s="15">
        <v>225.23390301997688</v>
      </c>
    </row>
    <row r="544" spans="1:3" x14ac:dyDescent="0.35">
      <c r="A544" s="15">
        <v>520</v>
      </c>
      <c r="B544" s="15">
        <v>2335.4801614163489</v>
      </c>
      <c r="C544" s="15">
        <v>215.76544405240111</v>
      </c>
    </row>
    <row r="545" spans="1:3" x14ac:dyDescent="0.35">
      <c r="A545" s="15">
        <v>521</v>
      </c>
      <c r="B545" s="15">
        <v>2335.9529387718467</v>
      </c>
      <c r="C545" s="15">
        <v>197.21039130627332</v>
      </c>
    </row>
    <row r="546" spans="1:3" x14ac:dyDescent="0.35">
      <c r="A546" s="15">
        <v>522</v>
      </c>
      <c r="B546" s="15">
        <v>2338.3730772124068</v>
      </c>
      <c r="C546" s="15">
        <v>215.97360247509323</v>
      </c>
    </row>
    <row r="547" spans="1:3" x14ac:dyDescent="0.35">
      <c r="A547" s="15">
        <v>523</v>
      </c>
      <c r="B547" s="15">
        <v>2340.7321979627022</v>
      </c>
      <c r="C547" s="15">
        <v>218.19480399041777</v>
      </c>
    </row>
    <row r="548" spans="1:3" x14ac:dyDescent="0.35">
      <c r="A548" s="15">
        <v>524</v>
      </c>
      <c r="B548" s="15">
        <v>2341.3390511884822</v>
      </c>
      <c r="C548" s="15">
        <v>218.63775545213775</v>
      </c>
    </row>
    <row r="549" spans="1:3" x14ac:dyDescent="0.35">
      <c r="A549" s="15">
        <v>525</v>
      </c>
      <c r="B549" s="15">
        <v>2342.6859869133878</v>
      </c>
      <c r="C549" s="15">
        <v>206.60331972723225</v>
      </c>
    </row>
    <row r="550" spans="1:3" x14ac:dyDescent="0.35">
      <c r="A550" s="15">
        <v>526</v>
      </c>
      <c r="B550" s="15">
        <v>2345.0298689188389</v>
      </c>
      <c r="C550" s="15">
        <v>234.46036545616107</v>
      </c>
    </row>
    <row r="551" spans="1:3" x14ac:dyDescent="0.35">
      <c r="A551" s="15">
        <v>527</v>
      </c>
      <c r="B551" s="15">
        <v>2341.2708217465429</v>
      </c>
      <c r="C551" s="15">
        <v>143.51311380032712</v>
      </c>
    </row>
    <row r="552" spans="1:3" x14ac:dyDescent="0.35">
      <c r="A552" s="15">
        <v>528</v>
      </c>
      <c r="B552" s="15">
        <v>2340.1044933679473</v>
      </c>
      <c r="C552" s="15">
        <v>122.01733280392273</v>
      </c>
    </row>
    <row r="553" spans="1:3" x14ac:dyDescent="0.35">
      <c r="A553" s="15">
        <v>529</v>
      </c>
      <c r="B553" s="15">
        <v>2340.2369387552417</v>
      </c>
      <c r="C553" s="15">
        <v>110.33874483850832</v>
      </c>
    </row>
    <row r="554" spans="1:3" x14ac:dyDescent="0.35">
      <c r="A554" s="15">
        <v>530</v>
      </c>
      <c r="B554" s="15">
        <v>2341.8054320337983</v>
      </c>
      <c r="C554" s="15">
        <v>123.2265503880717</v>
      </c>
    </row>
    <row r="555" spans="1:3" x14ac:dyDescent="0.35">
      <c r="A555" s="15">
        <v>531</v>
      </c>
      <c r="B555" s="15">
        <v>2339.9046337802074</v>
      </c>
      <c r="C555" s="15">
        <v>112.29287598541259</v>
      </c>
    </row>
    <row r="556" spans="1:3" x14ac:dyDescent="0.35">
      <c r="A556" s="15">
        <v>532</v>
      </c>
      <c r="B556" s="15">
        <v>2339.6822923405048</v>
      </c>
      <c r="C556" s="15">
        <v>126.58992445636522</v>
      </c>
    </row>
    <row r="557" spans="1:3" x14ac:dyDescent="0.35">
      <c r="A557" s="15">
        <v>533</v>
      </c>
      <c r="B557" s="15">
        <v>2341.4121093685003</v>
      </c>
      <c r="C557" s="15">
        <v>102.1499023502497</v>
      </c>
    </row>
    <row r="558" spans="1:3" x14ac:dyDescent="0.35">
      <c r="A558" s="15">
        <v>534</v>
      </c>
      <c r="B558" s="15">
        <v>2341.0870161451412</v>
      </c>
      <c r="C558" s="15">
        <v>93.219136198608794</v>
      </c>
    </row>
    <row r="559" spans="1:3" x14ac:dyDescent="0.35">
      <c r="A559" s="15">
        <v>535</v>
      </c>
      <c r="B559" s="15">
        <v>2337.7638409730298</v>
      </c>
      <c r="C559" s="15">
        <v>113.5747820738402</v>
      </c>
    </row>
    <row r="560" spans="1:3" x14ac:dyDescent="0.35">
      <c r="A560" s="15">
        <v>536</v>
      </c>
      <c r="B560" s="15">
        <v>2335.4376120814632</v>
      </c>
      <c r="C560" s="15">
        <v>99.05921409040684</v>
      </c>
    </row>
    <row r="561" spans="1:3" x14ac:dyDescent="0.35">
      <c r="A561" s="15">
        <v>537</v>
      </c>
      <c r="B561" s="15">
        <v>2337.6105128613181</v>
      </c>
      <c r="C561" s="15">
        <v>91.829184404301941</v>
      </c>
    </row>
    <row r="562" spans="1:3" x14ac:dyDescent="0.35">
      <c r="A562" s="15">
        <v>538</v>
      </c>
      <c r="B562" s="15">
        <v>2338.8996605064931</v>
      </c>
      <c r="C562" s="15">
        <v>112.67797621225691</v>
      </c>
    </row>
    <row r="563" spans="1:3" x14ac:dyDescent="0.35">
      <c r="A563" s="15">
        <v>539</v>
      </c>
      <c r="B563" s="15">
        <v>2338.4750137545689</v>
      </c>
      <c r="C563" s="15">
        <v>109.90584562043114</v>
      </c>
    </row>
    <row r="564" spans="1:3" x14ac:dyDescent="0.35">
      <c r="A564" s="15">
        <v>540</v>
      </c>
      <c r="B564" s="15">
        <v>2339.4655635249323</v>
      </c>
      <c r="C564" s="15">
        <v>95.890149365687648</v>
      </c>
    </row>
    <row r="565" spans="1:3" x14ac:dyDescent="0.35">
      <c r="A565" s="15">
        <v>541</v>
      </c>
      <c r="B565" s="15">
        <v>2338.0295156336697</v>
      </c>
      <c r="C565" s="15">
        <v>82.535914053830311</v>
      </c>
    </row>
    <row r="566" spans="1:3" x14ac:dyDescent="0.35">
      <c r="A566" s="15">
        <v>542</v>
      </c>
      <c r="B566" s="15">
        <v>2336.1865368152521</v>
      </c>
      <c r="C566" s="15">
        <v>51.076646778497889</v>
      </c>
    </row>
    <row r="567" spans="1:3" x14ac:dyDescent="0.35">
      <c r="A567" s="15">
        <v>543</v>
      </c>
      <c r="B567" s="15">
        <v>2336.2868742298688</v>
      </c>
      <c r="C567" s="15">
        <v>80.843496863881228</v>
      </c>
    </row>
    <row r="568" spans="1:3" x14ac:dyDescent="0.35">
      <c r="A568" s="15">
        <v>544</v>
      </c>
      <c r="B568" s="15">
        <v>2336.7757055717057</v>
      </c>
      <c r="C568" s="15">
        <v>98.96184325641434</v>
      </c>
    </row>
    <row r="569" spans="1:3" x14ac:dyDescent="0.35">
      <c r="A569" s="15">
        <v>545</v>
      </c>
      <c r="B569" s="15">
        <v>2335.1743204344198</v>
      </c>
      <c r="C569" s="15">
        <v>91.641353393700228</v>
      </c>
    </row>
    <row r="570" spans="1:3" x14ac:dyDescent="0.35">
      <c r="A570" s="15">
        <v>546</v>
      </c>
      <c r="B570" s="15">
        <v>2334.2897520582455</v>
      </c>
      <c r="C570" s="15">
        <v>103.49906630112446</v>
      </c>
    </row>
    <row r="571" spans="1:3" x14ac:dyDescent="0.35">
      <c r="A571" s="15">
        <v>547</v>
      </c>
      <c r="B571" s="15">
        <v>2335.6294446760335</v>
      </c>
      <c r="C571" s="15">
        <v>109.79340688646653</v>
      </c>
    </row>
    <row r="572" spans="1:3" x14ac:dyDescent="0.35">
      <c r="A572" s="15">
        <v>548</v>
      </c>
      <c r="B572" s="15">
        <v>2335.6751922660105</v>
      </c>
      <c r="C572" s="15">
        <v>112.65805968710947</v>
      </c>
    </row>
    <row r="573" spans="1:3" x14ac:dyDescent="0.35">
      <c r="A573" s="15">
        <v>549</v>
      </c>
      <c r="B573" s="15">
        <v>2336.4385718585927</v>
      </c>
      <c r="C573" s="15">
        <v>119.7665062664073</v>
      </c>
    </row>
    <row r="574" spans="1:3" x14ac:dyDescent="0.35">
      <c r="A574" s="15">
        <v>550</v>
      </c>
      <c r="B574" s="15">
        <v>2335.5186658992079</v>
      </c>
      <c r="C574" s="15">
        <v>127.55701769454208</v>
      </c>
    </row>
    <row r="575" spans="1:3" x14ac:dyDescent="0.35">
      <c r="A575" s="15">
        <v>551</v>
      </c>
      <c r="B575" s="15">
        <v>2333.5777640352126</v>
      </c>
      <c r="C575" s="15">
        <v>112.60827112103743</v>
      </c>
    </row>
    <row r="576" spans="1:3" x14ac:dyDescent="0.35">
      <c r="A576" s="15">
        <v>552</v>
      </c>
      <c r="B576" s="15">
        <v>2334.2239369853451</v>
      </c>
      <c r="C576" s="15">
        <v>104.47137551465494</v>
      </c>
    </row>
    <row r="577" spans="1:3" x14ac:dyDescent="0.35">
      <c r="A577" s="15">
        <v>553</v>
      </c>
      <c r="B577" s="15">
        <v>2334.8115066142536</v>
      </c>
      <c r="C577" s="15">
        <v>75.686784401366367</v>
      </c>
    </row>
    <row r="578" spans="1:3" x14ac:dyDescent="0.35">
      <c r="A578" s="15">
        <v>554</v>
      </c>
      <c r="B578" s="15">
        <v>2334.8885469354141</v>
      </c>
      <c r="C578" s="15">
        <v>81.144412048955928</v>
      </c>
    </row>
    <row r="579" spans="1:3" x14ac:dyDescent="0.35">
      <c r="A579" s="15">
        <v>555</v>
      </c>
      <c r="B579" s="15">
        <v>2333.3851161991479</v>
      </c>
      <c r="C579" s="15">
        <v>56.979141613352112</v>
      </c>
    </row>
    <row r="580" spans="1:3" x14ac:dyDescent="0.35">
      <c r="A580" s="15">
        <v>556</v>
      </c>
      <c r="B580" s="15">
        <v>2336.2989147196226</v>
      </c>
      <c r="C580" s="15">
        <v>53.827061842877356</v>
      </c>
    </row>
    <row r="581" spans="1:3" x14ac:dyDescent="0.35">
      <c r="A581" s="15">
        <v>557</v>
      </c>
      <c r="B581" s="15">
        <v>2337.7999624422919</v>
      </c>
      <c r="C581" s="15">
        <v>49.081385213958129</v>
      </c>
    </row>
    <row r="582" spans="1:3" x14ac:dyDescent="0.35">
      <c r="A582" s="15">
        <v>558</v>
      </c>
      <c r="B582" s="15">
        <v>2338.5400449414174</v>
      </c>
      <c r="C582" s="15">
        <v>53.732660136702634</v>
      </c>
    </row>
    <row r="583" spans="1:3" x14ac:dyDescent="0.35">
      <c r="A583" s="15">
        <v>559</v>
      </c>
      <c r="B583" s="15">
        <v>2339.1204028186503</v>
      </c>
      <c r="C583" s="15">
        <v>68.849079603219707</v>
      </c>
    </row>
    <row r="584" spans="1:3" x14ac:dyDescent="0.35">
      <c r="A584" s="15">
        <v>560</v>
      </c>
      <c r="B584" s="15">
        <v>2340.9826652339398</v>
      </c>
      <c r="C584" s="15">
        <v>51.671387500430228</v>
      </c>
    </row>
    <row r="585" spans="1:3" x14ac:dyDescent="0.35">
      <c r="A585" s="15">
        <v>561</v>
      </c>
      <c r="B585" s="15">
        <v>2342.4740554804516</v>
      </c>
      <c r="C585" s="15">
        <v>56.239811707048375</v>
      </c>
    </row>
    <row r="586" spans="1:3" x14ac:dyDescent="0.35">
      <c r="A586" s="15">
        <v>562</v>
      </c>
      <c r="B586" s="15">
        <v>2345.3059849416877</v>
      </c>
      <c r="C586" s="15">
        <v>74.830001386432286</v>
      </c>
    </row>
    <row r="587" spans="1:3" x14ac:dyDescent="0.35">
      <c r="A587" s="15">
        <v>563</v>
      </c>
      <c r="B587" s="15">
        <v>2345.2554086136324</v>
      </c>
      <c r="C587" s="15">
        <v>39.193077714487572</v>
      </c>
    </row>
    <row r="588" spans="1:3" x14ac:dyDescent="0.35">
      <c r="A588" s="15">
        <v>564</v>
      </c>
      <c r="B588" s="15">
        <v>2346.4883673066215</v>
      </c>
      <c r="C588" s="15">
        <v>45.307286990248485</v>
      </c>
    </row>
    <row r="589" spans="1:3" x14ac:dyDescent="0.35">
      <c r="A589" s="15">
        <v>565</v>
      </c>
      <c r="B589" s="15">
        <v>2347.0197479833441</v>
      </c>
      <c r="C589" s="15">
        <v>39.289089907275866</v>
      </c>
    </row>
    <row r="590" spans="1:3" x14ac:dyDescent="0.35">
      <c r="A590" s="15">
        <v>566</v>
      </c>
      <c r="B590" s="15">
        <v>2348.4525662640735</v>
      </c>
      <c r="C590" s="15">
        <v>8.1800020952964587</v>
      </c>
    </row>
    <row r="591" spans="1:3" x14ac:dyDescent="0.35">
      <c r="A591" s="15">
        <v>567</v>
      </c>
      <c r="B591" s="15">
        <v>2347.5045971840386</v>
      </c>
      <c r="C591" s="15">
        <v>27.210490706581368</v>
      </c>
    </row>
    <row r="592" spans="1:3" x14ac:dyDescent="0.35">
      <c r="A592" s="15">
        <v>568</v>
      </c>
      <c r="B592" s="15">
        <v>2343.7816714810047</v>
      </c>
      <c r="C592" s="15">
        <v>10.131658597115347</v>
      </c>
    </row>
    <row r="593" spans="1:3" x14ac:dyDescent="0.35">
      <c r="A593" s="15">
        <v>569</v>
      </c>
      <c r="B593" s="15">
        <v>2341.2282724116567</v>
      </c>
      <c r="C593" s="15">
        <v>18.887206103963308</v>
      </c>
    </row>
    <row r="594" spans="1:3" x14ac:dyDescent="0.35">
      <c r="A594" s="15">
        <v>570</v>
      </c>
      <c r="B594" s="15">
        <v>2340.1350022130796</v>
      </c>
      <c r="C594" s="15">
        <v>28.663825911920412</v>
      </c>
    </row>
    <row r="595" spans="1:3" x14ac:dyDescent="0.35">
      <c r="A595" s="15">
        <v>571</v>
      </c>
      <c r="B595" s="15">
        <v>2340.1398309511578</v>
      </c>
      <c r="C595" s="15">
        <v>22.361633892592181</v>
      </c>
    </row>
    <row r="596" spans="1:3" x14ac:dyDescent="0.35">
      <c r="A596" s="15">
        <v>572</v>
      </c>
      <c r="B596" s="15">
        <v>2339.9816741013678</v>
      </c>
      <c r="C596" s="15">
        <v>25.477310273632156</v>
      </c>
    </row>
    <row r="597" spans="1:3" x14ac:dyDescent="0.35">
      <c r="A597" s="15">
        <v>573</v>
      </c>
      <c r="B597" s="15">
        <v>2340.8124678943959</v>
      </c>
      <c r="C597" s="15">
        <v>46.403108277474075</v>
      </c>
    </row>
    <row r="598" spans="1:3" x14ac:dyDescent="0.35">
      <c r="A598" s="15">
        <v>574</v>
      </c>
      <c r="B598" s="15">
        <v>2337.7156790140134</v>
      </c>
      <c r="C598" s="15">
        <v>9.9950143453565943</v>
      </c>
    </row>
    <row r="599" spans="1:3" x14ac:dyDescent="0.35">
      <c r="A599" s="15">
        <v>575</v>
      </c>
      <c r="B599" s="15">
        <v>2339.5578739463799</v>
      </c>
      <c r="C599" s="15">
        <v>13.162585037990084</v>
      </c>
    </row>
    <row r="600" spans="1:3" x14ac:dyDescent="0.35">
      <c r="A600" s="15">
        <v>576</v>
      </c>
      <c r="B600" s="15">
        <v>2337.799147200798</v>
      </c>
      <c r="C600" s="15">
        <v>18.070237564822037</v>
      </c>
    </row>
    <row r="601" spans="1:3" x14ac:dyDescent="0.35">
      <c r="A601" s="15">
        <v>577</v>
      </c>
      <c r="B601" s="15">
        <v>2336.3117390954285</v>
      </c>
      <c r="C601" s="15">
        <v>56.724393717071507</v>
      </c>
    </row>
    <row r="602" spans="1:3" x14ac:dyDescent="0.35">
      <c r="A602" s="15">
        <v>578</v>
      </c>
      <c r="B602" s="15">
        <v>2338.0720649685559</v>
      </c>
      <c r="C602" s="15">
        <v>66.128130343944122</v>
      </c>
    </row>
    <row r="603" spans="1:3" x14ac:dyDescent="0.35">
      <c r="A603" s="15">
        <v>579</v>
      </c>
      <c r="B603" s="15">
        <v>2339.8018819965514</v>
      </c>
      <c r="C603" s="15">
        <v>45.171018394068597</v>
      </c>
    </row>
    <row r="604" spans="1:3" x14ac:dyDescent="0.35">
      <c r="A604" s="15">
        <v>580</v>
      </c>
      <c r="B604" s="15">
        <v>2337.5358555537546</v>
      </c>
      <c r="C604" s="15">
        <v>58.792269446245427</v>
      </c>
    </row>
    <row r="605" spans="1:3" x14ac:dyDescent="0.35">
      <c r="A605" s="15">
        <v>581</v>
      </c>
      <c r="B605" s="15">
        <v>2340.3854381288747</v>
      </c>
      <c r="C605" s="15">
        <v>60.618223980495259</v>
      </c>
    </row>
    <row r="606" spans="1:3" x14ac:dyDescent="0.35">
      <c r="A606" s="15">
        <v>582</v>
      </c>
      <c r="B606" s="15">
        <v>2342.3359974690275</v>
      </c>
      <c r="C606" s="15">
        <v>97.027283780972539</v>
      </c>
    </row>
    <row r="607" spans="1:3" x14ac:dyDescent="0.35">
      <c r="A607" s="15">
        <v>583</v>
      </c>
      <c r="B607" s="15">
        <v>2342.0574670771393</v>
      </c>
      <c r="C607" s="15">
        <v>97.878323938480662</v>
      </c>
    </row>
    <row r="608" spans="1:3" x14ac:dyDescent="0.35">
      <c r="A608" s="15">
        <v>584</v>
      </c>
      <c r="B608" s="15">
        <v>2341.3679609060687</v>
      </c>
      <c r="C608" s="15">
        <v>110.44795706268133</v>
      </c>
    </row>
    <row r="609" spans="1:3" x14ac:dyDescent="0.35">
      <c r="A609" s="15">
        <v>585</v>
      </c>
      <c r="B609" s="15">
        <v>2341.0581064275548</v>
      </c>
      <c r="C609" s="15">
        <v>100.11840724431522</v>
      </c>
    </row>
    <row r="610" spans="1:3" x14ac:dyDescent="0.35">
      <c r="A610" s="15">
        <v>586</v>
      </c>
      <c r="B610" s="15">
        <v>2342.3384118380663</v>
      </c>
      <c r="C610" s="15">
        <v>96.786832302553648</v>
      </c>
    </row>
    <row r="611" spans="1:3" x14ac:dyDescent="0.35">
      <c r="A611" s="15">
        <v>587</v>
      </c>
      <c r="B611" s="15">
        <v>2340.0844258850238</v>
      </c>
      <c r="C611" s="15">
        <v>91.501999896226152</v>
      </c>
    </row>
    <row r="612" spans="1:3" x14ac:dyDescent="0.35">
      <c r="A612" s="15">
        <v>588</v>
      </c>
      <c r="B612" s="15">
        <v>2339.3395146478197</v>
      </c>
      <c r="C612" s="15">
        <v>92.104088867800328</v>
      </c>
    </row>
    <row r="613" spans="1:3" x14ac:dyDescent="0.35">
      <c r="A613" s="15">
        <v>589</v>
      </c>
      <c r="B613" s="15">
        <v>2338.0223038819945</v>
      </c>
      <c r="C613" s="15">
        <v>42.895420727375495</v>
      </c>
    </row>
    <row r="614" spans="1:3" x14ac:dyDescent="0.35">
      <c r="A614" s="15">
        <v>590</v>
      </c>
      <c r="B614" s="15">
        <v>2333.8338125751379</v>
      </c>
      <c r="C614" s="15">
        <v>35.966968674862073</v>
      </c>
    </row>
    <row r="615" spans="1:3" x14ac:dyDescent="0.35">
      <c r="A615" s="15">
        <v>591</v>
      </c>
      <c r="B615" s="15">
        <v>2331.2716026265689</v>
      </c>
      <c r="C615" s="15">
        <v>32.612918857801105</v>
      </c>
    </row>
    <row r="616" spans="1:3" x14ac:dyDescent="0.35">
      <c r="A616" s="15">
        <v>592</v>
      </c>
      <c r="B616" s="15">
        <v>2327.0188953743577</v>
      </c>
      <c r="C616" s="15">
        <v>36.006739391262272</v>
      </c>
    </row>
    <row r="617" spans="1:3" x14ac:dyDescent="0.35">
      <c r="A617" s="15">
        <v>593</v>
      </c>
      <c r="B617" s="15">
        <v>2330.0691527787117</v>
      </c>
      <c r="C617" s="15">
        <v>38.348327690038332</v>
      </c>
    </row>
    <row r="618" spans="1:3" x14ac:dyDescent="0.35">
      <c r="A618" s="15">
        <v>594</v>
      </c>
      <c r="B618" s="15">
        <v>2331.5726148704198</v>
      </c>
      <c r="C618" s="15">
        <v>33.839006223330216</v>
      </c>
    </row>
    <row r="619" spans="1:3" x14ac:dyDescent="0.35">
      <c r="A619" s="15">
        <v>595</v>
      </c>
      <c r="B619" s="15">
        <v>2330.5884929656804</v>
      </c>
      <c r="C619" s="15">
        <v>39.689339065569584</v>
      </c>
    </row>
    <row r="620" spans="1:3" x14ac:dyDescent="0.35">
      <c r="A620" s="15">
        <v>596</v>
      </c>
      <c r="B620" s="15">
        <v>2329.1364224435215</v>
      </c>
      <c r="C620" s="15">
        <v>29.929495525228504</v>
      </c>
    </row>
    <row r="621" spans="1:3" x14ac:dyDescent="0.35">
      <c r="A621" s="15">
        <v>597</v>
      </c>
      <c r="B621" s="15">
        <v>2331.4497956038404</v>
      </c>
      <c r="C621" s="15">
        <v>58.903720021159643</v>
      </c>
    </row>
    <row r="622" spans="1:3" x14ac:dyDescent="0.35">
      <c r="A622" s="15">
        <v>598</v>
      </c>
      <c r="B622" s="15">
        <v>2333.0126449028248</v>
      </c>
      <c r="C622" s="15">
        <v>78.920216425295166</v>
      </c>
    </row>
    <row r="623" spans="1:3" x14ac:dyDescent="0.35">
      <c r="A623" s="15">
        <v>599</v>
      </c>
      <c r="B623" s="15">
        <v>2335.9208307991694</v>
      </c>
      <c r="C623" s="15">
        <v>64.621405528950618</v>
      </c>
    </row>
    <row r="624" spans="1:3" x14ac:dyDescent="0.35">
      <c r="A624" s="15">
        <v>600</v>
      </c>
      <c r="B624" s="15">
        <v>2335.8397456259822</v>
      </c>
      <c r="C624" s="15">
        <v>63.789404764637766</v>
      </c>
    </row>
    <row r="625" spans="1:3" x14ac:dyDescent="0.35">
      <c r="A625" s="15">
        <v>601</v>
      </c>
      <c r="B625" s="15">
        <v>2336.4305448654231</v>
      </c>
      <c r="C625" s="15">
        <v>85.210568415826856</v>
      </c>
    </row>
    <row r="626" spans="1:3" x14ac:dyDescent="0.35">
      <c r="A626" s="15">
        <v>602</v>
      </c>
      <c r="B626" s="15">
        <v>2335.6567552660745</v>
      </c>
      <c r="C626" s="15">
        <v>44.98875254642553</v>
      </c>
    </row>
    <row r="627" spans="1:3" x14ac:dyDescent="0.35">
      <c r="A627" s="15">
        <v>603</v>
      </c>
      <c r="B627" s="15">
        <v>2336.1391587422877</v>
      </c>
      <c r="C627" s="15">
        <v>53.974122507712309</v>
      </c>
    </row>
    <row r="628" spans="1:3" x14ac:dyDescent="0.35">
      <c r="A628" s="15">
        <v>604</v>
      </c>
      <c r="B628" s="15">
        <v>2336.4313601069171</v>
      </c>
      <c r="C628" s="15">
        <v>45.607702393082945</v>
      </c>
    </row>
    <row r="629" spans="1:3" x14ac:dyDescent="0.35">
      <c r="A629" s="15">
        <v>605</v>
      </c>
      <c r="B629" s="15">
        <v>2340.1542544545091</v>
      </c>
      <c r="C629" s="15">
        <v>49.814739686110897</v>
      </c>
    </row>
    <row r="630" spans="1:3" x14ac:dyDescent="0.35">
      <c r="A630" s="15">
        <v>606</v>
      </c>
      <c r="B630" s="15">
        <v>2341.5950997284076</v>
      </c>
      <c r="C630" s="15">
        <v>52.987908084092396</v>
      </c>
    </row>
    <row r="631" spans="1:3" x14ac:dyDescent="0.35">
      <c r="A631" s="15">
        <v>607</v>
      </c>
      <c r="B631" s="15">
        <v>2341.0589216690487</v>
      </c>
      <c r="C631" s="15">
        <v>89.665687705951314</v>
      </c>
    </row>
    <row r="632" spans="1:3" x14ac:dyDescent="0.35">
      <c r="A632" s="15">
        <v>608</v>
      </c>
      <c r="B632" s="15">
        <v>2340.4520684432687</v>
      </c>
      <c r="C632" s="15">
        <v>68.789386634851326</v>
      </c>
    </row>
    <row r="633" spans="1:3" x14ac:dyDescent="0.35">
      <c r="A633" s="15">
        <v>609</v>
      </c>
      <c r="B633" s="15">
        <v>2341.8873010930374</v>
      </c>
      <c r="C633" s="15">
        <v>66.201077813212578</v>
      </c>
    </row>
    <row r="634" spans="1:3" x14ac:dyDescent="0.35">
      <c r="A634" s="15">
        <v>610</v>
      </c>
      <c r="B634" s="15">
        <v>2342.3440244621966</v>
      </c>
      <c r="C634" s="15">
        <v>81.748260694053442</v>
      </c>
    </row>
    <row r="635" spans="1:3" x14ac:dyDescent="0.35">
      <c r="A635" s="15">
        <v>611</v>
      </c>
      <c r="B635" s="15">
        <v>2342.185898967849</v>
      </c>
      <c r="C635" s="15">
        <v>79.984022907151029</v>
      </c>
    </row>
    <row r="636" spans="1:3" x14ac:dyDescent="0.35">
      <c r="A636" s="15">
        <v>612</v>
      </c>
      <c r="B636" s="15">
        <v>2342.0686923253998</v>
      </c>
      <c r="C636" s="15">
        <v>75.583407283970246</v>
      </c>
    </row>
    <row r="637" spans="1:3" x14ac:dyDescent="0.35">
      <c r="A637" s="15">
        <v>613</v>
      </c>
      <c r="B637" s="15">
        <v>2343.5938210275763</v>
      </c>
      <c r="C637" s="15">
        <v>69.588796159923731</v>
      </c>
    </row>
    <row r="638" spans="1:3" x14ac:dyDescent="0.35">
      <c r="A638" s="15">
        <v>614</v>
      </c>
      <c r="B638" s="15">
        <v>2346.9153970721427</v>
      </c>
      <c r="C638" s="15">
        <v>80.204964255977302</v>
      </c>
    </row>
    <row r="639" spans="1:3" x14ac:dyDescent="0.35">
      <c r="A639" s="15">
        <v>615</v>
      </c>
      <c r="B639" s="15">
        <v>2347.5021828149993</v>
      </c>
      <c r="C639" s="15">
        <v>99.323012497500713</v>
      </c>
    </row>
    <row r="640" spans="1:3" x14ac:dyDescent="0.35">
      <c r="A640" s="15">
        <v>616</v>
      </c>
      <c r="B640" s="15">
        <v>2349.6654574741397</v>
      </c>
      <c r="C640" s="15">
        <v>114.55744291648034</v>
      </c>
    </row>
    <row r="641" spans="1:3" x14ac:dyDescent="0.35">
      <c r="A641" s="15">
        <v>617</v>
      </c>
      <c r="B641" s="15">
        <v>2356.3904786225112</v>
      </c>
      <c r="C641" s="15">
        <v>144.98378895560882</v>
      </c>
    </row>
    <row r="642" spans="1:3" x14ac:dyDescent="0.35">
      <c r="A642" s="15">
        <v>618</v>
      </c>
      <c r="B642" s="15">
        <v>2359.0923457100498</v>
      </c>
      <c r="C642" s="15">
        <v>104.74627733682019</v>
      </c>
    </row>
    <row r="643" spans="1:3" x14ac:dyDescent="0.35">
      <c r="A643" s="15">
        <v>619</v>
      </c>
      <c r="B643" s="15">
        <v>2360.4183987105384</v>
      </c>
      <c r="C643" s="15">
        <v>107.64947238321156</v>
      </c>
    </row>
    <row r="644" spans="1:3" x14ac:dyDescent="0.35">
      <c r="A644" s="15">
        <v>620</v>
      </c>
      <c r="B644" s="15">
        <v>2359.8316443231242</v>
      </c>
      <c r="C644" s="15">
        <v>60.752340051875763</v>
      </c>
    </row>
    <row r="645" spans="1:3" x14ac:dyDescent="0.35">
      <c r="A645" s="15">
        <v>621</v>
      </c>
      <c r="B645" s="15">
        <v>2360.9273288907407</v>
      </c>
      <c r="C645" s="15">
        <v>63.549721890509318</v>
      </c>
    </row>
    <row r="646" spans="1:3" x14ac:dyDescent="0.35">
      <c r="A646" s="15">
        <v>622</v>
      </c>
      <c r="B646" s="15">
        <v>2361.3720117701459</v>
      </c>
      <c r="C646" s="15">
        <v>45.178037057974052</v>
      </c>
    </row>
    <row r="647" spans="1:3" x14ac:dyDescent="0.35">
      <c r="A647" s="15">
        <v>623</v>
      </c>
      <c r="B647" s="15">
        <v>2359.9159277514023</v>
      </c>
      <c r="C647" s="15">
        <v>45.768886701717747</v>
      </c>
    </row>
    <row r="648" spans="1:3" x14ac:dyDescent="0.35">
      <c r="A648" s="15">
        <v>624</v>
      </c>
      <c r="B648" s="15">
        <v>2360.2361922366827</v>
      </c>
      <c r="C648" s="15">
        <v>54.243788232067345</v>
      </c>
    </row>
    <row r="649" spans="1:3" x14ac:dyDescent="0.35">
      <c r="A649" s="15">
        <v>625</v>
      </c>
      <c r="B649" s="15">
        <v>2364.3516253635212</v>
      </c>
      <c r="C649" s="15">
        <v>54.405942995848818</v>
      </c>
    </row>
    <row r="650" spans="1:3" x14ac:dyDescent="0.35">
      <c r="A650" s="15">
        <v>626</v>
      </c>
      <c r="B650" s="15">
        <v>2368.7496337342745</v>
      </c>
      <c r="C650" s="15">
        <v>56.303833062595459</v>
      </c>
    </row>
    <row r="651" spans="1:3" x14ac:dyDescent="0.35">
      <c r="A651" s="15">
        <v>627</v>
      </c>
      <c r="B651" s="15">
        <v>2368.1395822534037</v>
      </c>
      <c r="C651" s="15">
        <v>69.025212668466338</v>
      </c>
    </row>
    <row r="652" spans="1:3" x14ac:dyDescent="0.35">
      <c r="A652" s="15">
        <v>628</v>
      </c>
      <c r="B652" s="15">
        <v>2368.6926295405951</v>
      </c>
      <c r="C652" s="15">
        <v>92.694821631274863</v>
      </c>
    </row>
    <row r="653" spans="1:3" x14ac:dyDescent="0.35">
      <c r="A653" s="15">
        <v>629</v>
      </c>
      <c r="B653" s="15">
        <v>2363.8290869214616</v>
      </c>
      <c r="C653" s="15">
        <v>94.482680656658431</v>
      </c>
    </row>
    <row r="654" spans="1:3" x14ac:dyDescent="0.35">
      <c r="A654" s="15">
        <v>630</v>
      </c>
      <c r="B654" s="15">
        <v>2365.51315635948</v>
      </c>
      <c r="C654" s="15">
        <v>88.665066296769965</v>
      </c>
    </row>
    <row r="655" spans="1:3" x14ac:dyDescent="0.35">
      <c r="A655" s="15">
        <v>631</v>
      </c>
      <c r="B655" s="15">
        <v>2367.0278436994486</v>
      </c>
      <c r="C655" s="15">
        <v>108.68187309742143</v>
      </c>
    </row>
    <row r="656" spans="1:3" x14ac:dyDescent="0.35">
      <c r="A656" s="15">
        <v>632</v>
      </c>
      <c r="B656" s="15">
        <v>2368.5039952011157</v>
      </c>
      <c r="C656" s="15">
        <v>116.00088761138431</v>
      </c>
    </row>
    <row r="657" spans="1:3" x14ac:dyDescent="0.35">
      <c r="A657" s="15">
        <v>633</v>
      </c>
      <c r="B657" s="15">
        <v>2371.9299221568835</v>
      </c>
      <c r="C657" s="15">
        <v>135.21143526498645</v>
      </c>
    </row>
    <row r="658" spans="1:3" x14ac:dyDescent="0.35">
      <c r="A658" s="15">
        <v>634</v>
      </c>
      <c r="B658" s="15">
        <v>2373.9198012213892</v>
      </c>
      <c r="C658" s="15">
        <v>157.73278666923079</v>
      </c>
    </row>
    <row r="659" spans="1:3" x14ac:dyDescent="0.35">
      <c r="A659" s="15">
        <v>635</v>
      </c>
      <c r="B659" s="15">
        <v>2373.1604664808337</v>
      </c>
      <c r="C659" s="15">
        <v>187.47283430041625</v>
      </c>
    </row>
    <row r="660" spans="1:3" x14ac:dyDescent="0.35">
      <c r="A660" s="15">
        <v>636</v>
      </c>
      <c r="B660" s="15">
        <v>2373.3290333373898</v>
      </c>
      <c r="C660" s="15">
        <v>178.46100572511023</v>
      </c>
    </row>
    <row r="661" spans="1:3" x14ac:dyDescent="0.35">
      <c r="A661" s="15">
        <v>637</v>
      </c>
      <c r="B661" s="15">
        <v>2372.107331248103</v>
      </c>
      <c r="C661" s="15">
        <v>140.32089140814696</v>
      </c>
    </row>
    <row r="662" spans="1:3" x14ac:dyDescent="0.35">
      <c r="A662" s="15">
        <v>638</v>
      </c>
      <c r="B662" s="15">
        <v>2369.724098162857</v>
      </c>
      <c r="C662" s="15">
        <v>135.73513035276301</v>
      </c>
    </row>
    <row r="663" spans="1:3" x14ac:dyDescent="0.35">
      <c r="A663" s="15">
        <v>639</v>
      </c>
      <c r="B663" s="15">
        <v>2371.9917237331993</v>
      </c>
      <c r="C663" s="15">
        <v>120.01022939180075</v>
      </c>
    </row>
    <row r="664" spans="1:3" x14ac:dyDescent="0.35">
      <c r="A664" s="15">
        <v>640</v>
      </c>
      <c r="B664" s="15">
        <v>2372.8297606333444</v>
      </c>
      <c r="C664" s="15">
        <v>145.60603038227555</v>
      </c>
    </row>
    <row r="665" spans="1:3" x14ac:dyDescent="0.35">
      <c r="A665" s="15">
        <v>641</v>
      </c>
      <c r="B665" s="15">
        <v>2369.6542695933722</v>
      </c>
      <c r="C665" s="15">
        <v>108.60281048474781</v>
      </c>
    </row>
    <row r="666" spans="1:3" x14ac:dyDescent="0.35">
      <c r="A666" s="15">
        <v>642</v>
      </c>
      <c r="B666" s="15">
        <v>2370.1655827871714</v>
      </c>
      <c r="C666" s="15">
        <v>109.53314768157861</v>
      </c>
    </row>
    <row r="667" spans="1:3" x14ac:dyDescent="0.35">
      <c r="A667" s="15">
        <v>643</v>
      </c>
      <c r="B667" s="15">
        <v>2371.3511634071965</v>
      </c>
      <c r="C667" s="15">
        <v>106.08853385842349</v>
      </c>
    </row>
    <row r="668" spans="1:3" x14ac:dyDescent="0.35">
      <c r="A668" s="15">
        <v>644</v>
      </c>
      <c r="B668" s="15">
        <v>2371.8087020178496</v>
      </c>
      <c r="C668" s="15">
        <v>66.028944466520443</v>
      </c>
    </row>
    <row r="669" spans="1:3" x14ac:dyDescent="0.35">
      <c r="A669" s="15">
        <v>645</v>
      </c>
      <c r="B669" s="15">
        <v>2375.7796806230817</v>
      </c>
      <c r="C669" s="15">
        <v>69.555524455038267</v>
      </c>
    </row>
    <row r="670" spans="1:3" x14ac:dyDescent="0.35">
      <c r="A670" s="15">
        <v>646</v>
      </c>
      <c r="B670" s="15">
        <v>2379.0370093668512</v>
      </c>
      <c r="C670" s="15">
        <v>94.365578523768818</v>
      </c>
    </row>
    <row r="671" spans="1:3" x14ac:dyDescent="0.35">
      <c r="A671" s="15">
        <v>647</v>
      </c>
      <c r="B671" s="15">
        <v>2377.991117241238</v>
      </c>
      <c r="C671" s="15">
        <v>91.470552680631954</v>
      </c>
    </row>
    <row r="672" spans="1:3" x14ac:dyDescent="0.35">
      <c r="A672" s="15">
        <v>648</v>
      </c>
      <c r="B672" s="15">
        <v>2370.6006395458617</v>
      </c>
      <c r="C672" s="15">
        <v>92.90155771975833</v>
      </c>
    </row>
    <row r="673" spans="1:3" x14ac:dyDescent="0.35">
      <c r="A673" s="15">
        <v>649</v>
      </c>
      <c r="B673" s="15">
        <v>2368.8395297866828</v>
      </c>
      <c r="C673" s="15">
        <v>80.340401853937237</v>
      </c>
    </row>
    <row r="674" spans="1:3" x14ac:dyDescent="0.35">
      <c r="A674" s="15">
        <v>650</v>
      </c>
      <c r="B674" s="15">
        <v>2371.4105819699148</v>
      </c>
      <c r="C674" s="15">
        <v>94.494203186335199</v>
      </c>
    </row>
    <row r="675" spans="1:3" x14ac:dyDescent="0.35">
      <c r="A675" s="15">
        <v>651</v>
      </c>
      <c r="B675" s="15">
        <v>2365.252279081476</v>
      </c>
      <c r="C675" s="15">
        <v>-81.834066190855992</v>
      </c>
    </row>
    <row r="676" spans="1:3" x14ac:dyDescent="0.35">
      <c r="A676" s="15">
        <v>652</v>
      </c>
      <c r="B676" s="15">
        <v>2368.7062691578949</v>
      </c>
      <c r="C676" s="15">
        <v>-21.751923454774897</v>
      </c>
    </row>
    <row r="677" spans="1:3" x14ac:dyDescent="0.35">
      <c r="A677" s="15">
        <v>653</v>
      </c>
      <c r="B677" s="15">
        <v>2367.0792039135554</v>
      </c>
      <c r="C677" s="15">
        <v>-32.956645319805375</v>
      </c>
    </row>
    <row r="678" spans="1:3" x14ac:dyDescent="0.35">
      <c r="A678" s="15">
        <v>654</v>
      </c>
      <c r="B678" s="15">
        <v>2373.2599886539565</v>
      </c>
      <c r="C678" s="15">
        <v>-23.662332403956498</v>
      </c>
    </row>
    <row r="679" spans="1:3" x14ac:dyDescent="0.35">
      <c r="A679" s="15">
        <v>655</v>
      </c>
      <c r="B679" s="15">
        <v>2369.8003545979659</v>
      </c>
      <c r="C679" s="15">
        <v>-6.5049444417159066</v>
      </c>
    </row>
    <row r="680" spans="1:3" x14ac:dyDescent="0.35">
      <c r="A680" s="15">
        <v>656</v>
      </c>
      <c r="B680" s="15">
        <v>2373.0689399454377</v>
      </c>
      <c r="C680" s="15">
        <v>12.238188960812295</v>
      </c>
    </row>
    <row r="681" spans="1:3" x14ac:dyDescent="0.35">
      <c r="A681" s="15">
        <v>657</v>
      </c>
      <c r="B681" s="15">
        <v>2372.6154148313694</v>
      </c>
      <c r="C681" s="15">
        <v>5.0503566530005628</v>
      </c>
    </row>
    <row r="682" spans="1:3" x14ac:dyDescent="0.35">
      <c r="A682" s="15">
        <v>658</v>
      </c>
      <c r="B682" s="15">
        <v>2375.1254806797792</v>
      </c>
      <c r="C682" s="15">
        <v>-17.64550021102923</v>
      </c>
    </row>
    <row r="683" spans="1:3" x14ac:dyDescent="0.35">
      <c r="A683" s="15">
        <v>659</v>
      </c>
      <c r="B683" s="15">
        <v>2373.8074233170182</v>
      </c>
      <c r="C683" s="15">
        <v>-48.143604957648222</v>
      </c>
    </row>
    <row r="684" spans="1:3" x14ac:dyDescent="0.35">
      <c r="A684" s="15">
        <v>660</v>
      </c>
      <c r="B684" s="15">
        <v>2376.3391557758969</v>
      </c>
      <c r="C684" s="15">
        <v>-44.09110890089687</v>
      </c>
    </row>
    <row r="685" spans="1:3" x14ac:dyDescent="0.35">
      <c r="A685" s="15">
        <v>661</v>
      </c>
      <c r="B685" s="15">
        <v>2376.356808889781</v>
      </c>
      <c r="C685" s="15">
        <v>-44.974240530410952</v>
      </c>
    </row>
    <row r="686" spans="1:3" x14ac:dyDescent="0.35">
      <c r="A686" s="15">
        <v>662</v>
      </c>
      <c r="B686" s="15">
        <v>2372.9445215513128</v>
      </c>
      <c r="C686" s="15">
        <v>-49.635927801312846</v>
      </c>
    </row>
    <row r="687" spans="1:3" x14ac:dyDescent="0.35">
      <c r="A687" s="15">
        <v>663</v>
      </c>
      <c r="B687" s="15">
        <v>2373.9808189116529</v>
      </c>
      <c r="C687" s="15">
        <v>-43.847518130402932</v>
      </c>
    </row>
    <row r="688" spans="1:3" x14ac:dyDescent="0.35">
      <c r="A688" s="15">
        <v>664</v>
      </c>
      <c r="B688" s="15">
        <v>2371.3086454277523</v>
      </c>
      <c r="C688" s="15">
        <v>-78.182180584002253</v>
      </c>
    </row>
    <row r="689" spans="1:3" x14ac:dyDescent="0.35">
      <c r="A689" s="15">
        <v>665</v>
      </c>
      <c r="B689" s="15">
        <v>2373.3506999478586</v>
      </c>
      <c r="C689" s="15">
        <v>-72.198112057238632</v>
      </c>
    </row>
    <row r="690" spans="1:3" x14ac:dyDescent="0.35">
      <c r="A690" s="15">
        <v>666</v>
      </c>
      <c r="B690" s="15">
        <v>2374.904738367622</v>
      </c>
      <c r="C690" s="15">
        <v>-79.567824305122031</v>
      </c>
    </row>
    <row r="691" spans="1:3" x14ac:dyDescent="0.35">
      <c r="A691" s="15">
        <v>667</v>
      </c>
      <c r="B691" s="15">
        <v>2376.0397426595919</v>
      </c>
      <c r="C691" s="15">
        <v>-116.36322898772187</v>
      </c>
    </row>
    <row r="692" spans="1:3" x14ac:dyDescent="0.35">
      <c r="A692" s="15">
        <v>668</v>
      </c>
      <c r="B692" s="15">
        <v>2378.1259456421294</v>
      </c>
      <c r="C692" s="15">
        <v>-94.996062829629409</v>
      </c>
    </row>
    <row r="693" spans="1:3" x14ac:dyDescent="0.35">
      <c r="A693" s="15">
        <v>669</v>
      </c>
      <c r="B693" s="15">
        <v>2379.4351607702279</v>
      </c>
      <c r="C693" s="15">
        <v>-84.867045535857869</v>
      </c>
    </row>
    <row r="694" spans="1:3" x14ac:dyDescent="0.35">
      <c r="A694" s="15">
        <v>670</v>
      </c>
      <c r="B694" s="15">
        <v>2380.6343810075523</v>
      </c>
      <c r="C694" s="15">
        <v>-69.773052882552292</v>
      </c>
    </row>
    <row r="695" spans="1:3" x14ac:dyDescent="0.35">
      <c r="A695" s="15">
        <v>671</v>
      </c>
      <c r="B695" s="15">
        <v>2378.3563454304435</v>
      </c>
      <c r="C695" s="15">
        <v>-64.611472383573528</v>
      </c>
    </row>
    <row r="696" spans="1:3" x14ac:dyDescent="0.35">
      <c r="A696" s="15">
        <v>672</v>
      </c>
      <c r="B696" s="15">
        <v>2380.9634877274957</v>
      </c>
      <c r="C696" s="15">
        <v>-85.481798274375706</v>
      </c>
    </row>
    <row r="697" spans="1:3" x14ac:dyDescent="0.35">
      <c r="A697" s="15">
        <v>673</v>
      </c>
      <c r="B697" s="15">
        <v>2380.8872312923868</v>
      </c>
      <c r="C697" s="15">
        <v>-79.638207854886787</v>
      </c>
    </row>
    <row r="698" spans="1:3" x14ac:dyDescent="0.35">
      <c r="A698" s="15">
        <v>674</v>
      </c>
      <c r="B698" s="15">
        <v>2379.431962515137</v>
      </c>
      <c r="C698" s="15">
        <v>-68.426835562017004</v>
      </c>
    </row>
    <row r="699" spans="1:3" x14ac:dyDescent="0.35">
      <c r="A699" s="15">
        <v>675</v>
      </c>
      <c r="B699" s="15">
        <v>2380.6568628595146</v>
      </c>
      <c r="C699" s="15">
        <v>-68.642214422014604</v>
      </c>
    </row>
    <row r="700" spans="1:3" x14ac:dyDescent="0.35">
      <c r="A700" s="15">
        <v>676</v>
      </c>
      <c r="B700" s="15">
        <v>2376.6883299787637</v>
      </c>
      <c r="C700" s="15">
        <v>-49.054052635013704</v>
      </c>
    </row>
    <row r="701" spans="1:3" x14ac:dyDescent="0.35">
      <c r="A701" s="15">
        <v>677</v>
      </c>
      <c r="B701" s="15">
        <v>2377.196444917472</v>
      </c>
      <c r="C701" s="15">
        <v>-58.453524995602038</v>
      </c>
    </row>
    <row r="702" spans="1:3" x14ac:dyDescent="0.35">
      <c r="A702" s="15">
        <v>678</v>
      </c>
      <c r="B702" s="15">
        <v>2382.9108488125571</v>
      </c>
      <c r="C702" s="15">
        <v>-66.667196468807106</v>
      </c>
    </row>
    <row r="703" spans="1:3" x14ac:dyDescent="0.35">
      <c r="A703" s="15">
        <v>679</v>
      </c>
      <c r="B703" s="15">
        <v>2383.9840515282112</v>
      </c>
      <c r="C703" s="15">
        <v>-55.917156996961239</v>
      </c>
    </row>
    <row r="704" spans="1:3" x14ac:dyDescent="0.35">
      <c r="A704" s="15">
        <v>680</v>
      </c>
      <c r="B704" s="15">
        <v>2383.1926088149785</v>
      </c>
      <c r="C704" s="15">
        <v>-76.416729908728485</v>
      </c>
    </row>
    <row r="705" spans="1:3" x14ac:dyDescent="0.35">
      <c r="A705" s="15">
        <v>681</v>
      </c>
      <c r="B705" s="15">
        <v>2385.0829657063609</v>
      </c>
      <c r="C705" s="15">
        <v>-77.39375672199094</v>
      </c>
    </row>
    <row r="706" spans="1:3" x14ac:dyDescent="0.35">
      <c r="A706" s="15">
        <v>682</v>
      </c>
      <c r="B706" s="15">
        <v>2385.3960184399657</v>
      </c>
      <c r="C706" s="15">
        <v>-59.684104377465701</v>
      </c>
    </row>
    <row r="707" spans="1:3" x14ac:dyDescent="0.35">
      <c r="A707" s="15">
        <v>683</v>
      </c>
      <c r="B707" s="15">
        <v>2382.8129257669798</v>
      </c>
      <c r="C707" s="15">
        <v>-85.649351548229788</v>
      </c>
    </row>
    <row r="708" spans="1:3" x14ac:dyDescent="0.35">
      <c r="A708" s="15">
        <v>684</v>
      </c>
      <c r="B708" s="15">
        <v>2382.8618716120473</v>
      </c>
      <c r="C708" s="15">
        <v>-96.944635283927255</v>
      </c>
    </row>
    <row r="709" spans="1:3" x14ac:dyDescent="0.35">
      <c r="A709" s="15">
        <v>685</v>
      </c>
      <c r="B709" s="15">
        <v>2377.4356242295653</v>
      </c>
      <c r="C709" s="15">
        <v>-154.52620040144529</v>
      </c>
    </row>
    <row r="710" spans="1:3" x14ac:dyDescent="0.35">
      <c r="A710" s="15">
        <v>686</v>
      </c>
      <c r="B710" s="15">
        <v>2379.8268843079804</v>
      </c>
      <c r="C710" s="15">
        <v>-135.77024368298044</v>
      </c>
    </row>
    <row r="711" spans="1:3" x14ac:dyDescent="0.35">
      <c r="A711" s="15">
        <v>687</v>
      </c>
      <c r="B711" s="15">
        <v>2377.8474152502413</v>
      </c>
      <c r="C711" s="15">
        <v>-140.42334298462129</v>
      </c>
    </row>
    <row r="712" spans="1:3" x14ac:dyDescent="0.35">
      <c r="A712" s="15">
        <v>688</v>
      </c>
      <c r="B712" s="15">
        <v>2378.36675543721</v>
      </c>
      <c r="C712" s="15">
        <v>-167.61651129659003</v>
      </c>
    </row>
    <row r="713" spans="1:3" x14ac:dyDescent="0.35">
      <c r="A713" s="15">
        <v>689</v>
      </c>
      <c r="B713" s="15">
        <v>2374.541893192014</v>
      </c>
      <c r="C713" s="15">
        <v>-195.51186389514396</v>
      </c>
    </row>
    <row r="714" spans="1:3" x14ac:dyDescent="0.35">
      <c r="A714" s="15">
        <v>690</v>
      </c>
      <c r="B714" s="15">
        <v>2374.8894682673354</v>
      </c>
      <c r="C714" s="15">
        <v>-219.88971240796536</v>
      </c>
    </row>
    <row r="715" spans="1:3" x14ac:dyDescent="0.35">
      <c r="A715" s="15">
        <v>691</v>
      </c>
      <c r="B715" s="15">
        <v>2377.664393534892</v>
      </c>
      <c r="C715" s="15">
        <v>-222.28011619114204</v>
      </c>
    </row>
    <row r="716" spans="1:3" x14ac:dyDescent="0.35">
      <c r="A716" s="15">
        <v>692</v>
      </c>
      <c r="B716" s="15">
        <v>2379.0257841185908</v>
      </c>
      <c r="C716" s="15">
        <v>-209.99258099359076</v>
      </c>
    </row>
    <row r="717" spans="1:3" x14ac:dyDescent="0.35">
      <c r="A717" s="15">
        <v>693</v>
      </c>
      <c r="B717" s="15">
        <v>2377.5480021339363</v>
      </c>
      <c r="C717" s="15">
        <v>-224.42251385268628</v>
      </c>
    </row>
    <row r="718" spans="1:3" x14ac:dyDescent="0.35">
      <c r="A718" s="15">
        <v>694</v>
      </c>
      <c r="B718" s="15">
        <v>2379.4576426221902</v>
      </c>
      <c r="C718" s="15">
        <v>-226.62072855969018</v>
      </c>
    </row>
    <row r="719" spans="1:3" x14ac:dyDescent="0.35">
      <c r="A719" s="15">
        <v>695</v>
      </c>
      <c r="B719" s="15">
        <v>2382.7206153455318</v>
      </c>
      <c r="C719" s="15">
        <v>-206.18960948616177</v>
      </c>
    </row>
    <row r="720" spans="1:3" x14ac:dyDescent="0.35">
      <c r="A720" s="15">
        <v>696</v>
      </c>
      <c r="B720" s="15">
        <v>2384.8895026288028</v>
      </c>
      <c r="C720" s="15">
        <v>-187.6446295819328</v>
      </c>
    </row>
    <row r="721" spans="1:3" x14ac:dyDescent="0.35">
      <c r="A721" s="15">
        <v>697</v>
      </c>
      <c r="B721" s="15">
        <v>2384.7498454898328</v>
      </c>
      <c r="C721" s="15">
        <v>-186.73568533358275</v>
      </c>
    </row>
    <row r="722" spans="1:3" x14ac:dyDescent="0.35">
      <c r="A722" s="15">
        <v>698</v>
      </c>
      <c r="B722" s="15">
        <v>2384.4504323735273</v>
      </c>
      <c r="C722" s="15">
        <v>-207.10228784227729</v>
      </c>
    </row>
    <row r="723" spans="1:3" x14ac:dyDescent="0.35">
      <c r="A723" s="15">
        <v>699</v>
      </c>
      <c r="B723" s="15">
        <v>2385.7347512806236</v>
      </c>
      <c r="C723" s="15">
        <v>-208.62732940562364</v>
      </c>
    </row>
    <row r="724" spans="1:3" x14ac:dyDescent="0.35">
      <c r="A724" s="15">
        <v>700</v>
      </c>
      <c r="B724" s="15">
        <v>2385.7194811803365</v>
      </c>
      <c r="C724" s="15">
        <v>-206.68945188346652</v>
      </c>
    </row>
    <row r="725" spans="1:3" x14ac:dyDescent="0.35">
      <c r="A725" s="15">
        <v>701</v>
      </c>
      <c r="B725" s="15">
        <v>2388.1693445799765</v>
      </c>
      <c r="C725" s="15">
        <v>-207.2169520018565</v>
      </c>
    </row>
    <row r="726" spans="1:3" x14ac:dyDescent="0.35">
      <c r="A726" s="15">
        <v>702</v>
      </c>
      <c r="B726" s="15">
        <v>2387.7912606595232</v>
      </c>
      <c r="C726" s="15">
        <v>-211.45263761265323</v>
      </c>
    </row>
    <row r="727" spans="1:3" x14ac:dyDescent="0.35">
      <c r="A727" s="15">
        <v>703</v>
      </c>
      <c r="B727" s="15">
        <v>2389.5740683846134</v>
      </c>
      <c r="C727" s="15">
        <v>-216.35922463461338</v>
      </c>
    </row>
    <row r="728" spans="1:3" x14ac:dyDescent="0.35">
      <c r="A728" s="15">
        <v>704</v>
      </c>
      <c r="B728" s="15">
        <v>2385.8110077157326</v>
      </c>
      <c r="C728" s="15">
        <v>-240.08688662198256</v>
      </c>
    </row>
    <row r="729" spans="1:3" x14ac:dyDescent="0.35">
      <c r="A729" s="15">
        <v>705</v>
      </c>
      <c r="B729" s="15">
        <v>2381.847272217618</v>
      </c>
      <c r="C729" s="15">
        <v>-272.88999682699796</v>
      </c>
    </row>
    <row r="730" spans="1:3" x14ac:dyDescent="0.35">
      <c r="A730" s="15">
        <v>706</v>
      </c>
      <c r="B730" s="15">
        <v>2379.8469517909039</v>
      </c>
      <c r="C730" s="15">
        <v>-245.17678577528386</v>
      </c>
    </row>
    <row r="731" spans="1:3" x14ac:dyDescent="0.35">
      <c r="A731" s="15">
        <v>707</v>
      </c>
      <c r="B731" s="15">
        <v>2377.4059306259269</v>
      </c>
      <c r="C731" s="15">
        <v>-248.50309859467689</v>
      </c>
    </row>
    <row r="732" spans="1:3" x14ac:dyDescent="0.35">
      <c r="A732" s="15">
        <v>708</v>
      </c>
      <c r="B732" s="15">
        <v>2379.8324969321106</v>
      </c>
      <c r="C732" s="15">
        <v>-234.78122740086064</v>
      </c>
    </row>
    <row r="733" spans="1:3" x14ac:dyDescent="0.35">
      <c r="A733" s="15">
        <v>709</v>
      </c>
      <c r="B733" s="15">
        <v>2382.8731282157496</v>
      </c>
      <c r="C733" s="15">
        <v>-228.3059895438796</v>
      </c>
    </row>
    <row r="734" spans="1:3" x14ac:dyDescent="0.35">
      <c r="A734" s="15">
        <v>710</v>
      </c>
      <c r="B734" s="15">
        <v>2383.3804279129645</v>
      </c>
      <c r="C734" s="15">
        <v>-208.38750799109448</v>
      </c>
    </row>
    <row r="735" spans="1:3" x14ac:dyDescent="0.35">
      <c r="A735" s="15">
        <v>711</v>
      </c>
      <c r="B735" s="15">
        <v>2383.932691314104</v>
      </c>
      <c r="C735" s="15">
        <v>-211.34284756410398</v>
      </c>
    </row>
    <row r="736" spans="1:3" x14ac:dyDescent="0.35">
      <c r="A736" s="15">
        <v>712</v>
      </c>
      <c r="B736" s="15">
        <v>2386.6289457775129</v>
      </c>
      <c r="C736" s="15">
        <v>-242.29886765251285</v>
      </c>
    </row>
    <row r="737" spans="1:3" x14ac:dyDescent="0.35">
      <c r="A737" s="15">
        <v>713</v>
      </c>
      <c r="B737" s="15">
        <v>2384.214419961083</v>
      </c>
      <c r="C737" s="15">
        <v>-247.76617777358297</v>
      </c>
    </row>
    <row r="738" spans="1:3" x14ac:dyDescent="0.35">
      <c r="A738" s="15">
        <v>714</v>
      </c>
      <c r="B738" s="15">
        <v>2387.8017020217321</v>
      </c>
      <c r="C738" s="15">
        <v>-248.03705358423213</v>
      </c>
    </row>
    <row r="739" spans="1:3" x14ac:dyDescent="0.35">
      <c r="A739" s="15">
        <v>715</v>
      </c>
      <c r="B739" s="15">
        <v>2387.1828083061982</v>
      </c>
      <c r="C739" s="15">
        <v>-243.23700752494824</v>
      </c>
    </row>
    <row r="740" spans="1:3" x14ac:dyDescent="0.35">
      <c r="A740" s="15">
        <v>716</v>
      </c>
      <c r="B740" s="15">
        <v>2387.8787423428926</v>
      </c>
      <c r="C740" s="15">
        <v>-247.92195523352257</v>
      </c>
    </row>
    <row r="741" spans="1:3" x14ac:dyDescent="0.35">
      <c r="A741" s="15">
        <v>717</v>
      </c>
      <c r="B741" s="15">
        <v>2385.111844068505</v>
      </c>
      <c r="C741" s="15">
        <v>-254.04641438100498</v>
      </c>
    </row>
    <row r="742" spans="1:3" x14ac:dyDescent="0.35">
      <c r="A742" s="15">
        <v>718</v>
      </c>
      <c r="B742" s="15">
        <v>2384.5796481502889</v>
      </c>
      <c r="C742" s="15">
        <v>-215.8828708065389</v>
      </c>
    </row>
    <row r="743" spans="1:3" x14ac:dyDescent="0.35">
      <c r="A743" s="15">
        <v>719</v>
      </c>
      <c r="B743" s="15">
        <v>2382.3288918077792</v>
      </c>
      <c r="C743" s="15">
        <v>-95.2102394640292</v>
      </c>
    </row>
    <row r="744" spans="1:3" x14ac:dyDescent="0.35">
      <c r="A744" s="15">
        <v>720</v>
      </c>
      <c r="B744" s="15">
        <v>2382.3288918077792</v>
      </c>
      <c r="C744" s="15">
        <v>-132.0725441515292</v>
      </c>
    </row>
    <row r="745" spans="1:3" x14ac:dyDescent="0.35">
      <c r="A745" s="15">
        <v>721</v>
      </c>
      <c r="B745" s="15">
        <v>2376.7902665209263</v>
      </c>
      <c r="C745" s="15">
        <v>-141.33689738030625</v>
      </c>
    </row>
    <row r="746" spans="1:3" x14ac:dyDescent="0.35">
      <c r="A746" s="15">
        <v>722</v>
      </c>
      <c r="B746" s="15">
        <v>2378.3587284440409</v>
      </c>
      <c r="C746" s="15">
        <v>-107.43612102217094</v>
      </c>
    </row>
    <row r="747" spans="1:3" x14ac:dyDescent="0.35">
      <c r="A747" s="15">
        <v>723</v>
      </c>
      <c r="B747" s="15">
        <v>2379.14299076104</v>
      </c>
      <c r="C747" s="15">
        <v>-110.04704349541998</v>
      </c>
    </row>
    <row r="748" spans="1:3" x14ac:dyDescent="0.35">
      <c r="A748" s="15">
        <v>724</v>
      </c>
      <c r="B748" s="15">
        <v>2380.9699155931194</v>
      </c>
      <c r="C748" s="15">
        <v>-122.49530621811937</v>
      </c>
    </row>
    <row r="749" spans="1:3" x14ac:dyDescent="0.35">
      <c r="A749" s="15">
        <v>725</v>
      </c>
      <c r="B749" s="15">
        <v>2380.6922004427252</v>
      </c>
      <c r="C749" s="15">
        <v>-147.49762036460515</v>
      </c>
    </row>
    <row r="750" spans="1:3" x14ac:dyDescent="0.35">
      <c r="A750" s="15">
        <v>726</v>
      </c>
      <c r="B750" s="15">
        <v>2383.9559570521187</v>
      </c>
      <c r="C750" s="15">
        <v>-131.68105470836872</v>
      </c>
    </row>
    <row r="751" spans="1:3" x14ac:dyDescent="0.35">
      <c r="A751" s="15">
        <v>727</v>
      </c>
      <c r="B751" s="15">
        <v>2384.9553177017028</v>
      </c>
      <c r="C751" s="15">
        <v>-154.59618684233283</v>
      </c>
    </row>
    <row r="752" spans="1:3" x14ac:dyDescent="0.35">
      <c r="A752" s="15">
        <v>728</v>
      </c>
      <c r="B752" s="15">
        <v>2385.9659349549893</v>
      </c>
      <c r="C752" s="15">
        <v>-164.88268300186928</v>
      </c>
    </row>
    <row r="753" spans="1:3" x14ac:dyDescent="0.35">
      <c r="A753" s="15">
        <v>729</v>
      </c>
      <c r="B753" s="15">
        <v>2387.0696465157753</v>
      </c>
      <c r="C753" s="15">
        <v>-111.96613089077528</v>
      </c>
    </row>
    <row r="754" spans="1:3" x14ac:dyDescent="0.35">
      <c r="A754" s="15">
        <v>730</v>
      </c>
      <c r="B754" s="15">
        <v>2393.0072070920569</v>
      </c>
      <c r="C754" s="15">
        <v>-102.90857427955689</v>
      </c>
    </row>
    <row r="755" spans="1:3" x14ac:dyDescent="0.35">
      <c r="A755" s="15">
        <v>731</v>
      </c>
      <c r="B755" s="15">
        <v>2392.8378249940065</v>
      </c>
      <c r="C755" s="15">
        <v>-115.6676589783865</v>
      </c>
    </row>
    <row r="756" spans="1:3" x14ac:dyDescent="0.35">
      <c r="A756" s="15">
        <v>732</v>
      </c>
      <c r="B756" s="15">
        <v>2392.4420879596692</v>
      </c>
      <c r="C756" s="15">
        <v>-100.42109186591915</v>
      </c>
    </row>
    <row r="757" spans="1:3" x14ac:dyDescent="0.35">
      <c r="A757" s="15">
        <v>733</v>
      </c>
      <c r="B757" s="15">
        <v>2391.7309151781301</v>
      </c>
      <c r="C757" s="15">
        <v>-88.703815568760092</v>
      </c>
    </row>
    <row r="758" spans="1:3" x14ac:dyDescent="0.35">
      <c r="A758" s="15">
        <v>734</v>
      </c>
      <c r="B758" s="15">
        <v>2388.7857925710291</v>
      </c>
      <c r="C758" s="15">
        <v>-107.43423007102911</v>
      </c>
    </row>
    <row r="759" spans="1:3" x14ac:dyDescent="0.35">
      <c r="A759" s="15">
        <v>735</v>
      </c>
      <c r="B759" s="15">
        <v>2385.3173476358174</v>
      </c>
      <c r="C759" s="15">
        <v>-125.11251365144744</v>
      </c>
    </row>
    <row r="760" spans="1:3" x14ac:dyDescent="0.35">
      <c r="A760" s="15">
        <v>736</v>
      </c>
      <c r="B760" s="15">
        <v>2385.9923989480949</v>
      </c>
      <c r="C760" s="15">
        <v>-147.27071926059489</v>
      </c>
    </row>
    <row r="761" spans="1:3" x14ac:dyDescent="0.35">
      <c r="A761" s="15">
        <v>737</v>
      </c>
      <c r="B761" s="15">
        <v>2397.7632005448982</v>
      </c>
      <c r="C761" s="15">
        <v>-133.23292710739815</v>
      </c>
    </row>
    <row r="762" spans="1:3" x14ac:dyDescent="0.35">
      <c r="A762" s="15">
        <v>738</v>
      </c>
      <c r="B762" s="15">
        <v>2375.6183255182009</v>
      </c>
      <c r="C762" s="15">
        <v>23.866781903669107</v>
      </c>
    </row>
    <row r="763" spans="1:3" x14ac:dyDescent="0.35">
      <c r="A763" s="15">
        <v>739</v>
      </c>
      <c r="B763" s="15">
        <v>2387.431645094448</v>
      </c>
      <c r="C763" s="15">
        <v>114.37499553055204</v>
      </c>
    </row>
    <row r="764" spans="1:3" x14ac:dyDescent="0.35">
      <c r="A764" s="15">
        <v>740</v>
      </c>
      <c r="B764" s="15">
        <v>2390.6593115900214</v>
      </c>
      <c r="C764" s="15">
        <v>60.058705988098609</v>
      </c>
    </row>
    <row r="765" spans="1:3" x14ac:dyDescent="0.35">
      <c r="A765" s="15">
        <v>741</v>
      </c>
      <c r="B765" s="15">
        <v>2398.1846176862891</v>
      </c>
      <c r="C765" s="15">
        <v>79.63960106371087</v>
      </c>
    </row>
    <row r="766" spans="1:3" x14ac:dyDescent="0.35">
      <c r="A766" s="15">
        <v>742</v>
      </c>
      <c r="B766" s="15">
        <v>2397.6877279958408</v>
      </c>
      <c r="C766" s="15">
        <v>68.169449738529238</v>
      </c>
    </row>
    <row r="767" spans="1:3" x14ac:dyDescent="0.35">
      <c r="A767" s="15">
        <v>743</v>
      </c>
      <c r="B767" s="15">
        <v>2397.7784392897429</v>
      </c>
      <c r="C767" s="15">
        <v>59.427859538377106</v>
      </c>
    </row>
    <row r="768" spans="1:3" x14ac:dyDescent="0.35">
      <c r="A768" s="15">
        <v>744</v>
      </c>
      <c r="B768" s="15">
        <v>2398.7111696249331</v>
      </c>
      <c r="C768" s="15">
        <v>31.917248343816937</v>
      </c>
    </row>
    <row r="769" spans="1:3" x14ac:dyDescent="0.35">
      <c r="A769" s="15">
        <v>745</v>
      </c>
      <c r="B769" s="15">
        <v>2399.9304887006233</v>
      </c>
      <c r="C769" s="15">
        <v>-9.0003129193733002</v>
      </c>
    </row>
    <row r="770" spans="1:3" x14ac:dyDescent="0.35">
      <c r="A770" s="15">
        <v>746</v>
      </c>
      <c r="B770" s="15">
        <v>2401.0012770472376</v>
      </c>
      <c r="C770" s="15">
        <v>5.798039359012364</v>
      </c>
    </row>
    <row r="771" spans="1:3" x14ac:dyDescent="0.35">
      <c r="A771" s="15">
        <v>747</v>
      </c>
      <c r="B771" s="15">
        <v>2402.4830725284774</v>
      </c>
      <c r="C771" s="15">
        <v>10.624837627772649</v>
      </c>
    </row>
    <row r="772" spans="1:3" x14ac:dyDescent="0.35">
      <c r="A772" s="15">
        <v>748</v>
      </c>
      <c r="B772" s="15">
        <v>2401.8104042297969</v>
      </c>
      <c r="C772" s="15">
        <v>-17.091654229796859</v>
      </c>
    </row>
    <row r="773" spans="1:3" x14ac:dyDescent="0.35">
      <c r="A773" s="15">
        <v>749</v>
      </c>
      <c r="B773" s="15">
        <v>2402.6291575330711</v>
      </c>
      <c r="C773" s="15">
        <v>6.5480885606789343</v>
      </c>
    </row>
    <row r="774" spans="1:3" x14ac:dyDescent="0.35">
      <c r="A774" s="15">
        <v>750</v>
      </c>
      <c r="B774" s="15">
        <v>2401.5711935622617</v>
      </c>
      <c r="C774" s="15">
        <v>-32.090724812261669</v>
      </c>
    </row>
    <row r="775" spans="1:3" x14ac:dyDescent="0.35">
      <c r="A775" s="15">
        <v>751</v>
      </c>
      <c r="B775" s="15">
        <v>2402.1611775602091</v>
      </c>
      <c r="C775" s="15">
        <v>-31.807173653959126</v>
      </c>
    </row>
    <row r="776" spans="1:3" x14ac:dyDescent="0.35">
      <c r="A776" s="15">
        <v>752</v>
      </c>
      <c r="B776" s="15">
        <v>2405.1063001673097</v>
      </c>
      <c r="C776" s="15">
        <v>-44.458106807939657</v>
      </c>
    </row>
    <row r="777" spans="1:3" x14ac:dyDescent="0.35">
      <c r="A777" s="15">
        <v>753</v>
      </c>
      <c r="B777" s="15">
        <v>2407.4742631522686</v>
      </c>
      <c r="C777" s="15">
        <v>-33.820210417898579</v>
      </c>
    </row>
    <row r="778" spans="1:3" x14ac:dyDescent="0.35">
      <c r="A778" s="15">
        <v>754</v>
      </c>
      <c r="B778" s="15">
        <v>2410.2949360098023</v>
      </c>
      <c r="C778" s="15">
        <v>-20.578139134802313</v>
      </c>
    </row>
    <row r="779" spans="1:3" x14ac:dyDescent="0.35">
      <c r="A779" s="15">
        <v>755</v>
      </c>
      <c r="B779" s="15">
        <v>2409.7506996018319</v>
      </c>
      <c r="C779" s="15">
        <v>-9.4543128830819114</v>
      </c>
    </row>
    <row r="780" spans="1:3" x14ac:dyDescent="0.35">
      <c r="A780" s="15">
        <v>756</v>
      </c>
      <c r="B780" s="15">
        <v>2411.8593844363322</v>
      </c>
      <c r="C780" s="15">
        <v>19.544424157417779</v>
      </c>
    </row>
    <row r="781" spans="1:3" x14ac:dyDescent="0.35">
      <c r="A781" s="15">
        <v>757</v>
      </c>
      <c r="B781" s="15">
        <v>2411.5688135546898</v>
      </c>
      <c r="C781" s="15">
        <v>0.47146964843022943</v>
      </c>
    </row>
    <row r="782" spans="1:3" x14ac:dyDescent="0.35">
      <c r="A782" s="15">
        <v>758</v>
      </c>
      <c r="B782" s="15">
        <v>2414.1800007037687</v>
      </c>
      <c r="C782" s="15">
        <v>22.319266874351342</v>
      </c>
    </row>
    <row r="783" spans="1:3" x14ac:dyDescent="0.35">
      <c r="A783" s="15">
        <v>759</v>
      </c>
      <c r="B783" s="15">
        <v>2414.4312518610577</v>
      </c>
      <c r="C783" s="15">
        <v>8.0914532170622806</v>
      </c>
    </row>
    <row r="784" spans="1:3" x14ac:dyDescent="0.35">
      <c r="A784" s="15">
        <v>760</v>
      </c>
      <c r="B784" s="15">
        <v>2414.7796108224311</v>
      </c>
      <c r="C784" s="15">
        <v>57.291189958818904</v>
      </c>
    </row>
    <row r="785" spans="1:3" x14ac:dyDescent="0.35">
      <c r="A785" s="15">
        <v>761</v>
      </c>
      <c r="B785" s="15">
        <v>2414.7266514807784</v>
      </c>
      <c r="C785" s="15">
        <v>96.312899300471599</v>
      </c>
    </row>
    <row r="786" spans="1:3" x14ac:dyDescent="0.35">
      <c r="A786" s="15">
        <v>762</v>
      </c>
      <c r="B786" s="15">
        <v>2416.5351079574798</v>
      </c>
      <c r="C786" s="15">
        <v>97.416063917520205</v>
      </c>
    </row>
    <row r="787" spans="1:3" x14ac:dyDescent="0.35">
      <c r="A787" s="15">
        <v>763</v>
      </c>
      <c r="B787" s="15">
        <v>2414.7892369431456</v>
      </c>
      <c r="C787" s="15">
        <v>118.86505993185438</v>
      </c>
    </row>
    <row r="788" spans="1:3" x14ac:dyDescent="0.35">
      <c r="A788" s="15">
        <v>764</v>
      </c>
      <c r="B788" s="15">
        <v>2414.6527780592669</v>
      </c>
      <c r="C788" s="15">
        <v>117.4485403001031</v>
      </c>
    </row>
    <row r="789" spans="1:3" x14ac:dyDescent="0.35">
      <c r="A789" s="15">
        <v>765</v>
      </c>
      <c r="B789" s="15">
        <v>2417.6420491287986</v>
      </c>
      <c r="C789" s="15">
        <v>127.46488446495141</v>
      </c>
    </row>
    <row r="790" spans="1:3" x14ac:dyDescent="0.35">
      <c r="A790" s="15">
        <v>766</v>
      </c>
      <c r="B790" s="15">
        <v>2418.9993948604711</v>
      </c>
      <c r="C790" s="15">
        <v>124.21520474889894</v>
      </c>
    </row>
    <row r="791" spans="1:3" x14ac:dyDescent="0.35">
      <c r="A791" s="15">
        <v>767</v>
      </c>
      <c r="B791" s="15">
        <v>2419.4216272433559</v>
      </c>
      <c r="C791" s="15">
        <v>189.93799189726406</v>
      </c>
    </row>
    <row r="792" spans="1:3" x14ac:dyDescent="0.35">
      <c r="A792" s="15">
        <v>768</v>
      </c>
      <c r="B792" s="15">
        <v>2422.4373623059928</v>
      </c>
      <c r="C792" s="15">
        <v>235.40272558462721</v>
      </c>
    </row>
    <row r="793" spans="1:3" x14ac:dyDescent="0.35">
      <c r="A793" s="15">
        <v>769</v>
      </c>
      <c r="B793" s="15">
        <v>2418.1036012360364</v>
      </c>
      <c r="C793" s="15">
        <v>228.67203352958359</v>
      </c>
    </row>
    <row r="794" spans="1:3" x14ac:dyDescent="0.35">
      <c r="A794" s="15">
        <v>770</v>
      </c>
      <c r="B794" s="15">
        <v>2417.756026160715</v>
      </c>
      <c r="C794" s="15">
        <v>237.07527266740499</v>
      </c>
    </row>
    <row r="795" spans="1:3" x14ac:dyDescent="0.35">
      <c r="A795" s="15">
        <v>771</v>
      </c>
      <c r="B795" s="15">
        <v>2417.2712083154629</v>
      </c>
      <c r="C795" s="15">
        <v>267.6970534032871</v>
      </c>
    </row>
    <row r="796" spans="1:3" x14ac:dyDescent="0.35">
      <c r="A796" s="15">
        <v>772</v>
      </c>
      <c r="B796" s="15">
        <v>2416.2188569687842</v>
      </c>
      <c r="C796" s="15">
        <v>220.89930709371583</v>
      </c>
    </row>
    <row r="797" spans="1:3" x14ac:dyDescent="0.35">
      <c r="A797" s="15">
        <v>773</v>
      </c>
      <c r="B797" s="15">
        <v>2416.1000511987895</v>
      </c>
      <c r="C797" s="15">
        <v>211.45805426996048</v>
      </c>
    </row>
    <row r="798" spans="1:3" x14ac:dyDescent="0.35">
      <c r="A798" s="15">
        <v>774</v>
      </c>
      <c r="B798" s="15">
        <v>2422.9831978415086</v>
      </c>
      <c r="C798" s="15">
        <v>208.31172403349137</v>
      </c>
    </row>
    <row r="799" spans="1:3" x14ac:dyDescent="0.35">
      <c r="A799" s="15">
        <v>775</v>
      </c>
      <c r="B799" s="15">
        <v>2423.003265324432</v>
      </c>
      <c r="C799" s="15">
        <v>208.82534795681795</v>
      </c>
    </row>
    <row r="800" spans="1:3" x14ac:dyDescent="0.35">
      <c r="A800" s="15">
        <v>776</v>
      </c>
      <c r="B800" s="15">
        <v>2423.3436286480778</v>
      </c>
      <c r="C800" s="15">
        <v>188.87902760192219</v>
      </c>
    </row>
    <row r="801" spans="1:3" x14ac:dyDescent="0.35">
      <c r="A801" s="15">
        <v>777</v>
      </c>
      <c r="B801" s="15">
        <v>2424.8502889948768</v>
      </c>
      <c r="C801" s="15">
        <v>201.20342194262321</v>
      </c>
    </row>
    <row r="802" spans="1:3" x14ac:dyDescent="0.35">
      <c r="A802" s="15">
        <v>778</v>
      </c>
      <c r="B802" s="15">
        <v>2425.8095146786145</v>
      </c>
      <c r="C802" s="15">
        <v>209.85308297763549</v>
      </c>
    </row>
    <row r="803" spans="1:3" x14ac:dyDescent="0.35">
      <c r="A803" s="15">
        <v>779</v>
      </c>
      <c r="B803" s="15">
        <v>2421.1024670708412</v>
      </c>
      <c r="C803" s="15">
        <v>192.23664425727884</v>
      </c>
    </row>
    <row r="804" spans="1:3" x14ac:dyDescent="0.35">
      <c r="A804" s="15">
        <v>780</v>
      </c>
      <c r="B804" s="15">
        <v>2410.4731289870733</v>
      </c>
      <c r="C804" s="15">
        <v>225.52882413792668</v>
      </c>
    </row>
    <row r="805" spans="1:3" x14ac:dyDescent="0.35">
      <c r="A805" s="15">
        <v>781</v>
      </c>
      <c r="B805" s="15">
        <v>2409.4609439616834</v>
      </c>
      <c r="C805" s="15">
        <v>259.68651697581663</v>
      </c>
    </row>
    <row r="806" spans="1:3" x14ac:dyDescent="0.35">
      <c r="A806" s="15">
        <v>782</v>
      </c>
      <c r="B806" s="15">
        <v>2414.3565945534947</v>
      </c>
      <c r="C806" s="15">
        <v>248.96738005587531</v>
      </c>
    </row>
    <row r="807" spans="1:3" x14ac:dyDescent="0.35">
      <c r="A807" s="15">
        <v>783</v>
      </c>
      <c r="B807" s="15">
        <v>2411.4588500193581</v>
      </c>
      <c r="C807" s="15">
        <v>241.33436287126187</v>
      </c>
    </row>
    <row r="808" spans="1:3" x14ac:dyDescent="0.35">
      <c r="A808" s="15">
        <v>784</v>
      </c>
      <c r="B808" s="15">
        <v>2415.4803735972037</v>
      </c>
      <c r="C808" s="15">
        <v>250.90097405904635</v>
      </c>
    </row>
    <row r="809" spans="1:3" x14ac:dyDescent="0.35">
      <c r="A809" s="15">
        <v>785</v>
      </c>
      <c r="B809" s="15">
        <v>2415.1512668772602</v>
      </c>
      <c r="C809" s="15">
        <v>252.68589132585976</v>
      </c>
    </row>
    <row r="810" spans="1:3" x14ac:dyDescent="0.35">
      <c r="A810" s="15">
        <v>786</v>
      </c>
      <c r="B810" s="15">
        <v>2411.8120377188097</v>
      </c>
      <c r="C810" s="15">
        <v>248.93991540619027</v>
      </c>
    </row>
    <row r="811" spans="1:3" x14ac:dyDescent="0.35">
      <c r="A811" s="15">
        <v>787</v>
      </c>
      <c r="B811" s="15">
        <v>2411.8882941539187</v>
      </c>
      <c r="C811" s="15">
        <v>230.08289725233135</v>
      </c>
    </row>
    <row r="812" spans="1:3" x14ac:dyDescent="0.35">
      <c r="A812" s="15">
        <v>788</v>
      </c>
      <c r="B812" s="15">
        <v>2418.2681545960081</v>
      </c>
      <c r="C812" s="15">
        <v>249.13223602899188</v>
      </c>
    </row>
    <row r="813" spans="1:3" x14ac:dyDescent="0.35">
      <c r="A813" s="15">
        <v>789</v>
      </c>
      <c r="B813" s="15">
        <v>2418.7738551656776</v>
      </c>
      <c r="C813" s="15">
        <v>243.09430889682244</v>
      </c>
    </row>
    <row r="814" spans="1:3" x14ac:dyDescent="0.35">
      <c r="A814" s="15">
        <v>790</v>
      </c>
      <c r="B814" s="15">
        <v>2420.7998556994453</v>
      </c>
      <c r="C814" s="15">
        <v>249.31830836305471</v>
      </c>
    </row>
    <row r="815" spans="1:3" x14ac:dyDescent="0.35">
      <c r="A815" s="15">
        <v>791</v>
      </c>
      <c r="B815" s="15">
        <v>2421.9453013536231</v>
      </c>
      <c r="C815" s="15">
        <v>287.14136856824689</v>
      </c>
    </row>
    <row r="816" spans="1:3" x14ac:dyDescent="0.35">
      <c r="A816" s="15">
        <v>792</v>
      </c>
      <c r="B816" s="15">
        <v>2422.6083435315886</v>
      </c>
      <c r="C816" s="15">
        <v>288.03154904653138</v>
      </c>
    </row>
    <row r="817" spans="1:3" x14ac:dyDescent="0.35">
      <c r="A817" s="15">
        <v>793</v>
      </c>
      <c r="B817" s="15">
        <v>2422.7953787435226</v>
      </c>
      <c r="C817" s="15">
        <v>309.97390836584736</v>
      </c>
    </row>
    <row r="818" spans="1:3" x14ac:dyDescent="0.35">
      <c r="A818" s="15">
        <v>794</v>
      </c>
      <c r="B818" s="15">
        <v>2425.8046859405363</v>
      </c>
      <c r="C818" s="15">
        <v>312.35107577821373</v>
      </c>
    </row>
    <row r="819" spans="1:3" x14ac:dyDescent="0.35">
      <c r="A819" s="15">
        <v>795</v>
      </c>
      <c r="B819" s="15">
        <v>2425.9194782139461</v>
      </c>
      <c r="C819" s="15">
        <v>259.58198662980385</v>
      </c>
    </row>
    <row r="820" spans="1:3" x14ac:dyDescent="0.35">
      <c r="A820" s="15">
        <v>796</v>
      </c>
      <c r="B820" s="15">
        <v>2426.474939870177</v>
      </c>
      <c r="C820" s="15">
        <v>256.55191559857303</v>
      </c>
    </row>
    <row r="821" spans="1:3" x14ac:dyDescent="0.35">
      <c r="A821" s="15">
        <v>797</v>
      </c>
      <c r="B821" s="15">
        <v>2428.0739106384235</v>
      </c>
      <c r="C821" s="15">
        <v>275.23810108032649</v>
      </c>
    </row>
    <row r="822" spans="1:3" x14ac:dyDescent="0.35">
      <c r="A822" s="15">
        <v>798</v>
      </c>
      <c r="B822" s="15">
        <v>2429.4216616048229</v>
      </c>
      <c r="C822" s="15">
        <v>266.85348487954707</v>
      </c>
    </row>
    <row r="823" spans="1:3" x14ac:dyDescent="0.35">
      <c r="A823" s="15">
        <v>799</v>
      </c>
      <c r="B823" s="15">
        <v>2430.1087534068542</v>
      </c>
      <c r="C823" s="15">
        <v>276.89149073376575</v>
      </c>
    </row>
    <row r="824" spans="1:3" x14ac:dyDescent="0.35">
      <c r="A824" s="15">
        <v>800</v>
      </c>
      <c r="B824" s="15">
        <v>2430.1272217622322</v>
      </c>
      <c r="C824" s="15">
        <v>281.96848136276776</v>
      </c>
    </row>
    <row r="825" spans="1:3" x14ac:dyDescent="0.35">
      <c r="A825" s="15">
        <v>801</v>
      </c>
      <c r="B825" s="15">
        <v>2428.8244344997579</v>
      </c>
      <c r="C825" s="15">
        <v>328.8401162814921</v>
      </c>
    </row>
    <row r="826" spans="1:3" x14ac:dyDescent="0.35">
      <c r="A826" s="15">
        <v>802</v>
      </c>
      <c r="B826" s="15">
        <v>2427.9639471030919</v>
      </c>
      <c r="C826" s="15">
        <v>326.98283024065813</v>
      </c>
    </row>
    <row r="827" spans="1:3" x14ac:dyDescent="0.35">
      <c r="A827" s="15">
        <v>803</v>
      </c>
      <c r="B827" s="15">
        <v>2423.2609443473452</v>
      </c>
      <c r="C827" s="15">
        <v>332.17094041827477</v>
      </c>
    </row>
    <row r="828" spans="1:3" x14ac:dyDescent="0.35">
      <c r="A828" s="15">
        <v>804</v>
      </c>
      <c r="B828" s="15">
        <v>2424.6134926963809</v>
      </c>
      <c r="C828" s="15">
        <v>411.23123386611906</v>
      </c>
    </row>
    <row r="829" spans="1:3" x14ac:dyDescent="0.35">
      <c r="A829" s="15">
        <v>805</v>
      </c>
      <c r="B829" s="15">
        <v>2426.2943325238666</v>
      </c>
      <c r="C829" s="15">
        <v>387.03306005425338</v>
      </c>
    </row>
    <row r="830" spans="1:3" x14ac:dyDescent="0.35">
      <c r="A830" s="15">
        <v>806</v>
      </c>
      <c r="B830" s="15">
        <v>2424.3253048283359</v>
      </c>
      <c r="C830" s="15">
        <v>394.3888064997841</v>
      </c>
    </row>
    <row r="831" spans="1:3" x14ac:dyDescent="0.35">
      <c r="A831" s="15">
        <v>807</v>
      </c>
      <c r="B831" s="15">
        <v>2431.8779215146446</v>
      </c>
      <c r="C831" s="15">
        <v>437.54908043847536</v>
      </c>
    </row>
    <row r="832" spans="1:3" x14ac:dyDescent="0.35">
      <c r="A832" s="15">
        <v>808</v>
      </c>
      <c r="B832" s="15">
        <v>2431.3577660861824</v>
      </c>
      <c r="C832" s="15">
        <v>415.30898196068756</v>
      </c>
    </row>
    <row r="833" spans="1:3" x14ac:dyDescent="0.35">
      <c r="A833" s="15">
        <v>809</v>
      </c>
      <c r="B833" s="15">
        <v>2431.7952372139121</v>
      </c>
      <c r="C833" s="15">
        <v>350.95891317670794</v>
      </c>
    </row>
    <row r="834" spans="1:3" x14ac:dyDescent="0.35">
      <c r="A834" s="15">
        <v>810</v>
      </c>
      <c r="B834" s="15">
        <v>2432.3539284806757</v>
      </c>
      <c r="C834" s="15">
        <v>356.61164769119432</v>
      </c>
    </row>
    <row r="835" spans="1:3" x14ac:dyDescent="0.35">
      <c r="A835" s="15">
        <v>811</v>
      </c>
      <c r="B835" s="15">
        <v>2431.6957150407889</v>
      </c>
      <c r="C835" s="15">
        <v>359.55111113108114</v>
      </c>
    </row>
    <row r="836" spans="1:3" x14ac:dyDescent="0.35">
      <c r="A836" s="15">
        <v>812</v>
      </c>
      <c r="B836" s="15">
        <v>2432.3097800182445</v>
      </c>
      <c r="C836" s="15">
        <v>393.78079615362549</v>
      </c>
    </row>
    <row r="837" spans="1:3" x14ac:dyDescent="0.35">
      <c r="A837" s="15">
        <v>813</v>
      </c>
      <c r="B837" s="15">
        <v>2438.3324079088557</v>
      </c>
      <c r="C837" s="15">
        <v>451.67101005989434</v>
      </c>
    </row>
    <row r="838" spans="1:3" x14ac:dyDescent="0.35">
      <c r="A838" s="15">
        <v>814</v>
      </c>
      <c r="B838" s="15">
        <v>2440.7100283699715</v>
      </c>
      <c r="C838" s="15">
        <v>498.7443173331485</v>
      </c>
    </row>
    <row r="839" spans="1:3" x14ac:dyDescent="0.35">
      <c r="A839" s="15">
        <v>815</v>
      </c>
      <c r="B839" s="15">
        <v>2440.7316949804404</v>
      </c>
      <c r="C839" s="15">
        <v>423.01732845705965</v>
      </c>
    </row>
    <row r="840" spans="1:3" x14ac:dyDescent="0.35">
      <c r="A840" s="15">
        <v>816</v>
      </c>
      <c r="B840" s="15">
        <v>2441.7551366095327</v>
      </c>
      <c r="C840" s="15">
        <v>420.44090831233734</v>
      </c>
    </row>
    <row r="841" spans="1:3" x14ac:dyDescent="0.35">
      <c r="A841" s="15">
        <v>817</v>
      </c>
      <c r="B841" s="15">
        <v>2445.1569825857928</v>
      </c>
      <c r="C841" s="15">
        <v>453.09643538295722</v>
      </c>
    </row>
    <row r="842" spans="1:3" x14ac:dyDescent="0.35">
      <c r="A842" s="15">
        <v>818</v>
      </c>
      <c r="B842" s="15">
        <v>2444.5613546082732</v>
      </c>
      <c r="C842" s="15">
        <v>434.42595007922682</v>
      </c>
    </row>
    <row r="843" spans="1:3" x14ac:dyDescent="0.35">
      <c r="A843" s="15">
        <v>819</v>
      </c>
      <c r="B843" s="15">
        <v>2438.6518885080841</v>
      </c>
      <c r="C843" s="15">
        <v>432.61935172628591</v>
      </c>
    </row>
    <row r="844" spans="1:3" x14ac:dyDescent="0.35">
      <c r="A844" s="15">
        <v>820</v>
      </c>
      <c r="B844" s="15">
        <v>2438.427947940836</v>
      </c>
      <c r="C844" s="15">
        <v>399.30960088728398</v>
      </c>
    </row>
    <row r="845" spans="1:3" x14ac:dyDescent="0.35">
      <c r="A845" s="15">
        <v>821</v>
      </c>
      <c r="B845" s="15">
        <v>2429.6496156686558</v>
      </c>
      <c r="C845" s="15">
        <v>378.58231792509423</v>
      </c>
    </row>
    <row r="846" spans="1:3" x14ac:dyDescent="0.35">
      <c r="A846" s="15">
        <v>822</v>
      </c>
      <c r="B846" s="15">
        <v>2425.8689018858909</v>
      </c>
      <c r="C846" s="15">
        <v>339.07494577035914</v>
      </c>
    </row>
    <row r="847" spans="1:3" x14ac:dyDescent="0.35">
      <c r="A847" s="15">
        <v>823</v>
      </c>
      <c r="B847" s="15">
        <v>2422.3554932467541</v>
      </c>
      <c r="C847" s="15">
        <v>327.68991690949588</v>
      </c>
    </row>
    <row r="848" spans="1:3" x14ac:dyDescent="0.35">
      <c r="A848" s="15">
        <v>824</v>
      </c>
      <c r="B848" s="15">
        <v>2425.8456361478766</v>
      </c>
      <c r="C848" s="15">
        <v>310.02960799274342</v>
      </c>
    </row>
    <row r="849" spans="1:3" x14ac:dyDescent="0.35">
      <c r="A849" s="15">
        <v>825</v>
      </c>
      <c r="B849" s="15">
        <v>2425.3447329608439</v>
      </c>
      <c r="C849" s="15">
        <v>262.14696625790612</v>
      </c>
    </row>
    <row r="850" spans="1:3" x14ac:dyDescent="0.35">
      <c r="A850" s="15">
        <v>826</v>
      </c>
      <c r="B850" s="15">
        <v>2425.6096237354323</v>
      </c>
      <c r="C850" s="15">
        <v>248.05102079581775</v>
      </c>
    </row>
    <row r="851" spans="1:3" x14ac:dyDescent="0.35">
      <c r="A851" s="15">
        <v>827</v>
      </c>
      <c r="B851" s="15">
        <v>2425.0605899448256</v>
      </c>
      <c r="C851" s="15">
        <v>276.26143153954445</v>
      </c>
    </row>
    <row r="852" spans="1:3" x14ac:dyDescent="0.35">
      <c r="A852" s="15">
        <v>828</v>
      </c>
      <c r="B852" s="15">
        <v>2427.6886149662946</v>
      </c>
      <c r="C852" s="15">
        <v>279.35996901807539</v>
      </c>
    </row>
    <row r="853" spans="1:3" x14ac:dyDescent="0.35">
      <c r="A853" s="15">
        <v>829</v>
      </c>
      <c r="B853" s="15">
        <v>2426.5552098018707</v>
      </c>
      <c r="C853" s="15">
        <v>273.06832535437934</v>
      </c>
    </row>
    <row r="854" spans="1:3" x14ac:dyDescent="0.35">
      <c r="A854" s="15">
        <v>830</v>
      </c>
      <c r="B854" s="15">
        <v>2425.1737830906904</v>
      </c>
      <c r="C854" s="15">
        <v>274.25614854992955</v>
      </c>
    </row>
    <row r="855" spans="1:3" x14ac:dyDescent="0.35">
      <c r="A855" s="15">
        <v>831</v>
      </c>
      <c r="B855" s="15">
        <v>2421.618609002719</v>
      </c>
      <c r="C855" s="15">
        <v>236.46391052853096</v>
      </c>
    </row>
    <row r="856" spans="1:3" x14ac:dyDescent="0.35">
      <c r="A856" s="15">
        <v>832</v>
      </c>
      <c r="B856" s="15">
        <v>2423.2914531924771</v>
      </c>
      <c r="C856" s="15">
        <v>213.87553899502291</v>
      </c>
    </row>
    <row r="857" spans="1:3" x14ac:dyDescent="0.35">
      <c r="A857" s="15">
        <v>833</v>
      </c>
      <c r="B857" s="15">
        <v>2422.1202960758037</v>
      </c>
      <c r="C857" s="15">
        <v>192.18927423669629</v>
      </c>
    </row>
    <row r="858" spans="1:3" x14ac:dyDescent="0.35">
      <c r="A858" s="15">
        <v>834</v>
      </c>
      <c r="B858" s="15">
        <v>2417.1596142971439</v>
      </c>
      <c r="C858" s="15">
        <v>185.64849117160611</v>
      </c>
    </row>
    <row r="859" spans="1:3" x14ac:dyDescent="0.35">
      <c r="A859" s="15">
        <v>835</v>
      </c>
      <c r="B859" s="15">
        <v>2416.5720446682358</v>
      </c>
      <c r="C859" s="15">
        <v>164.49533814426422</v>
      </c>
    </row>
    <row r="860" spans="1:3" x14ac:dyDescent="0.35">
      <c r="A860" s="15">
        <v>836</v>
      </c>
      <c r="B860" s="15">
        <v>2415.9925020324968</v>
      </c>
      <c r="C860" s="15">
        <v>15.411306561253241</v>
      </c>
    </row>
    <row r="861" spans="1:3" x14ac:dyDescent="0.35">
      <c r="A861" s="15">
        <v>837</v>
      </c>
      <c r="B861" s="15">
        <v>2412.4831068899443</v>
      </c>
      <c r="C861" s="15">
        <v>41.19535990692566</v>
      </c>
    </row>
    <row r="862" spans="1:3" x14ac:dyDescent="0.35">
      <c r="A862" s="15">
        <v>838</v>
      </c>
      <c r="B862" s="15">
        <v>2415.0252493555899</v>
      </c>
      <c r="C862" s="15">
        <v>84.998432285030049</v>
      </c>
    </row>
    <row r="863" spans="1:3" x14ac:dyDescent="0.35">
      <c r="A863" s="15">
        <v>839</v>
      </c>
      <c r="B863" s="15">
        <v>2417.0753308688654</v>
      </c>
      <c r="C863" s="15">
        <v>55.626329287384578</v>
      </c>
    </row>
    <row r="864" spans="1:3" x14ac:dyDescent="0.35">
      <c r="A864" s="15">
        <v>840</v>
      </c>
      <c r="B864" s="15">
        <v>2415.052528590189</v>
      </c>
      <c r="C864" s="15">
        <v>64.734580784810987</v>
      </c>
    </row>
    <row r="865" spans="1:3" x14ac:dyDescent="0.35">
      <c r="A865" s="15">
        <v>841</v>
      </c>
      <c r="B865" s="15">
        <v>2412.8772134412943</v>
      </c>
      <c r="C865" s="15">
        <v>40.995345152455684</v>
      </c>
    </row>
    <row r="866" spans="1:3" x14ac:dyDescent="0.35">
      <c r="A866" s="15">
        <v>842</v>
      </c>
      <c r="B866" s="15">
        <v>2414.4665580888263</v>
      </c>
      <c r="C866" s="15">
        <v>48.384027848673668</v>
      </c>
    </row>
    <row r="867" spans="1:3" x14ac:dyDescent="0.35">
      <c r="A867" s="15">
        <v>843</v>
      </c>
      <c r="B867" s="15">
        <v>2409.5058763101665</v>
      </c>
      <c r="C867" s="15">
        <v>41.018049471083486</v>
      </c>
    </row>
    <row r="868" spans="1:3" x14ac:dyDescent="0.35">
      <c r="A868" s="15">
        <v>844</v>
      </c>
      <c r="B868" s="15">
        <v>2413.0048614459524</v>
      </c>
      <c r="C868" s="15">
        <v>34.170675663417569</v>
      </c>
    </row>
    <row r="869" spans="1:3" x14ac:dyDescent="0.35">
      <c r="A869" s="15">
        <v>845</v>
      </c>
      <c r="B869" s="15">
        <v>2417.3514782471566</v>
      </c>
      <c r="C869" s="15">
        <v>38.022545190343408</v>
      </c>
    </row>
    <row r="870" spans="1:3" x14ac:dyDescent="0.35">
      <c r="A870" s="15">
        <v>846</v>
      </c>
      <c r="B870" s="15">
        <v>2412.780889523262</v>
      </c>
      <c r="C870" s="15">
        <v>17.849969851738024</v>
      </c>
    </row>
    <row r="871" spans="1:3" x14ac:dyDescent="0.35">
      <c r="A871" s="15">
        <v>847</v>
      </c>
      <c r="B871" s="15">
        <v>2411.9597218509489</v>
      </c>
      <c r="C871" s="15">
        <v>50.287592602171117</v>
      </c>
    </row>
    <row r="872" spans="1:3" x14ac:dyDescent="0.35">
      <c r="A872" s="15">
        <v>848</v>
      </c>
      <c r="B872" s="15">
        <v>2411.8489744295657</v>
      </c>
      <c r="C872" s="15">
        <v>34.050195492304283</v>
      </c>
    </row>
    <row r="873" spans="1:3" x14ac:dyDescent="0.35">
      <c r="A873" s="15">
        <v>849</v>
      </c>
      <c r="B873" s="15">
        <v>2407.7094289677771</v>
      </c>
      <c r="C873" s="15">
        <v>9.1753366572229424</v>
      </c>
    </row>
    <row r="874" spans="1:3" x14ac:dyDescent="0.35">
      <c r="A874" s="15">
        <v>850</v>
      </c>
      <c r="B874" s="15">
        <v>2402.5015408838549</v>
      </c>
      <c r="C874" s="15">
        <v>17.770675913015111</v>
      </c>
    </row>
    <row r="875" spans="1:3" x14ac:dyDescent="0.35">
      <c r="A875" s="15">
        <v>851</v>
      </c>
      <c r="B875" s="15">
        <v>2402.0784932594765</v>
      </c>
      <c r="C875" s="15">
        <v>-56.183473728226545</v>
      </c>
    </row>
    <row r="876" spans="1:3" x14ac:dyDescent="0.35">
      <c r="A876" s="15">
        <v>852</v>
      </c>
      <c r="B876" s="15">
        <v>2400.8118588217062</v>
      </c>
      <c r="C876" s="15">
        <v>-21.82748382170621</v>
      </c>
    </row>
    <row r="877" spans="1:3" x14ac:dyDescent="0.35">
      <c r="A877" s="15">
        <v>853</v>
      </c>
      <c r="B877" s="15">
        <v>2401.8505391956437</v>
      </c>
      <c r="C877" s="15">
        <v>-35.188673961273707</v>
      </c>
    </row>
    <row r="878" spans="1:3" x14ac:dyDescent="0.35">
      <c r="A878" s="15">
        <v>854</v>
      </c>
      <c r="B878" s="15">
        <v>2399.1438433700268</v>
      </c>
      <c r="C878" s="15">
        <v>-59.532515245026843</v>
      </c>
    </row>
    <row r="879" spans="1:3" x14ac:dyDescent="0.35">
      <c r="A879" s="15">
        <v>855</v>
      </c>
      <c r="B879" s="15">
        <v>2408.0915263848151</v>
      </c>
      <c r="C879" s="15">
        <v>-7.1623271660650971</v>
      </c>
    </row>
    <row r="880" spans="1:3" x14ac:dyDescent="0.35">
      <c r="A880" s="15">
        <v>856</v>
      </c>
      <c r="B880" s="15">
        <v>2413.1429194573766</v>
      </c>
      <c r="C880" s="15">
        <v>13.511377417623407</v>
      </c>
    </row>
    <row r="881" spans="1:3" x14ac:dyDescent="0.35">
      <c r="A881" s="15">
        <v>857</v>
      </c>
      <c r="B881" s="15">
        <v>2412.7030339606081</v>
      </c>
      <c r="C881" s="15">
        <v>21.560882055011916</v>
      </c>
    </row>
    <row r="882" spans="1:3" x14ac:dyDescent="0.35">
      <c r="A882" s="15">
        <v>858</v>
      </c>
      <c r="B882" s="15">
        <v>2413.9937807333281</v>
      </c>
      <c r="C882" s="15">
        <v>27.830438016671906</v>
      </c>
    </row>
    <row r="883" spans="1:3" x14ac:dyDescent="0.35">
      <c r="A883" s="15">
        <v>859</v>
      </c>
      <c r="B883" s="15">
        <v>2408.2023051616407</v>
      </c>
      <c r="C883" s="15">
        <v>9.3694721821093481</v>
      </c>
    </row>
    <row r="884" spans="1:3" x14ac:dyDescent="0.35">
      <c r="A884" s="15">
        <v>860</v>
      </c>
      <c r="B884" s="15">
        <v>2411.6852049556455</v>
      </c>
      <c r="C884" s="15">
        <v>39.221289184974466</v>
      </c>
    </row>
    <row r="885" spans="1:3" x14ac:dyDescent="0.35">
      <c r="A885" s="15">
        <v>861</v>
      </c>
      <c r="B885" s="15">
        <v>2414.0122490887061</v>
      </c>
      <c r="C885" s="15">
        <v>20.202594661293915</v>
      </c>
    </row>
    <row r="886" spans="1:3" x14ac:dyDescent="0.35">
      <c r="A886" s="15">
        <v>862</v>
      </c>
      <c r="B886" s="15">
        <v>2416.9196197435572</v>
      </c>
      <c r="C886" s="15">
        <v>20.92828064706282</v>
      </c>
    </row>
    <row r="887" spans="1:3" x14ac:dyDescent="0.35">
      <c r="A887" s="15">
        <v>863</v>
      </c>
      <c r="B887" s="15">
        <v>2417.0849569895804</v>
      </c>
      <c r="C887" s="15">
        <v>2.7453652760395926</v>
      </c>
    </row>
    <row r="888" spans="1:3" x14ac:dyDescent="0.35">
      <c r="A888" s="15">
        <v>864</v>
      </c>
      <c r="B888" s="15">
        <v>2420.9531838111566</v>
      </c>
      <c r="C888" s="15">
        <v>28.431581813843422</v>
      </c>
    </row>
    <row r="889" spans="1:3" x14ac:dyDescent="0.35">
      <c r="A889" s="15">
        <v>865</v>
      </c>
      <c r="B889" s="15">
        <v>2420.4619381002803</v>
      </c>
      <c r="C889" s="15">
        <v>18.318823618469651</v>
      </c>
    </row>
    <row r="890" spans="1:3" x14ac:dyDescent="0.35">
      <c r="A890" s="15">
        <v>866</v>
      </c>
      <c r="B890" s="15">
        <v>2419.5179511613878</v>
      </c>
      <c r="C890" s="15">
        <v>-62.282111317637828</v>
      </c>
    </row>
    <row r="891" spans="1:3" x14ac:dyDescent="0.35">
      <c r="A891" s="15">
        <v>867</v>
      </c>
      <c r="B891" s="15">
        <v>2419.3742805258335</v>
      </c>
      <c r="C891" s="15">
        <v>-65.476575447713458</v>
      </c>
    </row>
    <row r="892" spans="1:3" x14ac:dyDescent="0.35">
      <c r="A892" s="15">
        <v>868</v>
      </c>
      <c r="B892" s="15">
        <v>2419.8839945920872</v>
      </c>
      <c r="C892" s="15">
        <v>-62.059043420217222</v>
      </c>
    </row>
    <row r="893" spans="1:3" x14ac:dyDescent="0.35">
      <c r="A893" s="15">
        <v>869</v>
      </c>
      <c r="B893" s="15">
        <v>2418.3893433796002</v>
      </c>
      <c r="C893" s="15">
        <v>-115.94232189523018</v>
      </c>
    </row>
    <row r="894" spans="1:3" x14ac:dyDescent="0.35">
      <c r="A894" s="15">
        <v>870</v>
      </c>
      <c r="B894" s="15">
        <v>2421.9148238639332</v>
      </c>
      <c r="C894" s="15">
        <v>-75.135771129563182</v>
      </c>
    </row>
    <row r="895" spans="1:3" x14ac:dyDescent="0.35">
      <c r="A895" s="15">
        <v>871</v>
      </c>
      <c r="B895" s="15">
        <v>2420.3086099885691</v>
      </c>
      <c r="C895" s="15">
        <v>-97.045670535449062</v>
      </c>
    </row>
    <row r="896" spans="1:3" x14ac:dyDescent="0.35">
      <c r="A896" s="15">
        <v>872</v>
      </c>
      <c r="B896" s="15">
        <v>2414.9746730275347</v>
      </c>
      <c r="C896" s="15">
        <v>-94.559145683784664</v>
      </c>
    </row>
    <row r="897" spans="1:3" x14ac:dyDescent="0.35">
      <c r="A897" s="15">
        <v>873</v>
      </c>
      <c r="B897" s="15">
        <v>2412.7728625300929</v>
      </c>
      <c r="C897" s="15">
        <v>-96.33389768634288</v>
      </c>
    </row>
    <row r="898" spans="1:3" x14ac:dyDescent="0.35">
      <c r="A898" s="15">
        <v>874</v>
      </c>
      <c r="B898" s="15">
        <v>2408.8051135353935</v>
      </c>
      <c r="C898" s="15">
        <v>-91.727965097893502</v>
      </c>
    </row>
    <row r="899" spans="1:3" x14ac:dyDescent="0.35">
      <c r="A899" s="15">
        <v>875</v>
      </c>
      <c r="B899" s="15">
        <v>2402.9582642530145</v>
      </c>
      <c r="C899" s="15">
        <v>-111.36085214364448</v>
      </c>
    </row>
    <row r="900" spans="1:3" x14ac:dyDescent="0.35">
      <c r="A900" s="15">
        <v>876</v>
      </c>
      <c r="B900" s="15">
        <v>2405.6224107437456</v>
      </c>
      <c r="C900" s="15">
        <v>-109.1155748062456</v>
      </c>
    </row>
    <row r="901" spans="1:3" x14ac:dyDescent="0.35">
      <c r="A901" s="15">
        <v>877</v>
      </c>
      <c r="B901" s="15">
        <v>2405.2082367094722</v>
      </c>
      <c r="C901" s="15">
        <v>-111.99070741260221</v>
      </c>
    </row>
    <row r="902" spans="1:3" x14ac:dyDescent="0.35">
      <c r="A902" s="15">
        <v>878</v>
      </c>
      <c r="B902" s="15">
        <v>2405.5702352881449</v>
      </c>
      <c r="C902" s="15">
        <v>-115.10197356939489</v>
      </c>
    </row>
    <row r="903" spans="1:3" x14ac:dyDescent="0.35">
      <c r="A903" s="15">
        <v>879</v>
      </c>
      <c r="B903" s="15">
        <v>2406.5848660380161</v>
      </c>
      <c r="C903" s="15">
        <v>-107.77065705364612</v>
      </c>
    </row>
    <row r="904" spans="1:3" x14ac:dyDescent="0.35">
      <c r="A904" s="15">
        <v>880</v>
      </c>
      <c r="B904" s="15">
        <v>2403.8797693399442</v>
      </c>
      <c r="C904" s="15">
        <v>-102.85633183994423</v>
      </c>
    </row>
    <row r="905" spans="1:3" x14ac:dyDescent="0.35">
      <c r="A905" s="15">
        <v>881</v>
      </c>
      <c r="B905" s="15">
        <v>2403.8781702123988</v>
      </c>
      <c r="C905" s="15">
        <v>-119.2026331030288</v>
      </c>
    </row>
    <row r="906" spans="1:3" x14ac:dyDescent="0.35">
      <c r="A906" s="15">
        <v>882</v>
      </c>
      <c r="B906" s="15">
        <v>2405.4530600011376</v>
      </c>
      <c r="C906" s="15">
        <v>-125.4415853917676</v>
      </c>
    </row>
    <row r="907" spans="1:3" x14ac:dyDescent="0.35">
      <c r="A907" s="15">
        <v>883</v>
      </c>
      <c r="B907" s="15">
        <v>2412.6091244116151</v>
      </c>
      <c r="C907" s="15">
        <v>-85.566155661615085</v>
      </c>
    </row>
    <row r="908" spans="1:3" x14ac:dyDescent="0.35">
      <c r="A908" s="15">
        <v>884</v>
      </c>
      <c r="B908" s="15">
        <v>2409.6567900528389</v>
      </c>
      <c r="C908" s="15">
        <v>-47.020803724718917</v>
      </c>
    </row>
    <row r="909" spans="1:3" x14ac:dyDescent="0.35">
      <c r="A909" s="15">
        <v>885</v>
      </c>
      <c r="B909" s="15">
        <v>2403.416618105161</v>
      </c>
      <c r="C909" s="15">
        <v>-70.286002870790981</v>
      </c>
    </row>
    <row r="910" spans="1:3" x14ac:dyDescent="0.35">
      <c r="A910" s="15">
        <v>886</v>
      </c>
      <c r="B910" s="15">
        <v>2404.8911704792827</v>
      </c>
      <c r="C910" s="15">
        <v>-57.424861885532664</v>
      </c>
    </row>
    <row r="911" spans="1:3" x14ac:dyDescent="0.35">
      <c r="A911" s="15">
        <v>887</v>
      </c>
      <c r="B911" s="15">
        <v>2404.586928624899</v>
      </c>
      <c r="C911" s="15">
        <v>-47.105727453028976</v>
      </c>
    </row>
    <row r="912" spans="1:3" x14ac:dyDescent="0.35">
      <c r="A912" s="15">
        <v>888</v>
      </c>
      <c r="B912" s="15">
        <v>2401.9789710863533</v>
      </c>
      <c r="C912" s="15">
        <v>-10.72115858635334</v>
      </c>
    </row>
    <row r="913" spans="1:3" x14ac:dyDescent="0.35">
      <c r="A913" s="15">
        <v>889</v>
      </c>
      <c r="B913" s="15">
        <v>2400.4538423841764</v>
      </c>
      <c r="C913" s="15">
        <v>-2.6667330091763688</v>
      </c>
    </row>
    <row r="914" spans="1:3" x14ac:dyDescent="0.35">
      <c r="A914" s="15">
        <v>890</v>
      </c>
      <c r="B914" s="15">
        <v>2394.9063748626604</v>
      </c>
      <c r="C914" s="15">
        <v>11.668820449839586</v>
      </c>
    </row>
    <row r="915" spans="1:3" x14ac:dyDescent="0.35">
      <c r="A915" s="15">
        <v>891</v>
      </c>
      <c r="B915" s="15">
        <v>2396.3528641161311</v>
      </c>
      <c r="C915" s="15">
        <v>-71.322590678631059</v>
      </c>
    </row>
    <row r="916" spans="1:3" x14ac:dyDescent="0.35">
      <c r="A916" s="15">
        <v>892</v>
      </c>
      <c r="B916" s="15">
        <v>2396.9492446242602</v>
      </c>
      <c r="C916" s="15">
        <v>-66.960230952390248</v>
      </c>
    </row>
    <row r="917" spans="1:3" x14ac:dyDescent="0.35">
      <c r="A917" s="15">
        <v>893</v>
      </c>
      <c r="B917" s="15">
        <v>2398.5321927616105</v>
      </c>
      <c r="C917" s="15">
        <v>-96.035854870990534</v>
      </c>
    </row>
    <row r="918" spans="1:3" x14ac:dyDescent="0.35">
      <c r="A918" s="15">
        <v>894</v>
      </c>
      <c r="B918" s="15">
        <v>2396.7887047608733</v>
      </c>
      <c r="C918" s="15">
        <v>-85.455696948373316</v>
      </c>
    </row>
    <row r="919" spans="1:3" x14ac:dyDescent="0.35">
      <c r="A919" s="15">
        <v>895</v>
      </c>
      <c r="B919" s="15">
        <v>2399.0611590692938</v>
      </c>
      <c r="C919" s="15">
        <v>-96.36853211617381</v>
      </c>
    </row>
    <row r="920" spans="1:3" x14ac:dyDescent="0.35">
      <c r="A920" s="15">
        <v>896</v>
      </c>
      <c r="B920" s="15">
        <v>2393.922284313363</v>
      </c>
      <c r="C920" s="15">
        <v>-95.844403453992982</v>
      </c>
    </row>
    <row r="921" spans="1:3" x14ac:dyDescent="0.35">
      <c r="A921" s="15">
        <v>897</v>
      </c>
      <c r="B921" s="15">
        <v>2396.0205277856548</v>
      </c>
      <c r="C921" s="15">
        <v>-95.537129348154849</v>
      </c>
    </row>
    <row r="922" spans="1:3" x14ac:dyDescent="0.35">
      <c r="A922" s="15">
        <v>898</v>
      </c>
      <c r="B922" s="15">
        <v>2396.82322710259</v>
      </c>
      <c r="C922" s="15">
        <v>-117.20481889946996</v>
      </c>
    </row>
    <row r="923" spans="1:3" x14ac:dyDescent="0.35">
      <c r="A923" s="15">
        <v>899</v>
      </c>
      <c r="B923" s="15">
        <v>2395.0067122772771</v>
      </c>
      <c r="C923" s="15">
        <v>-69.829222042907077</v>
      </c>
    </row>
    <row r="924" spans="1:3" x14ac:dyDescent="0.35">
      <c r="A924" s="15">
        <v>900</v>
      </c>
      <c r="B924" s="15">
        <v>2390.7837299841462</v>
      </c>
      <c r="C924" s="15">
        <v>-41.304726077896248</v>
      </c>
    </row>
    <row r="925" spans="1:3" x14ac:dyDescent="0.35">
      <c r="A925" s="15">
        <v>901</v>
      </c>
      <c r="B925" s="15">
        <v>2392.8402393630458</v>
      </c>
      <c r="C925" s="15">
        <v>-47.288725691175841</v>
      </c>
    </row>
    <row r="926" spans="1:3" x14ac:dyDescent="0.35">
      <c r="A926" s="15">
        <v>902</v>
      </c>
      <c r="B926" s="15">
        <v>2396.1449461797797</v>
      </c>
      <c r="C926" s="15">
        <v>-55.404711804779708</v>
      </c>
    </row>
    <row r="927" spans="1:3" x14ac:dyDescent="0.35">
      <c r="A927" s="15">
        <v>903</v>
      </c>
      <c r="B927" s="15">
        <v>2397.5320168705321</v>
      </c>
      <c r="C927" s="15">
        <v>-32.441196558032061</v>
      </c>
    </row>
    <row r="928" spans="1:3" x14ac:dyDescent="0.35">
      <c r="A928" s="15">
        <v>904</v>
      </c>
      <c r="B928" s="15">
        <v>2401.6884002047113</v>
      </c>
      <c r="C928" s="15">
        <v>22.364090029658655</v>
      </c>
    </row>
    <row r="929" spans="1:3" x14ac:dyDescent="0.35">
      <c r="A929" s="15">
        <v>905</v>
      </c>
      <c r="B929" s="15">
        <v>2401.2669830633204</v>
      </c>
      <c r="C929" s="15">
        <v>59.36021420229963</v>
      </c>
    </row>
    <row r="930" spans="1:3" x14ac:dyDescent="0.35">
      <c r="A930" s="15">
        <v>906</v>
      </c>
      <c r="B930" s="15">
        <v>2399.3228515887913</v>
      </c>
      <c r="C930" s="15">
        <v>-1.633886745041309</v>
      </c>
    </row>
    <row r="931" spans="1:3" x14ac:dyDescent="0.35">
      <c r="A931" s="15">
        <v>907</v>
      </c>
      <c r="B931" s="15">
        <v>2405.3944566799128</v>
      </c>
      <c r="C931" s="15">
        <v>-11.534593398662764</v>
      </c>
    </row>
    <row r="932" spans="1:3" x14ac:dyDescent="0.35">
      <c r="A932" s="15">
        <v>908</v>
      </c>
      <c r="B932" s="15">
        <v>2404.7049505088421</v>
      </c>
      <c r="C932" s="15">
        <v>-56.993280586972105</v>
      </c>
    </row>
    <row r="933" spans="1:3" x14ac:dyDescent="0.35">
      <c r="A933" s="15">
        <v>909</v>
      </c>
      <c r="B933" s="15">
        <v>2403.2127136653944</v>
      </c>
      <c r="C933" s="15">
        <v>-73.518621868524406</v>
      </c>
    </row>
    <row r="934" spans="1:3" x14ac:dyDescent="0.35">
      <c r="A934" s="15">
        <v>910</v>
      </c>
      <c r="B934" s="15">
        <v>2402.5159643872062</v>
      </c>
      <c r="C934" s="15">
        <v>-81.511081574706168</v>
      </c>
    </row>
    <row r="935" spans="1:3" x14ac:dyDescent="0.35">
      <c r="A935" s="15">
        <v>911</v>
      </c>
      <c r="B935" s="15">
        <v>2399.6527421947867</v>
      </c>
      <c r="C935" s="15">
        <v>-81.004548835416699</v>
      </c>
    </row>
    <row r="936" spans="1:3" x14ac:dyDescent="0.35">
      <c r="A936" s="15">
        <v>912</v>
      </c>
      <c r="B936" s="15">
        <v>2394.6792360403215</v>
      </c>
      <c r="C936" s="15">
        <v>-121.39383564970149</v>
      </c>
    </row>
    <row r="937" spans="1:3" x14ac:dyDescent="0.35">
      <c r="A937" s="15">
        <v>913</v>
      </c>
      <c r="B937" s="15">
        <v>2394.2529901608518</v>
      </c>
      <c r="C937" s="15">
        <v>-104.03008977023183</v>
      </c>
    </row>
    <row r="938" spans="1:3" x14ac:dyDescent="0.35">
      <c r="A938" s="15">
        <v>914</v>
      </c>
      <c r="B938" s="15">
        <v>2394.0306487211492</v>
      </c>
      <c r="C938" s="15">
        <v>-114.60828543989919</v>
      </c>
    </row>
    <row r="939" spans="1:3" x14ac:dyDescent="0.35">
      <c r="A939" s="15">
        <v>915</v>
      </c>
      <c r="B939" s="15">
        <v>2392.3907277455623</v>
      </c>
      <c r="C939" s="15">
        <v>-116.06138204244235</v>
      </c>
    </row>
    <row r="940" spans="1:3" x14ac:dyDescent="0.35">
      <c r="A940" s="15">
        <v>916</v>
      </c>
      <c r="B940" s="15">
        <v>2392.8763608323079</v>
      </c>
      <c r="C940" s="15">
        <v>-105.69740575418791</v>
      </c>
    </row>
    <row r="941" spans="1:3" x14ac:dyDescent="0.35">
      <c r="A941" s="15">
        <v>917</v>
      </c>
      <c r="B941" s="15">
        <v>2392.6484067684751</v>
      </c>
      <c r="C941" s="15">
        <v>-138.26388528410507</v>
      </c>
    </row>
    <row r="942" spans="1:3" x14ac:dyDescent="0.35">
      <c r="A942" s="15">
        <v>918</v>
      </c>
      <c r="B942" s="15">
        <v>2392.4493310667867</v>
      </c>
      <c r="C942" s="15">
        <v>-182.83824708241673</v>
      </c>
    </row>
    <row r="943" spans="1:3" x14ac:dyDescent="0.35">
      <c r="A943" s="15">
        <v>919</v>
      </c>
      <c r="B943" s="15">
        <v>2392.1322648365976</v>
      </c>
      <c r="C943" s="15">
        <v>-184.82855389909764</v>
      </c>
    </row>
    <row r="944" spans="1:3" x14ac:dyDescent="0.35">
      <c r="A944" s="15">
        <v>920</v>
      </c>
      <c r="B944" s="15">
        <v>2390.2499349383843</v>
      </c>
      <c r="C944" s="15">
        <v>-189.23064782901429</v>
      </c>
    </row>
    <row r="945" spans="1:3" x14ac:dyDescent="0.35">
      <c r="A945" s="15">
        <v>921</v>
      </c>
      <c r="B945" s="15">
        <v>2386.3560280097549</v>
      </c>
      <c r="C945" s="15">
        <v>-185.53302996288494</v>
      </c>
    </row>
    <row r="946" spans="1:3" x14ac:dyDescent="0.35">
      <c r="A946" s="15">
        <v>922</v>
      </c>
      <c r="B946" s="15">
        <v>2386.2629337022554</v>
      </c>
      <c r="C946" s="15">
        <v>-167.9133243272554</v>
      </c>
    </row>
    <row r="947" spans="1:3" x14ac:dyDescent="0.35">
      <c r="A947" s="15">
        <v>923</v>
      </c>
      <c r="B947" s="15">
        <v>2386.2227987364085</v>
      </c>
      <c r="C947" s="15">
        <v>-181.96303311140855</v>
      </c>
    </row>
    <row r="948" spans="1:3" x14ac:dyDescent="0.35">
      <c r="A948" s="15">
        <v>924</v>
      </c>
      <c r="B948" s="15">
        <v>2379.4744804945808</v>
      </c>
      <c r="C948" s="15">
        <v>-228.9234551039608</v>
      </c>
    </row>
    <row r="949" spans="1:3" x14ac:dyDescent="0.35">
      <c r="A949" s="15">
        <v>925</v>
      </c>
      <c r="B949" s="15">
        <v>2379.3878140527054</v>
      </c>
      <c r="C949" s="15">
        <v>-241.99352694333538</v>
      </c>
    </row>
    <row r="950" spans="1:3" x14ac:dyDescent="0.35">
      <c r="A950" s="15">
        <v>926</v>
      </c>
      <c r="B950" s="15">
        <v>2378.7994291823034</v>
      </c>
      <c r="C950" s="15">
        <v>-260.55187058855336</v>
      </c>
    </row>
    <row r="951" spans="1:3" x14ac:dyDescent="0.35">
      <c r="A951" s="15">
        <v>927</v>
      </c>
      <c r="B951" s="15">
        <v>2382.8875830745428</v>
      </c>
      <c r="C951" s="15">
        <v>-251.77771979329282</v>
      </c>
    </row>
    <row r="952" spans="1:3" x14ac:dyDescent="0.35">
      <c r="A952" s="15">
        <v>928</v>
      </c>
      <c r="B952" s="15">
        <v>2386.2171547568364</v>
      </c>
      <c r="C952" s="15">
        <v>-207.48619772558641</v>
      </c>
    </row>
    <row r="953" spans="1:3" x14ac:dyDescent="0.35">
      <c r="A953" s="15">
        <v>929</v>
      </c>
      <c r="B953" s="15">
        <v>2386.3423883924552</v>
      </c>
      <c r="C953" s="15">
        <v>-221.75034737683518</v>
      </c>
    </row>
    <row r="954" spans="1:3" x14ac:dyDescent="0.35">
      <c r="A954" s="15">
        <v>930</v>
      </c>
      <c r="B954" s="15">
        <v>2384.8622233942037</v>
      </c>
      <c r="C954" s="15">
        <v>-177.85343433170374</v>
      </c>
    </row>
    <row r="955" spans="1:3" x14ac:dyDescent="0.35">
      <c r="A955" s="15">
        <v>931</v>
      </c>
      <c r="B955" s="15">
        <v>2385.4658470094505</v>
      </c>
      <c r="C955" s="15">
        <v>-208.6987571657005</v>
      </c>
    </row>
    <row r="956" spans="1:3" x14ac:dyDescent="0.35">
      <c r="A956" s="15">
        <v>932</v>
      </c>
      <c r="B956" s="15">
        <v>2385.0259615126815</v>
      </c>
      <c r="C956" s="15">
        <v>-231.87288534081154</v>
      </c>
    </row>
    <row r="957" spans="1:3" x14ac:dyDescent="0.35">
      <c r="A957" s="15">
        <v>933</v>
      </c>
      <c r="B957" s="15">
        <v>2383.8491917718775</v>
      </c>
      <c r="C957" s="15">
        <v>-248.46784411562749</v>
      </c>
    </row>
    <row r="958" spans="1:3" x14ac:dyDescent="0.35">
      <c r="A958" s="15">
        <v>934</v>
      </c>
      <c r="B958" s="15">
        <v>2385.6400264901367</v>
      </c>
      <c r="C958" s="15">
        <v>-253.74451867763673</v>
      </c>
    </row>
    <row r="959" spans="1:3" x14ac:dyDescent="0.35">
      <c r="A959" s="15">
        <v>935</v>
      </c>
      <c r="B959" s="15">
        <v>2390.8664142848788</v>
      </c>
      <c r="C959" s="15">
        <v>-258.97090647237883</v>
      </c>
    </row>
    <row r="960" spans="1:3" x14ac:dyDescent="0.35">
      <c r="A960" s="15">
        <v>936</v>
      </c>
      <c r="B960" s="15">
        <v>2392.0431526702409</v>
      </c>
      <c r="C960" s="15">
        <v>-231.86956868587095</v>
      </c>
    </row>
    <row r="961" spans="1:3" x14ac:dyDescent="0.35">
      <c r="A961" s="15">
        <v>937</v>
      </c>
      <c r="B961" s="15">
        <v>2396.587246045588</v>
      </c>
      <c r="C961" s="15">
        <v>-194.83138667058802</v>
      </c>
    </row>
    <row r="962" spans="1:3" x14ac:dyDescent="0.35">
      <c r="A962" s="15">
        <v>938</v>
      </c>
      <c r="B962" s="15">
        <v>2399.1518703631959</v>
      </c>
      <c r="C962" s="15">
        <v>-193.66480981632594</v>
      </c>
    </row>
    <row r="963" spans="1:3" x14ac:dyDescent="0.35">
      <c r="A963" s="15">
        <v>939</v>
      </c>
      <c r="B963" s="15">
        <v>2404.0956829140232</v>
      </c>
      <c r="C963" s="15">
        <v>-188.7900188515232</v>
      </c>
    </row>
    <row r="964" spans="1:3" x14ac:dyDescent="0.35">
      <c r="A964" s="15">
        <v>940</v>
      </c>
      <c r="B964" s="15">
        <v>2404.2610515154884</v>
      </c>
      <c r="C964" s="15">
        <v>-174.12872729673836</v>
      </c>
    </row>
    <row r="965" spans="1:3" x14ac:dyDescent="0.35">
      <c r="A965" s="15">
        <v>941</v>
      </c>
      <c r="B965" s="15">
        <v>2401.3424242569354</v>
      </c>
      <c r="C965" s="15">
        <v>-196.10096917881538</v>
      </c>
    </row>
    <row r="966" spans="1:3" x14ac:dyDescent="0.35">
      <c r="A966" s="15">
        <v>942</v>
      </c>
      <c r="B966" s="15">
        <v>2403.0296919500447</v>
      </c>
      <c r="C966" s="15">
        <v>-199.06460405942471</v>
      </c>
    </row>
    <row r="967" spans="1:3" x14ac:dyDescent="0.35">
      <c r="A967" s="15">
        <v>943</v>
      </c>
      <c r="B967" s="15">
        <v>2401.8641788129435</v>
      </c>
      <c r="C967" s="15">
        <v>-183.95646396919346</v>
      </c>
    </row>
    <row r="968" spans="1:3" x14ac:dyDescent="0.35">
      <c r="A968" s="15">
        <v>944</v>
      </c>
      <c r="B968" s="15">
        <v>2396.186680273172</v>
      </c>
      <c r="C968" s="15">
        <v>-202.82559628880199</v>
      </c>
    </row>
    <row r="969" spans="1:3" x14ac:dyDescent="0.35">
      <c r="A969" s="15">
        <v>945</v>
      </c>
      <c r="B969" s="15">
        <v>2398.8620833676055</v>
      </c>
      <c r="C969" s="15">
        <v>-201.52468102385546</v>
      </c>
    </row>
    <row r="970" spans="1:3" x14ac:dyDescent="0.35">
      <c r="A970" s="15">
        <v>946</v>
      </c>
      <c r="B970" s="15">
        <v>2397.541642991247</v>
      </c>
      <c r="C970" s="15">
        <v>-193.67469963187705</v>
      </c>
    </row>
    <row r="971" spans="1:3" x14ac:dyDescent="0.35">
      <c r="A971" s="15">
        <v>947</v>
      </c>
      <c r="B971" s="15">
        <v>2391.9925763421857</v>
      </c>
      <c r="C971" s="15">
        <v>-188.12563298281566</v>
      </c>
    </row>
    <row r="972" spans="1:3" x14ac:dyDescent="0.35">
      <c r="A972" s="15">
        <v>948</v>
      </c>
      <c r="B972" s="15">
        <v>2380.0668788615671</v>
      </c>
      <c r="C972" s="15">
        <v>-171.43797261156715</v>
      </c>
    </row>
    <row r="973" spans="1:3" x14ac:dyDescent="0.35">
      <c r="A973" s="15">
        <v>949</v>
      </c>
      <c r="B973" s="15">
        <v>2386.0750832488275</v>
      </c>
      <c r="C973" s="15">
        <v>-138.31849145195747</v>
      </c>
    </row>
    <row r="974" spans="1:3" x14ac:dyDescent="0.35">
      <c r="A974" s="15">
        <v>950</v>
      </c>
      <c r="B974" s="15">
        <v>2383.8805158585033</v>
      </c>
      <c r="C974" s="15">
        <v>-76.474754139753259</v>
      </c>
    </row>
    <row r="975" spans="1:3" x14ac:dyDescent="0.35">
      <c r="A975" s="15">
        <v>951</v>
      </c>
      <c r="B975" s="15">
        <v>2390.7741038634313</v>
      </c>
      <c r="C975" s="15">
        <v>-67.511164410311267</v>
      </c>
    </row>
    <row r="976" spans="1:3" x14ac:dyDescent="0.35">
      <c r="A976" s="15">
        <v>952</v>
      </c>
      <c r="B976" s="15">
        <v>2398.8010970327837</v>
      </c>
      <c r="C976" s="15">
        <v>-80.103831407783673</v>
      </c>
    </row>
    <row r="977" spans="1:3" x14ac:dyDescent="0.35">
      <c r="A977" s="15">
        <v>953</v>
      </c>
      <c r="B977" s="15">
        <v>2400.54533756413</v>
      </c>
      <c r="C977" s="15">
        <v>-76.840503579760025</v>
      </c>
    </row>
    <row r="978" spans="1:3" x14ac:dyDescent="0.35">
      <c r="A978" s="15">
        <v>954</v>
      </c>
      <c r="B978" s="15">
        <v>2407.1989310154713</v>
      </c>
      <c r="C978" s="15">
        <v>-75.246538437351319</v>
      </c>
    </row>
    <row r="979" spans="1:3" x14ac:dyDescent="0.35">
      <c r="A979" s="15">
        <v>955</v>
      </c>
      <c r="B979" s="15">
        <v>2411.5961241447312</v>
      </c>
      <c r="C979" s="15">
        <v>-103.20867297286122</v>
      </c>
    </row>
    <row r="980" spans="1:3" x14ac:dyDescent="0.35">
      <c r="A980" s="15">
        <v>956</v>
      </c>
      <c r="B980" s="15">
        <v>2412.2655628328785</v>
      </c>
      <c r="C980" s="15">
        <v>-57.042662442258461</v>
      </c>
    </row>
    <row r="981" spans="1:3" x14ac:dyDescent="0.35">
      <c r="A981" s="15">
        <v>957</v>
      </c>
      <c r="B981" s="15">
        <v>2414.8614798816698</v>
      </c>
      <c r="C981" s="15">
        <v>-34.993559959799768</v>
      </c>
    </row>
    <row r="982" spans="1:3" x14ac:dyDescent="0.35">
      <c r="A982" s="15">
        <v>958</v>
      </c>
      <c r="B982" s="15">
        <v>2413.5410395053113</v>
      </c>
      <c r="C982" s="15">
        <v>-130.38747505219135</v>
      </c>
    </row>
    <row r="983" spans="1:3" x14ac:dyDescent="0.35">
      <c r="A983" s="15">
        <v>959</v>
      </c>
      <c r="B983" s="15">
        <v>2410.2122517090693</v>
      </c>
      <c r="C983" s="15">
        <v>-120.28402905281928</v>
      </c>
    </row>
    <row r="984" spans="1:3" x14ac:dyDescent="0.35">
      <c r="A984" s="15">
        <v>960</v>
      </c>
      <c r="B984" s="15">
        <v>2414.8542681299941</v>
      </c>
      <c r="C984" s="15">
        <v>-138.27956109874413</v>
      </c>
    </row>
    <row r="985" spans="1:3" x14ac:dyDescent="0.35">
      <c r="A985" s="15">
        <v>961</v>
      </c>
      <c r="B985" s="15">
        <v>2414.9738577860408</v>
      </c>
      <c r="C985" s="15">
        <v>-135.35544958292076</v>
      </c>
    </row>
    <row r="986" spans="1:3" x14ac:dyDescent="0.35">
      <c r="A986" s="15">
        <v>962</v>
      </c>
      <c r="B986" s="15">
        <v>2414.9457633099482</v>
      </c>
      <c r="C986" s="15">
        <v>-115.29683752869823</v>
      </c>
    </row>
    <row r="987" spans="1:3" x14ac:dyDescent="0.35">
      <c r="A987" s="15">
        <v>963</v>
      </c>
      <c r="B987" s="15">
        <v>2415.146438139182</v>
      </c>
      <c r="C987" s="15">
        <v>-138.57173110793201</v>
      </c>
    </row>
    <row r="988" spans="1:3" x14ac:dyDescent="0.35">
      <c r="A988" s="15">
        <v>964</v>
      </c>
      <c r="B988" s="15">
        <v>2416.9838356889118</v>
      </c>
      <c r="C988" s="15">
        <v>-110.95258568891177</v>
      </c>
    </row>
    <row r="989" spans="1:3" x14ac:dyDescent="0.35">
      <c r="A989" s="15">
        <v>965</v>
      </c>
      <c r="B989" s="15">
        <v>2415.6746205608138</v>
      </c>
      <c r="C989" s="15">
        <v>-77.045470170193767</v>
      </c>
    </row>
    <row r="990" spans="1:3" x14ac:dyDescent="0.35">
      <c r="A990" s="15">
        <v>966</v>
      </c>
      <c r="B990" s="15">
        <v>2416.2333118275774</v>
      </c>
      <c r="C990" s="15">
        <v>-88.404698546327381</v>
      </c>
    </row>
    <row r="991" spans="1:3" x14ac:dyDescent="0.35">
      <c r="A991" s="15">
        <v>967</v>
      </c>
      <c r="B991" s="15">
        <v>2413.976127619444</v>
      </c>
      <c r="C991" s="15">
        <v>-101.75933074444401</v>
      </c>
    </row>
    <row r="992" spans="1:3" x14ac:dyDescent="0.35">
      <c r="A992" s="15">
        <v>968</v>
      </c>
      <c r="B992" s="15">
        <v>2409.7089655084396</v>
      </c>
      <c r="C992" s="15">
        <v>-119.09348699281963</v>
      </c>
    </row>
    <row r="993" spans="1:3" x14ac:dyDescent="0.35">
      <c r="A993" s="15">
        <v>969</v>
      </c>
      <c r="B993" s="15">
        <v>2424.425642242953</v>
      </c>
      <c r="C993" s="15">
        <v>-85.10899185233302</v>
      </c>
    </row>
    <row r="994" spans="1:3" x14ac:dyDescent="0.35">
      <c r="A994" s="15">
        <v>970</v>
      </c>
      <c r="B994" s="15">
        <v>2418.8653503456312</v>
      </c>
      <c r="C994" s="15">
        <v>-101.64074097063121</v>
      </c>
    </row>
    <row r="995" spans="1:3" x14ac:dyDescent="0.35">
      <c r="A995" s="15">
        <v>971</v>
      </c>
      <c r="B995" s="15">
        <v>2420.2869433781002</v>
      </c>
      <c r="C995" s="15">
        <v>-112.39021486248021</v>
      </c>
    </row>
    <row r="996" spans="1:3" x14ac:dyDescent="0.35">
      <c r="A996" s="15">
        <v>972</v>
      </c>
      <c r="B996" s="15">
        <v>2426.6314662369796</v>
      </c>
      <c r="C996" s="15">
        <v>-114.12023576822958</v>
      </c>
    </row>
    <row r="997" spans="1:3" x14ac:dyDescent="0.35">
      <c r="A997" s="15">
        <v>973</v>
      </c>
      <c r="B997" s="15">
        <v>2425.9524014281174</v>
      </c>
      <c r="C997" s="15">
        <v>-87.715829162497357</v>
      </c>
    </row>
    <row r="998" spans="1:3" x14ac:dyDescent="0.35">
      <c r="A998" s="15">
        <v>974</v>
      </c>
      <c r="B998" s="15">
        <v>2424.7587624594812</v>
      </c>
      <c r="C998" s="15">
        <v>-85.245823006361206</v>
      </c>
    </row>
    <row r="999" spans="1:3" x14ac:dyDescent="0.35">
      <c r="A999" s="15">
        <v>975</v>
      </c>
      <c r="B999" s="15">
        <v>2420.5598611458581</v>
      </c>
      <c r="C999" s="15">
        <v>-121.89286895835812</v>
      </c>
    </row>
    <row r="1000" spans="1:3" x14ac:dyDescent="0.35">
      <c r="A1000" s="15">
        <v>976</v>
      </c>
      <c r="B1000" s="15">
        <v>2422.639636262772</v>
      </c>
      <c r="C1000" s="15">
        <v>-101.586169465902</v>
      </c>
    </row>
    <row r="1001" spans="1:3" x14ac:dyDescent="0.35">
      <c r="A1001" s="15">
        <v>977</v>
      </c>
      <c r="B1001" s="15">
        <v>2419.3686365462613</v>
      </c>
      <c r="C1001" s="15">
        <v>-130.91307014001131</v>
      </c>
    </row>
    <row r="1002" spans="1:3" x14ac:dyDescent="0.35">
      <c r="A1002" s="15">
        <v>978</v>
      </c>
      <c r="B1002" s="15">
        <v>2423.2769983336839</v>
      </c>
      <c r="C1002" s="15">
        <v>-106.83803348993388</v>
      </c>
    </row>
    <row r="1003" spans="1:3" x14ac:dyDescent="0.35">
      <c r="A1003" s="15">
        <v>979</v>
      </c>
      <c r="B1003" s="15">
        <v>2425.6529883118124</v>
      </c>
      <c r="C1003" s="15">
        <v>-74.946689483692353</v>
      </c>
    </row>
    <row r="1004" spans="1:3" x14ac:dyDescent="0.35">
      <c r="A1004" s="15">
        <v>980</v>
      </c>
      <c r="B1004" s="15">
        <v>2422.8443245885906</v>
      </c>
      <c r="C1004" s="15">
        <v>-85.785974979220555</v>
      </c>
    </row>
    <row r="1005" spans="1:3" x14ac:dyDescent="0.35">
      <c r="A1005" s="15">
        <v>981</v>
      </c>
      <c r="B1005" s="15">
        <v>2421.6603430961113</v>
      </c>
      <c r="C1005" s="15">
        <v>-102.47235481486132</v>
      </c>
    </row>
    <row r="1006" spans="1:3" x14ac:dyDescent="0.35">
      <c r="A1006" s="15">
        <v>982</v>
      </c>
      <c r="B1006" s="15">
        <v>2422.9631303585857</v>
      </c>
      <c r="C1006" s="15">
        <v>-99.160151842965661</v>
      </c>
    </row>
    <row r="1007" spans="1:3" x14ac:dyDescent="0.35">
      <c r="A1007" s="15">
        <v>983</v>
      </c>
      <c r="B1007" s="15">
        <v>2421.6322486200183</v>
      </c>
      <c r="C1007" s="15">
        <v>-115.89592049501834</v>
      </c>
    </row>
    <row r="1008" spans="1:3" x14ac:dyDescent="0.35">
      <c r="A1008" s="15">
        <v>984</v>
      </c>
      <c r="B1008" s="15">
        <v>2421.0848139569571</v>
      </c>
      <c r="C1008" s="15">
        <v>-92.470556144457078</v>
      </c>
    </row>
    <row r="1009" spans="1:3" x14ac:dyDescent="0.35">
      <c r="A1009" s="15">
        <v>985</v>
      </c>
      <c r="B1009" s="15">
        <v>2418.289821206477</v>
      </c>
      <c r="C1009" s="15">
        <v>-108.62575870647697</v>
      </c>
    </row>
    <row r="1010" spans="1:3" x14ac:dyDescent="0.35">
      <c r="A1010" s="15">
        <v>986</v>
      </c>
      <c r="B1010" s="15">
        <v>2419.5372034028173</v>
      </c>
      <c r="C1010" s="15">
        <v>-97.894381137197342</v>
      </c>
    </row>
    <row r="1011" spans="1:3" x14ac:dyDescent="0.35">
      <c r="A1011" s="15">
        <v>987</v>
      </c>
      <c r="B1011" s="15">
        <v>2421.6354782305516</v>
      </c>
      <c r="C1011" s="15">
        <v>-88.308329793051598</v>
      </c>
    </row>
    <row r="1012" spans="1:3" x14ac:dyDescent="0.35">
      <c r="A1012" s="15">
        <v>988</v>
      </c>
      <c r="B1012" s="15">
        <v>2425.6834971569442</v>
      </c>
      <c r="C1012" s="15">
        <v>-79.199366297574215</v>
      </c>
    </row>
    <row r="1013" spans="1:3" x14ac:dyDescent="0.35">
      <c r="A1013" s="15">
        <v>989</v>
      </c>
      <c r="B1013" s="15">
        <v>2427.2912788044118</v>
      </c>
      <c r="C1013" s="15">
        <v>-77.468524898161832</v>
      </c>
    </row>
    <row r="1014" spans="1:3" x14ac:dyDescent="0.35">
      <c r="A1014" s="15">
        <v>990</v>
      </c>
      <c r="B1014" s="15">
        <v>2427.3081480322444</v>
      </c>
      <c r="C1014" s="15">
        <v>-75.521771079124392</v>
      </c>
    </row>
    <row r="1015" spans="1:3" x14ac:dyDescent="0.35">
      <c r="A1015" s="15">
        <v>991</v>
      </c>
      <c r="B1015" s="15">
        <v>2427.9045598958155</v>
      </c>
      <c r="C1015" s="15">
        <v>-94.57741145831551</v>
      </c>
    </row>
    <row r="1016" spans="1:3" x14ac:dyDescent="0.35">
      <c r="A1016" s="15">
        <v>992</v>
      </c>
      <c r="B1016" s="15">
        <v>2423.8396717415903</v>
      </c>
      <c r="C1016" s="15">
        <v>-133.42048228847034</v>
      </c>
    </row>
    <row r="1017" spans="1:3" x14ac:dyDescent="0.35">
      <c r="A1017" s="15">
        <v>993</v>
      </c>
      <c r="B1017" s="15">
        <v>2421.1169219296344</v>
      </c>
      <c r="C1017" s="15">
        <v>-144.14939263276437</v>
      </c>
    </row>
    <row r="1018" spans="1:3" x14ac:dyDescent="0.35">
      <c r="A1018" s="15">
        <v>994</v>
      </c>
      <c r="B1018" s="15">
        <v>2424.7756316873138</v>
      </c>
      <c r="C1018" s="15">
        <v>-139.56054379669376</v>
      </c>
    </row>
    <row r="1019" spans="1:3" x14ac:dyDescent="0.35">
      <c r="A1019" s="15">
        <v>995</v>
      </c>
      <c r="B1019" s="15">
        <v>2423.2810118302687</v>
      </c>
      <c r="C1019" s="15">
        <v>-136.88745714276865</v>
      </c>
    </row>
    <row r="1020" spans="1:3" x14ac:dyDescent="0.35">
      <c r="A1020" s="15">
        <v>996</v>
      </c>
      <c r="B1020" s="15">
        <v>2422.6171857662516</v>
      </c>
      <c r="C1020" s="15">
        <v>-166.95629709438163</v>
      </c>
    </row>
    <row r="1021" spans="1:3" x14ac:dyDescent="0.35">
      <c r="A1021" s="15">
        <v>997</v>
      </c>
      <c r="B1021" s="15">
        <v>2422.3153582809073</v>
      </c>
      <c r="C1021" s="15">
        <v>-169.69841492153728</v>
      </c>
    </row>
    <row r="1022" spans="1:3" x14ac:dyDescent="0.35">
      <c r="A1022" s="15">
        <v>998</v>
      </c>
      <c r="B1022" s="15">
        <v>2427.4389942919929</v>
      </c>
      <c r="C1022" s="15">
        <v>-163.03958022949291</v>
      </c>
    </row>
    <row r="1023" spans="1:3" x14ac:dyDescent="0.35">
      <c r="A1023" s="15">
        <v>999</v>
      </c>
      <c r="B1023" s="15">
        <v>2425.183409211405</v>
      </c>
      <c r="C1023" s="15">
        <v>-167.82842874265498</v>
      </c>
    </row>
    <row r="1024" spans="1:3" x14ac:dyDescent="0.35">
      <c r="A1024" s="15">
        <v>1000</v>
      </c>
      <c r="B1024" s="15">
        <v>2426.3465079794673</v>
      </c>
      <c r="C1024" s="15">
        <v>-180.89777751071733</v>
      </c>
    </row>
    <row r="1025" spans="1:3" x14ac:dyDescent="0.35">
      <c r="A1025" s="15">
        <v>1001</v>
      </c>
      <c r="B1025" s="15">
        <v>2429.5637331128323</v>
      </c>
      <c r="C1025" s="15">
        <v>-168.63697530033232</v>
      </c>
    </row>
    <row r="1026" spans="1:3" x14ac:dyDescent="0.35">
      <c r="A1026" s="15">
        <v>1002</v>
      </c>
      <c r="B1026" s="15">
        <v>2434.4481584563828</v>
      </c>
      <c r="C1026" s="15">
        <v>-171.43766040951277</v>
      </c>
    </row>
    <row r="1027" spans="1:3" x14ac:dyDescent="0.35">
      <c r="A1027" s="15">
        <v>1003</v>
      </c>
      <c r="B1027" s="15">
        <v>2435.8737649854365</v>
      </c>
      <c r="C1027" s="15">
        <v>-146.96702670418654</v>
      </c>
    </row>
    <row r="1028" spans="1:3" x14ac:dyDescent="0.35">
      <c r="A1028" s="15">
        <v>1004</v>
      </c>
      <c r="B1028" s="15">
        <v>2433.9352461350381</v>
      </c>
      <c r="C1028" s="15">
        <v>-157.23236527566814</v>
      </c>
    </row>
    <row r="1029" spans="1:3" x14ac:dyDescent="0.35">
      <c r="A1029" s="15">
        <v>1005</v>
      </c>
      <c r="B1029" s="15">
        <v>2434.3325822969209</v>
      </c>
      <c r="C1029" s="15">
        <v>-156.73687917192092</v>
      </c>
    </row>
    <row r="1030" spans="1:3" x14ac:dyDescent="0.35">
      <c r="A1030" s="15">
        <v>1006</v>
      </c>
      <c r="B1030" s="15">
        <v>2432.9134036334913</v>
      </c>
      <c r="C1030" s="15">
        <v>-143.80793488349127</v>
      </c>
    </row>
    <row r="1031" spans="1:3" x14ac:dyDescent="0.35">
      <c r="A1031" s="15">
        <v>1007</v>
      </c>
      <c r="B1031" s="15">
        <v>2432.141213161688</v>
      </c>
      <c r="C1031" s="15">
        <v>-136.78501198981803</v>
      </c>
    </row>
    <row r="1032" spans="1:3" x14ac:dyDescent="0.35">
      <c r="A1032" s="15">
        <v>1008</v>
      </c>
      <c r="B1032" s="15">
        <v>2433.0354076585772</v>
      </c>
      <c r="C1032" s="15">
        <v>-111.98120843982724</v>
      </c>
    </row>
    <row r="1033" spans="1:3" x14ac:dyDescent="0.35">
      <c r="A1033" s="15">
        <v>1009</v>
      </c>
      <c r="B1033" s="15">
        <v>2433.0402363966555</v>
      </c>
      <c r="C1033" s="15">
        <v>-41.440627021655473</v>
      </c>
    </row>
    <row r="1034" spans="1:3" x14ac:dyDescent="0.35">
      <c r="A1034" s="15">
        <v>1010</v>
      </c>
      <c r="B1034" s="15">
        <v>2434.0227278184075</v>
      </c>
      <c r="C1034" s="15">
        <v>-59.985130162157475</v>
      </c>
    </row>
    <row r="1035" spans="1:3" x14ac:dyDescent="0.35">
      <c r="A1035" s="15">
        <v>1011</v>
      </c>
      <c r="B1035" s="15">
        <v>2433.2778165812028</v>
      </c>
      <c r="C1035" s="15">
        <v>-28.779769706202842</v>
      </c>
    </row>
    <row r="1036" spans="1:3" x14ac:dyDescent="0.35">
      <c r="A1036" s="15">
        <v>1012</v>
      </c>
      <c r="B1036" s="15">
        <v>2431.337698603259</v>
      </c>
      <c r="C1036" s="15">
        <v>-41.722464228259014</v>
      </c>
    </row>
    <row r="1037" spans="1:3" x14ac:dyDescent="0.35">
      <c r="A1037" s="15">
        <v>1013</v>
      </c>
      <c r="B1037" s="15">
        <v>2428.0402035382008</v>
      </c>
      <c r="C1037" s="15">
        <v>71.907794508669213</v>
      </c>
    </row>
    <row r="1038" spans="1:3" x14ac:dyDescent="0.35">
      <c r="A1038" s="15">
        <v>1014</v>
      </c>
      <c r="B1038" s="15">
        <v>2426.9557755742862</v>
      </c>
      <c r="C1038" s="15">
        <v>70.015659972583762</v>
      </c>
    </row>
    <row r="1039" spans="1:3" x14ac:dyDescent="0.35">
      <c r="A1039" s="15">
        <v>1015</v>
      </c>
      <c r="B1039" s="15">
        <v>2428.7779030237293</v>
      </c>
      <c r="C1039" s="15">
        <v>78.413014945020677</v>
      </c>
    </row>
    <row r="1040" spans="1:3" x14ac:dyDescent="0.35">
      <c r="A1040" s="15">
        <v>1016</v>
      </c>
      <c r="B1040" s="15">
        <v>2429.0387803017334</v>
      </c>
      <c r="C1040" s="15">
        <v>68.92484274513663</v>
      </c>
    </row>
    <row r="1041" spans="1:3" x14ac:dyDescent="0.35">
      <c r="A1041" s="15">
        <v>1017</v>
      </c>
      <c r="B1041" s="15">
        <v>2427.4237241917062</v>
      </c>
      <c r="C1041" s="15">
        <v>62.800641042663756</v>
      </c>
    </row>
    <row r="1042" spans="1:3" x14ac:dyDescent="0.35">
      <c r="A1042" s="15">
        <v>1018</v>
      </c>
      <c r="B1042" s="15">
        <v>2425.1272202592195</v>
      </c>
      <c r="C1042" s="15">
        <v>45.054664506400513</v>
      </c>
    </row>
    <row r="1043" spans="1:3" x14ac:dyDescent="0.35">
      <c r="A1043" s="15">
        <v>1019</v>
      </c>
      <c r="B1043" s="15">
        <v>2427.0906039751781</v>
      </c>
      <c r="C1043" s="15">
        <v>18.583956571691942</v>
      </c>
    </row>
    <row r="1044" spans="1:3" x14ac:dyDescent="0.35">
      <c r="A1044" s="15">
        <v>1020</v>
      </c>
      <c r="B1044" s="15">
        <v>2426.6122139955496</v>
      </c>
      <c r="C1044" s="15">
        <v>33.746916863820388</v>
      </c>
    </row>
    <row r="1045" spans="1:3" x14ac:dyDescent="0.35">
      <c r="A1045" s="15">
        <v>1021</v>
      </c>
      <c r="B1045" s="15">
        <v>2429.1647978234037</v>
      </c>
      <c r="C1045" s="15">
        <v>2.12279983284634</v>
      </c>
    </row>
    <row r="1046" spans="1:3" x14ac:dyDescent="0.35">
      <c r="A1046" s="15">
        <v>1022</v>
      </c>
      <c r="B1046" s="15">
        <v>2426.6314662369796</v>
      </c>
      <c r="C1046" s="15">
        <v>-7.8455775651095792</v>
      </c>
    </row>
    <row r="1047" spans="1:3" x14ac:dyDescent="0.35">
      <c r="A1047" s="15">
        <v>1023</v>
      </c>
      <c r="B1047" s="15">
        <v>2423.0177201832257</v>
      </c>
      <c r="C1047" s="15">
        <v>-26.45717330822572</v>
      </c>
    </row>
    <row r="1048" spans="1:3" x14ac:dyDescent="0.35">
      <c r="A1048" s="15">
        <v>1024</v>
      </c>
      <c r="B1048" s="15">
        <v>2420.5116991868422</v>
      </c>
      <c r="C1048" s="15">
        <v>2.0446972975278186</v>
      </c>
    </row>
    <row r="1049" spans="1:3" x14ac:dyDescent="0.35">
      <c r="A1049" s="15">
        <v>1025</v>
      </c>
      <c r="B1049" s="15">
        <v>2422.7624555293514</v>
      </c>
      <c r="C1049" s="15">
        <v>11.700435095648572</v>
      </c>
    </row>
    <row r="1050" spans="1:3" x14ac:dyDescent="0.35">
      <c r="A1050" s="15">
        <v>1026</v>
      </c>
      <c r="B1050" s="15">
        <v>2423.3075071788157</v>
      </c>
      <c r="C1050" s="15">
        <v>-4.9185911631957424</v>
      </c>
    </row>
    <row r="1051" spans="1:3" x14ac:dyDescent="0.35">
      <c r="A1051" s="15">
        <v>1027</v>
      </c>
      <c r="B1051" s="15">
        <v>2421.9156077499852</v>
      </c>
      <c r="C1051" s="15">
        <v>79.619792640634842</v>
      </c>
    </row>
    <row r="1052" spans="1:3" x14ac:dyDescent="0.35">
      <c r="A1052" s="15">
        <v>1028</v>
      </c>
      <c r="B1052" s="15">
        <v>2418.6566485232279</v>
      </c>
      <c r="C1052" s="15">
        <v>115.12533389864211</v>
      </c>
    </row>
    <row r="1053" spans="1:3" x14ac:dyDescent="0.35">
      <c r="A1053" s="15">
        <v>1029</v>
      </c>
      <c r="B1053" s="15">
        <v>2421.1835522440283</v>
      </c>
      <c r="C1053" s="15">
        <v>102.67631103722169</v>
      </c>
    </row>
    <row r="1054" spans="1:3" x14ac:dyDescent="0.35">
      <c r="A1054" s="15">
        <v>1030</v>
      </c>
      <c r="B1054" s="15">
        <v>2420.0084129862121</v>
      </c>
      <c r="C1054" s="15">
        <v>94.921762795037921</v>
      </c>
    </row>
    <row r="1055" spans="1:3" x14ac:dyDescent="0.35">
      <c r="A1055" s="15">
        <v>1031</v>
      </c>
      <c r="B1055" s="15">
        <v>2418.7987200312373</v>
      </c>
      <c r="C1055" s="15">
        <v>97.024522156262719</v>
      </c>
    </row>
    <row r="1056" spans="1:3" x14ac:dyDescent="0.35">
      <c r="A1056" s="15">
        <v>1032</v>
      </c>
      <c r="B1056" s="15">
        <v>2419.1511238446369</v>
      </c>
      <c r="C1056" s="15">
        <v>78.713133967863087</v>
      </c>
    </row>
    <row r="1057" spans="1:3" x14ac:dyDescent="0.35">
      <c r="A1057" s="15">
        <v>1033</v>
      </c>
      <c r="B1057" s="15">
        <v>2415.4129593967582</v>
      </c>
      <c r="C1057" s="15">
        <v>63.698857009491803</v>
      </c>
    </row>
    <row r="1058" spans="1:3" x14ac:dyDescent="0.35">
      <c r="A1058" s="15">
        <v>1034</v>
      </c>
      <c r="B1058" s="15">
        <v>2418.9729308673659</v>
      </c>
      <c r="C1058" s="15">
        <v>79.784149210754094</v>
      </c>
    </row>
    <row r="1059" spans="1:3" x14ac:dyDescent="0.35">
      <c r="A1059" s="15">
        <v>1035</v>
      </c>
      <c r="B1059" s="15">
        <v>2417.4052528303027</v>
      </c>
      <c r="C1059" s="15">
        <v>47.021993263447257</v>
      </c>
    </row>
    <row r="1060" spans="1:3" x14ac:dyDescent="0.35">
      <c r="A1060" s="15">
        <v>1036</v>
      </c>
      <c r="B1060" s="15">
        <v>2419.523563785518</v>
      </c>
      <c r="C1060" s="15">
        <v>56.115596370731964</v>
      </c>
    </row>
    <row r="1061" spans="1:3" x14ac:dyDescent="0.35">
      <c r="A1061" s="15">
        <v>1037</v>
      </c>
      <c r="B1061" s="15">
        <v>2419.7154277355307</v>
      </c>
      <c r="C1061" s="15">
        <v>41.536769530089259</v>
      </c>
    </row>
    <row r="1062" spans="1:3" x14ac:dyDescent="0.35">
      <c r="A1062" s="15">
        <v>1038</v>
      </c>
      <c r="B1062" s="15">
        <v>2423.65906439528</v>
      </c>
      <c r="C1062" s="15">
        <v>124.41075982347002</v>
      </c>
    </row>
    <row r="1063" spans="1:3" x14ac:dyDescent="0.35">
      <c r="A1063" s="15">
        <v>1039</v>
      </c>
      <c r="B1063" s="15">
        <v>2425.3238815918689</v>
      </c>
      <c r="C1063" s="15">
        <v>159.15951684563106</v>
      </c>
    </row>
    <row r="1064" spans="1:3" x14ac:dyDescent="0.35">
      <c r="A1064" s="15">
        <v>1040</v>
      </c>
      <c r="B1064" s="15">
        <v>2426.4460615080325</v>
      </c>
      <c r="C1064" s="15">
        <v>222.53050099196753</v>
      </c>
    </row>
    <row r="1065" spans="1:3" x14ac:dyDescent="0.35">
      <c r="A1065" s="15">
        <v>1041</v>
      </c>
      <c r="B1065" s="15">
        <v>2426.979041312301</v>
      </c>
      <c r="C1065" s="15">
        <v>200.36739423456902</v>
      </c>
    </row>
    <row r="1066" spans="1:3" x14ac:dyDescent="0.35">
      <c r="A1066" s="15">
        <v>1042</v>
      </c>
      <c r="B1066" s="15">
        <v>2423.5491008599483</v>
      </c>
      <c r="C1066" s="15">
        <v>185.83835031192166</v>
      </c>
    </row>
    <row r="1067" spans="1:3" x14ac:dyDescent="0.35">
      <c r="A1067" s="15">
        <v>1043</v>
      </c>
      <c r="B1067" s="15">
        <v>2425.116778897011</v>
      </c>
      <c r="C1067" s="15">
        <v>185.95768399360895</v>
      </c>
    </row>
    <row r="1068" spans="1:3" x14ac:dyDescent="0.35">
      <c r="A1068" s="15">
        <v>1044</v>
      </c>
      <c r="B1068" s="15">
        <v>2421.011787132381</v>
      </c>
      <c r="C1068" s="15">
        <v>250.58684568011904</v>
      </c>
    </row>
    <row r="1069" spans="1:3" x14ac:dyDescent="0.35">
      <c r="A1069" s="15">
        <v>1045</v>
      </c>
      <c r="B1069" s="15">
        <v>2417.6219816458752</v>
      </c>
      <c r="C1069" s="15">
        <v>216.07455155724483</v>
      </c>
    </row>
    <row r="1070" spans="1:3" x14ac:dyDescent="0.35">
      <c r="A1070" s="15">
        <v>1046</v>
      </c>
      <c r="B1070" s="15">
        <v>2416.4331714153177</v>
      </c>
      <c r="C1070" s="15">
        <v>222.6212719440523</v>
      </c>
    </row>
    <row r="1071" spans="1:3" x14ac:dyDescent="0.35">
      <c r="A1071" s="15">
        <v>1047</v>
      </c>
      <c r="B1071" s="15">
        <v>2419.6150903209141</v>
      </c>
      <c r="C1071" s="15">
        <v>209.21962647595592</v>
      </c>
    </row>
    <row r="1072" spans="1:3" x14ac:dyDescent="0.35">
      <c r="A1072" s="15">
        <v>1048</v>
      </c>
      <c r="B1072" s="15">
        <v>2418.8854178285546</v>
      </c>
      <c r="C1072" s="15">
        <v>237.23494349956536</v>
      </c>
    </row>
    <row r="1073" spans="1:3" x14ac:dyDescent="0.35">
      <c r="A1073" s="15">
        <v>1049</v>
      </c>
      <c r="B1073" s="15">
        <v>2421.0599490913974</v>
      </c>
      <c r="C1073" s="15">
        <v>222.85606653360264</v>
      </c>
    </row>
    <row r="1074" spans="1:3" x14ac:dyDescent="0.35">
      <c r="A1074" s="15">
        <v>1050</v>
      </c>
      <c r="B1074" s="15">
        <v>2421.3689883284173</v>
      </c>
      <c r="C1074" s="15">
        <v>224.43252534345265</v>
      </c>
    </row>
    <row r="1075" spans="1:3" x14ac:dyDescent="0.35">
      <c r="A1075" s="15">
        <v>1051</v>
      </c>
      <c r="B1075" s="15">
        <v>2421.4765374947101</v>
      </c>
      <c r="C1075" s="15">
        <v>191.3835699271599</v>
      </c>
    </row>
    <row r="1076" spans="1:3" x14ac:dyDescent="0.35">
      <c r="A1076" s="15">
        <v>1052</v>
      </c>
      <c r="B1076" s="15">
        <v>2421.9926794265875</v>
      </c>
      <c r="C1076" s="15">
        <v>181.44164674528247</v>
      </c>
    </row>
    <row r="1077" spans="1:3" x14ac:dyDescent="0.35">
      <c r="A1077" s="15">
        <v>1053</v>
      </c>
      <c r="B1077" s="15">
        <v>2423.5250198804401</v>
      </c>
      <c r="C1077" s="15">
        <v>197.86829066642986</v>
      </c>
    </row>
    <row r="1078" spans="1:3" x14ac:dyDescent="0.35">
      <c r="A1078" s="15">
        <v>1054</v>
      </c>
      <c r="B1078" s="15">
        <v>2425.2026614528349</v>
      </c>
      <c r="C1078" s="15">
        <v>197.67893034403505</v>
      </c>
    </row>
    <row r="1079" spans="1:3" x14ac:dyDescent="0.35">
      <c r="A1079" s="15">
        <v>1055</v>
      </c>
      <c r="B1079" s="15">
        <v>2425.7228168812971</v>
      </c>
      <c r="C1079" s="15">
        <v>175.82649952495285</v>
      </c>
    </row>
    <row r="1080" spans="1:3" x14ac:dyDescent="0.35">
      <c r="A1080" s="15">
        <v>1056</v>
      </c>
      <c r="B1080" s="15">
        <v>2427.4646743990465</v>
      </c>
      <c r="C1080" s="15">
        <v>132.90812833532345</v>
      </c>
    </row>
    <row r="1081" spans="1:3" x14ac:dyDescent="0.35">
      <c r="A1081" s="15">
        <v>1057</v>
      </c>
      <c r="B1081" s="15">
        <v>2426.745443268896</v>
      </c>
      <c r="C1081" s="15">
        <v>134.123453215474</v>
      </c>
    </row>
    <row r="1082" spans="1:3" x14ac:dyDescent="0.35">
      <c r="A1082" s="15">
        <v>1058</v>
      </c>
      <c r="B1082" s="15">
        <v>2429.4730218189302</v>
      </c>
      <c r="C1082" s="15">
        <v>131.29675357168981</v>
      </c>
    </row>
    <row r="1083" spans="1:3" x14ac:dyDescent="0.35">
      <c r="A1083" s="15">
        <v>1059</v>
      </c>
      <c r="B1083" s="15">
        <v>2430.9363489447915</v>
      </c>
      <c r="C1083" s="15">
        <v>118.72063347707854</v>
      </c>
    </row>
    <row r="1084" spans="1:3" x14ac:dyDescent="0.35">
      <c r="A1084" s="15">
        <v>1060</v>
      </c>
      <c r="B1084" s="15">
        <v>2432.4349822984209</v>
      </c>
      <c r="C1084" s="15">
        <v>134.18879699844911</v>
      </c>
    </row>
    <row r="1085" spans="1:3" x14ac:dyDescent="0.35">
      <c r="A1085" s="15">
        <v>1061</v>
      </c>
      <c r="B1085" s="15">
        <v>2430.8849887306842</v>
      </c>
      <c r="C1085" s="15">
        <v>108.7509975974358</v>
      </c>
    </row>
    <row r="1086" spans="1:3" x14ac:dyDescent="0.35">
      <c r="A1086" s="15">
        <v>1062</v>
      </c>
      <c r="B1086" s="15">
        <v>2428.8830378209827</v>
      </c>
      <c r="C1086" s="15">
        <v>123.25465749151726</v>
      </c>
    </row>
    <row r="1087" spans="1:3" x14ac:dyDescent="0.35">
      <c r="A1087" s="15">
        <v>1063</v>
      </c>
      <c r="B1087" s="15">
        <v>2428.3556706408444</v>
      </c>
      <c r="C1087" s="15">
        <v>74.171917249775561</v>
      </c>
    </row>
    <row r="1088" spans="1:3" x14ac:dyDescent="0.35">
      <c r="A1088" s="15">
        <v>1064</v>
      </c>
      <c r="B1088" s="15">
        <v>2426.547998050195</v>
      </c>
      <c r="C1088" s="15">
        <v>103.06674804355498</v>
      </c>
    </row>
    <row r="1089" spans="1:3" x14ac:dyDescent="0.35">
      <c r="A1089" s="15">
        <v>1065</v>
      </c>
      <c r="B1089" s="15">
        <v>2423.8822210764765</v>
      </c>
      <c r="C1089" s="15">
        <v>94.619976189143472</v>
      </c>
    </row>
    <row r="1090" spans="1:3" x14ac:dyDescent="0.35">
      <c r="A1090" s="15">
        <v>1066</v>
      </c>
      <c r="B1090" s="15">
        <v>2420.0910659315027</v>
      </c>
      <c r="C1090" s="15">
        <v>72.117674302867272</v>
      </c>
    </row>
    <row r="1091" spans="1:3" x14ac:dyDescent="0.35">
      <c r="A1091" s="15">
        <v>1067</v>
      </c>
      <c r="B1091" s="15">
        <v>2419.7732158152617</v>
      </c>
      <c r="C1091" s="15">
        <v>58.643776372238335</v>
      </c>
    </row>
    <row r="1092" spans="1:3" x14ac:dyDescent="0.35">
      <c r="A1092" s="15">
        <v>1068</v>
      </c>
      <c r="B1092" s="15">
        <v>2419.3911183982236</v>
      </c>
      <c r="C1092" s="15">
        <v>75.397211679896373</v>
      </c>
    </row>
    <row r="1093" spans="1:3" x14ac:dyDescent="0.35">
      <c r="A1093" s="15">
        <v>1069</v>
      </c>
      <c r="B1093" s="15">
        <v>2423.0064949349653</v>
      </c>
      <c r="C1093" s="15">
        <v>93.411962096284697</v>
      </c>
    </row>
    <row r="1094" spans="1:3" x14ac:dyDescent="0.35">
      <c r="A1094" s="15">
        <v>1070</v>
      </c>
      <c r="B1094" s="15">
        <v>2423.9368109011161</v>
      </c>
      <c r="C1094" s="15">
        <v>101.11372620825387</v>
      </c>
    </row>
    <row r="1095" spans="1:3" x14ac:dyDescent="0.35">
      <c r="A1095" s="15">
        <v>1071</v>
      </c>
      <c r="B1095" s="15">
        <v>2426.8811182667232</v>
      </c>
      <c r="C1095" s="15">
        <v>95.093735248896792</v>
      </c>
    </row>
    <row r="1096" spans="1:3" x14ac:dyDescent="0.35">
      <c r="A1096" s="15">
        <v>1072</v>
      </c>
      <c r="B1096" s="15">
        <v>2427.3731792190929</v>
      </c>
      <c r="C1096" s="15">
        <v>70.193471171527108</v>
      </c>
    </row>
    <row r="1097" spans="1:3" x14ac:dyDescent="0.35">
      <c r="A1097" s="15">
        <v>1073</v>
      </c>
      <c r="B1097" s="15">
        <v>2426.3754176970538</v>
      </c>
      <c r="C1097" s="15">
        <v>54.224679959196237</v>
      </c>
    </row>
    <row r="1098" spans="1:3" x14ac:dyDescent="0.35">
      <c r="A1098" s="15">
        <v>1074</v>
      </c>
      <c r="B1098" s="15">
        <v>2428.5531472149878</v>
      </c>
      <c r="C1098" s="15">
        <v>69.410475831882195</v>
      </c>
    </row>
    <row r="1099" spans="1:3" x14ac:dyDescent="0.35">
      <c r="A1099" s="15">
        <v>1075</v>
      </c>
      <c r="B1099" s="15">
        <v>2430.215518687095</v>
      </c>
      <c r="C1099" s="15">
        <v>78.959774281654973</v>
      </c>
    </row>
    <row r="1100" spans="1:3" x14ac:dyDescent="0.35">
      <c r="A1100" s="15">
        <v>1076</v>
      </c>
      <c r="B1100" s="15">
        <v>2429.2843874794503</v>
      </c>
      <c r="C1100" s="15">
        <v>44.072546114299712</v>
      </c>
    </row>
    <row r="1101" spans="1:3" x14ac:dyDescent="0.35">
      <c r="A1101" s="15">
        <v>1077</v>
      </c>
      <c r="B1101" s="15">
        <v>2427.970374968716</v>
      </c>
      <c r="C1101" s="15">
        <v>54.812584015654011</v>
      </c>
    </row>
    <row r="1102" spans="1:3" x14ac:dyDescent="0.35">
      <c r="A1102" s="15">
        <v>1078</v>
      </c>
      <c r="B1102" s="15">
        <v>2430.8287997784992</v>
      </c>
      <c r="C1102" s="15">
        <v>68.52373928400084</v>
      </c>
    </row>
    <row r="1103" spans="1:3" x14ac:dyDescent="0.35">
      <c r="A1103" s="15">
        <v>1079</v>
      </c>
      <c r="B1103" s="15">
        <v>2435.0309307026546</v>
      </c>
      <c r="C1103" s="15">
        <v>106.49006539109541</v>
      </c>
    </row>
    <row r="1104" spans="1:3" x14ac:dyDescent="0.35">
      <c r="A1104" s="15">
        <v>1080</v>
      </c>
      <c r="B1104" s="15">
        <v>2437.0304358878752</v>
      </c>
      <c r="C1104" s="15">
        <v>146.36140981524477</v>
      </c>
    </row>
    <row r="1105" spans="1:3" x14ac:dyDescent="0.35">
      <c r="A1105" s="15">
        <v>1081</v>
      </c>
      <c r="B1105" s="15">
        <v>2439.1704448090013</v>
      </c>
      <c r="C1105" s="15">
        <v>134.99386183161869</v>
      </c>
    </row>
    <row r="1106" spans="1:3" x14ac:dyDescent="0.35">
      <c r="A1106" s="15">
        <v>1082</v>
      </c>
      <c r="B1106" s="15">
        <v>2439.5790062191445</v>
      </c>
      <c r="C1106" s="15">
        <v>131.90658948397549</v>
      </c>
    </row>
    <row r="1107" spans="1:3" x14ac:dyDescent="0.35">
      <c r="A1107" s="15">
        <v>1083</v>
      </c>
      <c r="B1107" s="15">
        <v>2439.9450496498439</v>
      </c>
      <c r="C1107" s="15">
        <v>141.3632999595261</v>
      </c>
    </row>
    <row r="1108" spans="1:3" x14ac:dyDescent="0.35">
      <c r="A1108" s="15">
        <v>1084</v>
      </c>
      <c r="B1108" s="15">
        <v>2438.3998534647435</v>
      </c>
      <c r="C1108" s="15">
        <v>58.372851613376497</v>
      </c>
    </row>
    <row r="1109" spans="1:3" x14ac:dyDescent="0.35">
      <c r="A1109" s="15">
        <v>1085</v>
      </c>
      <c r="B1109" s="15">
        <v>2441.1434860011163</v>
      </c>
      <c r="C1109" s="15">
        <v>51.065254233253654</v>
      </c>
    </row>
    <row r="1110" spans="1:3" x14ac:dyDescent="0.35">
      <c r="A1110" s="15">
        <v>1086</v>
      </c>
      <c r="B1110" s="15">
        <v>2440.6642494245525</v>
      </c>
      <c r="C1110" s="15">
        <v>36.959285731697491</v>
      </c>
    </row>
    <row r="1111" spans="1:3" x14ac:dyDescent="0.35">
      <c r="A1111" s="15">
        <v>1087</v>
      </c>
      <c r="B1111" s="15">
        <v>2442.5538224298834</v>
      </c>
      <c r="C1111" s="15">
        <v>26.139781085736558</v>
      </c>
    </row>
    <row r="1112" spans="1:3" x14ac:dyDescent="0.35">
      <c r="A1112" s="15">
        <v>1088</v>
      </c>
      <c r="B1112" s="15">
        <v>2439.7275055927776</v>
      </c>
      <c r="C1112" s="15">
        <v>10.610385032222439</v>
      </c>
    </row>
    <row r="1113" spans="1:3" x14ac:dyDescent="0.35">
      <c r="A1113" s="15">
        <v>1089</v>
      </c>
      <c r="B1113" s="15">
        <v>2437.2270972205242</v>
      </c>
      <c r="C1113" s="15">
        <v>9.042678170095769</v>
      </c>
    </row>
    <row r="1114" spans="1:3" x14ac:dyDescent="0.35">
      <c r="A1114" s="15">
        <v>1090</v>
      </c>
      <c r="B1114" s="15">
        <v>2437.8893241569958</v>
      </c>
      <c r="C1114" s="15">
        <v>2.9234199836241714</v>
      </c>
    </row>
    <row r="1115" spans="1:3" x14ac:dyDescent="0.35">
      <c r="A1115" s="15">
        <v>1091</v>
      </c>
      <c r="B1115" s="15">
        <v>2435.2291911628495</v>
      </c>
      <c r="C1115" s="15">
        <v>-8.6049235847294767</v>
      </c>
    </row>
    <row r="1116" spans="1:3" x14ac:dyDescent="0.35">
      <c r="A1116" s="15">
        <v>1092</v>
      </c>
      <c r="B1116" s="15">
        <v>2433.817224251095</v>
      </c>
      <c r="C1116" s="15">
        <v>-16.817224251095013</v>
      </c>
    </row>
    <row r="1117" spans="1:3" x14ac:dyDescent="0.35">
      <c r="A1117" s="15">
        <v>1093</v>
      </c>
      <c r="B1117" s="15">
        <v>2433.5379099731554</v>
      </c>
      <c r="C1117" s="15">
        <v>-19.537909973155365</v>
      </c>
    </row>
    <row r="1118" spans="1:3" x14ac:dyDescent="0.35">
      <c r="A1118" s="15">
        <v>1094</v>
      </c>
      <c r="B1118" s="15">
        <v>2434.855120738981</v>
      </c>
      <c r="C1118" s="15">
        <v>-26.055071910860988</v>
      </c>
    </row>
    <row r="1119" spans="1:3" x14ac:dyDescent="0.35">
      <c r="A1119" s="15">
        <v>1095</v>
      </c>
      <c r="B1119" s="15">
        <v>2436.79122522034</v>
      </c>
      <c r="C1119" s="15">
        <v>-9.2912252203400385</v>
      </c>
    </row>
    <row r="1120" spans="1:3" x14ac:dyDescent="0.35">
      <c r="A1120" s="15">
        <v>1096</v>
      </c>
      <c r="B1120" s="15">
        <v>2439.6946137340483</v>
      </c>
      <c r="C1120" s="15">
        <v>-15.194613734048289</v>
      </c>
    </row>
    <row r="1121" spans="1:3" x14ac:dyDescent="0.35">
      <c r="A1121" s="15">
        <v>1097</v>
      </c>
      <c r="B1121" s="15">
        <v>2439.7483883171944</v>
      </c>
      <c r="C1121" s="15">
        <v>-32.14829066094444</v>
      </c>
    </row>
    <row r="1122" spans="1:3" x14ac:dyDescent="0.35">
      <c r="A1122" s="15">
        <v>1098</v>
      </c>
      <c r="B1122" s="15">
        <v>2440.2444627661489</v>
      </c>
      <c r="C1122" s="15">
        <v>-12.544511594278902</v>
      </c>
    </row>
    <row r="1123" spans="1:3" x14ac:dyDescent="0.35">
      <c r="A1123" s="15">
        <v>1099</v>
      </c>
      <c r="B1123" s="15">
        <v>2441.9044198692172</v>
      </c>
      <c r="C1123" s="15">
        <v>-16.904419869217236</v>
      </c>
    </row>
    <row r="1124" spans="1:3" x14ac:dyDescent="0.35">
      <c r="A1124" s="15">
        <v>1100</v>
      </c>
      <c r="B1124" s="15">
        <v>2440.2444627661489</v>
      </c>
      <c r="C1124" s="15">
        <v>-36.244462766148899</v>
      </c>
    </row>
    <row r="1125" spans="1:3" x14ac:dyDescent="0.35">
      <c r="A1125" s="15">
        <v>1101</v>
      </c>
      <c r="B1125" s="15">
        <v>2442.53375494696</v>
      </c>
      <c r="C1125" s="15">
        <v>-0.93365729071001624</v>
      </c>
    </row>
    <row r="1126" spans="1:3" x14ac:dyDescent="0.35">
      <c r="A1126" s="15">
        <v>1102</v>
      </c>
      <c r="B1126" s="15">
        <v>2444.7732860412093</v>
      </c>
      <c r="C1126" s="15">
        <v>-16.373383697459303</v>
      </c>
    </row>
    <row r="1127" spans="1:3" x14ac:dyDescent="0.35">
      <c r="A1127" s="15">
        <v>1103</v>
      </c>
      <c r="B1127" s="15">
        <v>2442.7825917352097</v>
      </c>
      <c r="C1127" s="15">
        <v>-9.0826405633397371</v>
      </c>
    </row>
    <row r="1128" spans="1:3" x14ac:dyDescent="0.35">
      <c r="A1128" s="15">
        <v>1104</v>
      </c>
      <c r="B1128" s="15">
        <v>2441.038319848421</v>
      </c>
      <c r="C1128" s="15">
        <v>-16.838368676550999</v>
      </c>
    </row>
    <row r="1129" spans="1:3" x14ac:dyDescent="0.35">
      <c r="A1129" s="15">
        <v>1105</v>
      </c>
      <c r="B1129" s="15">
        <v>2439.8390996110966</v>
      </c>
      <c r="C1129" s="15">
        <v>-25.739001954846572</v>
      </c>
    </row>
    <row r="1130" spans="1:3" x14ac:dyDescent="0.35">
      <c r="A1130" s="15">
        <v>1106</v>
      </c>
      <c r="B1130" s="15">
        <v>2444.9844022326515</v>
      </c>
      <c r="C1130" s="15">
        <v>-19.784451060781521</v>
      </c>
    </row>
    <row r="1131" spans="1:3" x14ac:dyDescent="0.35">
      <c r="A1131" s="15">
        <v>1107</v>
      </c>
      <c r="B1131" s="15">
        <v>2445.1489555926232</v>
      </c>
      <c r="C1131" s="15">
        <v>6.5509955792467736</v>
      </c>
    </row>
    <row r="1132" spans="1:3" x14ac:dyDescent="0.35">
      <c r="A1132" s="15">
        <v>1108</v>
      </c>
      <c r="B1132" s="15">
        <v>2444.9466502804021</v>
      </c>
      <c r="C1132" s="15">
        <v>21.653447375847918</v>
      </c>
    </row>
    <row r="1133" spans="1:3" x14ac:dyDescent="0.35">
      <c r="A1133" s="15">
        <v>1109</v>
      </c>
      <c r="B1133" s="15">
        <v>2444.5099943941659</v>
      </c>
      <c r="C1133" s="15">
        <v>19.990005605834085</v>
      </c>
    </row>
    <row r="1134" spans="1:3" x14ac:dyDescent="0.35">
      <c r="A1134" s="15">
        <v>1110</v>
      </c>
      <c r="B1134" s="15">
        <v>2442.2054321130681</v>
      </c>
      <c r="C1134" s="15">
        <v>35.59461671505187</v>
      </c>
    </row>
    <row r="1135" spans="1:3" x14ac:dyDescent="0.35">
      <c r="A1135" s="15">
        <v>1111</v>
      </c>
      <c r="B1135" s="15">
        <v>2441.4637504863967</v>
      </c>
      <c r="C1135" s="15">
        <v>6.5362495136032521</v>
      </c>
    </row>
    <row r="1136" spans="1:3" x14ac:dyDescent="0.35">
      <c r="A1136" s="15">
        <v>1112</v>
      </c>
      <c r="B1136" s="15">
        <v>2442.2303283340698</v>
      </c>
      <c r="C1136" s="15">
        <v>19.969622837800216</v>
      </c>
    </row>
    <row r="1137" spans="1:3" x14ac:dyDescent="0.35">
      <c r="A1137" s="15">
        <v>1113</v>
      </c>
      <c r="B1137" s="15">
        <v>2444.6817595058133</v>
      </c>
      <c r="C1137" s="15">
        <v>-106.08166184956326</v>
      </c>
    </row>
    <row r="1138" spans="1:3" x14ac:dyDescent="0.35">
      <c r="A1138" s="15">
        <v>1114</v>
      </c>
      <c r="B1138" s="15">
        <v>2441.0551890762536</v>
      </c>
      <c r="C1138" s="15">
        <v>-127.05518907625355</v>
      </c>
    </row>
    <row r="1139" spans="1:3" x14ac:dyDescent="0.35">
      <c r="A1139" s="15">
        <v>1115</v>
      </c>
      <c r="B1139" s="15">
        <v>2439.1142558568158</v>
      </c>
      <c r="C1139" s="15">
        <v>-132.61425585681582</v>
      </c>
    </row>
    <row r="1140" spans="1:3" x14ac:dyDescent="0.35">
      <c r="A1140" s="15">
        <v>1116</v>
      </c>
      <c r="B1140" s="15">
        <v>2437.8034416011724</v>
      </c>
      <c r="C1140" s="15">
        <v>-136.10349042930238</v>
      </c>
    </row>
    <row r="1141" spans="1:3" x14ac:dyDescent="0.35">
      <c r="A1141" s="15">
        <v>1117</v>
      </c>
      <c r="B1141" s="15">
        <v>2440.0598419232538</v>
      </c>
      <c r="C1141" s="15">
        <v>-134.45974426700377</v>
      </c>
    </row>
    <row r="1142" spans="1:3" x14ac:dyDescent="0.35">
      <c r="A1142" s="15">
        <v>1118</v>
      </c>
      <c r="B1142" s="15">
        <v>2442.442228411564</v>
      </c>
      <c r="C1142" s="15">
        <v>-181.84213075531397</v>
      </c>
    </row>
    <row r="1143" spans="1:3" x14ac:dyDescent="0.35">
      <c r="A1143" s="15">
        <v>1119</v>
      </c>
      <c r="B1143" s="15">
        <v>2442.1267926643623</v>
      </c>
      <c r="C1143" s="15">
        <v>-148.62679266436226</v>
      </c>
    </row>
    <row r="1144" spans="1:3" x14ac:dyDescent="0.35">
      <c r="A1144" s="15">
        <v>1120</v>
      </c>
      <c r="B1144" s="15">
        <v>2439.4425473352653</v>
      </c>
      <c r="C1144" s="15">
        <v>-158.34244967901532</v>
      </c>
    </row>
    <row r="1145" spans="1:3" x14ac:dyDescent="0.35">
      <c r="A1145" s="15">
        <v>1121</v>
      </c>
      <c r="B1145" s="15">
        <v>2438.7755230161574</v>
      </c>
      <c r="C1145" s="15">
        <v>-163.17542535990742</v>
      </c>
    </row>
    <row r="1146" spans="1:3" x14ac:dyDescent="0.35">
      <c r="A1146" s="15">
        <v>1122</v>
      </c>
      <c r="B1146" s="15">
        <v>2438.7273610571415</v>
      </c>
      <c r="C1146" s="15">
        <v>-173.22736105714148</v>
      </c>
    </row>
    <row r="1147" spans="1:3" x14ac:dyDescent="0.35">
      <c r="A1147" s="15">
        <v>1123</v>
      </c>
      <c r="B1147" s="15">
        <v>2441.1490986252466</v>
      </c>
      <c r="C1147" s="15">
        <v>-161.14909862524655</v>
      </c>
    </row>
    <row r="1148" spans="1:3" x14ac:dyDescent="0.35">
      <c r="A1148" s="15">
        <v>1124</v>
      </c>
      <c r="B1148" s="15">
        <v>2444.4562198110198</v>
      </c>
      <c r="C1148" s="15">
        <v>-154.95621981101976</v>
      </c>
    </row>
    <row r="1149" spans="1:3" x14ac:dyDescent="0.35">
      <c r="A1149" s="15">
        <v>1125</v>
      </c>
      <c r="B1149" s="15">
        <v>2444.5324762461287</v>
      </c>
      <c r="C1149" s="15">
        <v>-141.93237858987868</v>
      </c>
    </row>
    <row r="1150" spans="1:3" x14ac:dyDescent="0.35">
      <c r="A1150" s="15">
        <v>1126</v>
      </c>
      <c r="B1150" s="15">
        <v>2443.9697714827803</v>
      </c>
      <c r="C1150" s="15">
        <v>-161.76982031091029</v>
      </c>
    </row>
    <row r="1151" spans="1:3" x14ac:dyDescent="0.35">
      <c r="A1151" s="15">
        <v>1127</v>
      </c>
      <c r="B1151" s="15">
        <v>2442.3676024594429</v>
      </c>
      <c r="C1151" s="15">
        <v>-156.96770011569288</v>
      </c>
    </row>
    <row r="1152" spans="1:3" x14ac:dyDescent="0.35">
      <c r="A1152" s="15">
        <v>1128</v>
      </c>
      <c r="B1152" s="15">
        <v>2440.7589742150394</v>
      </c>
      <c r="C1152" s="15">
        <v>-147.45892538691942</v>
      </c>
    </row>
    <row r="1153" spans="1:3" x14ac:dyDescent="0.35">
      <c r="A1153" s="15">
        <v>1129</v>
      </c>
      <c r="B1153" s="15">
        <v>2440.7067987594382</v>
      </c>
      <c r="C1153" s="15">
        <v>-150.50684758756825</v>
      </c>
    </row>
    <row r="1154" spans="1:3" x14ac:dyDescent="0.35">
      <c r="A1154" s="15">
        <v>1130</v>
      </c>
      <c r="B1154" s="15">
        <v>2443.7690966535465</v>
      </c>
      <c r="C1154" s="15">
        <v>-127.86919430979651</v>
      </c>
    </row>
    <row r="1155" spans="1:3" x14ac:dyDescent="0.35">
      <c r="A1155" s="15">
        <v>1131</v>
      </c>
      <c r="B1155" s="15">
        <v>2444.0412305352525</v>
      </c>
      <c r="C1155" s="15">
        <v>-121.04123053525245</v>
      </c>
    </row>
    <row r="1156" spans="1:3" x14ac:dyDescent="0.35">
      <c r="A1156" s="15">
        <v>1132</v>
      </c>
      <c r="B1156" s="15">
        <v>2446.9630560488968</v>
      </c>
      <c r="C1156" s="15">
        <v>-98.96305604889676</v>
      </c>
    </row>
    <row r="1157" spans="1:3" x14ac:dyDescent="0.35">
      <c r="A1157" s="15">
        <v>1133</v>
      </c>
      <c r="B1157" s="15">
        <v>2445.7068316178934</v>
      </c>
      <c r="C1157" s="15">
        <v>-61.606733961643386</v>
      </c>
    </row>
    <row r="1158" spans="1:3" x14ac:dyDescent="0.35">
      <c r="A1158" s="15">
        <v>1134</v>
      </c>
      <c r="B1158" s="15">
        <v>2444.5573411116884</v>
      </c>
      <c r="C1158" s="15">
        <v>-19.857389939818404</v>
      </c>
    </row>
    <row r="1159" spans="1:3" x14ac:dyDescent="0.35">
      <c r="A1159" s="15">
        <v>1135</v>
      </c>
      <c r="B1159" s="15">
        <v>2443.9481048723114</v>
      </c>
      <c r="C1159" s="15">
        <v>-44.548202528561433</v>
      </c>
    </row>
    <row r="1160" spans="1:3" x14ac:dyDescent="0.35">
      <c r="A1160" s="15">
        <v>1136</v>
      </c>
      <c r="B1160" s="15">
        <v>2439.7114516064389</v>
      </c>
      <c r="C1160" s="15">
        <v>-53.011500434568916</v>
      </c>
    </row>
    <row r="1161" spans="1:3" x14ac:dyDescent="0.35">
      <c r="A1161" s="15">
        <v>1137</v>
      </c>
      <c r="B1161" s="15">
        <v>2436.604221363848</v>
      </c>
      <c r="C1161" s="15">
        <v>-64.004123707597955</v>
      </c>
    </row>
    <row r="1162" spans="1:3" x14ac:dyDescent="0.35">
      <c r="A1162" s="15">
        <v>1138</v>
      </c>
      <c r="B1162" s="15">
        <v>2438.3211826605952</v>
      </c>
      <c r="C1162" s="15">
        <v>-32.121231488725243</v>
      </c>
    </row>
    <row r="1163" spans="1:3" x14ac:dyDescent="0.35">
      <c r="A1163" s="15">
        <v>1139</v>
      </c>
      <c r="B1163" s="15">
        <v>2437.3908666944444</v>
      </c>
      <c r="C1163" s="15">
        <v>-47.890866694444412</v>
      </c>
    </row>
    <row r="1164" spans="1:3" x14ac:dyDescent="0.35">
      <c r="A1164" s="15">
        <v>1140</v>
      </c>
      <c r="B1164" s="15">
        <v>2436.3200469923877</v>
      </c>
      <c r="C1164" s="15">
        <v>-82.820046992387688</v>
      </c>
    </row>
    <row r="1165" spans="1:3" x14ac:dyDescent="0.35">
      <c r="A1165" s="15">
        <v>1141</v>
      </c>
      <c r="B1165" s="15">
        <v>2436.7815990996251</v>
      </c>
      <c r="C1165" s="15">
        <v>-83.281599099625055</v>
      </c>
    </row>
    <row r="1166" spans="1:3" x14ac:dyDescent="0.35">
      <c r="A1166" s="15">
        <v>1142</v>
      </c>
      <c r="B1166" s="15">
        <v>2435.0341289577455</v>
      </c>
      <c r="C1166" s="15">
        <v>-74.634226613995452</v>
      </c>
    </row>
    <row r="1167" spans="1:3" x14ac:dyDescent="0.35">
      <c r="A1167" s="15">
        <v>1143</v>
      </c>
      <c r="B1167" s="15">
        <v>2429.3670717801829</v>
      </c>
      <c r="C1167" s="15">
        <v>-15.467169436432869</v>
      </c>
    </row>
    <row r="1168" spans="1:3" x14ac:dyDescent="0.35">
      <c r="A1168" s="15">
        <v>1144</v>
      </c>
      <c r="B1168" s="15">
        <v>2428.1630228047802</v>
      </c>
      <c r="C1168" s="15">
        <v>-49.062925148530212</v>
      </c>
    </row>
    <row r="1169" spans="1:3" x14ac:dyDescent="0.35">
      <c r="A1169" s="15">
        <v>1145</v>
      </c>
      <c r="B1169" s="15">
        <v>2430.2885768671131</v>
      </c>
      <c r="C1169" s="15">
        <v>-62.288576867113079</v>
      </c>
    </row>
    <row r="1170" spans="1:3" x14ac:dyDescent="0.35">
      <c r="A1170" s="15">
        <v>1146</v>
      </c>
      <c r="B1170" s="15">
        <v>2426.4155526629006</v>
      </c>
      <c r="C1170" s="15">
        <v>-35.815455006650609</v>
      </c>
    </row>
    <row r="1171" spans="1:3" x14ac:dyDescent="0.35">
      <c r="A1171" s="15">
        <v>1147</v>
      </c>
      <c r="B1171" s="15">
        <v>2428.4503954313313</v>
      </c>
      <c r="C1171" s="15">
        <v>-18.950395431331344</v>
      </c>
    </row>
    <row r="1172" spans="1:3" x14ac:dyDescent="0.35">
      <c r="A1172" s="15">
        <v>1148</v>
      </c>
      <c r="B1172" s="15">
        <v>2431.1370237740252</v>
      </c>
      <c r="C1172" s="15">
        <v>-30.237121430275238</v>
      </c>
    </row>
    <row r="1173" spans="1:3" x14ac:dyDescent="0.35">
      <c r="A1173" s="15">
        <v>1149</v>
      </c>
      <c r="B1173" s="15">
        <v>2432.3595411048059</v>
      </c>
      <c r="C1173" s="15">
        <v>-53.959638761055885</v>
      </c>
    </row>
    <row r="1174" spans="1:3" x14ac:dyDescent="0.35">
      <c r="A1174" s="15">
        <v>1150</v>
      </c>
      <c r="B1174" s="15">
        <v>2430.7822369470282</v>
      </c>
      <c r="C1174" s="15">
        <v>-78.182139290778196</v>
      </c>
    </row>
    <row r="1175" spans="1:3" x14ac:dyDescent="0.35">
      <c r="A1175" s="15">
        <v>1151</v>
      </c>
      <c r="B1175" s="15">
        <v>2427.053698619864</v>
      </c>
      <c r="C1175" s="15">
        <v>-54.053698619864008</v>
      </c>
    </row>
    <row r="1176" spans="1:3" x14ac:dyDescent="0.35">
      <c r="A1176" s="15">
        <v>1152</v>
      </c>
      <c r="B1176" s="15">
        <v>2437.3146102593355</v>
      </c>
      <c r="C1176" s="15">
        <v>-80.014561431215498</v>
      </c>
    </row>
    <row r="1177" spans="1:3" x14ac:dyDescent="0.35">
      <c r="A1177" s="15">
        <v>1153</v>
      </c>
      <c r="B1177" s="15">
        <v>2438.0924133552689</v>
      </c>
      <c r="C1177" s="15">
        <v>-69.492315699018945</v>
      </c>
    </row>
    <row r="1178" spans="1:3" x14ac:dyDescent="0.35">
      <c r="A1178" s="15">
        <v>1154</v>
      </c>
      <c r="B1178" s="15">
        <v>2435.9540349171302</v>
      </c>
      <c r="C1178" s="15">
        <v>-64.95403491713023</v>
      </c>
    </row>
    <row r="1179" spans="1:3" x14ac:dyDescent="0.35">
      <c r="A1179" s="15">
        <v>1155</v>
      </c>
      <c r="B1179" s="15">
        <v>2436.7711577374166</v>
      </c>
      <c r="C1179" s="15">
        <v>-82.371255393666615</v>
      </c>
    </row>
    <row r="1180" spans="1:3" x14ac:dyDescent="0.35">
      <c r="A1180" s="15">
        <v>1156</v>
      </c>
      <c r="B1180" s="15">
        <v>2439.5581548501696</v>
      </c>
      <c r="C1180" s="15">
        <v>-15.35820367829956</v>
      </c>
    </row>
    <row r="1181" spans="1:3" x14ac:dyDescent="0.35">
      <c r="A1181" s="15">
        <v>1157</v>
      </c>
      <c r="B1181" s="15">
        <v>2440.6474115521623</v>
      </c>
      <c r="C1181" s="15">
        <v>-5.6474115521623389</v>
      </c>
    </row>
    <row r="1182" spans="1:3" x14ac:dyDescent="0.35">
      <c r="A1182" s="15">
        <v>1158</v>
      </c>
      <c r="B1182" s="15">
        <v>2440.9476085545189</v>
      </c>
      <c r="C1182" s="15">
        <v>12.652489101731135</v>
      </c>
    </row>
    <row r="1183" spans="1:3" x14ac:dyDescent="0.35">
      <c r="A1183" s="15">
        <v>1159</v>
      </c>
      <c r="B1183" s="15">
        <v>2438.5932851868597</v>
      </c>
      <c r="C1183" s="15">
        <v>24.306617156890297</v>
      </c>
    </row>
    <row r="1184" spans="1:3" x14ac:dyDescent="0.35">
      <c r="A1184" s="15">
        <v>1160</v>
      </c>
      <c r="B1184" s="15">
        <v>2433.1975466495096</v>
      </c>
      <c r="C1184" s="15">
        <v>-23.497595477639607</v>
      </c>
    </row>
    <row r="1185" spans="1:3" x14ac:dyDescent="0.35">
      <c r="A1185" s="15">
        <v>1161</v>
      </c>
      <c r="B1185" s="15">
        <v>2436.5953791291849</v>
      </c>
      <c r="C1185" s="15">
        <v>-131.39542795731495</v>
      </c>
    </row>
    <row r="1186" spans="1:3" x14ac:dyDescent="0.35">
      <c r="A1186" s="15">
        <v>1162</v>
      </c>
      <c r="B1186" s="15">
        <v>2437.2800879176189</v>
      </c>
      <c r="C1186" s="15">
        <v>-118.28008791761886</v>
      </c>
    </row>
    <row r="1187" spans="1:3" x14ac:dyDescent="0.35">
      <c r="A1187" s="15">
        <v>1163</v>
      </c>
      <c r="B1187" s="15">
        <v>2438.7883473919633</v>
      </c>
      <c r="C1187" s="15">
        <v>-126.48829856384327</v>
      </c>
    </row>
    <row r="1188" spans="1:3" x14ac:dyDescent="0.35">
      <c r="A1188" s="15">
        <v>1164</v>
      </c>
      <c r="B1188" s="15">
        <v>2432.928642378336</v>
      </c>
      <c r="C1188" s="15">
        <v>-109.42864237833601</v>
      </c>
    </row>
    <row r="1189" spans="1:3" x14ac:dyDescent="0.35">
      <c r="A1189" s="15">
        <v>1165</v>
      </c>
      <c r="B1189" s="15">
        <v>2434.8053596524192</v>
      </c>
      <c r="C1189" s="15">
        <v>-155.50531082429916</v>
      </c>
    </row>
    <row r="1190" spans="1:3" x14ac:dyDescent="0.35">
      <c r="A1190" s="15">
        <v>1166</v>
      </c>
      <c r="B1190" s="15">
        <v>2437.0810122159305</v>
      </c>
      <c r="C1190" s="15">
        <v>-122.58101221593051</v>
      </c>
    </row>
    <row r="1191" spans="1:3" x14ac:dyDescent="0.35">
      <c r="A1191" s="15">
        <v>1167</v>
      </c>
      <c r="B1191" s="15">
        <v>2432.4518515262534</v>
      </c>
      <c r="C1191" s="15">
        <v>-87.051949182503449</v>
      </c>
    </row>
    <row r="1192" spans="1:3" x14ac:dyDescent="0.35">
      <c r="A1192" s="15">
        <v>1168</v>
      </c>
      <c r="B1192" s="15">
        <v>2433.3805683648593</v>
      </c>
      <c r="C1192" s="15">
        <v>-74.7804707086093</v>
      </c>
    </row>
    <row r="1193" spans="1:3" x14ac:dyDescent="0.35">
      <c r="A1193" s="15">
        <v>1169</v>
      </c>
      <c r="B1193" s="15">
        <v>2433.6061394150947</v>
      </c>
      <c r="C1193" s="15">
        <v>-58.706237071344731</v>
      </c>
    </row>
    <row r="1194" spans="1:3" x14ac:dyDescent="0.35">
      <c r="A1194" s="15">
        <v>1170</v>
      </c>
      <c r="B1194" s="15">
        <v>2428.5025708869321</v>
      </c>
      <c r="C1194" s="15">
        <v>-45.202522058812065</v>
      </c>
    </row>
    <row r="1195" spans="1:3" x14ac:dyDescent="0.35">
      <c r="A1195" s="15">
        <v>1171</v>
      </c>
      <c r="B1195" s="15">
        <v>2423.4784570489696</v>
      </c>
      <c r="C1195" s="15">
        <v>-85.378359392719631</v>
      </c>
    </row>
    <row r="1196" spans="1:3" x14ac:dyDescent="0.35">
      <c r="A1196" s="15">
        <v>1172</v>
      </c>
      <c r="B1196" s="15">
        <v>2417.2944740534772</v>
      </c>
      <c r="C1196" s="15">
        <v>-96.694376397227188</v>
      </c>
    </row>
    <row r="1197" spans="1:3" x14ac:dyDescent="0.35">
      <c r="A1197" s="15">
        <v>1173</v>
      </c>
      <c r="B1197" s="15">
        <v>2421.8762880256318</v>
      </c>
      <c r="C1197" s="15">
        <v>-160.57623919751177</v>
      </c>
    </row>
    <row r="1198" spans="1:3" x14ac:dyDescent="0.35">
      <c r="A1198" s="15">
        <v>1174</v>
      </c>
      <c r="B1198" s="15">
        <v>2416.8120392218225</v>
      </c>
      <c r="C1198" s="15">
        <v>-161.81203922182249</v>
      </c>
    </row>
    <row r="1199" spans="1:3" x14ac:dyDescent="0.35">
      <c r="A1199" s="15">
        <v>1175</v>
      </c>
      <c r="B1199" s="15">
        <v>2410.0308604767074</v>
      </c>
      <c r="C1199" s="15">
        <v>-184.33090930483741</v>
      </c>
    </row>
    <row r="1200" spans="1:3" x14ac:dyDescent="0.35">
      <c r="A1200" s="15">
        <v>1176</v>
      </c>
      <c r="B1200" s="15">
        <v>2413.7802501728465</v>
      </c>
      <c r="C1200" s="15">
        <v>-219.18015251659654</v>
      </c>
    </row>
    <row r="1201" spans="1:3" x14ac:dyDescent="0.35">
      <c r="A1201" s="15">
        <v>1177</v>
      </c>
      <c r="B1201" s="15">
        <v>2407.4429390656428</v>
      </c>
      <c r="C1201" s="15">
        <v>-217.24298789377281</v>
      </c>
    </row>
    <row r="1202" spans="1:3" x14ac:dyDescent="0.35">
      <c r="A1202" s="15">
        <v>1178</v>
      </c>
      <c r="B1202" s="15">
        <v>2403.7874589184967</v>
      </c>
      <c r="C1202" s="15">
        <v>-242.38755657474667</v>
      </c>
    </row>
    <row r="1203" spans="1:3" x14ac:dyDescent="0.35">
      <c r="A1203" s="15">
        <v>1179</v>
      </c>
      <c r="B1203" s="15">
        <v>2395.9522983437155</v>
      </c>
      <c r="C1203" s="15">
        <v>-259.05239599996548</v>
      </c>
    </row>
    <row r="1204" spans="1:3" x14ac:dyDescent="0.35">
      <c r="A1204" s="15">
        <v>1180</v>
      </c>
      <c r="B1204" s="15">
        <v>2400.0894294364648</v>
      </c>
      <c r="C1204" s="15">
        <v>-240.0894294364648</v>
      </c>
    </row>
    <row r="1205" spans="1:3" x14ac:dyDescent="0.35">
      <c r="A1205" s="15">
        <v>1181</v>
      </c>
      <c r="B1205" s="15">
        <v>2402.8563277108519</v>
      </c>
      <c r="C1205" s="15">
        <v>-227.15637653898193</v>
      </c>
    </row>
    <row r="1206" spans="1:3" x14ac:dyDescent="0.35">
      <c r="A1206" s="15">
        <v>1182</v>
      </c>
      <c r="B1206" s="15">
        <v>2406.0133503954467</v>
      </c>
      <c r="C1206" s="15">
        <v>-247.81339922357665</v>
      </c>
    </row>
    <row r="1207" spans="1:3" x14ac:dyDescent="0.35">
      <c r="A1207" s="15">
        <v>1183</v>
      </c>
      <c r="B1207" s="15">
        <v>2393.5610696207423</v>
      </c>
      <c r="C1207" s="15">
        <v>-258.26102079262228</v>
      </c>
    </row>
    <row r="1208" spans="1:3" x14ac:dyDescent="0.35">
      <c r="A1208" s="15">
        <v>1184</v>
      </c>
      <c r="B1208" s="15">
        <v>2395.3647287148069</v>
      </c>
      <c r="C1208" s="15">
        <v>-318.06467988668692</v>
      </c>
    </row>
    <row r="1209" spans="1:3" x14ac:dyDescent="0.35">
      <c r="A1209" s="15">
        <v>1185</v>
      </c>
      <c r="B1209" s="15">
        <v>2385.7026433079463</v>
      </c>
      <c r="C1209" s="15">
        <v>-303.00269213607635</v>
      </c>
    </row>
    <row r="1210" spans="1:3" x14ac:dyDescent="0.35">
      <c r="A1210" s="15">
        <v>1186</v>
      </c>
      <c r="B1210" s="15">
        <v>2392.1202243468433</v>
      </c>
      <c r="C1210" s="15">
        <v>-339.92027317497332</v>
      </c>
    </row>
    <row r="1211" spans="1:3" x14ac:dyDescent="0.35">
      <c r="A1211" s="15">
        <v>1187</v>
      </c>
      <c r="B1211" s="15">
        <v>2398.4462788503447</v>
      </c>
      <c r="C1211" s="15">
        <v>-313.4462788503447</v>
      </c>
    </row>
    <row r="1212" spans="1:3" x14ac:dyDescent="0.35">
      <c r="A1212" s="15">
        <v>1188</v>
      </c>
      <c r="B1212" s="15">
        <v>2390.630401872435</v>
      </c>
      <c r="C1212" s="15">
        <v>-255.83035304431496</v>
      </c>
    </row>
    <row r="1213" spans="1:3" x14ac:dyDescent="0.35">
      <c r="A1213" s="15">
        <v>1189</v>
      </c>
      <c r="B1213" s="15">
        <v>2382.7928582840564</v>
      </c>
      <c r="C1213" s="15">
        <v>-308.39295594030636</v>
      </c>
    </row>
    <row r="1214" spans="1:3" x14ac:dyDescent="0.35">
      <c r="A1214" s="15">
        <v>1190</v>
      </c>
      <c r="B1214" s="15">
        <v>2388.3796455299253</v>
      </c>
      <c r="C1214" s="15">
        <v>-333.17969435805526</v>
      </c>
    </row>
    <row r="1215" spans="1:3" x14ac:dyDescent="0.35">
      <c r="A1215" s="15">
        <v>1191</v>
      </c>
      <c r="B1215" s="15">
        <v>2388.9206523273629</v>
      </c>
      <c r="C1215" s="15">
        <v>-324.22070115549286</v>
      </c>
    </row>
    <row r="1216" spans="1:3" x14ac:dyDescent="0.35">
      <c r="A1216" s="15">
        <v>1192</v>
      </c>
      <c r="B1216" s="15">
        <v>2393.0168332127714</v>
      </c>
      <c r="C1216" s="15">
        <v>-327.71678438465142</v>
      </c>
    </row>
    <row r="1217" spans="1:3" x14ac:dyDescent="0.35">
      <c r="A1217" s="15">
        <v>1193</v>
      </c>
      <c r="B1217" s="15">
        <v>2395.5116289608945</v>
      </c>
      <c r="C1217" s="15">
        <v>-310.71158013277454</v>
      </c>
    </row>
    <row r="1218" spans="1:3" x14ac:dyDescent="0.35">
      <c r="A1218" s="15">
        <v>1194</v>
      </c>
      <c r="B1218" s="15">
        <v>2409.5379842828438</v>
      </c>
      <c r="C1218" s="15">
        <v>-298.93788662659381</v>
      </c>
    </row>
    <row r="1219" spans="1:3" x14ac:dyDescent="0.35">
      <c r="A1219" s="15">
        <v>1195</v>
      </c>
      <c r="B1219" s="15">
        <v>2405.969985819067</v>
      </c>
      <c r="C1219" s="15">
        <v>-260.36988816281701</v>
      </c>
    </row>
    <row r="1220" spans="1:3" x14ac:dyDescent="0.35">
      <c r="A1220" s="15">
        <v>1196</v>
      </c>
      <c r="B1220" s="15">
        <v>2410.3928590553801</v>
      </c>
      <c r="C1220" s="15">
        <v>-277.19290788351009</v>
      </c>
    </row>
    <row r="1221" spans="1:3" x14ac:dyDescent="0.35">
      <c r="A1221" s="15">
        <v>1197</v>
      </c>
      <c r="B1221" s="15">
        <v>2407.054445138423</v>
      </c>
      <c r="C1221" s="15">
        <v>-251.75439631030304</v>
      </c>
    </row>
    <row r="1222" spans="1:3" x14ac:dyDescent="0.35">
      <c r="A1222" s="15">
        <v>1198</v>
      </c>
      <c r="B1222" s="15">
        <v>2413.293833200049</v>
      </c>
      <c r="C1222" s="15">
        <v>-286.093882028179</v>
      </c>
    </row>
    <row r="1223" spans="1:3" x14ac:dyDescent="0.35">
      <c r="A1223" s="15">
        <v>1199</v>
      </c>
      <c r="B1223" s="15">
        <v>2412.7391554298702</v>
      </c>
      <c r="C1223" s="15">
        <v>-255.13905777362015</v>
      </c>
    </row>
    <row r="1224" spans="1:3" x14ac:dyDescent="0.35">
      <c r="A1224" s="15">
        <v>1200</v>
      </c>
      <c r="B1224" s="15">
        <v>2415.2564330299556</v>
      </c>
      <c r="C1224" s="15">
        <v>-276.15633537370559</v>
      </c>
    </row>
    <row r="1225" spans="1:3" x14ac:dyDescent="0.35">
      <c r="A1225" s="15">
        <v>1201</v>
      </c>
      <c r="B1225" s="15">
        <v>2415.4378242623179</v>
      </c>
      <c r="C1225" s="15">
        <v>-174.63777543419792</v>
      </c>
    </row>
    <row r="1226" spans="1:3" x14ac:dyDescent="0.35">
      <c r="A1226" s="15">
        <v>1202</v>
      </c>
      <c r="B1226" s="15">
        <v>2418.8372558695382</v>
      </c>
      <c r="C1226" s="15">
        <v>-187.33725586953824</v>
      </c>
    </row>
    <row r="1227" spans="1:3" x14ac:dyDescent="0.35">
      <c r="A1227" s="15">
        <v>1203</v>
      </c>
      <c r="B1227" s="15">
        <v>2415.6505395813056</v>
      </c>
      <c r="C1227" s="15">
        <v>-104.95058840943557</v>
      </c>
    </row>
    <row r="1228" spans="1:3" x14ac:dyDescent="0.35">
      <c r="A1228" s="15">
        <v>1204</v>
      </c>
      <c r="B1228" s="15">
        <v>2412.3586884958195</v>
      </c>
      <c r="C1228" s="15">
        <v>-43.558639667699481</v>
      </c>
    </row>
    <row r="1229" spans="1:3" x14ac:dyDescent="0.35">
      <c r="A1229" s="15">
        <v>1205</v>
      </c>
      <c r="B1229" s="15">
        <v>2407.9422117696881</v>
      </c>
      <c r="C1229" s="15">
        <v>-41.542309425938129</v>
      </c>
    </row>
    <row r="1230" spans="1:3" x14ac:dyDescent="0.35">
      <c r="A1230" s="15">
        <v>1206</v>
      </c>
      <c r="B1230" s="15">
        <v>2411.068725609151</v>
      </c>
      <c r="C1230" s="15">
        <v>-83.76867678103099</v>
      </c>
    </row>
    <row r="1231" spans="1:3" x14ac:dyDescent="0.35">
      <c r="A1231" s="15">
        <v>1207</v>
      </c>
      <c r="B1231" s="15">
        <v>2409.5114889342967</v>
      </c>
      <c r="C1231" s="15">
        <v>-81.211440106176724</v>
      </c>
    </row>
    <row r="1232" spans="1:3" x14ac:dyDescent="0.35">
      <c r="A1232" s="15">
        <v>1208</v>
      </c>
      <c r="B1232" s="15">
        <v>2412.4325305618891</v>
      </c>
      <c r="C1232" s="15">
        <v>-122.93253056188905</v>
      </c>
    </row>
    <row r="1233" spans="1:3" x14ac:dyDescent="0.35">
      <c r="A1233" s="15">
        <v>1209</v>
      </c>
      <c r="B1233" s="15">
        <v>2409.5412138933771</v>
      </c>
      <c r="C1233" s="15">
        <v>-95.141311549627062</v>
      </c>
    </row>
    <row r="1234" spans="1:3" x14ac:dyDescent="0.35">
      <c r="A1234" s="15">
        <v>1210</v>
      </c>
      <c r="B1234" s="15">
        <v>2411.4957867301141</v>
      </c>
      <c r="C1234" s="15">
        <v>-160.59588438636411</v>
      </c>
    </row>
    <row r="1235" spans="1:3" x14ac:dyDescent="0.35">
      <c r="A1235" s="15">
        <v>1211</v>
      </c>
      <c r="B1235" s="15">
        <v>2410.1071169118163</v>
      </c>
      <c r="C1235" s="15">
        <v>-159.20721456806632</v>
      </c>
    </row>
    <row r="1236" spans="1:3" x14ac:dyDescent="0.35">
      <c r="A1236" s="15">
        <v>1212</v>
      </c>
      <c r="B1236" s="15">
        <v>2414.8935878543471</v>
      </c>
      <c r="C1236" s="15">
        <v>-105.59353902622706</v>
      </c>
    </row>
    <row r="1237" spans="1:3" x14ac:dyDescent="0.35">
      <c r="A1237" s="15">
        <v>1213</v>
      </c>
      <c r="B1237" s="15">
        <v>2414.8245745263562</v>
      </c>
      <c r="C1237" s="15">
        <v>-87.424672182606173</v>
      </c>
    </row>
    <row r="1238" spans="1:3" x14ac:dyDescent="0.35">
      <c r="A1238" s="15">
        <v>1214</v>
      </c>
      <c r="B1238" s="15">
        <v>2412.4084495823809</v>
      </c>
      <c r="C1238" s="15">
        <v>-95.308351926130854</v>
      </c>
    </row>
    <row r="1239" spans="1:3" x14ac:dyDescent="0.35">
      <c r="A1239" s="15">
        <v>1215</v>
      </c>
      <c r="B1239" s="15">
        <v>2406.6241857623691</v>
      </c>
      <c r="C1239" s="15">
        <v>-134.42423459049905</v>
      </c>
    </row>
    <row r="1240" spans="1:3" x14ac:dyDescent="0.35">
      <c r="A1240" s="15">
        <v>1216</v>
      </c>
      <c r="B1240" s="15">
        <v>2399.6198503360574</v>
      </c>
      <c r="C1240" s="15">
        <v>-111.91989916418743</v>
      </c>
    </row>
    <row r="1241" spans="1:3" x14ac:dyDescent="0.35">
      <c r="A1241" s="15">
        <v>1217</v>
      </c>
      <c r="B1241" s="15">
        <v>2400.1504157712866</v>
      </c>
      <c r="C1241" s="15">
        <v>-92.950464599416591</v>
      </c>
    </row>
    <row r="1242" spans="1:3" x14ac:dyDescent="0.35">
      <c r="A1242" s="15">
        <v>1218</v>
      </c>
      <c r="B1242" s="15">
        <v>2404.5973699871074</v>
      </c>
      <c r="C1242" s="15">
        <v>-142.59736998710741</v>
      </c>
    </row>
    <row r="1243" spans="1:3" x14ac:dyDescent="0.35">
      <c r="A1243" s="15">
        <v>1219</v>
      </c>
      <c r="B1243" s="15">
        <v>2403.8572874879819</v>
      </c>
      <c r="C1243" s="15">
        <v>-136.55723865986192</v>
      </c>
    </row>
    <row r="1244" spans="1:3" x14ac:dyDescent="0.35">
      <c r="A1244" s="15">
        <v>1220</v>
      </c>
      <c r="B1244" s="15">
        <v>2403.9608231576894</v>
      </c>
      <c r="C1244" s="15">
        <v>-155.26087198581945</v>
      </c>
    </row>
    <row r="1245" spans="1:3" x14ac:dyDescent="0.35">
      <c r="A1245" s="15">
        <v>1221</v>
      </c>
      <c r="B1245" s="15">
        <v>2403.4479108363448</v>
      </c>
      <c r="C1245" s="15">
        <v>-131.24795966447482</v>
      </c>
    </row>
    <row r="1246" spans="1:3" x14ac:dyDescent="0.35">
      <c r="A1246" s="15">
        <v>1222</v>
      </c>
      <c r="B1246" s="15">
        <v>2404.1061242762316</v>
      </c>
      <c r="C1246" s="15">
        <v>-149.90617310436164</v>
      </c>
    </row>
    <row r="1247" spans="1:3" x14ac:dyDescent="0.35">
      <c r="A1247" s="15">
        <v>1223</v>
      </c>
      <c r="B1247" s="15">
        <v>2404.0370795927984</v>
      </c>
      <c r="C1247" s="15">
        <v>-171.13717724904836</v>
      </c>
    </row>
    <row r="1248" spans="1:3" x14ac:dyDescent="0.35">
      <c r="A1248" s="15">
        <v>1224</v>
      </c>
      <c r="B1248" s="15">
        <v>2405.0741921946324</v>
      </c>
      <c r="C1248" s="15">
        <v>-195.77414336651236</v>
      </c>
    </row>
    <row r="1249" spans="1:3" x14ac:dyDescent="0.35">
      <c r="A1249" s="15">
        <v>1225</v>
      </c>
      <c r="B1249" s="15">
        <v>2410.0894324424899</v>
      </c>
      <c r="C1249" s="15">
        <v>-231.08943244248985</v>
      </c>
    </row>
    <row r="1250" spans="1:3" x14ac:dyDescent="0.35">
      <c r="A1250" s="15">
        <v>1226</v>
      </c>
      <c r="B1250" s="15">
        <v>2408.1950620545231</v>
      </c>
      <c r="C1250" s="15">
        <v>-204.59496439827308</v>
      </c>
    </row>
    <row r="1251" spans="1:3" x14ac:dyDescent="0.35">
      <c r="A1251" s="15">
        <v>1227</v>
      </c>
      <c r="B1251" s="15">
        <v>2408.0899272572697</v>
      </c>
      <c r="C1251" s="15">
        <v>-211.58992725726966</v>
      </c>
    </row>
    <row r="1252" spans="1:3" x14ac:dyDescent="0.35">
      <c r="A1252" s="15">
        <v>1228</v>
      </c>
      <c r="B1252" s="15">
        <v>2402.3201182960511</v>
      </c>
      <c r="C1252" s="15">
        <v>-192.92021595230108</v>
      </c>
    </row>
    <row r="1253" spans="1:3" x14ac:dyDescent="0.35">
      <c r="A1253" s="15">
        <v>1229</v>
      </c>
      <c r="B1253" s="15">
        <v>2399.6687961811253</v>
      </c>
      <c r="C1253" s="15">
        <v>-201.26889383737534</v>
      </c>
    </row>
    <row r="1254" spans="1:3" x14ac:dyDescent="0.35">
      <c r="A1254" s="15">
        <v>1230</v>
      </c>
      <c r="B1254" s="15">
        <v>2401.2894649152827</v>
      </c>
      <c r="C1254" s="15">
        <v>-202.88956257153268</v>
      </c>
    </row>
    <row r="1255" spans="1:3" x14ac:dyDescent="0.35">
      <c r="A1255" s="15">
        <v>1231</v>
      </c>
      <c r="B1255" s="15">
        <v>2400.0380378669156</v>
      </c>
      <c r="C1255" s="15">
        <v>-246.5380378669156</v>
      </c>
    </row>
    <row r="1256" spans="1:3" x14ac:dyDescent="0.35">
      <c r="A1256" s="15">
        <v>1232</v>
      </c>
      <c r="B1256" s="15">
        <v>2400.2138478305897</v>
      </c>
      <c r="C1256" s="15">
        <v>-315.91379900246966</v>
      </c>
    </row>
    <row r="1257" spans="1:3" x14ac:dyDescent="0.35">
      <c r="A1257" s="15">
        <v>1233</v>
      </c>
      <c r="B1257" s="15">
        <v>2399.4135315272515</v>
      </c>
      <c r="C1257" s="15">
        <v>-305.71358035538151</v>
      </c>
    </row>
    <row r="1258" spans="1:3" x14ac:dyDescent="0.35">
      <c r="A1258" s="15">
        <v>1234</v>
      </c>
      <c r="B1258" s="15">
        <v>2395.5011875986861</v>
      </c>
      <c r="C1258" s="15">
        <v>-304.9010899424361</v>
      </c>
    </row>
    <row r="1259" spans="1:3" x14ac:dyDescent="0.35">
      <c r="A1259" s="15">
        <v>1235</v>
      </c>
      <c r="B1259" s="15">
        <v>2024.2848614888246</v>
      </c>
      <c r="C1259" s="15">
        <v>55.115040854925383</v>
      </c>
    </row>
    <row r="1260" spans="1:3" x14ac:dyDescent="0.35">
      <c r="A1260" s="15">
        <v>1236</v>
      </c>
      <c r="B1260" s="15">
        <v>2024.2848614888246</v>
      </c>
      <c r="C1260" s="15">
        <v>97.215138511175383</v>
      </c>
    </row>
    <row r="1261" spans="1:3" x14ac:dyDescent="0.35">
      <c r="A1261" s="15">
        <v>1237</v>
      </c>
      <c r="B1261" s="15">
        <v>2024.2848614888246</v>
      </c>
      <c r="C1261" s="15">
        <v>85.815236167425383</v>
      </c>
    </row>
  </sheetData>
  <mergeCells count="3">
    <mergeCell ref="A1:B2"/>
    <mergeCell ref="A22:C23"/>
    <mergeCell ref="A10:F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4C-F7B3-4353-A0E8-B9BD5BF55B14}">
  <dimension ref="A1:P1243"/>
  <sheetViews>
    <sheetView showGridLines="0" topLeftCell="A1228" workbookViewId="0">
      <selection activeCell="J1244" sqref="J1244"/>
    </sheetView>
  </sheetViews>
  <sheetFormatPr defaultRowHeight="14.5" x14ac:dyDescent="0.35"/>
  <cols>
    <col min="1" max="1" width="10.08984375" style="1" bestFit="1" customWidth="1"/>
    <col min="4" max="4" width="1.1796875" customWidth="1"/>
    <col min="5" max="5" width="10.08984375" style="1" bestFit="1" customWidth="1"/>
    <col min="6" max="6" width="14.36328125" style="5" customWidth="1"/>
    <col min="7" max="7" width="10.26953125" style="5" customWidth="1"/>
    <col min="8" max="8" width="1.36328125" customWidth="1"/>
    <col min="9" max="9" width="16.7265625" customWidth="1"/>
    <col min="10" max="10" width="14.81640625" customWidth="1"/>
    <col min="11" max="11" width="1.453125" customWidth="1"/>
    <col min="14" max="14" width="1.453125" customWidth="1"/>
    <col min="15" max="15" width="20.26953125" customWidth="1"/>
  </cols>
  <sheetData>
    <row r="1" spans="1:16" ht="14.5" customHeight="1" x14ac:dyDescent="0.35">
      <c r="A1" s="74" t="s">
        <v>8</v>
      </c>
      <c r="B1" s="74"/>
      <c r="C1" s="74"/>
      <c r="E1" s="100" t="s">
        <v>12</v>
      </c>
      <c r="F1" s="100"/>
      <c r="G1" s="100"/>
    </row>
    <row r="2" spans="1:16" ht="14.5" customHeight="1" x14ac:dyDescent="0.35">
      <c r="A2" s="74"/>
      <c r="B2" s="74"/>
      <c r="C2" s="74"/>
      <c r="E2" s="100"/>
      <c r="F2" s="100"/>
      <c r="G2" s="100"/>
      <c r="I2" s="36" t="s">
        <v>60</v>
      </c>
      <c r="J2" s="16"/>
    </row>
    <row r="3" spans="1:16" x14ac:dyDescent="0.35">
      <c r="A3" s="22" t="str">
        <f>HUL_Data!A3</f>
        <v>Date</v>
      </c>
      <c r="B3" s="22" t="str">
        <f>HUL_Data!B3</f>
        <v>Adj Close</v>
      </c>
      <c r="C3" s="23" t="s">
        <v>9</v>
      </c>
      <c r="D3" s="34"/>
      <c r="E3" s="22" t="str">
        <f>Nifty50_data!A3</f>
        <v>Date</v>
      </c>
      <c r="F3" s="31" t="str">
        <f>Nifty50_data!B3</f>
        <v>Adj Close</v>
      </c>
      <c r="G3" s="32" t="str">
        <f>C3</f>
        <v>Growth</v>
      </c>
      <c r="H3" s="34"/>
      <c r="I3" s="22" t="s">
        <v>13</v>
      </c>
      <c r="J3" s="21" t="s">
        <v>14</v>
      </c>
      <c r="K3" s="34"/>
      <c r="L3" s="33" t="s">
        <v>58</v>
      </c>
      <c r="M3" s="33" t="s">
        <v>59</v>
      </c>
      <c r="N3" s="35"/>
      <c r="O3" s="21" t="str">
        <f>Regression!B24</f>
        <v>Predicted hul price</v>
      </c>
      <c r="P3" s="21" t="str">
        <f>Regression!C24</f>
        <v>Residuals</v>
      </c>
    </row>
    <row r="4" spans="1:16" x14ac:dyDescent="0.35">
      <c r="A4" s="6">
        <f>HUL_Data!A4</f>
        <v>44372</v>
      </c>
      <c r="B4" s="7">
        <f>HUL_Data!B4</f>
        <v>2245.24731445312</v>
      </c>
      <c r="C4" s="8">
        <v>0</v>
      </c>
      <c r="E4" s="6">
        <f>Nifty50_data!A4</f>
        <v>44372</v>
      </c>
      <c r="F4" s="9">
        <f>Nifty50_data!B4</f>
        <v>15860.349609375</v>
      </c>
      <c r="G4" s="10">
        <v>0</v>
      </c>
      <c r="I4" s="7">
        <f>B4</f>
        <v>2245.24731445312</v>
      </c>
      <c r="J4" s="11">
        <f>F4</f>
        <v>15860.349609375</v>
      </c>
      <c r="L4" s="13">
        <f>G4</f>
        <v>0</v>
      </c>
      <c r="M4" s="13">
        <f>C4</f>
        <v>0</v>
      </c>
      <c r="O4" s="11">
        <f>Regression!B25</f>
        <v>2275.294550518598</v>
      </c>
      <c r="P4" s="11">
        <f>Regression!C25</f>
        <v>-108.70397434672805</v>
      </c>
    </row>
    <row r="5" spans="1:16" x14ac:dyDescent="0.35">
      <c r="A5" s="6">
        <f>HUL_Data!A5</f>
        <v>44375</v>
      </c>
      <c r="B5" s="7">
        <f>HUL_Data!B5</f>
        <v>2255.837890625</v>
      </c>
      <c r="C5" s="8">
        <f>B5/B4-1</f>
        <v>4.7168862439812553E-3</v>
      </c>
      <c r="E5" s="6">
        <f>Nifty50_data!A5</f>
        <v>44375</v>
      </c>
      <c r="F5" s="9">
        <f>Nifty50_data!B5</f>
        <v>15814.7001953125</v>
      </c>
      <c r="G5" s="10">
        <f>F5/F4-1</f>
        <v>-2.8782098242977616E-3</v>
      </c>
      <c r="I5" s="7">
        <f t="shared" ref="I5:I68" si="0">B5</f>
        <v>2255.837890625</v>
      </c>
      <c r="J5" s="11">
        <f t="shared" ref="J5:J68" si="1">F5</f>
        <v>15814.7001953125</v>
      </c>
      <c r="L5" s="14">
        <f t="shared" ref="L5:L68" si="2">G5</f>
        <v>-2.8782098242977616E-3</v>
      </c>
      <c r="M5" s="14">
        <f t="shared" ref="M5:M68" si="3">C5</f>
        <v>4.7168862439812553E-3</v>
      </c>
      <c r="O5" s="11">
        <f>Regression!B26</f>
        <v>2276.9384849907697</v>
      </c>
      <c r="P5" s="11">
        <f>Regression!C26</f>
        <v>-89.380867803269666</v>
      </c>
    </row>
    <row r="6" spans="1:16" x14ac:dyDescent="0.35">
      <c r="A6" s="6">
        <f>HUL_Data!A6</f>
        <v>44376</v>
      </c>
      <c r="B6" s="7">
        <f>HUL_Data!B6</f>
        <v>2285.50073242187</v>
      </c>
      <c r="C6" s="8">
        <f t="shared" ref="C6:C69" si="4">B6/B5-1</f>
        <v>1.3149367656313027E-2</v>
      </c>
      <c r="E6" s="6">
        <f>Nifty50_data!A6</f>
        <v>44376</v>
      </c>
      <c r="F6" s="9">
        <f>Nifty50_data!B6</f>
        <v>15748.4501953125</v>
      </c>
      <c r="G6" s="10">
        <f t="shared" ref="G6:G69" si="5">F6/F5-1</f>
        <v>-4.1891404314852165E-3</v>
      </c>
      <c r="I6" s="7">
        <f t="shared" si="0"/>
        <v>2285.50073242187</v>
      </c>
      <c r="J6" s="11">
        <f t="shared" si="1"/>
        <v>15748.4501953125</v>
      </c>
      <c r="L6" s="14">
        <f t="shared" si="2"/>
        <v>-4.1891404314852165E-3</v>
      </c>
      <c r="M6" s="14">
        <f t="shared" si="3"/>
        <v>1.3149367656313027E-2</v>
      </c>
      <c r="O6" s="11">
        <f>Regression!B27</f>
        <v>2277.9274042781453</v>
      </c>
      <c r="P6" s="11">
        <f>Regression!C27</f>
        <v>-101.68106638752533</v>
      </c>
    </row>
    <row r="7" spans="1:16" x14ac:dyDescent="0.35">
      <c r="A7" s="6">
        <f>HUL_Data!A7</f>
        <v>44377</v>
      </c>
      <c r="B7" s="7">
        <f>HUL_Data!B7</f>
        <v>2266.01586914062</v>
      </c>
      <c r="C7" s="8">
        <f t="shared" si="4"/>
        <v>-8.5254242122261292E-3</v>
      </c>
      <c r="E7" s="6">
        <f>Nifty50_data!A7</f>
        <v>44377</v>
      </c>
      <c r="F7" s="9">
        <f>Nifty50_data!B7</f>
        <v>15721.5</v>
      </c>
      <c r="G7" s="10">
        <f t="shared" si="5"/>
        <v>-1.7112919035373597E-3</v>
      </c>
      <c r="I7" s="7">
        <f t="shared" si="0"/>
        <v>2266.01586914062</v>
      </c>
      <c r="J7" s="11">
        <f t="shared" si="1"/>
        <v>15721.5</v>
      </c>
      <c r="L7" s="14">
        <f t="shared" si="2"/>
        <v>-1.7112919035373597E-3</v>
      </c>
      <c r="M7" s="14">
        <f t="shared" si="3"/>
        <v>-8.5254242122261292E-3</v>
      </c>
      <c r="O7" s="11">
        <f>Regression!B28</f>
        <v>2278.1280791073791</v>
      </c>
      <c r="P7" s="11">
        <f>Regression!C28</f>
        <v>-87.89541309175911</v>
      </c>
    </row>
    <row r="8" spans="1:16" x14ac:dyDescent="0.35">
      <c r="A8" s="6">
        <f>HUL_Data!A8</f>
        <v>44378</v>
      </c>
      <c r="B8" s="7">
        <f>HUL_Data!B8</f>
        <v>2272.15893554687</v>
      </c>
      <c r="C8" s="8">
        <f t="shared" si="4"/>
        <v>2.7109547156789482E-3</v>
      </c>
      <c r="E8" s="6">
        <f>Nifty50_data!A8</f>
        <v>44378</v>
      </c>
      <c r="F8" s="9">
        <f>Nifty50_data!B8</f>
        <v>15680</v>
      </c>
      <c r="G8" s="10">
        <f t="shared" si="5"/>
        <v>-2.639697229908089E-3</v>
      </c>
      <c r="I8" s="7">
        <f t="shared" si="0"/>
        <v>2272.15893554687</v>
      </c>
      <c r="J8" s="11">
        <f t="shared" si="1"/>
        <v>15680</v>
      </c>
      <c r="L8" s="14">
        <f t="shared" si="2"/>
        <v>-2.639697229908089E-3</v>
      </c>
      <c r="M8" s="14">
        <f t="shared" si="3"/>
        <v>2.7109547156789482E-3</v>
      </c>
      <c r="O8" s="11">
        <f>Regression!B29</f>
        <v>2279.0495841943093</v>
      </c>
      <c r="P8" s="11">
        <f>Regression!C29</f>
        <v>-63.48391036618932</v>
      </c>
    </row>
    <row r="9" spans="1:16" x14ac:dyDescent="0.35">
      <c r="A9" s="6">
        <f>HUL_Data!A9</f>
        <v>44379</v>
      </c>
      <c r="B9" s="7">
        <f>HUL_Data!B9</f>
        <v>2280.6865234375</v>
      </c>
      <c r="C9" s="8">
        <f t="shared" si="4"/>
        <v>3.7530771977345445E-3</v>
      </c>
      <c r="E9" s="6">
        <f>Nifty50_data!A9</f>
        <v>44379</v>
      </c>
      <c r="F9" s="9">
        <f>Nifty50_data!B9</f>
        <v>15722.2001953125</v>
      </c>
      <c r="G9" s="10">
        <f t="shared" si="5"/>
        <v>2.6913389867666559E-3</v>
      </c>
      <c r="I9" s="7">
        <f t="shared" si="0"/>
        <v>2280.6865234375</v>
      </c>
      <c r="J9" s="11">
        <f t="shared" si="1"/>
        <v>15722.2001953125</v>
      </c>
      <c r="L9" s="14">
        <f t="shared" si="2"/>
        <v>2.6913389867666559E-3</v>
      </c>
      <c r="M9" s="14">
        <f t="shared" si="3"/>
        <v>3.7530771977345445E-3</v>
      </c>
      <c r="O9" s="11">
        <f>Regression!B30</f>
        <v>2277.4168906481186</v>
      </c>
      <c r="P9" s="11">
        <f>Regression!C30</f>
        <v>-47.076802757498626</v>
      </c>
    </row>
    <row r="10" spans="1:16" x14ac:dyDescent="0.35">
      <c r="A10" s="6">
        <f>HUL_Data!A10</f>
        <v>44382</v>
      </c>
      <c r="B10" s="7">
        <f>HUL_Data!B10</f>
        <v>2291.46069335937</v>
      </c>
      <c r="C10" s="8">
        <f t="shared" si="4"/>
        <v>4.7240906679411054E-3</v>
      </c>
      <c r="E10" s="6">
        <f>Nifty50_data!A10</f>
        <v>44382</v>
      </c>
      <c r="F10" s="9">
        <f>Nifty50_data!B10</f>
        <v>15834.349609375</v>
      </c>
      <c r="G10" s="10">
        <f t="shared" si="5"/>
        <v>7.1331882732250662E-3</v>
      </c>
      <c r="I10" s="7">
        <f t="shared" si="0"/>
        <v>2291.46069335937</v>
      </c>
      <c r="J10" s="11">
        <f t="shared" si="1"/>
        <v>15834.349609375</v>
      </c>
      <c r="L10" s="14">
        <f t="shared" si="2"/>
        <v>7.1331882732250662E-3</v>
      </c>
      <c r="M10" s="14">
        <f t="shared" si="3"/>
        <v>4.7240906679411054E-3</v>
      </c>
      <c r="O10" s="11">
        <f>Regression!B31</f>
        <v>2276.1943889950589</v>
      </c>
      <c r="P10" s="11">
        <f>Regression!C31</f>
        <v>-36.777152666938946</v>
      </c>
    </row>
    <row r="11" spans="1:16" x14ac:dyDescent="0.35">
      <c r="A11" s="6">
        <f>HUL_Data!A11</f>
        <v>44383</v>
      </c>
      <c r="B11" s="7">
        <f>HUL_Data!B11</f>
        <v>2267.1162109375</v>
      </c>
      <c r="C11" s="8">
        <f t="shared" si="4"/>
        <v>-1.0624001752428058E-2</v>
      </c>
      <c r="E11" s="6">
        <f>Nifty50_data!A11</f>
        <v>44383</v>
      </c>
      <c r="F11" s="9">
        <f>Nifty50_data!B11</f>
        <v>15818.25</v>
      </c>
      <c r="G11" s="10">
        <f t="shared" si="5"/>
        <v>-1.0167521731027085E-3</v>
      </c>
      <c r="I11" s="7">
        <f t="shared" si="0"/>
        <v>2267.1162109375</v>
      </c>
      <c r="J11" s="11">
        <f t="shared" si="1"/>
        <v>15818.25</v>
      </c>
      <c r="L11" s="14">
        <f t="shared" si="2"/>
        <v>-1.0167521731027085E-3</v>
      </c>
      <c r="M11" s="14">
        <f t="shared" si="3"/>
        <v>-1.0624001752428058E-2</v>
      </c>
      <c r="O11" s="11">
        <f>Regression!B32</f>
        <v>2276.0651418628559</v>
      </c>
      <c r="P11" s="11">
        <f>Regression!C32</f>
        <v>23.743940168394147</v>
      </c>
    </row>
    <row r="12" spans="1:16" x14ac:dyDescent="0.35">
      <c r="A12" s="6">
        <f>HUL_Data!A12</f>
        <v>44384</v>
      </c>
      <c r="B12" s="7">
        <f>HUL_Data!B12</f>
        <v>2275.50561523437</v>
      </c>
      <c r="C12" s="8">
        <f t="shared" si="4"/>
        <v>3.7004738691364114E-3</v>
      </c>
      <c r="E12" s="6">
        <f>Nifty50_data!A12</f>
        <v>44384</v>
      </c>
      <c r="F12" s="9">
        <f>Nifty50_data!B12</f>
        <v>15879.650390625</v>
      </c>
      <c r="G12" s="10">
        <f t="shared" si="5"/>
        <v>3.8816171589777237E-3</v>
      </c>
      <c r="I12" s="7">
        <f t="shared" si="0"/>
        <v>2275.50561523437</v>
      </c>
      <c r="J12" s="11">
        <f t="shared" si="1"/>
        <v>15879.650390625</v>
      </c>
      <c r="L12" s="14">
        <f t="shared" si="2"/>
        <v>3.8816171589777237E-3</v>
      </c>
      <c r="M12" s="14">
        <f t="shared" si="3"/>
        <v>3.7004738691364114E-3</v>
      </c>
      <c r="O12" s="11">
        <f>Regression!B33</f>
        <v>2277.0789573712332</v>
      </c>
      <c r="P12" s="11">
        <f>Regression!C33</f>
        <v>51.860984035016827</v>
      </c>
    </row>
    <row r="13" spans="1:16" x14ac:dyDescent="0.35">
      <c r="A13" s="6">
        <f>HUL_Data!A13</f>
        <v>44385</v>
      </c>
      <c r="B13" s="7">
        <f>HUL_Data!B13</f>
        <v>2244.23876953125</v>
      </c>
      <c r="C13" s="8">
        <f t="shared" si="4"/>
        <v>-1.3740614610568525E-2</v>
      </c>
      <c r="E13" s="6">
        <f>Nifty50_data!A13</f>
        <v>44385</v>
      </c>
      <c r="F13" s="9">
        <f>Nifty50_data!B13</f>
        <v>15727.900390625</v>
      </c>
      <c r="G13" s="10">
        <f t="shared" si="5"/>
        <v>-9.5562557277450999E-3</v>
      </c>
      <c r="I13" s="7">
        <f t="shared" si="0"/>
        <v>2244.23876953125</v>
      </c>
      <c r="J13" s="11">
        <f t="shared" si="1"/>
        <v>15727.900390625</v>
      </c>
      <c r="L13" s="14">
        <f t="shared" si="2"/>
        <v>-9.5562557277450999E-3</v>
      </c>
      <c r="M13" s="14">
        <f t="shared" si="3"/>
        <v>-1.3740614610568525E-2</v>
      </c>
      <c r="O13" s="11">
        <f>Regression!B34</f>
        <v>2277.5003745126241</v>
      </c>
      <c r="P13" s="11">
        <f>Regression!C34</f>
        <v>29.116812987375852</v>
      </c>
    </row>
    <row r="14" spans="1:16" x14ac:dyDescent="0.35">
      <c r="A14" s="6">
        <f>HUL_Data!A14</f>
        <v>44386</v>
      </c>
      <c r="B14" s="7">
        <f>HUL_Data!B14</f>
        <v>2247.814453125</v>
      </c>
      <c r="C14" s="8">
        <f t="shared" si="4"/>
        <v>1.593272356887887E-3</v>
      </c>
      <c r="E14" s="6">
        <f>Nifty50_data!A14</f>
        <v>44386</v>
      </c>
      <c r="F14" s="9">
        <f>Nifty50_data!B14</f>
        <v>15689.7998046875</v>
      </c>
      <c r="G14" s="10">
        <f t="shared" si="5"/>
        <v>-2.4224839292732447E-3</v>
      </c>
      <c r="I14" s="7">
        <f t="shared" si="0"/>
        <v>2247.814453125</v>
      </c>
      <c r="J14" s="11">
        <f t="shared" si="1"/>
        <v>15689.7998046875</v>
      </c>
      <c r="L14" s="14">
        <f t="shared" si="2"/>
        <v>-2.4224839292732447E-3</v>
      </c>
      <c r="M14" s="14">
        <f t="shared" si="3"/>
        <v>1.593272356887887E-3</v>
      </c>
      <c r="O14" s="11">
        <f>Regression!B35</f>
        <v>2276.1229456203077</v>
      </c>
      <c r="P14" s="11">
        <f>Regression!C35</f>
        <v>21.463236020312252</v>
      </c>
    </row>
    <row r="15" spans="1:16" x14ac:dyDescent="0.35">
      <c r="A15" s="6">
        <f>HUL_Data!A15</f>
        <v>44389</v>
      </c>
      <c r="B15" s="7">
        <f>HUL_Data!B15</f>
        <v>2241.12109375</v>
      </c>
      <c r="C15" s="8">
        <f t="shared" si="4"/>
        <v>-2.9777188084606498E-3</v>
      </c>
      <c r="E15" s="6">
        <f>Nifty50_data!A15</f>
        <v>44389</v>
      </c>
      <c r="F15" s="9">
        <f>Nifty50_data!B15</f>
        <v>15692.599609375</v>
      </c>
      <c r="G15" s="10">
        <f t="shared" si="5"/>
        <v>1.7844744498685117E-4</v>
      </c>
      <c r="I15" s="7">
        <f t="shared" si="0"/>
        <v>2241.12109375</v>
      </c>
      <c r="J15" s="11">
        <f t="shared" si="1"/>
        <v>15692.599609375</v>
      </c>
      <c r="L15" s="14">
        <f t="shared" si="2"/>
        <v>1.7844744498685117E-4</v>
      </c>
      <c r="M15" s="14">
        <f t="shared" si="3"/>
        <v>-2.9777188084606498E-3</v>
      </c>
      <c r="O15" s="11">
        <f>Regression!B36</f>
        <v>2277.7845332063634</v>
      </c>
      <c r="P15" s="11">
        <f>Regression!C36</f>
        <v>28.740124996756549</v>
      </c>
    </row>
    <row r="16" spans="1:16" x14ac:dyDescent="0.35">
      <c r="A16" s="6">
        <f>HUL_Data!A16</f>
        <v>44390</v>
      </c>
      <c r="B16" s="7">
        <f>HUL_Data!B16</f>
        <v>2234.28979492187</v>
      </c>
      <c r="C16" s="8">
        <f t="shared" si="4"/>
        <v>-3.0481614077797481E-3</v>
      </c>
      <c r="E16" s="6">
        <f>Nifty50_data!A16</f>
        <v>44390</v>
      </c>
      <c r="F16" s="9">
        <f>Nifty50_data!B16</f>
        <v>15812.349609375</v>
      </c>
      <c r="G16" s="10">
        <f t="shared" si="5"/>
        <v>7.6309854951284173E-3</v>
      </c>
      <c r="I16" s="7">
        <f t="shared" si="0"/>
        <v>2234.28979492187</v>
      </c>
      <c r="J16" s="11">
        <f t="shared" si="1"/>
        <v>15812.349609375</v>
      </c>
      <c r="L16" s="14">
        <f t="shared" si="2"/>
        <v>7.6309854951284173E-3</v>
      </c>
      <c r="M16" s="14">
        <f t="shared" si="3"/>
        <v>-3.0481614077797481E-3</v>
      </c>
      <c r="O16" s="11">
        <f>Regression!B37</f>
        <v>2278.9066974448065</v>
      </c>
      <c r="P16" s="11">
        <f>Regression!C37</f>
        <v>-10.821736507306468</v>
      </c>
    </row>
    <row r="17" spans="1:16" x14ac:dyDescent="0.35">
      <c r="A17" s="6">
        <f>HUL_Data!A17</f>
        <v>44391</v>
      </c>
      <c r="B17" s="7">
        <f>HUL_Data!B17</f>
        <v>2214.25512695312</v>
      </c>
      <c r="C17" s="8">
        <f t="shared" si="4"/>
        <v>-8.9669066270119391E-3</v>
      </c>
      <c r="E17" s="6">
        <f>Nifty50_data!A17</f>
        <v>44391</v>
      </c>
      <c r="F17" s="9">
        <f>Nifty50_data!B17</f>
        <v>15853.9501953125</v>
      </c>
      <c r="G17" s="10">
        <f t="shared" si="5"/>
        <v>2.6308921169333477E-3</v>
      </c>
      <c r="I17" s="7">
        <f t="shared" si="0"/>
        <v>2214.25512695312</v>
      </c>
      <c r="J17" s="11">
        <f t="shared" si="1"/>
        <v>15853.9501953125</v>
      </c>
      <c r="L17" s="14">
        <f t="shared" si="2"/>
        <v>2.6308921169333477E-3</v>
      </c>
      <c r="M17" s="14">
        <f t="shared" si="3"/>
        <v>-8.9669066270119391E-3</v>
      </c>
      <c r="O17" s="11">
        <f>Regression!B38</f>
        <v>2278.1738423750771</v>
      </c>
      <c r="P17" s="11">
        <f>Regression!C38</f>
        <v>0.60911660929286882</v>
      </c>
    </row>
    <row r="18" spans="1:16" x14ac:dyDescent="0.35">
      <c r="A18" s="6">
        <f>HUL_Data!A18</f>
        <v>44392</v>
      </c>
      <c r="B18" s="7">
        <f>HUL_Data!B18</f>
        <v>2211.96240234375</v>
      </c>
      <c r="C18" s="8">
        <f t="shared" si="4"/>
        <v>-1.0354383203009521E-3</v>
      </c>
      <c r="E18" s="6">
        <f>Nifty50_data!A18</f>
        <v>44392</v>
      </c>
      <c r="F18" s="9">
        <f>Nifty50_data!B18</f>
        <v>15924.2001953125</v>
      </c>
      <c r="G18" s="10">
        <f t="shared" si="5"/>
        <v>4.4310723280038822E-3</v>
      </c>
      <c r="I18" s="7">
        <f t="shared" si="0"/>
        <v>2211.96240234375</v>
      </c>
      <c r="J18" s="11">
        <f t="shared" si="1"/>
        <v>15924.2001953125</v>
      </c>
      <c r="L18" s="14">
        <f t="shared" si="2"/>
        <v>4.4310723280038822E-3</v>
      </c>
      <c r="M18" s="14">
        <f t="shared" si="3"/>
        <v>-1.0354383203009521E-3</v>
      </c>
      <c r="O18" s="11">
        <f>Regression!B39</f>
        <v>2277.110265780138</v>
      </c>
      <c r="P18" s="11">
        <f>Regression!C39</f>
        <v>31.637536954232019</v>
      </c>
    </row>
    <row r="19" spans="1:16" x14ac:dyDescent="0.35">
      <c r="A19" s="6">
        <f>HUL_Data!A19</f>
        <v>44393</v>
      </c>
      <c r="B19" s="7">
        <f>HUL_Data!B19</f>
        <v>2216.59301757812</v>
      </c>
      <c r="C19" s="8">
        <f t="shared" si="4"/>
        <v>2.0934421079958909E-3</v>
      </c>
      <c r="E19" s="6">
        <f>Nifty50_data!A19</f>
        <v>44393</v>
      </c>
      <c r="F19" s="9">
        <f>Nifty50_data!B19</f>
        <v>15923.400390625</v>
      </c>
      <c r="G19" s="10">
        <f t="shared" si="5"/>
        <v>-5.0225736783704455E-5</v>
      </c>
      <c r="I19" s="7">
        <f t="shared" si="0"/>
        <v>2216.59301757812</v>
      </c>
      <c r="J19" s="11">
        <f t="shared" si="1"/>
        <v>15923.400390625</v>
      </c>
      <c r="L19" s="14">
        <f t="shared" si="2"/>
        <v>-5.0225736783704455E-5</v>
      </c>
      <c r="M19" s="14">
        <f t="shared" si="3"/>
        <v>2.0934421079958909E-3</v>
      </c>
      <c r="O19" s="11">
        <f>Regression!B40</f>
        <v>2276.6776077127656</v>
      </c>
      <c r="P19" s="11">
        <f>Regression!C40</f>
        <v>12.387089552854377</v>
      </c>
    </row>
    <row r="20" spans="1:16" x14ac:dyDescent="0.35">
      <c r="A20" s="6">
        <f>HUL_Data!A20</f>
        <v>44396</v>
      </c>
      <c r="B20" s="7">
        <f>HUL_Data!B20</f>
        <v>2208.56958007812</v>
      </c>
      <c r="C20" s="8">
        <f t="shared" si="4"/>
        <v>-3.6197161302828906E-3</v>
      </c>
      <c r="E20" s="6">
        <f>Nifty50_data!A20</f>
        <v>44396</v>
      </c>
      <c r="F20" s="9">
        <f>Nifty50_data!B20</f>
        <v>15752.400390625</v>
      </c>
      <c r="G20" s="10">
        <f t="shared" si="5"/>
        <v>-1.0738912280361723E-2</v>
      </c>
      <c r="I20" s="7">
        <f t="shared" si="0"/>
        <v>2208.56958007812</v>
      </c>
      <c r="J20" s="11">
        <f t="shared" si="1"/>
        <v>15752.400390625</v>
      </c>
      <c r="L20" s="14">
        <f t="shared" si="2"/>
        <v>-1.0738912280361723E-2</v>
      </c>
      <c r="M20" s="14">
        <f t="shared" si="3"/>
        <v>-3.6197161302828906E-3</v>
      </c>
      <c r="O20" s="11">
        <f>Regression!B41</f>
        <v>2276.0113672797092</v>
      </c>
      <c r="P20" s="11">
        <f>Regression!C41</f>
        <v>19.259140532790752</v>
      </c>
    </row>
    <row r="21" spans="1:16" x14ac:dyDescent="0.35">
      <c r="A21" s="6">
        <f>HUL_Data!A21</f>
        <v>44397</v>
      </c>
      <c r="B21" s="7">
        <f>HUL_Data!B21</f>
        <v>2232.63940429687</v>
      </c>
      <c r="C21" s="8">
        <f t="shared" si="4"/>
        <v>1.0898377137793736E-2</v>
      </c>
      <c r="E21" s="6">
        <f>Nifty50_data!A21</f>
        <v>44397</v>
      </c>
      <c r="F21" s="9">
        <f>Nifty50_data!B21</f>
        <v>15632.099609375</v>
      </c>
      <c r="G21" s="10">
        <f t="shared" si="5"/>
        <v>-7.6369809214344997E-3</v>
      </c>
      <c r="I21" s="7">
        <f t="shared" si="0"/>
        <v>2232.63940429687</v>
      </c>
      <c r="J21" s="11">
        <f t="shared" si="1"/>
        <v>15632.099609375</v>
      </c>
      <c r="L21" s="14">
        <f t="shared" si="2"/>
        <v>-7.6369809214344997E-3</v>
      </c>
      <c r="M21" s="14">
        <f t="shared" si="3"/>
        <v>1.0898377137793736E-2</v>
      </c>
      <c r="O21" s="11">
        <f>Regression!B42</f>
        <v>2276.688848638747</v>
      </c>
      <c r="P21" s="11">
        <f>Regression!C42</f>
        <v>27.195672845622994</v>
      </c>
    </row>
    <row r="22" spans="1:16" x14ac:dyDescent="0.35">
      <c r="A22" s="6">
        <f>HUL_Data!A22</f>
        <v>44399</v>
      </c>
      <c r="B22" s="7">
        <f>HUL_Data!B22</f>
        <v>2180.60302734375</v>
      </c>
      <c r="C22" s="8">
        <f t="shared" si="4"/>
        <v>-2.3307112135068642E-2</v>
      </c>
      <c r="E22" s="6">
        <f>Nifty50_data!A22</f>
        <v>44399</v>
      </c>
      <c r="F22" s="9">
        <f>Nifty50_data!B22</f>
        <v>15824.0498046875</v>
      </c>
      <c r="G22" s="10">
        <f t="shared" si="5"/>
        <v>1.2279233123449584E-2</v>
      </c>
      <c r="I22" s="7">
        <f t="shared" si="0"/>
        <v>2180.60302734375</v>
      </c>
      <c r="J22" s="11">
        <f t="shared" si="1"/>
        <v>15824.0498046875</v>
      </c>
      <c r="L22" s="14">
        <f t="shared" si="2"/>
        <v>1.2279233123449584E-2</v>
      </c>
      <c r="M22" s="14">
        <f t="shared" si="3"/>
        <v>-2.3307112135068642E-2</v>
      </c>
      <c r="O22" s="11">
        <f>Regression!B43</f>
        <v>2278.4892937999998</v>
      </c>
      <c r="P22" s="11">
        <f>Regression!C43</f>
        <v>36.279016746870184</v>
      </c>
    </row>
    <row r="23" spans="1:16" x14ac:dyDescent="0.35">
      <c r="A23" s="6">
        <f>HUL_Data!A23</f>
        <v>44400</v>
      </c>
      <c r="B23" s="7">
        <f>HUL_Data!B23</f>
        <v>2162.21899414062</v>
      </c>
      <c r="C23" s="8">
        <f t="shared" si="4"/>
        <v>-8.4307106670048482E-3</v>
      </c>
      <c r="E23" s="6">
        <f>Nifty50_data!A23</f>
        <v>44400</v>
      </c>
      <c r="F23" s="9">
        <f>Nifty50_data!B23</f>
        <v>15856.0498046875</v>
      </c>
      <c r="G23" s="10">
        <f t="shared" si="5"/>
        <v>2.0222383267853861E-3</v>
      </c>
      <c r="I23" s="7">
        <f t="shared" si="0"/>
        <v>2162.21899414062</v>
      </c>
      <c r="J23" s="11">
        <f t="shared" si="1"/>
        <v>15856.0498046875</v>
      </c>
      <c r="L23" s="14">
        <f t="shared" si="2"/>
        <v>2.0222383267853861E-3</v>
      </c>
      <c r="M23" s="14">
        <f t="shared" si="3"/>
        <v>-8.4307106670048482E-3</v>
      </c>
      <c r="O23" s="11">
        <f>Regression!B44</f>
        <v>2278.2308308910351</v>
      </c>
      <c r="P23" s="11">
        <f>Regression!C44</f>
        <v>11.945438640214888</v>
      </c>
    </row>
    <row r="24" spans="1:16" x14ac:dyDescent="0.35">
      <c r="A24" s="6">
        <f>HUL_Data!A24</f>
        <v>44403</v>
      </c>
      <c r="B24" s="7">
        <f>HUL_Data!B24</f>
        <v>2153.599609375</v>
      </c>
      <c r="C24" s="8">
        <f t="shared" si="4"/>
        <v>-3.9863606734459323E-3</v>
      </c>
      <c r="E24" s="6">
        <f>Nifty50_data!A24</f>
        <v>44403</v>
      </c>
      <c r="F24" s="9">
        <f>Nifty50_data!B24</f>
        <v>15824.4501953125</v>
      </c>
      <c r="G24" s="10">
        <f t="shared" si="5"/>
        <v>-1.9929055322251976E-3</v>
      </c>
      <c r="I24" s="7">
        <f t="shared" si="0"/>
        <v>2153.599609375</v>
      </c>
      <c r="J24" s="11">
        <f t="shared" si="1"/>
        <v>15824.4501953125</v>
      </c>
      <c r="L24" s="14">
        <f t="shared" si="2"/>
        <v>-1.9929055322251976E-3</v>
      </c>
      <c r="M24" s="14">
        <f t="shared" si="3"/>
        <v>-3.9863606734459323E-3</v>
      </c>
      <c r="O24" s="11">
        <f>Regression!B45</f>
        <v>2279.2165519233204</v>
      </c>
      <c r="P24" s="11">
        <f>Regression!C45</f>
        <v>19.434815264179633</v>
      </c>
    </row>
    <row r="25" spans="1:16" x14ac:dyDescent="0.35">
      <c r="A25" s="6">
        <f>HUL_Data!A25</f>
        <v>44404</v>
      </c>
      <c r="B25" s="7">
        <f>HUL_Data!B25</f>
        <v>2147.82299804687</v>
      </c>
      <c r="C25" s="8">
        <f t="shared" si="4"/>
        <v>-2.6823051522592012E-3</v>
      </c>
      <c r="E25" s="6">
        <f>Nifty50_data!A25</f>
        <v>44404</v>
      </c>
      <c r="F25" s="9">
        <f>Nifty50_data!B25</f>
        <v>15746.4501953125</v>
      </c>
      <c r="G25" s="10">
        <f t="shared" si="5"/>
        <v>-4.9290812026508979E-3</v>
      </c>
      <c r="I25" s="7">
        <f t="shared" si="0"/>
        <v>2147.82299804687</v>
      </c>
      <c r="J25" s="11">
        <f t="shared" si="1"/>
        <v>15746.4501953125</v>
      </c>
      <c r="L25" s="14">
        <f t="shared" si="2"/>
        <v>-4.9290812026508979E-3</v>
      </c>
      <c r="M25" s="14">
        <f t="shared" si="3"/>
        <v>-2.6823051522592012E-3</v>
      </c>
      <c r="O25" s="11">
        <f>Regression!B46</f>
        <v>2276.7803594964216</v>
      </c>
      <c r="P25" s="11">
        <f>Regression!C46</f>
        <v>-9.7139532464216245</v>
      </c>
    </row>
    <row r="26" spans="1:16" x14ac:dyDescent="0.35">
      <c r="A26" s="6">
        <f>HUL_Data!A26</f>
        <v>44405</v>
      </c>
      <c r="B26" s="7">
        <f>HUL_Data!B26</f>
        <v>2165.24487304687</v>
      </c>
      <c r="C26" s="8">
        <f t="shared" si="4"/>
        <v>8.1114109569748738E-3</v>
      </c>
      <c r="E26" s="6">
        <f>Nifty50_data!A26</f>
        <v>44405</v>
      </c>
      <c r="F26" s="9">
        <f>Nifty50_data!B26</f>
        <v>15709.400390625</v>
      </c>
      <c r="G26" s="10">
        <f t="shared" si="5"/>
        <v>-2.3528988583426669E-3</v>
      </c>
      <c r="I26" s="7">
        <f t="shared" si="0"/>
        <v>2165.24487304687</v>
      </c>
      <c r="J26" s="11">
        <f t="shared" si="1"/>
        <v>15709.400390625</v>
      </c>
      <c r="L26" s="14">
        <f t="shared" si="2"/>
        <v>-2.3528988583426669E-3</v>
      </c>
      <c r="M26" s="14">
        <f t="shared" si="3"/>
        <v>8.1114109569748738E-3</v>
      </c>
      <c r="O26" s="11">
        <f>Regression!B47</f>
        <v>2276.1686932102843</v>
      </c>
      <c r="P26" s="11">
        <f>Regression!C47</f>
        <v>-5.4902264134143479</v>
      </c>
    </row>
    <row r="27" spans="1:16" x14ac:dyDescent="0.35">
      <c r="A27" s="6">
        <f>HUL_Data!A27</f>
        <v>44406</v>
      </c>
      <c r="B27" s="7">
        <f>HUL_Data!B27</f>
        <v>2140.80834960937</v>
      </c>
      <c r="C27" s="8">
        <f t="shared" si="4"/>
        <v>-1.1285801315910171E-2</v>
      </c>
      <c r="E27" s="6">
        <f>Nifty50_data!A27</f>
        <v>44406</v>
      </c>
      <c r="F27" s="9">
        <f>Nifty50_data!B27</f>
        <v>15778.4501953125</v>
      </c>
      <c r="G27" s="10">
        <f t="shared" si="5"/>
        <v>4.3954449546468322E-3</v>
      </c>
      <c r="I27" s="7">
        <f t="shared" si="0"/>
        <v>2140.80834960937</v>
      </c>
      <c r="J27" s="11">
        <f t="shared" si="1"/>
        <v>15778.4501953125</v>
      </c>
      <c r="L27" s="14">
        <f t="shared" si="2"/>
        <v>4.3954449546468322E-3</v>
      </c>
      <c r="M27" s="14">
        <f t="shared" si="3"/>
        <v>-1.1285801315910171E-2</v>
      </c>
      <c r="O27" s="11">
        <f>Regression!B48</f>
        <v>2276.2136412364885</v>
      </c>
      <c r="P27" s="11">
        <f>Regression!C48</f>
        <v>-12.297137330238456</v>
      </c>
    </row>
    <row r="28" spans="1:16" x14ac:dyDescent="0.35">
      <c r="A28" s="6">
        <f>HUL_Data!A28</f>
        <v>44407</v>
      </c>
      <c r="B28" s="7">
        <f>HUL_Data!B28</f>
        <v>2139.47924804687</v>
      </c>
      <c r="C28" s="8">
        <f t="shared" si="4"/>
        <v>-6.2084098408088373E-4</v>
      </c>
      <c r="E28" s="6">
        <f>Nifty50_data!A28</f>
        <v>44407</v>
      </c>
      <c r="F28" s="9">
        <f>Nifty50_data!B28</f>
        <v>15763.0498046875</v>
      </c>
      <c r="G28" s="10">
        <f t="shared" si="5"/>
        <v>-9.7603949908686705E-4</v>
      </c>
      <c r="I28" s="7">
        <f t="shared" si="0"/>
        <v>2139.47924804687</v>
      </c>
      <c r="J28" s="11">
        <f t="shared" si="1"/>
        <v>15763.0498046875</v>
      </c>
      <c r="L28" s="14">
        <f t="shared" si="2"/>
        <v>-9.7603949908686705E-4</v>
      </c>
      <c r="M28" s="14">
        <f t="shared" si="3"/>
        <v>-6.2084098408088373E-4</v>
      </c>
      <c r="O28" s="11">
        <f>Regression!B49</f>
        <v>2278.1361061005487</v>
      </c>
      <c r="P28" s="11">
        <f>Regression!C49</f>
        <v>-21.119992819298659</v>
      </c>
    </row>
    <row r="29" spans="1:16" x14ac:dyDescent="0.35">
      <c r="A29" s="6">
        <f>HUL_Data!A29</f>
        <v>44410</v>
      </c>
      <c r="B29" s="7">
        <f>HUL_Data!B29</f>
        <v>2139.02075195312</v>
      </c>
      <c r="C29" s="8">
        <f t="shared" si="4"/>
        <v>-2.1430265994337727E-4</v>
      </c>
      <c r="E29" s="6">
        <f>Nifty50_data!A29</f>
        <v>44410</v>
      </c>
      <c r="F29" s="9">
        <f>Nifty50_data!B29</f>
        <v>15885.150390625</v>
      </c>
      <c r="G29" s="10">
        <f t="shared" si="5"/>
        <v>7.746000136419795E-3</v>
      </c>
      <c r="I29" s="7">
        <f t="shared" si="0"/>
        <v>2139.02075195312</v>
      </c>
      <c r="J29" s="11">
        <f t="shared" si="1"/>
        <v>15885.150390625</v>
      </c>
      <c r="L29" s="14">
        <f t="shared" si="2"/>
        <v>7.746000136419795E-3</v>
      </c>
      <c r="M29" s="14">
        <f t="shared" si="3"/>
        <v>-2.1430265994337727E-4</v>
      </c>
      <c r="O29" s="11">
        <f>Regression!B50</f>
        <v>2278.8039613388714</v>
      </c>
      <c r="P29" s="11">
        <f>Regression!C50</f>
        <v>-42.026373448251434</v>
      </c>
    </row>
    <row r="30" spans="1:16" x14ac:dyDescent="0.35">
      <c r="A30" s="6">
        <f>HUL_Data!A30</f>
        <v>44411</v>
      </c>
      <c r="B30" s="7">
        <f>HUL_Data!B30</f>
        <v>2188.5810546875</v>
      </c>
      <c r="C30" s="8">
        <f t="shared" si="4"/>
        <v>2.316962221573915E-2</v>
      </c>
      <c r="E30" s="6">
        <f>Nifty50_data!A30</f>
        <v>44411</v>
      </c>
      <c r="F30" s="9">
        <f>Nifty50_data!B30</f>
        <v>16130.75</v>
      </c>
      <c r="G30" s="10">
        <f t="shared" si="5"/>
        <v>1.5460955882416139E-2</v>
      </c>
      <c r="I30" s="7">
        <f t="shared" si="0"/>
        <v>2188.5810546875</v>
      </c>
      <c r="J30" s="11">
        <f t="shared" si="1"/>
        <v>16130.75</v>
      </c>
      <c r="L30" s="14">
        <f t="shared" si="2"/>
        <v>1.5460955882416139E-2</v>
      </c>
      <c r="M30" s="14">
        <f t="shared" si="3"/>
        <v>2.316962221573915E-2</v>
      </c>
      <c r="O30" s="11">
        <f>Regression!B51</f>
        <v>2279.9317538791652</v>
      </c>
      <c r="P30" s="11">
        <f>Regression!C51</f>
        <v>-45.470083957295174</v>
      </c>
    </row>
    <row r="31" spans="1:16" x14ac:dyDescent="0.35">
      <c r="A31" s="6">
        <f>HUL_Data!A31</f>
        <v>44412</v>
      </c>
      <c r="B31" s="7">
        <f>HUL_Data!B31</f>
        <v>2179.64038085937</v>
      </c>
      <c r="C31" s="8">
        <f t="shared" si="4"/>
        <v>-4.0851463138552591E-3</v>
      </c>
      <c r="E31" s="6">
        <f>Nifty50_data!A31</f>
        <v>44412</v>
      </c>
      <c r="F31" s="9">
        <f>Nifty50_data!B31</f>
        <v>16258.7998046875</v>
      </c>
      <c r="G31" s="10">
        <f t="shared" si="5"/>
        <v>7.9382424678022812E-3</v>
      </c>
      <c r="I31" s="7">
        <f t="shared" si="0"/>
        <v>2179.64038085937</v>
      </c>
      <c r="J31" s="11">
        <f t="shared" si="1"/>
        <v>16258.7998046875</v>
      </c>
      <c r="L31" s="14">
        <f t="shared" si="2"/>
        <v>7.9382424678022812E-3</v>
      </c>
      <c r="M31" s="14">
        <f t="shared" si="3"/>
        <v>-4.0851463138552591E-3</v>
      </c>
      <c r="O31" s="11">
        <f>Regression!B52</f>
        <v>2279.9189138256384</v>
      </c>
      <c r="P31" s="11">
        <f>Regression!C52</f>
        <v>-40.779265388138356</v>
      </c>
    </row>
    <row r="32" spans="1:16" x14ac:dyDescent="0.35">
      <c r="A32" s="6">
        <f>HUL_Data!A32</f>
        <v>44413</v>
      </c>
      <c r="B32" s="7">
        <f>HUL_Data!B32</f>
        <v>2161.85205078125</v>
      </c>
      <c r="C32" s="8">
        <f t="shared" si="4"/>
        <v>-8.1611307233657726E-3</v>
      </c>
      <c r="E32" s="6">
        <f>Nifty50_data!A32</f>
        <v>44413</v>
      </c>
      <c r="F32" s="9">
        <f>Nifty50_data!B32</f>
        <v>16294.599609375</v>
      </c>
      <c r="G32" s="10">
        <f t="shared" si="5"/>
        <v>2.2018725316477195E-3</v>
      </c>
      <c r="I32" s="7">
        <f t="shared" si="0"/>
        <v>2161.85205078125</v>
      </c>
      <c r="J32" s="11">
        <f t="shared" si="1"/>
        <v>16294.599609375</v>
      </c>
      <c r="L32" s="14">
        <f t="shared" si="2"/>
        <v>2.2018725316477195E-3</v>
      </c>
      <c r="M32" s="14">
        <f t="shared" si="3"/>
        <v>-8.1611307233657726E-3</v>
      </c>
      <c r="O32" s="11">
        <f>Regression!B53</f>
        <v>2277.1736821617201</v>
      </c>
      <c r="P32" s="11">
        <f>Regression!C53</f>
        <v>-46.13901419297008</v>
      </c>
    </row>
    <row r="33" spans="1:16" x14ac:dyDescent="0.35">
      <c r="A33" s="6">
        <f>HUL_Data!A33</f>
        <v>44414</v>
      </c>
      <c r="B33" s="7">
        <f>HUL_Data!B33</f>
        <v>2174.50561523437</v>
      </c>
      <c r="C33" s="8">
        <f t="shared" si="4"/>
        <v>5.8531130511669804E-3</v>
      </c>
      <c r="E33" s="6">
        <f>Nifty50_data!A33</f>
        <v>44414</v>
      </c>
      <c r="F33" s="9">
        <f>Nifty50_data!B33</f>
        <v>16238.2001953125</v>
      </c>
      <c r="G33" s="10">
        <f t="shared" si="5"/>
        <v>-3.461233501561467E-3</v>
      </c>
      <c r="I33" s="7">
        <f t="shared" si="0"/>
        <v>2174.50561523437</v>
      </c>
      <c r="J33" s="11">
        <f t="shared" si="1"/>
        <v>16238.2001953125</v>
      </c>
      <c r="L33" s="14">
        <f t="shared" si="2"/>
        <v>-3.461233501561467E-3</v>
      </c>
      <c r="M33" s="14">
        <f t="shared" si="3"/>
        <v>5.8531130511669804E-3</v>
      </c>
      <c r="O33" s="11">
        <f>Regression!B54</f>
        <v>2275.2423750629969</v>
      </c>
      <c r="P33" s="11">
        <f>Regression!C54</f>
        <v>-19.893742250496871</v>
      </c>
    </row>
    <row r="34" spans="1:16" x14ac:dyDescent="0.35">
      <c r="A34" s="6">
        <f>HUL_Data!A34</f>
        <v>44417</v>
      </c>
      <c r="B34" s="7">
        <f>HUL_Data!B34</f>
        <v>2186.42602539062</v>
      </c>
      <c r="C34" s="8">
        <f t="shared" si="4"/>
        <v>5.4818944006107539E-3</v>
      </c>
      <c r="E34" s="6">
        <f>Nifty50_data!A34</f>
        <v>44417</v>
      </c>
      <c r="F34" s="9">
        <f>Nifty50_data!B34</f>
        <v>16258.25</v>
      </c>
      <c r="G34" s="10">
        <f t="shared" si="5"/>
        <v>1.2347307242392969E-3</v>
      </c>
      <c r="I34" s="7">
        <f t="shared" si="0"/>
        <v>2186.42602539062</v>
      </c>
      <c r="J34" s="11">
        <f t="shared" si="1"/>
        <v>16258.25</v>
      </c>
      <c r="L34" s="14">
        <f t="shared" si="2"/>
        <v>1.2347307242392969E-3</v>
      </c>
      <c r="M34" s="14">
        <f t="shared" si="3"/>
        <v>5.4818944006107539E-3</v>
      </c>
      <c r="O34" s="11">
        <f>Regression!B55</f>
        <v>2278.3239408762556</v>
      </c>
      <c r="P34" s="11">
        <f>Regression!C55</f>
        <v>-75.540493610635622</v>
      </c>
    </row>
    <row r="35" spans="1:16" x14ac:dyDescent="0.35">
      <c r="A35" s="6">
        <f>HUL_Data!A35</f>
        <v>44418</v>
      </c>
      <c r="B35" s="7">
        <f>HUL_Data!B35</f>
        <v>2183.9501953125</v>
      </c>
      <c r="C35" s="8">
        <f t="shared" si="4"/>
        <v>-1.1323639809298625E-3</v>
      </c>
      <c r="E35" s="6">
        <f>Nifty50_data!A35</f>
        <v>44418</v>
      </c>
      <c r="F35" s="9">
        <f>Nifty50_data!B35</f>
        <v>16280.099609375</v>
      </c>
      <c r="G35" s="10">
        <f t="shared" si="5"/>
        <v>1.3439090538649445E-3</v>
      </c>
      <c r="I35" s="7">
        <f t="shared" si="0"/>
        <v>2183.9501953125</v>
      </c>
      <c r="J35" s="11">
        <f t="shared" si="1"/>
        <v>16280.099609375</v>
      </c>
      <c r="L35" s="14">
        <f t="shared" si="2"/>
        <v>1.3439090538649445E-3</v>
      </c>
      <c r="M35" s="14">
        <f t="shared" si="3"/>
        <v>-1.1323639809298625E-3</v>
      </c>
      <c r="O35" s="11">
        <f>Regression!B56</f>
        <v>2278.8376684390942</v>
      </c>
      <c r="P35" s="11">
        <f>Regression!C56</f>
        <v>-94.625510235974161</v>
      </c>
    </row>
    <row r="36" spans="1:16" x14ac:dyDescent="0.35">
      <c r="A36" s="6">
        <f>HUL_Data!A36</f>
        <v>44419</v>
      </c>
      <c r="B36" s="7">
        <f>HUL_Data!B36</f>
        <v>2191.88159179687</v>
      </c>
      <c r="C36" s="8">
        <f t="shared" si="4"/>
        <v>3.6316746148301604E-3</v>
      </c>
      <c r="E36" s="6">
        <f>Nifty50_data!A36</f>
        <v>44419</v>
      </c>
      <c r="F36" s="9">
        <f>Nifty50_data!B36</f>
        <v>16282.25</v>
      </c>
      <c r="G36" s="10">
        <f t="shared" si="5"/>
        <v>1.3208706805212245E-4</v>
      </c>
      <c r="I36" s="7">
        <f t="shared" si="0"/>
        <v>2191.88159179687</v>
      </c>
      <c r="J36" s="11">
        <f t="shared" si="1"/>
        <v>16282.25</v>
      </c>
      <c r="L36" s="14">
        <f t="shared" si="2"/>
        <v>1.3208706805212245E-4</v>
      </c>
      <c r="M36" s="14">
        <f t="shared" si="3"/>
        <v>3.6316746148301604E-3</v>
      </c>
      <c r="O36" s="11">
        <f>Regression!B57</f>
        <v>2278.3303687418793</v>
      </c>
      <c r="P36" s="11">
        <f>Regression!C57</f>
        <v>-102.82499764812928</v>
      </c>
    </row>
    <row r="37" spans="1:16" x14ac:dyDescent="0.35">
      <c r="A37" s="6">
        <f>HUL_Data!A37</f>
        <v>44420</v>
      </c>
      <c r="B37" s="7">
        <f>HUL_Data!B37</f>
        <v>2193.578125</v>
      </c>
      <c r="C37" s="8">
        <f t="shared" si="4"/>
        <v>7.7400768795143904E-4</v>
      </c>
      <c r="E37" s="6">
        <f>Nifty50_data!A37</f>
        <v>44420</v>
      </c>
      <c r="F37" s="9">
        <f>Nifty50_data!B37</f>
        <v>16364.400390625</v>
      </c>
      <c r="G37" s="10">
        <f t="shared" si="5"/>
        <v>5.0453954843463489E-3</v>
      </c>
      <c r="I37" s="7">
        <f t="shared" si="0"/>
        <v>2193.578125</v>
      </c>
      <c r="J37" s="11">
        <f t="shared" si="1"/>
        <v>16364.400390625</v>
      </c>
      <c r="L37" s="14">
        <f t="shared" si="2"/>
        <v>5.0453954843463489E-3</v>
      </c>
      <c r="M37" s="14">
        <f t="shared" si="3"/>
        <v>7.7400768795143904E-4</v>
      </c>
      <c r="O37" s="11">
        <f>Regression!B58</f>
        <v>2277.0781578074607</v>
      </c>
      <c r="P37" s="11">
        <f>Regression!C58</f>
        <v>-107.40823593246068</v>
      </c>
    </row>
    <row r="38" spans="1:16" x14ac:dyDescent="0.35">
      <c r="A38" s="6">
        <f>HUL_Data!A38</f>
        <v>44421</v>
      </c>
      <c r="B38" s="7">
        <f>HUL_Data!B38</f>
        <v>2204.76440429687</v>
      </c>
      <c r="C38" s="8">
        <f t="shared" si="4"/>
        <v>5.0995581918789057E-3</v>
      </c>
      <c r="E38" s="6">
        <f>Nifty50_data!A38</f>
        <v>44421</v>
      </c>
      <c r="F38" s="9">
        <f>Nifty50_data!B38</f>
        <v>16529.099609375</v>
      </c>
      <c r="G38" s="10">
        <f t="shared" si="5"/>
        <v>1.0064482340847336E-2</v>
      </c>
      <c r="I38" s="7">
        <f t="shared" si="0"/>
        <v>2204.76440429687</v>
      </c>
      <c r="J38" s="11">
        <f t="shared" si="1"/>
        <v>16529.099609375</v>
      </c>
      <c r="L38" s="14">
        <f t="shared" si="2"/>
        <v>1.0064482340847336E-2</v>
      </c>
      <c r="M38" s="14">
        <f t="shared" si="3"/>
        <v>5.0995581918789057E-3</v>
      </c>
      <c r="O38" s="11">
        <f>Regression!B59</f>
        <v>2276.4833607491555</v>
      </c>
      <c r="P38" s="11">
        <f>Regression!C59</f>
        <v>-89.214806061655509</v>
      </c>
    </row>
    <row r="39" spans="1:16" x14ac:dyDescent="0.35">
      <c r="A39" s="6">
        <f>HUL_Data!A39</f>
        <v>44424</v>
      </c>
      <c r="B39" s="7">
        <f>HUL_Data!B39</f>
        <v>2224.84521484375</v>
      </c>
      <c r="C39" s="8">
        <f t="shared" si="4"/>
        <v>9.1079167042720233E-3</v>
      </c>
      <c r="E39" s="6">
        <f>Nifty50_data!A39</f>
        <v>44424</v>
      </c>
      <c r="F39" s="9">
        <f>Nifty50_data!B39</f>
        <v>16563.05078125</v>
      </c>
      <c r="G39" s="10">
        <f t="shared" si="5"/>
        <v>2.0540242770237249E-3</v>
      </c>
      <c r="I39" s="7">
        <f t="shared" si="0"/>
        <v>2224.84521484375</v>
      </c>
      <c r="J39" s="11">
        <f t="shared" si="1"/>
        <v>16563.05078125</v>
      </c>
      <c r="L39" s="14">
        <f t="shared" si="2"/>
        <v>2.0540242770237249E-3</v>
      </c>
      <c r="M39" s="14">
        <f t="shared" si="3"/>
        <v>9.1079167042720233E-3</v>
      </c>
      <c r="O39" s="11">
        <f>Regression!B60</f>
        <v>2277.5918853702992</v>
      </c>
      <c r="P39" s="11">
        <f>Regression!C60</f>
        <v>-115.00814513592923</v>
      </c>
    </row>
    <row r="40" spans="1:16" x14ac:dyDescent="0.35">
      <c r="A40" s="6">
        <f>HUL_Data!A40</f>
        <v>44425</v>
      </c>
      <c r="B40" s="7">
        <f>HUL_Data!B40</f>
        <v>2277.4775390625</v>
      </c>
      <c r="C40" s="8">
        <f t="shared" si="4"/>
        <v>2.3656622882165967E-2</v>
      </c>
      <c r="E40" s="6">
        <f>Nifty50_data!A40</f>
        <v>44425</v>
      </c>
      <c r="F40" s="9">
        <f>Nifty50_data!B40</f>
        <v>16614.599609375</v>
      </c>
      <c r="G40" s="10">
        <f t="shared" si="5"/>
        <v>3.1122785775283823E-3</v>
      </c>
      <c r="I40" s="7">
        <f t="shared" si="0"/>
        <v>2277.4775390625</v>
      </c>
      <c r="J40" s="11">
        <f t="shared" si="1"/>
        <v>16614.599609375</v>
      </c>
      <c r="L40" s="14">
        <f t="shared" si="2"/>
        <v>3.1122785775283823E-3</v>
      </c>
      <c r="M40" s="14">
        <f t="shared" si="3"/>
        <v>2.3656622882165967E-2</v>
      </c>
      <c r="O40" s="11">
        <f>Regression!B61</f>
        <v>2277.3446477095945</v>
      </c>
      <c r="P40" s="11">
        <f>Regression!C61</f>
        <v>-116.10368091272449</v>
      </c>
    </row>
    <row r="41" spans="1:16" x14ac:dyDescent="0.35">
      <c r="A41" s="6">
        <f>HUL_Data!A41</f>
        <v>44426</v>
      </c>
      <c r="B41" s="7">
        <f>HUL_Data!B41</f>
        <v>2279.54077148437</v>
      </c>
      <c r="C41" s="8">
        <f t="shared" si="4"/>
        <v>9.0592876833350822E-4</v>
      </c>
      <c r="E41" s="6">
        <f>Nifty50_data!A41</f>
        <v>44426</v>
      </c>
      <c r="F41" s="9">
        <f>Nifty50_data!B41</f>
        <v>16568.849609375</v>
      </c>
      <c r="G41" s="10">
        <f t="shared" si="5"/>
        <v>-2.7536023181795599E-3</v>
      </c>
      <c r="I41" s="7">
        <f t="shared" si="0"/>
        <v>2279.54077148437</v>
      </c>
      <c r="J41" s="11">
        <f t="shared" si="1"/>
        <v>16568.849609375</v>
      </c>
      <c r="L41" s="14">
        <f t="shared" si="2"/>
        <v>-2.7536023181795599E-3</v>
      </c>
      <c r="M41" s="14">
        <f t="shared" si="3"/>
        <v>9.0592876833350822E-4</v>
      </c>
      <c r="O41" s="11">
        <f>Regression!B62</f>
        <v>2279.3048488481832</v>
      </c>
      <c r="P41" s="11">
        <f>Regression!C62</f>
        <v>-118.52701681693316</v>
      </c>
    </row>
    <row r="42" spans="1:16" x14ac:dyDescent="0.35">
      <c r="A42" s="6">
        <f>HUL_Data!A42</f>
        <v>44428</v>
      </c>
      <c r="B42" s="7">
        <f>HUL_Data!B42</f>
        <v>2401.81323242187</v>
      </c>
      <c r="C42" s="8">
        <f t="shared" si="4"/>
        <v>5.3639076110000738E-2</v>
      </c>
      <c r="E42" s="6">
        <f>Nifty50_data!A42</f>
        <v>44428</v>
      </c>
      <c r="F42" s="9">
        <f>Nifty50_data!B42</f>
        <v>16450.5</v>
      </c>
      <c r="G42" s="10">
        <f t="shared" si="5"/>
        <v>-7.1428984006249863E-3</v>
      </c>
      <c r="I42" s="7">
        <f t="shared" si="0"/>
        <v>2401.81323242187</v>
      </c>
      <c r="J42" s="11">
        <f t="shared" si="1"/>
        <v>16450.5</v>
      </c>
      <c r="L42" s="14">
        <f t="shared" si="2"/>
        <v>-7.1428984006249863E-3</v>
      </c>
      <c r="M42" s="14">
        <f t="shared" si="3"/>
        <v>5.3639076110000738E-2</v>
      </c>
      <c r="O42" s="11">
        <f>Regression!B63</f>
        <v>2283.2477016218804</v>
      </c>
      <c r="P42" s="11">
        <f>Regression!C63</f>
        <v>-72.405660606260426</v>
      </c>
    </row>
    <row r="43" spans="1:16" x14ac:dyDescent="0.35">
      <c r="A43" s="6">
        <f>HUL_Data!A43</f>
        <v>44431</v>
      </c>
      <c r="B43" s="7">
        <f>HUL_Data!B43</f>
        <v>2415.33813476562</v>
      </c>
      <c r="C43" s="8">
        <f t="shared" si="4"/>
        <v>5.6311215881312826E-3</v>
      </c>
      <c r="E43" s="6">
        <f>Nifty50_data!A43</f>
        <v>44431</v>
      </c>
      <c r="F43" s="9">
        <f>Nifty50_data!B43</f>
        <v>16496.44921875</v>
      </c>
      <c r="G43" s="10">
        <f t="shared" si="5"/>
        <v>2.7931806783987323E-3</v>
      </c>
      <c r="I43" s="7">
        <f t="shared" si="0"/>
        <v>2415.33813476562</v>
      </c>
      <c r="J43" s="11">
        <f t="shared" si="1"/>
        <v>16496.44921875</v>
      </c>
      <c r="L43" s="14">
        <f t="shared" si="2"/>
        <v>2.7931806783987323E-3</v>
      </c>
      <c r="M43" s="14">
        <f t="shared" si="3"/>
        <v>5.6311215881312826E-3</v>
      </c>
      <c r="O43" s="11">
        <f>Regression!B64</f>
        <v>2285.3034114370075</v>
      </c>
      <c r="P43" s="11">
        <f>Regression!C64</f>
        <v>-83.492620421387528</v>
      </c>
    </row>
    <row r="44" spans="1:16" x14ac:dyDescent="0.35">
      <c r="A44" s="6">
        <f>HUL_Data!A44</f>
        <v>44432</v>
      </c>
      <c r="B44" s="7">
        <f>HUL_Data!B44</f>
        <v>2414.28369140625</v>
      </c>
      <c r="C44" s="8">
        <f t="shared" si="4"/>
        <v>-4.3656138417746959E-4</v>
      </c>
      <c r="E44" s="6">
        <f>Nifty50_data!A44</f>
        <v>44432</v>
      </c>
      <c r="F44" s="9">
        <f>Nifty50_data!B44</f>
        <v>16624.599609375</v>
      </c>
      <c r="G44" s="10">
        <f t="shared" si="5"/>
        <v>7.7683620836017653E-3</v>
      </c>
      <c r="I44" s="7">
        <f t="shared" si="0"/>
        <v>2414.28369140625</v>
      </c>
      <c r="J44" s="11">
        <f t="shared" si="1"/>
        <v>16624.599609375</v>
      </c>
      <c r="L44" s="14">
        <f t="shared" si="2"/>
        <v>7.7683620836017653E-3</v>
      </c>
      <c r="M44" s="14">
        <f t="shared" si="3"/>
        <v>-4.3656138417746959E-4</v>
      </c>
      <c r="O44" s="11">
        <f>Regression!B65</f>
        <v>2285.8781410123888</v>
      </c>
      <c r="P44" s="11">
        <f>Regression!C65</f>
        <v>-102.03658827801883</v>
      </c>
    </row>
    <row r="45" spans="1:16" x14ac:dyDescent="0.35">
      <c r="A45" s="6">
        <f>HUL_Data!A45</f>
        <v>44433</v>
      </c>
      <c r="B45" s="7">
        <f>HUL_Data!B45</f>
        <v>2425.28686523437</v>
      </c>
      <c r="C45" s="8">
        <f t="shared" si="4"/>
        <v>4.5575314397749978E-3</v>
      </c>
      <c r="E45" s="6">
        <f>Nifty50_data!A45</f>
        <v>44433</v>
      </c>
      <c r="F45" s="9">
        <f>Nifty50_data!B45</f>
        <v>16634.650390625</v>
      </c>
      <c r="G45" s="10">
        <f t="shared" si="5"/>
        <v>6.0457283099513148E-4</v>
      </c>
      <c r="I45" s="7">
        <f t="shared" si="0"/>
        <v>2425.28686523437</v>
      </c>
      <c r="J45" s="11">
        <f t="shared" si="1"/>
        <v>16634.650390625</v>
      </c>
      <c r="L45" s="14">
        <f t="shared" si="2"/>
        <v>6.0457283099513148E-4</v>
      </c>
      <c r="M45" s="14">
        <f t="shared" si="3"/>
        <v>4.5575314397749978E-3</v>
      </c>
      <c r="O45" s="11">
        <f>Regression!B66</f>
        <v>2284.9727055895182</v>
      </c>
      <c r="P45" s="11">
        <f>Regression!C66</f>
        <v>-88.348682152018227</v>
      </c>
    </row>
    <row r="46" spans="1:16" x14ac:dyDescent="0.35">
      <c r="A46" s="6">
        <f>HUL_Data!A46</f>
        <v>44434</v>
      </c>
      <c r="B46" s="7">
        <f>HUL_Data!B46</f>
        <v>2444.9091796875</v>
      </c>
      <c r="C46" s="8">
        <f t="shared" si="4"/>
        <v>8.0907189720147432E-3</v>
      </c>
      <c r="E46" s="6">
        <f>Nifty50_data!A46</f>
        <v>44434</v>
      </c>
      <c r="F46" s="9">
        <f>Nifty50_data!B46</f>
        <v>16636.900390625</v>
      </c>
      <c r="G46" s="10">
        <f t="shared" si="5"/>
        <v>1.3525983096518424E-4</v>
      </c>
      <c r="I46" s="7">
        <f t="shared" si="0"/>
        <v>2444.9091796875</v>
      </c>
      <c r="J46" s="11">
        <f t="shared" si="1"/>
        <v>16636.900390625</v>
      </c>
      <c r="L46" s="14">
        <f t="shared" si="2"/>
        <v>1.3525983096518424E-4</v>
      </c>
      <c r="M46" s="14">
        <f t="shared" si="3"/>
        <v>8.0907189720147432E-3</v>
      </c>
      <c r="O46" s="11">
        <f>Regression!B67</f>
        <v>2285.294584880065</v>
      </c>
      <c r="P46" s="11">
        <f>Regression!C67</f>
        <v>-76.629301676945033</v>
      </c>
    </row>
    <row r="47" spans="1:16" x14ac:dyDescent="0.35">
      <c r="A47" s="6">
        <f>HUL_Data!A47</f>
        <v>44435</v>
      </c>
      <c r="B47" s="7">
        <f>HUL_Data!B47</f>
        <v>2455.49951171875</v>
      </c>
      <c r="C47" s="8">
        <f t="shared" si="4"/>
        <v>4.3315850417819934E-3</v>
      </c>
      <c r="E47" s="6">
        <f>Nifty50_data!A47</f>
        <v>44435</v>
      </c>
      <c r="F47" s="9">
        <f>Nifty50_data!B47</f>
        <v>16705.19921875</v>
      </c>
      <c r="G47" s="10">
        <f t="shared" si="5"/>
        <v>4.1052615884800137E-3</v>
      </c>
      <c r="I47" s="7">
        <f t="shared" si="0"/>
        <v>2455.49951171875</v>
      </c>
      <c r="J47" s="11">
        <f t="shared" si="1"/>
        <v>16705.19921875</v>
      </c>
      <c r="L47" s="14">
        <f t="shared" si="2"/>
        <v>4.1052615884800137E-3</v>
      </c>
      <c r="M47" s="14">
        <f t="shared" si="3"/>
        <v>4.3315850417819934E-3</v>
      </c>
      <c r="O47" s="11">
        <f>Regression!B68</f>
        <v>2285.6453582104773</v>
      </c>
      <c r="P47" s="11">
        <f>Regression!C68</f>
        <v>-79.480807429227298</v>
      </c>
    </row>
    <row r="48" spans="1:16" x14ac:dyDescent="0.35">
      <c r="A48" s="6">
        <f>HUL_Data!A48</f>
        <v>44438</v>
      </c>
      <c r="B48" s="7">
        <f>HUL_Data!B48</f>
        <v>2464.44018554687</v>
      </c>
      <c r="C48" s="8">
        <f t="shared" si="4"/>
        <v>3.6410814929717095E-3</v>
      </c>
      <c r="E48" s="6">
        <f>Nifty50_data!A48</f>
        <v>44438</v>
      </c>
      <c r="F48" s="9">
        <f>Nifty50_data!B48</f>
        <v>16931.05078125</v>
      </c>
      <c r="G48" s="10">
        <f t="shared" si="5"/>
        <v>1.3519836521704187E-2</v>
      </c>
      <c r="I48" s="7">
        <f t="shared" si="0"/>
        <v>2464.44018554687</v>
      </c>
      <c r="J48" s="11">
        <f t="shared" si="1"/>
        <v>16931.05078125</v>
      </c>
      <c r="L48" s="14">
        <f t="shared" si="2"/>
        <v>1.3519836521704187E-2</v>
      </c>
      <c r="M48" s="14">
        <f t="shared" si="3"/>
        <v>3.6410814929717095E-3</v>
      </c>
      <c r="O48" s="11">
        <f>Regression!B69</f>
        <v>2285.6798805521939</v>
      </c>
      <c r="P48" s="11">
        <f>Regression!C69</f>
        <v>-71.503611020943936</v>
      </c>
    </row>
    <row r="49" spans="1:16" x14ac:dyDescent="0.35">
      <c r="A49" s="6">
        <f>HUL_Data!A49</f>
        <v>44439</v>
      </c>
      <c r="B49" s="7">
        <f>HUL_Data!B49</f>
        <v>2497.81640625</v>
      </c>
      <c r="C49" s="8">
        <f t="shared" si="4"/>
        <v>1.354312468156893E-2</v>
      </c>
      <c r="E49" s="6">
        <f>Nifty50_data!A49</f>
        <v>44439</v>
      </c>
      <c r="F49" s="9">
        <f>Nifty50_data!B49</f>
        <v>17132.19921875</v>
      </c>
      <c r="G49" s="10">
        <f t="shared" si="5"/>
        <v>1.1880446175423387E-2</v>
      </c>
      <c r="I49" s="7">
        <f t="shared" si="0"/>
        <v>2497.81640625</v>
      </c>
      <c r="J49" s="11">
        <f t="shared" si="1"/>
        <v>17132.19921875</v>
      </c>
      <c r="L49" s="14">
        <f t="shared" si="2"/>
        <v>1.1880446175423387E-2</v>
      </c>
      <c r="M49" s="14">
        <f t="shared" si="3"/>
        <v>1.354312468156893E-2</v>
      </c>
      <c r="O49" s="11">
        <f>Regression!B70</f>
        <v>2286.9987218010069</v>
      </c>
      <c r="P49" s="11">
        <f>Regression!C70</f>
        <v>-71.108829222886925</v>
      </c>
    </row>
    <row r="50" spans="1:16" x14ac:dyDescent="0.35">
      <c r="A50" s="6">
        <f>HUL_Data!A50</f>
        <v>44440</v>
      </c>
      <c r="B50" s="7">
        <f>HUL_Data!B50</f>
        <v>2505.88525390625</v>
      </c>
      <c r="C50" s="8">
        <f t="shared" si="4"/>
        <v>3.2303605805696911E-3</v>
      </c>
      <c r="E50" s="6">
        <f>Nifty50_data!A50</f>
        <v>44440</v>
      </c>
      <c r="F50" s="9">
        <f>Nifty50_data!B50</f>
        <v>17076.25</v>
      </c>
      <c r="G50" s="10">
        <f t="shared" si="5"/>
        <v>-3.2657347743637599E-3</v>
      </c>
      <c r="I50" s="7">
        <f t="shared" si="0"/>
        <v>2505.88525390625</v>
      </c>
      <c r="J50" s="11">
        <f t="shared" si="1"/>
        <v>17076.25</v>
      </c>
      <c r="L50" s="14">
        <f t="shared" si="2"/>
        <v>-3.2657347743637599E-3</v>
      </c>
      <c r="M50" s="14">
        <f t="shared" si="3"/>
        <v>3.2303605805696911E-3</v>
      </c>
      <c r="O50" s="11">
        <f>Regression!B71</f>
        <v>2289.6428008088151</v>
      </c>
      <c r="P50" s="11">
        <f>Regression!C71</f>
        <v>-62.452371121315082</v>
      </c>
    </row>
    <row r="51" spans="1:16" x14ac:dyDescent="0.35">
      <c r="A51" s="6">
        <f>HUL_Data!A51</f>
        <v>44441</v>
      </c>
      <c r="B51" s="7">
        <f>HUL_Data!B51</f>
        <v>2568.37426757812</v>
      </c>
      <c r="C51" s="8">
        <f t="shared" si="4"/>
        <v>2.4936901470033579E-2</v>
      </c>
      <c r="E51" s="6">
        <f>Nifty50_data!A51</f>
        <v>44441</v>
      </c>
      <c r="F51" s="9">
        <f>Nifty50_data!B51</f>
        <v>17234.150390625</v>
      </c>
      <c r="G51" s="10">
        <f t="shared" si="5"/>
        <v>9.2467837273990661E-3</v>
      </c>
      <c r="I51" s="7">
        <f t="shared" si="0"/>
        <v>2568.37426757812</v>
      </c>
      <c r="J51" s="11">
        <f t="shared" si="1"/>
        <v>17234.150390625</v>
      </c>
      <c r="L51" s="14">
        <f t="shared" si="2"/>
        <v>9.2467837273990661E-3</v>
      </c>
      <c r="M51" s="14">
        <f t="shared" si="3"/>
        <v>2.4936901470033579E-2</v>
      </c>
      <c r="O51" s="11">
        <f>Regression!B72</f>
        <v>2290.1878524582789</v>
      </c>
      <c r="P51" s="11">
        <f>Regression!C72</f>
        <v>-42.71226652077894</v>
      </c>
    </row>
    <row r="52" spans="1:16" x14ac:dyDescent="0.35">
      <c r="A52" s="6">
        <f>HUL_Data!A52</f>
        <v>44442</v>
      </c>
      <c r="B52" s="7">
        <f>HUL_Data!B52</f>
        <v>2536.87768554687</v>
      </c>
      <c r="C52" s="8">
        <f t="shared" si="4"/>
        <v>-1.2263236876668304E-2</v>
      </c>
      <c r="E52" s="6">
        <f>Nifty50_data!A52</f>
        <v>44442</v>
      </c>
      <c r="F52" s="9">
        <f>Nifty50_data!B52</f>
        <v>17323.599609375</v>
      </c>
      <c r="G52" s="10">
        <f t="shared" si="5"/>
        <v>5.1902308336972958E-3</v>
      </c>
      <c r="I52" s="7">
        <f t="shared" si="0"/>
        <v>2536.87768554687</v>
      </c>
      <c r="J52" s="11">
        <f t="shared" si="1"/>
        <v>17323.599609375</v>
      </c>
      <c r="L52" s="14">
        <f t="shared" si="2"/>
        <v>5.1902308336972958E-3</v>
      </c>
      <c r="M52" s="14">
        <f t="shared" si="3"/>
        <v>-1.2263236876668304E-2</v>
      </c>
      <c r="O52" s="11">
        <f>Regression!B73</f>
        <v>2291.0154166407742</v>
      </c>
      <c r="P52" s="11">
        <f>Regression!C73</f>
        <v>9.6271614842257804</v>
      </c>
    </row>
    <row r="53" spans="1:16" x14ac:dyDescent="0.35">
      <c r="A53" s="6">
        <f>HUL_Data!A53</f>
        <v>44445</v>
      </c>
      <c r="B53" s="7">
        <f>HUL_Data!B53</f>
        <v>2549.623046875</v>
      </c>
      <c r="C53" s="8">
        <f t="shared" si="4"/>
        <v>5.0240346236412048E-3</v>
      </c>
      <c r="E53" s="6">
        <f>Nifty50_data!A53</f>
        <v>44445</v>
      </c>
      <c r="F53" s="9">
        <f>Nifty50_data!B53</f>
        <v>17377.80078125</v>
      </c>
      <c r="G53" s="10">
        <f t="shared" si="5"/>
        <v>3.1287476677577253E-3</v>
      </c>
      <c r="I53" s="7">
        <f t="shared" si="0"/>
        <v>2549.623046875</v>
      </c>
      <c r="J53" s="11">
        <f t="shared" si="1"/>
        <v>17377.80078125</v>
      </c>
      <c r="L53" s="14">
        <f t="shared" si="2"/>
        <v>3.1287476677577253E-3</v>
      </c>
      <c r="M53" s="14">
        <f t="shared" si="3"/>
        <v>5.0240346236412048E-3</v>
      </c>
      <c r="O53" s="11">
        <f>Regression!B74</f>
        <v>2290.2809467657785</v>
      </c>
      <c r="P53" s="11">
        <f>Regression!C74</f>
        <v>12.445859874841517</v>
      </c>
    </row>
    <row r="54" spans="1:16" x14ac:dyDescent="0.35">
      <c r="A54" s="6">
        <f>HUL_Data!A54</f>
        <v>44446</v>
      </c>
      <c r="B54" s="7">
        <f>HUL_Data!B54</f>
        <v>2546.9638671875</v>
      </c>
      <c r="C54" s="8">
        <f t="shared" si="4"/>
        <v>-1.0429697404717997E-3</v>
      </c>
      <c r="E54" s="6">
        <f>Nifty50_data!A54</f>
        <v>44446</v>
      </c>
      <c r="F54" s="9">
        <f>Nifty50_data!B54</f>
        <v>17362.099609375</v>
      </c>
      <c r="G54" s="10">
        <f t="shared" si="5"/>
        <v>-9.0351892466977723E-4</v>
      </c>
      <c r="I54" s="7">
        <f t="shared" si="0"/>
        <v>2546.9638671875</v>
      </c>
      <c r="J54" s="11">
        <f t="shared" si="1"/>
        <v>17362.099609375</v>
      </c>
      <c r="L54" s="14">
        <f t="shared" si="2"/>
        <v>-9.0351892466977723E-4</v>
      </c>
      <c r="M54" s="14">
        <f t="shared" si="3"/>
        <v>-1.0429697404717997E-3</v>
      </c>
      <c r="O54" s="11">
        <f>Regression!B75</f>
        <v>2288.380963753681</v>
      </c>
      <c r="P54" s="11">
        <f>Regression!C75</f>
        <v>137.86293273068895</v>
      </c>
    </row>
    <row r="55" spans="1:16" x14ac:dyDescent="0.35">
      <c r="A55" s="6">
        <f>HUL_Data!A55</f>
        <v>44447</v>
      </c>
      <c r="B55" s="7">
        <f>HUL_Data!B55</f>
        <v>2568.23657226562</v>
      </c>
      <c r="C55" s="8">
        <f t="shared" si="4"/>
        <v>8.352181729853303E-3</v>
      </c>
      <c r="E55" s="6">
        <f>Nifty50_data!A55</f>
        <v>44447</v>
      </c>
      <c r="F55" s="9">
        <f>Nifty50_data!B55</f>
        <v>17353.5</v>
      </c>
      <c r="G55" s="10">
        <f t="shared" si="5"/>
        <v>-4.9530929832686255E-4</v>
      </c>
      <c r="I55" s="7">
        <f t="shared" si="0"/>
        <v>2568.23657226562</v>
      </c>
      <c r="J55" s="11">
        <f t="shared" si="1"/>
        <v>17353.5</v>
      </c>
      <c r="L55" s="14">
        <f t="shared" si="2"/>
        <v>-4.9530929832686255E-4</v>
      </c>
      <c r="M55" s="14">
        <f t="shared" si="3"/>
        <v>8.352181729853303E-3</v>
      </c>
      <c r="O55" s="11">
        <f>Regression!B76</f>
        <v>2289.1186318837676</v>
      </c>
      <c r="P55" s="11">
        <f>Regression!C76</f>
        <v>150.78761811623235</v>
      </c>
    </row>
    <row r="56" spans="1:16" x14ac:dyDescent="0.35">
      <c r="A56" s="6">
        <f>HUL_Data!A56</f>
        <v>44448</v>
      </c>
      <c r="B56" s="7">
        <f>HUL_Data!B56</f>
        <v>2577.1767578125</v>
      </c>
      <c r="C56" s="8">
        <f t="shared" si="4"/>
        <v>3.4810599784400598E-3</v>
      </c>
      <c r="E56" s="6">
        <f>Nifty50_data!A56</f>
        <v>44448</v>
      </c>
      <c r="F56" s="9">
        <f>Nifty50_data!B56</f>
        <v>17369.25</v>
      </c>
      <c r="G56" s="10">
        <f t="shared" si="5"/>
        <v>9.0759789091543475E-4</v>
      </c>
      <c r="I56" s="7">
        <f t="shared" si="0"/>
        <v>2577.1767578125</v>
      </c>
      <c r="J56" s="11">
        <f t="shared" si="1"/>
        <v>17369.25</v>
      </c>
      <c r="L56" s="14">
        <f t="shared" si="2"/>
        <v>9.0759789091543475E-4</v>
      </c>
      <c r="M56" s="14">
        <f t="shared" si="3"/>
        <v>3.4810599784400598E-3</v>
      </c>
      <c r="O56" s="11">
        <f>Regression!B77</f>
        <v>2291.1759565041611</v>
      </c>
      <c r="P56" s="11">
        <f>Regression!C77</f>
        <v>147.66486380833885</v>
      </c>
    </row>
    <row r="57" spans="1:16" x14ac:dyDescent="0.35">
      <c r="A57" s="6">
        <f>HUL_Data!A57</f>
        <v>44452</v>
      </c>
      <c r="B57" s="7">
        <f>HUL_Data!B57</f>
        <v>2554.8955078125</v>
      </c>
      <c r="C57" s="8">
        <f t="shared" si="4"/>
        <v>-8.6456041218190283E-3</v>
      </c>
      <c r="E57" s="6">
        <f>Nifty50_data!A57</f>
        <v>44452</v>
      </c>
      <c r="F57" s="9">
        <f>Nifty50_data!B57</f>
        <v>17355.30078125</v>
      </c>
      <c r="G57" s="10">
        <f t="shared" si="5"/>
        <v>-8.0309850741977495E-4</v>
      </c>
      <c r="I57" s="7">
        <f t="shared" si="0"/>
        <v>2554.8955078125</v>
      </c>
      <c r="J57" s="11">
        <f t="shared" si="1"/>
        <v>17355.30078125</v>
      </c>
      <c r="L57" s="14">
        <f t="shared" si="2"/>
        <v>-8.0309850741977495E-4</v>
      </c>
      <c r="M57" s="14">
        <f t="shared" si="3"/>
        <v>-8.6456041218190283E-3</v>
      </c>
      <c r="O57" s="11">
        <f>Regression!B78</f>
        <v>2291.337311609042</v>
      </c>
      <c r="P57" s="11">
        <f>Regression!C78</f>
        <v>158.61849893782801</v>
      </c>
    </row>
    <row r="58" spans="1:16" x14ac:dyDescent="0.35">
      <c r="A58" s="6">
        <f>HUL_Data!A58</f>
        <v>44453</v>
      </c>
      <c r="B58" s="7">
        <f>HUL_Data!B58</f>
        <v>2533.072265625</v>
      </c>
      <c r="C58" s="8">
        <f t="shared" si="4"/>
        <v>-8.5417357072991029E-3</v>
      </c>
      <c r="E58" s="6">
        <f>Nifty50_data!A58</f>
        <v>44453</v>
      </c>
      <c r="F58" s="9">
        <f>Nifty50_data!B58</f>
        <v>17380</v>
      </c>
      <c r="G58" s="10">
        <f t="shared" si="5"/>
        <v>1.423151293159064E-3</v>
      </c>
      <c r="I58" s="7">
        <f t="shared" si="0"/>
        <v>2533.072265625</v>
      </c>
      <c r="J58" s="11">
        <f t="shared" si="1"/>
        <v>17380</v>
      </c>
      <c r="L58" s="14">
        <f t="shared" si="2"/>
        <v>1.423151293159064E-3</v>
      </c>
      <c r="M58" s="14">
        <f t="shared" si="3"/>
        <v>-8.5417357072991029E-3</v>
      </c>
      <c r="O58" s="11">
        <f>Regression!B79</f>
        <v>2291.3734330783041</v>
      </c>
      <c r="P58" s="11">
        <f>Regression!C79</f>
        <v>178.40415481231594</v>
      </c>
    </row>
    <row r="59" spans="1:16" x14ac:dyDescent="0.35">
      <c r="A59" s="6">
        <f>HUL_Data!A59</f>
        <v>44454</v>
      </c>
      <c r="B59" s="7">
        <f>HUL_Data!B59</f>
        <v>2544.90087890625</v>
      </c>
      <c r="C59" s="8">
        <f t="shared" si="4"/>
        <v>4.669670676896942E-3</v>
      </c>
      <c r="E59" s="6">
        <f>Nifty50_data!A59</f>
        <v>44454</v>
      </c>
      <c r="F59" s="9">
        <f>Nifty50_data!B59</f>
        <v>17519.44921875</v>
      </c>
      <c r="G59" s="10">
        <f t="shared" si="5"/>
        <v>8.0235453826236203E-3</v>
      </c>
      <c r="I59" s="7">
        <f t="shared" si="0"/>
        <v>2544.90087890625</v>
      </c>
      <c r="J59" s="11">
        <f t="shared" si="1"/>
        <v>17519.44921875</v>
      </c>
      <c r="L59" s="14">
        <f t="shared" si="2"/>
        <v>8.0235453826236203E-3</v>
      </c>
      <c r="M59" s="14">
        <f t="shared" si="3"/>
        <v>4.669670676896942E-3</v>
      </c>
      <c r="O59" s="11">
        <f>Regression!B80</f>
        <v>2292.4699015319725</v>
      </c>
      <c r="P59" s="11">
        <f>Regression!C80</f>
        <v>188.00592854614752</v>
      </c>
    </row>
    <row r="60" spans="1:16" x14ac:dyDescent="0.35">
      <c r="A60" s="6">
        <f>HUL_Data!A60</f>
        <v>44455</v>
      </c>
      <c r="B60" s="7">
        <f>HUL_Data!B60</f>
        <v>2538.298828125</v>
      </c>
      <c r="C60" s="8">
        <f t="shared" si="4"/>
        <v>-2.5942270820730196E-3</v>
      </c>
      <c r="E60" s="6">
        <f>Nifty50_data!A60</f>
        <v>44455</v>
      </c>
      <c r="F60" s="9">
        <f>Nifty50_data!B60</f>
        <v>17629.5</v>
      </c>
      <c r="G60" s="10">
        <f t="shared" si="5"/>
        <v>6.2816347635072933E-3</v>
      </c>
      <c r="I60" s="7">
        <f t="shared" si="0"/>
        <v>2538.298828125</v>
      </c>
      <c r="J60" s="11">
        <f t="shared" si="1"/>
        <v>17629.5</v>
      </c>
      <c r="L60" s="14">
        <f t="shared" si="2"/>
        <v>6.2816347635072933E-3</v>
      </c>
      <c r="M60" s="14">
        <f t="shared" si="3"/>
        <v>-2.5942270820730196E-3</v>
      </c>
      <c r="O60" s="11">
        <f>Regression!B81</f>
        <v>2296.0957194309221</v>
      </c>
      <c r="P60" s="11">
        <f>Regression!C81</f>
        <v>193.41136064719785</v>
      </c>
    </row>
    <row r="61" spans="1:16" x14ac:dyDescent="0.35">
      <c r="A61" s="6">
        <f>HUL_Data!A61</f>
        <v>44456</v>
      </c>
      <c r="B61" s="7">
        <f>HUL_Data!B61</f>
        <v>2496.1201171875</v>
      </c>
      <c r="C61" s="8">
        <f t="shared" si="4"/>
        <v>-1.6616920935450641E-2</v>
      </c>
      <c r="E61" s="6">
        <f>Nifty50_data!A61</f>
        <v>44456</v>
      </c>
      <c r="F61" s="9">
        <f>Nifty50_data!B61</f>
        <v>17585.150390625</v>
      </c>
      <c r="G61" s="10">
        <f t="shared" si="5"/>
        <v>-2.5156476006126249E-3</v>
      </c>
      <c r="I61" s="7">
        <f t="shared" si="0"/>
        <v>2496.1201171875</v>
      </c>
      <c r="J61" s="11">
        <f t="shared" si="1"/>
        <v>17585.150390625</v>
      </c>
      <c r="L61" s="14">
        <f t="shared" si="2"/>
        <v>-2.5156476006126249E-3</v>
      </c>
      <c r="M61" s="14">
        <f t="shared" si="3"/>
        <v>-1.6616920935450641E-2</v>
      </c>
      <c r="O61" s="11">
        <f>Regression!B82</f>
        <v>2299.3249536985991</v>
      </c>
      <c r="P61" s="11">
        <f>Regression!C82</f>
        <v>223.89819083265093</v>
      </c>
    </row>
    <row r="62" spans="1:16" x14ac:dyDescent="0.35">
      <c r="A62" s="6">
        <f>HUL_Data!A62</f>
        <v>44459</v>
      </c>
      <c r="B62" s="7">
        <f>HUL_Data!B62</f>
        <v>2567.73266601562</v>
      </c>
      <c r="C62" s="8">
        <f t="shared" si="4"/>
        <v>2.868954435927118E-2</v>
      </c>
      <c r="E62" s="6">
        <f>Nifty50_data!A62</f>
        <v>44459</v>
      </c>
      <c r="F62" s="9">
        <f>Nifty50_data!B62</f>
        <v>17396.900390625</v>
      </c>
      <c r="G62" s="10">
        <f t="shared" si="5"/>
        <v>-1.0705054879733056E-2</v>
      </c>
      <c r="I62" s="7">
        <f t="shared" si="0"/>
        <v>2567.73266601562</v>
      </c>
      <c r="J62" s="11">
        <f t="shared" si="1"/>
        <v>17396.900390625</v>
      </c>
      <c r="L62" s="14">
        <f t="shared" si="2"/>
        <v>-1.0705054879733056E-2</v>
      </c>
      <c r="M62" s="14">
        <f t="shared" si="3"/>
        <v>2.868954435927118E-2</v>
      </c>
      <c r="O62" s="11">
        <f>Regression!B83</f>
        <v>2298.4267457051255</v>
      </c>
      <c r="P62" s="11">
        <f>Regression!C83</f>
        <v>232.94752187299446</v>
      </c>
    </row>
    <row r="63" spans="1:16" x14ac:dyDescent="0.35">
      <c r="A63" s="6">
        <f>HUL_Data!A63</f>
        <v>44460</v>
      </c>
      <c r="B63" s="7">
        <f>HUL_Data!B63</f>
        <v>2578.82690429687</v>
      </c>
      <c r="C63" s="8">
        <f t="shared" si="4"/>
        <v>4.3206360335263927E-3</v>
      </c>
      <c r="E63" s="6">
        <f>Nifty50_data!A63</f>
        <v>44460</v>
      </c>
      <c r="F63" s="9">
        <f>Nifty50_data!B63</f>
        <v>17562</v>
      </c>
      <c r="G63" s="10">
        <f t="shared" si="5"/>
        <v>9.4901738624639798E-3</v>
      </c>
      <c r="I63" s="7">
        <f t="shared" si="0"/>
        <v>2578.82690429687</v>
      </c>
      <c r="J63" s="11">
        <f t="shared" si="1"/>
        <v>17562</v>
      </c>
      <c r="L63" s="14">
        <f t="shared" si="2"/>
        <v>9.4901738624639798E-3</v>
      </c>
      <c r="M63" s="14">
        <f t="shared" si="3"/>
        <v>4.3206360335263927E-3</v>
      </c>
      <c r="O63" s="11">
        <f>Regression!B84</f>
        <v>2300.9616764190951</v>
      </c>
      <c r="P63" s="11">
        <f>Regression!C84</f>
        <v>293.53685873715494</v>
      </c>
    </row>
    <row r="64" spans="1:16" x14ac:dyDescent="0.35">
      <c r="A64" s="6">
        <f>HUL_Data!A64</f>
        <v>44461</v>
      </c>
      <c r="B64" s="7">
        <f>HUL_Data!B64</f>
        <v>2553.19921875</v>
      </c>
      <c r="C64" s="8">
        <f t="shared" si="4"/>
        <v>-9.9377300214174014E-3</v>
      </c>
      <c r="E64" s="6">
        <f>Nifty50_data!A64</f>
        <v>44461</v>
      </c>
      <c r="F64" s="9">
        <f>Nifty50_data!B64</f>
        <v>17546.650390625</v>
      </c>
      <c r="G64" s="10">
        <f t="shared" si="5"/>
        <v>-8.7402399356562022E-4</v>
      </c>
      <c r="I64" s="7">
        <f t="shared" si="0"/>
        <v>2553.19921875</v>
      </c>
      <c r="J64" s="11">
        <f t="shared" si="1"/>
        <v>17546.650390625</v>
      </c>
      <c r="L64" s="14">
        <f t="shared" si="2"/>
        <v>-8.7402399356562022E-4</v>
      </c>
      <c r="M64" s="14">
        <f t="shared" si="3"/>
        <v>-9.9377300214174014E-3</v>
      </c>
      <c r="O64" s="11">
        <f>Regression!B85</f>
        <v>2302.3976929549153</v>
      </c>
      <c r="P64" s="11">
        <f>Regression!C85</f>
        <v>260.28419181070467</v>
      </c>
    </row>
    <row r="65" spans="1:16" x14ac:dyDescent="0.35">
      <c r="A65" s="6">
        <f>HUL_Data!A65</f>
        <v>44462</v>
      </c>
      <c r="B65" s="7">
        <f>HUL_Data!B65</f>
        <v>2551.18188476562</v>
      </c>
      <c r="C65" s="8">
        <f t="shared" si="4"/>
        <v>-7.9012008525036759E-4</v>
      </c>
      <c r="E65" s="6">
        <f>Nifty50_data!A65</f>
        <v>44462</v>
      </c>
      <c r="F65" s="9">
        <f>Nifty50_data!B65</f>
        <v>17822.94921875</v>
      </c>
      <c r="G65" s="10">
        <f t="shared" si="5"/>
        <v>1.5746528367181822E-2</v>
      </c>
      <c r="I65" s="7">
        <f t="shared" si="0"/>
        <v>2551.18188476562</v>
      </c>
      <c r="J65" s="11">
        <f t="shared" si="1"/>
        <v>17822.94921875</v>
      </c>
      <c r="L65" s="14">
        <f t="shared" si="2"/>
        <v>1.5746528367181822E-2</v>
      </c>
      <c r="M65" s="14">
        <f t="shared" si="3"/>
        <v>-7.9012008525036759E-4</v>
      </c>
      <c r="O65" s="11">
        <f>Regression!B86</f>
        <v>2303.2678378277387</v>
      </c>
      <c r="P65" s="11">
        <f>Regression!C86</f>
        <v>272.28880279726127</v>
      </c>
    </row>
    <row r="66" spans="1:16" x14ac:dyDescent="0.35">
      <c r="A66" s="6">
        <f>HUL_Data!A66</f>
        <v>44463</v>
      </c>
      <c r="B66" s="7">
        <f>HUL_Data!B66</f>
        <v>2518.4931640625</v>
      </c>
      <c r="C66" s="8">
        <f t="shared" si="4"/>
        <v>-1.2813167457138452E-2</v>
      </c>
      <c r="E66" s="6">
        <f>Nifty50_data!A66</f>
        <v>44463</v>
      </c>
      <c r="F66" s="9">
        <f>Nifty50_data!B66</f>
        <v>17853.19921875</v>
      </c>
      <c r="G66" s="10">
        <f t="shared" si="5"/>
        <v>1.6972499684944076E-3</v>
      </c>
      <c r="I66" s="7">
        <f t="shared" si="0"/>
        <v>2518.4931640625</v>
      </c>
      <c r="J66" s="11">
        <f t="shared" si="1"/>
        <v>17853.19921875</v>
      </c>
      <c r="L66" s="14">
        <f t="shared" si="2"/>
        <v>1.6972499684944076E-3</v>
      </c>
      <c r="M66" s="14">
        <f t="shared" si="3"/>
        <v>-1.2813167457138452E-2</v>
      </c>
      <c r="O66" s="11">
        <f>Regression!B87</f>
        <v>2303.0157714289558</v>
      </c>
      <c r="P66" s="11">
        <f>Regression!C87</f>
        <v>269.85507818041424</v>
      </c>
    </row>
    <row r="67" spans="1:16" x14ac:dyDescent="0.35">
      <c r="A67" s="6">
        <f>HUL_Data!A67</f>
        <v>44466</v>
      </c>
      <c r="B67" s="7">
        <f>HUL_Data!B67</f>
        <v>2484.42944335937</v>
      </c>
      <c r="C67" s="8">
        <f t="shared" si="4"/>
        <v>-1.3525437030840637E-2</v>
      </c>
      <c r="E67" s="6">
        <f>Nifty50_data!A67</f>
        <v>44466</v>
      </c>
      <c r="F67" s="9">
        <f>Nifty50_data!B67</f>
        <v>17855.099609375</v>
      </c>
      <c r="G67" s="10">
        <f t="shared" si="5"/>
        <v>1.0644538279747096E-4</v>
      </c>
      <c r="I67" s="7">
        <f t="shared" si="0"/>
        <v>2484.42944335937</v>
      </c>
      <c r="J67" s="11">
        <f t="shared" si="1"/>
        <v>17855.099609375</v>
      </c>
      <c r="L67" s="14">
        <f t="shared" si="2"/>
        <v>1.0644538279747096E-4</v>
      </c>
      <c r="M67" s="14">
        <f t="shared" si="3"/>
        <v>-1.3525437030840637E-2</v>
      </c>
      <c r="O67" s="11">
        <f>Regression!B88</f>
        <v>2302.8777134175311</v>
      </c>
      <c r="P67" s="11">
        <f>Regression!C88</f>
        <v>291.48190572308886</v>
      </c>
    </row>
    <row r="68" spans="1:16" x14ac:dyDescent="0.35">
      <c r="A68" s="6">
        <f>HUL_Data!A68</f>
        <v>44467</v>
      </c>
      <c r="B68" s="7">
        <f>HUL_Data!B68</f>
        <v>2497.58715820312</v>
      </c>
      <c r="C68" s="8">
        <f t="shared" si="4"/>
        <v>5.2960710471852135E-3</v>
      </c>
      <c r="E68" s="6">
        <f>Nifty50_data!A68</f>
        <v>44467</v>
      </c>
      <c r="F68" s="9">
        <f>Nifty50_data!B68</f>
        <v>17748.599609375</v>
      </c>
      <c r="G68" s="10">
        <f t="shared" si="5"/>
        <v>-5.9646824901542495E-3</v>
      </c>
      <c r="I68" s="7">
        <f t="shared" si="0"/>
        <v>2497.58715820312</v>
      </c>
      <c r="J68" s="11">
        <f t="shared" si="1"/>
        <v>17748.599609375</v>
      </c>
      <c r="L68" s="14">
        <f t="shared" si="2"/>
        <v>-5.9646824901542495E-3</v>
      </c>
      <c r="M68" s="14">
        <f t="shared" si="3"/>
        <v>5.2960710471852135E-3</v>
      </c>
      <c r="O68" s="11">
        <f>Regression!B89</f>
        <v>2303.1305637023656</v>
      </c>
      <c r="P68" s="11">
        <f>Regression!C89</f>
        <v>300.26030543825436</v>
      </c>
    </row>
    <row r="69" spans="1:16" x14ac:dyDescent="0.35">
      <c r="A69" s="6">
        <f>HUL_Data!A69</f>
        <v>44468</v>
      </c>
      <c r="B69" s="7">
        <f>HUL_Data!B69</f>
        <v>2462.2392578125</v>
      </c>
      <c r="C69" s="8">
        <f t="shared" si="4"/>
        <v>-1.4152819562081254E-2</v>
      </c>
      <c r="E69" s="6">
        <f>Nifty50_data!A69</f>
        <v>44468</v>
      </c>
      <c r="F69" s="9">
        <f>Nifty50_data!B69</f>
        <v>17711.30078125</v>
      </c>
      <c r="G69" s="10">
        <f t="shared" si="5"/>
        <v>-2.1015082285871234E-3</v>
      </c>
      <c r="I69" s="7">
        <f t="shared" ref="I69:I132" si="6">B69</f>
        <v>2462.2392578125</v>
      </c>
      <c r="J69" s="11">
        <f t="shared" ref="J69:J132" si="7">F69</f>
        <v>17711.30078125</v>
      </c>
      <c r="L69" s="14">
        <f t="shared" ref="L69:L132" si="8">G69</f>
        <v>-2.1015082285871234E-3</v>
      </c>
      <c r="M69" s="14">
        <f t="shared" ref="M69:M132" si="9">C69</f>
        <v>-1.4152819562081254E-2</v>
      </c>
      <c r="O69" s="11">
        <f>Regression!B90</f>
        <v>2302.9066231351176</v>
      </c>
      <c r="P69" s="11">
        <f>Regression!C90</f>
        <v>277.97594522425243</v>
      </c>
    </row>
    <row r="70" spans="1:16" x14ac:dyDescent="0.35">
      <c r="A70" s="6">
        <f>HUL_Data!A70</f>
        <v>44469</v>
      </c>
      <c r="B70" s="7">
        <f>HUL_Data!B70</f>
        <v>2477.36840820312</v>
      </c>
      <c r="C70" s="8">
        <f t="shared" ref="C70:C133" si="10">B70/B69-1</f>
        <v>6.1444680254432171E-3</v>
      </c>
      <c r="E70" s="6">
        <f>Nifty50_data!A70</f>
        <v>44469</v>
      </c>
      <c r="F70" s="9">
        <f>Nifty50_data!B70</f>
        <v>17618.150390625</v>
      </c>
      <c r="G70" s="10">
        <f t="shared" ref="G70:G133" si="11">F70/F69-1</f>
        <v>-5.2593760207388929E-3</v>
      </c>
      <c r="I70" s="7">
        <f t="shared" si="6"/>
        <v>2477.36840820312</v>
      </c>
      <c r="J70" s="11">
        <f t="shared" si="7"/>
        <v>17618.150390625</v>
      </c>
      <c r="L70" s="14">
        <f t="shared" si="8"/>
        <v>-5.2593760207388929E-3</v>
      </c>
      <c r="M70" s="14">
        <f t="shared" si="9"/>
        <v>6.1444680254432171E-3</v>
      </c>
      <c r="O70" s="11">
        <f>Regression!B91</f>
        <v>2303.3031440555069</v>
      </c>
      <c r="P70" s="11">
        <f>Regression!C91</f>
        <v>255.53425828824311</v>
      </c>
    </row>
    <row r="71" spans="1:16" x14ac:dyDescent="0.35">
      <c r="A71" s="6">
        <f>HUL_Data!A71</f>
        <v>44470</v>
      </c>
      <c r="B71" s="7">
        <f>HUL_Data!B71</f>
        <v>2479.43188476562</v>
      </c>
      <c r="C71" s="8">
        <f t="shared" si="10"/>
        <v>8.3293084535474016E-4</v>
      </c>
      <c r="E71" s="6">
        <f>Nifty50_data!A71</f>
        <v>44470</v>
      </c>
      <c r="F71" s="9">
        <f>Nifty50_data!B71</f>
        <v>17532.05078125</v>
      </c>
      <c r="G71" s="10">
        <f t="shared" si="11"/>
        <v>-4.8869834497958786E-3</v>
      </c>
      <c r="I71" s="7">
        <f t="shared" si="6"/>
        <v>2479.43188476562</v>
      </c>
      <c r="J71" s="11">
        <f t="shared" si="7"/>
        <v>17532.05078125</v>
      </c>
      <c r="L71" s="14">
        <f t="shared" si="8"/>
        <v>-4.8869834497958786E-3</v>
      </c>
      <c r="M71" s="14">
        <f t="shared" si="9"/>
        <v>8.3293084535474016E-4</v>
      </c>
      <c r="O71" s="11">
        <f>Regression!B92</f>
        <v>2305.5418599082623</v>
      </c>
      <c r="P71" s="11">
        <f>Regression!C92</f>
        <v>265.24451704485773</v>
      </c>
    </row>
    <row r="72" spans="1:16" x14ac:dyDescent="0.35">
      <c r="A72" s="6">
        <f>HUL_Data!A72</f>
        <v>44473</v>
      </c>
      <c r="B72" s="7">
        <f>HUL_Data!B72</f>
        <v>2463.064453125</v>
      </c>
      <c r="C72" s="8">
        <f t="shared" si="10"/>
        <v>-6.6012830363223474E-3</v>
      </c>
      <c r="E72" s="6">
        <f>Nifty50_data!A72</f>
        <v>44473</v>
      </c>
      <c r="F72" s="9">
        <f>Nifty50_data!B72</f>
        <v>17691.25</v>
      </c>
      <c r="G72" s="10">
        <f t="shared" si="11"/>
        <v>9.0804675811375635E-3</v>
      </c>
      <c r="I72" s="7">
        <f t="shared" si="6"/>
        <v>2463.064453125</v>
      </c>
      <c r="J72" s="11">
        <f t="shared" si="7"/>
        <v>17691.25</v>
      </c>
      <c r="L72" s="14">
        <f t="shared" si="8"/>
        <v>9.0804675811375635E-3</v>
      </c>
      <c r="M72" s="14">
        <f t="shared" si="9"/>
        <v>-6.6012830363223474E-3</v>
      </c>
      <c r="O72" s="11">
        <f>Regression!B93</f>
        <v>2307.3086136470138</v>
      </c>
      <c r="P72" s="11">
        <f>Regression!C93</f>
        <v>256.80881799360623</v>
      </c>
    </row>
    <row r="73" spans="1:16" x14ac:dyDescent="0.35">
      <c r="A73" s="6">
        <f>HUL_Data!A73</f>
        <v>44474</v>
      </c>
      <c r="B73" s="7">
        <f>HUL_Data!B73</f>
        <v>2483.64965820312</v>
      </c>
      <c r="C73" s="8">
        <f t="shared" si="10"/>
        <v>8.357558427674272E-3</v>
      </c>
      <c r="E73" s="6">
        <f>Nifty50_data!A73</f>
        <v>44474</v>
      </c>
      <c r="F73" s="9">
        <f>Nifty50_data!B73</f>
        <v>17822.30078125</v>
      </c>
      <c r="G73" s="10">
        <f t="shared" si="11"/>
        <v>7.4076609199462684E-3</v>
      </c>
      <c r="I73" s="7">
        <f t="shared" si="6"/>
        <v>2483.64965820312</v>
      </c>
      <c r="J73" s="11">
        <f t="shared" si="7"/>
        <v>17822.30078125</v>
      </c>
      <c r="L73" s="14">
        <f t="shared" si="8"/>
        <v>7.4076609199462684E-3</v>
      </c>
      <c r="M73" s="14">
        <f t="shared" si="9"/>
        <v>8.357558427674272E-3</v>
      </c>
      <c r="O73" s="11">
        <f>Regression!B94</f>
        <v>2306.5966256239803</v>
      </c>
      <c r="P73" s="11">
        <f>Regression!C94</f>
        <v>214.91265171976966</v>
      </c>
    </row>
    <row r="74" spans="1:16" x14ac:dyDescent="0.35">
      <c r="A74" s="6">
        <f>HUL_Data!A74</f>
        <v>44475</v>
      </c>
      <c r="B74" s="7">
        <f>HUL_Data!B74</f>
        <v>2462.92700195312</v>
      </c>
      <c r="C74" s="8">
        <f t="shared" si="10"/>
        <v>-8.3436309873883285E-3</v>
      </c>
      <c r="E74" s="6">
        <f>Nifty50_data!A74</f>
        <v>44475</v>
      </c>
      <c r="F74" s="9">
        <f>Nifty50_data!B74</f>
        <v>17646</v>
      </c>
      <c r="G74" s="10">
        <f t="shared" si="11"/>
        <v>-9.8921448702895542E-3</v>
      </c>
      <c r="I74" s="7">
        <f t="shared" si="6"/>
        <v>2462.92700195312</v>
      </c>
      <c r="J74" s="11">
        <f t="shared" si="7"/>
        <v>17646</v>
      </c>
      <c r="L74" s="14">
        <f t="shared" si="8"/>
        <v>-9.8921448702895542E-3</v>
      </c>
      <c r="M74" s="14">
        <f t="shared" si="9"/>
        <v>-8.3436309873883285E-3</v>
      </c>
      <c r="O74" s="11">
        <f>Regression!B95</f>
        <v>2303.5744626957194</v>
      </c>
      <c r="P74" s="11">
        <f>Regression!C95</f>
        <v>290.27587910115062</v>
      </c>
    </row>
    <row r="75" spans="1:16" x14ac:dyDescent="0.35">
      <c r="A75" s="6">
        <f>HUL_Data!A75</f>
        <v>44476</v>
      </c>
      <c r="B75" s="7">
        <f>HUL_Data!B75</f>
        <v>2447.65991210937</v>
      </c>
      <c r="C75" s="8">
        <f t="shared" si="10"/>
        <v>-6.1987585631417819E-3</v>
      </c>
      <c r="E75" s="6">
        <f>Nifty50_data!A75</f>
        <v>44476</v>
      </c>
      <c r="F75" s="9">
        <f>Nifty50_data!B75</f>
        <v>17790.349609375</v>
      </c>
      <c r="G75" s="10">
        <f t="shared" si="11"/>
        <v>8.1803020160375883E-3</v>
      </c>
      <c r="I75" s="7">
        <f t="shared" si="6"/>
        <v>2447.65991210937</v>
      </c>
      <c r="J75" s="11">
        <f t="shared" si="7"/>
        <v>17790.349609375</v>
      </c>
      <c r="L75" s="14">
        <f t="shared" si="8"/>
        <v>8.1803020160375883E-3</v>
      </c>
      <c r="M75" s="14">
        <f t="shared" si="9"/>
        <v>-6.1987585631417819E-3</v>
      </c>
      <c r="O75" s="11">
        <f>Regression!B96</f>
        <v>2306.2249695691512</v>
      </c>
      <c r="P75" s="11">
        <f>Regression!C96</f>
        <v>298.8328917589688</v>
      </c>
    </row>
    <row r="76" spans="1:16" x14ac:dyDescent="0.35">
      <c r="A76" s="6">
        <f>HUL_Data!A76</f>
        <v>44477</v>
      </c>
      <c r="B76" s="7">
        <f>HUL_Data!B76</f>
        <v>2420.748046875</v>
      </c>
      <c r="C76" s="8">
        <f t="shared" si="10"/>
        <v>-1.0994936470229533E-2</v>
      </c>
      <c r="E76" s="6">
        <f>Nifty50_data!A76</f>
        <v>44477</v>
      </c>
      <c r="F76" s="9">
        <f>Nifty50_data!B76</f>
        <v>17895.19921875</v>
      </c>
      <c r="G76" s="10">
        <f t="shared" si="11"/>
        <v>5.8936227604964309E-3</v>
      </c>
      <c r="I76" s="7">
        <f t="shared" si="6"/>
        <v>2420.748046875</v>
      </c>
      <c r="J76" s="11">
        <f t="shared" si="7"/>
        <v>17895.19921875</v>
      </c>
      <c r="L76" s="14">
        <f t="shared" si="8"/>
        <v>5.8936227604964309E-3</v>
      </c>
      <c r="M76" s="14">
        <f t="shared" si="9"/>
        <v>-1.0994936470229533E-2</v>
      </c>
      <c r="O76" s="11">
        <f>Regression!B97</f>
        <v>2305.9785471499404</v>
      </c>
      <c r="P76" s="11">
        <f>Regression!C97</f>
        <v>273.19064230317963</v>
      </c>
    </row>
    <row r="77" spans="1:16" x14ac:dyDescent="0.35">
      <c r="A77" s="6">
        <f>HUL_Data!A77</f>
        <v>44480</v>
      </c>
      <c r="B77" s="7">
        <f>HUL_Data!B77</f>
        <v>2425.37866210937</v>
      </c>
      <c r="C77" s="8">
        <f t="shared" si="10"/>
        <v>1.912886076825604E-3</v>
      </c>
      <c r="E77" s="6">
        <f>Nifty50_data!A77</f>
        <v>44480</v>
      </c>
      <c r="F77" s="9">
        <f>Nifty50_data!B77</f>
        <v>17945.94921875</v>
      </c>
      <c r="G77" s="10">
        <f t="shared" si="11"/>
        <v>2.8359561343596074E-3</v>
      </c>
      <c r="I77" s="7">
        <f t="shared" si="6"/>
        <v>2425.37866210937</v>
      </c>
      <c r="J77" s="11">
        <f t="shared" si="7"/>
        <v>17945.94921875</v>
      </c>
      <c r="L77" s="14">
        <f t="shared" si="8"/>
        <v>2.8359561343596074E-3</v>
      </c>
      <c r="M77" s="14">
        <f t="shared" si="9"/>
        <v>1.912886076825604E-3</v>
      </c>
      <c r="O77" s="11">
        <f>Regression!B98</f>
        <v>2310.4142447620593</v>
      </c>
      <c r="P77" s="11">
        <f>Regression!C98</f>
        <v>266.7173470348107</v>
      </c>
    </row>
    <row r="78" spans="1:16" x14ac:dyDescent="0.35">
      <c r="A78" s="6">
        <f>HUL_Data!A78</f>
        <v>44481</v>
      </c>
      <c r="B78" s="7">
        <f>HUL_Data!B78</f>
        <v>2453.84912109375</v>
      </c>
      <c r="C78" s="8">
        <f t="shared" si="10"/>
        <v>1.1738562488885274E-2</v>
      </c>
      <c r="E78" s="6">
        <f>Nifty50_data!A78</f>
        <v>44481</v>
      </c>
      <c r="F78" s="9">
        <f>Nifty50_data!B78</f>
        <v>17991.94921875</v>
      </c>
      <c r="G78" s="10">
        <f t="shared" si="11"/>
        <v>2.5632525445875576E-3</v>
      </c>
      <c r="I78" s="7">
        <f t="shared" si="6"/>
        <v>2453.84912109375</v>
      </c>
      <c r="J78" s="11">
        <f t="shared" si="7"/>
        <v>17991.94921875</v>
      </c>
      <c r="L78" s="14">
        <f t="shared" si="8"/>
        <v>2.5632525445875576E-3</v>
      </c>
      <c r="M78" s="14">
        <f t="shared" si="9"/>
        <v>1.1738562488885274E-2</v>
      </c>
      <c r="O78" s="11">
        <f>Regression!B99</f>
        <v>2310.8998778488049</v>
      </c>
      <c r="P78" s="11">
        <f>Regression!C99</f>
        <v>233.21047371369514</v>
      </c>
    </row>
    <row r="79" spans="1:16" x14ac:dyDescent="0.35">
      <c r="A79" s="6">
        <f>HUL_Data!A79</f>
        <v>44482</v>
      </c>
      <c r="B79" s="7">
        <f>HUL_Data!B79</f>
        <v>2426.89135742187</v>
      </c>
      <c r="C79" s="8">
        <f t="shared" si="10"/>
        <v>-1.0985909215096346E-2</v>
      </c>
      <c r="E79" s="6">
        <f>Nifty50_data!A79</f>
        <v>44482</v>
      </c>
      <c r="F79" s="9">
        <f>Nifty50_data!B79</f>
        <v>18161.75</v>
      </c>
      <c r="G79" s="10">
        <f t="shared" si="11"/>
        <v>9.4375978492116097E-3</v>
      </c>
      <c r="I79" s="7">
        <f t="shared" si="6"/>
        <v>2426.89135742187</v>
      </c>
      <c r="J79" s="11">
        <f t="shared" si="7"/>
        <v>18161.75</v>
      </c>
      <c r="L79" s="14">
        <f t="shared" si="8"/>
        <v>9.4375978492116097E-3</v>
      </c>
      <c r="M79" s="14">
        <f t="shared" si="9"/>
        <v>-1.0985909215096346E-2</v>
      </c>
      <c r="O79" s="11">
        <f>Regression!B100</f>
        <v>2310.9303866939367</v>
      </c>
      <c r="P79" s="11">
        <f>Regression!C100</f>
        <v>198.76956447793327</v>
      </c>
    </row>
    <row r="80" spans="1:16" x14ac:dyDescent="0.35">
      <c r="A80" s="6">
        <f>HUL_Data!A80</f>
        <v>44483</v>
      </c>
      <c r="B80" s="7">
        <f>HUL_Data!B80</f>
        <v>2429.458984375</v>
      </c>
      <c r="C80" s="8">
        <f t="shared" si="10"/>
        <v>1.0579900683553856E-3</v>
      </c>
      <c r="E80" s="6">
        <f>Nifty50_data!A80</f>
        <v>44483</v>
      </c>
      <c r="F80" s="9">
        <f>Nifty50_data!B80</f>
        <v>18338.55078125</v>
      </c>
      <c r="G80" s="10">
        <f t="shared" si="11"/>
        <v>9.7347877407187866E-3</v>
      </c>
      <c r="I80" s="7">
        <f t="shared" si="6"/>
        <v>2429.458984375</v>
      </c>
      <c r="J80" s="11">
        <f t="shared" si="7"/>
        <v>18338.55078125</v>
      </c>
      <c r="L80" s="14">
        <f t="shared" si="8"/>
        <v>9.7347877407187866E-3</v>
      </c>
      <c r="M80" s="14">
        <f t="shared" si="9"/>
        <v>1.0579900683553856E-3</v>
      </c>
      <c r="O80" s="11">
        <f>Regression!B101</f>
        <v>2309.2206371488651</v>
      </c>
      <c r="P80" s="11">
        <f>Regression!C101</f>
        <v>213.77081792925492</v>
      </c>
    </row>
    <row r="81" spans="1:16" x14ac:dyDescent="0.35">
      <c r="A81" s="6">
        <f>HUL_Data!A81</f>
        <v>44487</v>
      </c>
      <c r="B81" s="7">
        <f>HUL_Data!B81</f>
        <v>2433.53930664062</v>
      </c>
      <c r="C81" s="8">
        <f t="shared" si="10"/>
        <v>1.679518893656029E-3</v>
      </c>
      <c r="E81" s="6">
        <f>Nifty50_data!A81</f>
        <v>44487</v>
      </c>
      <c r="F81" s="9">
        <f>Nifty50_data!B81</f>
        <v>18477.05078125</v>
      </c>
      <c r="G81" s="10">
        <f t="shared" si="11"/>
        <v>7.5523961327199629E-3</v>
      </c>
      <c r="I81" s="7">
        <f t="shared" si="6"/>
        <v>2433.53930664062</v>
      </c>
      <c r="J81" s="11">
        <f t="shared" si="7"/>
        <v>18477.05078125</v>
      </c>
      <c r="L81" s="14">
        <f t="shared" si="8"/>
        <v>7.5523961327199629E-3</v>
      </c>
      <c r="M81" s="14">
        <f t="shared" si="9"/>
        <v>1.679518893656029E-3</v>
      </c>
      <c r="O81" s="11">
        <f>Regression!B102</f>
        <v>2308.6218422716966</v>
      </c>
      <c r="P81" s="11">
        <f>Regression!C102</f>
        <v>178.66258155642345</v>
      </c>
    </row>
    <row r="82" spans="1:16" x14ac:dyDescent="0.35">
      <c r="A82" s="6">
        <f>HUL_Data!A82</f>
        <v>44488</v>
      </c>
      <c r="B82" s="7">
        <f>HUL_Data!B82</f>
        <v>2335.244140625</v>
      </c>
      <c r="C82" s="8">
        <f t="shared" si="10"/>
        <v>-4.0391854673311856E-2</v>
      </c>
      <c r="E82" s="6">
        <f>Nifty50_data!A82</f>
        <v>44488</v>
      </c>
      <c r="F82" s="9">
        <f>Nifty50_data!B82</f>
        <v>18418.75</v>
      </c>
      <c r="G82" s="10">
        <f t="shared" si="11"/>
        <v>-3.1553077349963932E-3</v>
      </c>
      <c r="I82" s="7">
        <f t="shared" si="6"/>
        <v>2335.244140625</v>
      </c>
      <c r="J82" s="11">
        <f t="shared" si="7"/>
        <v>18418.75</v>
      </c>
      <c r="L82" s="14">
        <f t="shared" si="8"/>
        <v>-3.1553077349963932E-3</v>
      </c>
      <c r="M82" s="14">
        <f t="shared" si="9"/>
        <v>-4.0391854673311856E-2</v>
      </c>
      <c r="O82" s="11">
        <f>Regression!B103</f>
        <v>2307.1264071731575</v>
      </c>
      <c r="P82" s="11">
        <f>Regression!C103</f>
        <v>195.44121977996247</v>
      </c>
    </row>
    <row r="83" spans="1:16" x14ac:dyDescent="0.35">
      <c r="A83" s="6">
        <f>HUL_Data!A83</f>
        <v>44489</v>
      </c>
      <c r="B83" s="7">
        <f>HUL_Data!B83</f>
        <v>2272.75537109375</v>
      </c>
      <c r="C83" s="8">
        <f t="shared" si="10"/>
        <v>-2.6758987826654201E-2</v>
      </c>
      <c r="E83" s="6">
        <f>Nifty50_data!A83</f>
        <v>44489</v>
      </c>
      <c r="F83" s="9">
        <f>Nifty50_data!B83</f>
        <v>18266.599609375</v>
      </c>
      <c r="G83" s="10">
        <f t="shared" si="11"/>
        <v>-8.2606252120800416E-3</v>
      </c>
      <c r="I83" s="7">
        <f t="shared" si="6"/>
        <v>2272.75537109375</v>
      </c>
      <c r="J83" s="11">
        <f t="shared" si="7"/>
        <v>18266.599609375</v>
      </c>
      <c r="L83" s="14">
        <f t="shared" si="8"/>
        <v>-8.2606252120800416E-3</v>
      </c>
      <c r="M83" s="14">
        <f t="shared" si="9"/>
        <v>-2.6758987826654201E-2</v>
      </c>
      <c r="O83" s="11">
        <f>Regression!B104</f>
        <v>2305.7441652204839</v>
      </c>
      <c r="P83" s="11">
        <f>Regression!C104</f>
        <v>198.90744610763613</v>
      </c>
    </row>
    <row r="84" spans="1:16" x14ac:dyDescent="0.35">
      <c r="A84" s="6">
        <f>HUL_Data!A84</f>
        <v>44490</v>
      </c>
      <c r="B84" s="7">
        <f>HUL_Data!B84</f>
        <v>2242.58837890625</v>
      </c>
      <c r="C84" s="8">
        <f t="shared" si="10"/>
        <v>-1.3273312460804876E-2</v>
      </c>
      <c r="E84" s="6">
        <f>Nifty50_data!A84</f>
        <v>44490</v>
      </c>
      <c r="F84" s="9">
        <f>Nifty50_data!B84</f>
        <v>18178.099609375</v>
      </c>
      <c r="G84" s="10">
        <f t="shared" si="11"/>
        <v>-4.844908296702255E-3</v>
      </c>
      <c r="I84" s="7">
        <f t="shared" si="6"/>
        <v>2242.58837890625</v>
      </c>
      <c r="J84" s="11">
        <f t="shared" si="7"/>
        <v>18178.099609375</v>
      </c>
      <c r="L84" s="14">
        <f t="shared" si="8"/>
        <v>-4.844908296702255E-3</v>
      </c>
      <c r="M84" s="14">
        <f t="shared" si="9"/>
        <v>-1.3273312460804876E-2</v>
      </c>
      <c r="O84" s="11">
        <f>Regression!B105</f>
        <v>2308.2999473034288</v>
      </c>
      <c r="P84" s="11">
        <f>Regression!C105</f>
        <v>179.81797261844122</v>
      </c>
    </row>
    <row r="85" spans="1:16" x14ac:dyDescent="0.35">
      <c r="A85" s="6">
        <f>HUL_Data!A85</f>
        <v>44491</v>
      </c>
      <c r="B85" s="7">
        <f>HUL_Data!B85</f>
        <v>2250.24438476562</v>
      </c>
      <c r="C85" s="8">
        <f t="shared" si="10"/>
        <v>3.4139148902145866E-3</v>
      </c>
      <c r="E85" s="6">
        <f>Nifty50_data!A85</f>
        <v>44491</v>
      </c>
      <c r="F85" s="9">
        <f>Nifty50_data!B85</f>
        <v>18114.900390625</v>
      </c>
      <c r="G85" s="10">
        <f t="shared" si="11"/>
        <v>-3.4766680845673692E-3</v>
      </c>
      <c r="I85" s="7">
        <f t="shared" si="6"/>
        <v>2250.24438476562</v>
      </c>
      <c r="J85" s="11">
        <f t="shared" si="7"/>
        <v>18114.900390625</v>
      </c>
      <c r="L85" s="14">
        <f t="shared" si="8"/>
        <v>-3.4766680845673692E-3</v>
      </c>
      <c r="M85" s="14">
        <f t="shared" si="9"/>
        <v>3.4139148902145866E-3</v>
      </c>
      <c r="O85" s="11">
        <f>Regression!B106</f>
        <v>2310.4038347552928</v>
      </c>
      <c r="P85" s="11">
        <f>Regression!C106</f>
        <v>198.50876290095721</v>
      </c>
    </row>
    <row r="86" spans="1:16" x14ac:dyDescent="0.35">
      <c r="A86" s="6">
        <f>HUL_Data!A86</f>
        <v>44494</v>
      </c>
      <c r="B86" s="7">
        <f>HUL_Data!B86</f>
        <v>2251.84912109375</v>
      </c>
      <c r="C86" s="8">
        <f t="shared" si="10"/>
        <v>7.1313868795508384E-4</v>
      </c>
      <c r="E86" s="6">
        <f>Nifty50_data!A86</f>
        <v>44494</v>
      </c>
      <c r="F86" s="9">
        <f>Nifty50_data!B86</f>
        <v>18125.400390625</v>
      </c>
      <c r="G86" s="10">
        <f t="shared" si="11"/>
        <v>5.7963332801058698E-4</v>
      </c>
      <c r="I86" s="7">
        <f t="shared" si="6"/>
        <v>2251.84912109375</v>
      </c>
      <c r="J86" s="11">
        <f t="shared" si="7"/>
        <v>18125.400390625</v>
      </c>
      <c r="L86" s="14">
        <f t="shared" si="8"/>
        <v>5.7963332801058698E-4</v>
      </c>
      <c r="M86" s="14">
        <f t="shared" si="9"/>
        <v>7.1313868795508384E-4</v>
      </c>
      <c r="O86" s="11">
        <f>Regression!B107</f>
        <v>2307.5735044216021</v>
      </c>
      <c r="P86" s="11">
        <f>Regression!C107</f>
        <v>180.40549948464786</v>
      </c>
    </row>
    <row r="87" spans="1:16" x14ac:dyDescent="0.35">
      <c r="A87" s="6">
        <f>HUL_Data!A87</f>
        <v>44495</v>
      </c>
      <c r="B87" s="7">
        <f>HUL_Data!B87</f>
        <v>2248.15893554687</v>
      </c>
      <c r="C87" s="8">
        <f t="shared" si="10"/>
        <v>-1.638735700501881E-3</v>
      </c>
      <c r="E87" s="6">
        <f>Nifty50_data!A87</f>
        <v>44495</v>
      </c>
      <c r="F87" s="9">
        <f>Nifty50_data!B87</f>
        <v>18268.400390625</v>
      </c>
      <c r="G87" s="10">
        <f t="shared" si="11"/>
        <v>7.8894808897000956E-3</v>
      </c>
      <c r="I87" s="7">
        <f t="shared" si="6"/>
        <v>2248.15893554687</v>
      </c>
      <c r="J87" s="11">
        <f t="shared" si="7"/>
        <v>18268.400390625</v>
      </c>
      <c r="L87" s="14">
        <f t="shared" si="8"/>
        <v>7.8894808897000956E-3</v>
      </c>
      <c r="M87" s="14">
        <f t="shared" si="9"/>
        <v>-1.638735700501881E-3</v>
      </c>
      <c r="O87" s="11">
        <f>Regression!B108</f>
        <v>2309.8908910785058</v>
      </c>
      <c r="P87" s="11">
        <f>Regression!C108</f>
        <v>162.66526126524423</v>
      </c>
    </row>
    <row r="88" spans="1:16" x14ac:dyDescent="0.35">
      <c r="A88" s="6">
        <f>HUL_Data!A88</f>
        <v>44496</v>
      </c>
      <c r="B88" s="7">
        <f>HUL_Data!B88</f>
        <v>2211.02563476562</v>
      </c>
      <c r="C88" s="8">
        <f t="shared" si="10"/>
        <v>-1.6517204452992651E-2</v>
      </c>
      <c r="E88" s="6">
        <f>Nifty50_data!A88</f>
        <v>44496</v>
      </c>
      <c r="F88" s="9">
        <f>Nifty50_data!B88</f>
        <v>18210.94921875</v>
      </c>
      <c r="G88" s="10">
        <f t="shared" si="11"/>
        <v>-3.1448386638428527E-3</v>
      </c>
      <c r="I88" s="7">
        <f t="shared" si="6"/>
        <v>2211.02563476562</v>
      </c>
      <c r="J88" s="11">
        <f t="shared" si="7"/>
        <v>18210.94921875</v>
      </c>
      <c r="L88" s="14">
        <f t="shared" si="8"/>
        <v>-3.1448386638428527E-3</v>
      </c>
      <c r="M88" s="14">
        <f t="shared" si="9"/>
        <v>-1.6517204452992651E-2</v>
      </c>
      <c r="O88" s="11">
        <f>Regression!B109</f>
        <v>2311.5741452750308</v>
      </c>
      <c r="P88" s="11">
        <f>Regression!C109</f>
        <v>133.79670433433921</v>
      </c>
    </row>
    <row r="89" spans="1:16" x14ac:dyDescent="0.35">
      <c r="A89" s="6">
        <f>HUL_Data!A89</f>
        <v>44497</v>
      </c>
      <c r="B89" s="7">
        <f>HUL_Data!B89</f>
        <v>2204.61352539062</v>
      </c>
      <c r="C89" s="8">
        <f t="shared" si="10"/>
        <v>-2.9000610730954834E-3</v>
      </c>
      <c r="E89" s="6">
        <f>Nifty50_data!A89</f>
        <v>44497</v>
      </c>
      <c r="F89" s="9">
        <f>Nifty50_data!B89</f>
        <v>17857.25</v>
      </c>
      <c r="G89" s="10">
        <f t="shared" si="11"/>
        <v>-1.9422338424063601E-2</v>
      </c>
      <c r="I89" s="7">
        <f t="shared" si="6"/>
        <v>2204.61352539062</v>
      </c>
      <c r="J89" s="11">
        <f t="shared" si="7"/>
        <v>17857.25</v>
      </c>
      <c r="L89" s="14">
        <f t="shared" si="8"/>
        <v>-1.9422338424063601E-2</v>
      </c>
      <c r="M89" s="14">
        <f t="shared" si="9"/>
        <v>-2.9000610730954834E-3</v>
      </c>
      <c r="O89" s="11">
        <f>Regression!B110</f>
        <v>2312.3888850817198</v>
      </c>
      <c r="P89" s="11">
        <f>Regression!C110</f>
        <v>137.65969890265023</v>
      </c>
    </row>
    <row r="90" spans="1:16" x14ac:dyDescent="0.35">
      <c r="A90" s="6">
        <f>HUL_Data!A90</f>
        <v>44498</v>
      </c>
      <c r="B90" s="7">
        <f>HUL_Data!B90</f>
        <v>2207.84252929687</v>
      </c>
      <c r="C90" s="8">
        <f t="shared" si="10"/>
        <v>1.4646575778753945E-3</v>
      </c>
      <c r="E90" s="6">
        <f>Nifty50_data!A90</f>
        <v>44498</v>
      </c>
      <c r="F90" s="9">
        <f>Nifty50_data!B90</f>
        <v>17671.650390625</v>
      </c>
      <c r="G90" s="10">
        <f t="shared" si="11"/>
        <v>-1.0393515763905459E-2</v>
      </c>
      <c r="I90" s="7">
        <f t="shared" si="6"/>
        <v>2207.84252929687</v>
      </c>
      <c r="J90" s="11">
        <f t="shared" si="7"/>
        <v>17671.650390625</v>
      </c>
      <c r="L90" s="14">
        <f t="shared" si="8"/>
        <v>-1.0393515763905459E-2</v>
      </c>
      <c r="M90" s="14">
        <f t="shared" si="9"/>
        <v>1.4646575778753945E-3</v>
      </c>
      <c r="O90" s="11">
        <f>Regression!B111</f>
        <v>2313.1273684533003</v>
      </c>
      <c r="P90" s="11">
        <f>Regression!C111</f>
        <v>165.68146943731972</v>
      </c>
    </row>
    <row r="91" spans="1:16" x14ac:dyDescent="0.35">
      <c r="A91" s="6">
        <f>HUL_Data!A91</f>
        <v>44501</v>
      </c>
      <c r="B91" s="7">
        <f>HUL_Data!B91</f>
        <v>2220.71240234375</v>
      </c>
      <c r="C91" s="8">
        <f t="shared" si="10"/>
        <v>5.8291625766346833E-3</v>
      </c>
      <c r="E91" s="6">
        <f>Nifty50_data!A91</f>
        <v>44501</v>
      </c>
      <c r="F91" s="9">
        <f>Nifty50_data!B91</f>
        <v>17929.650390625</v>
      </c>
      <c r="G91" s="10">
        <f t="shared" si="11"/>
        <v>1.4599655057507821E-2</v>
      </c>
      <c r="I91" s="7">
        <f t="shared" si="6"/>
        <v>2220.71240234375</v>
      </c>
      <c r="J91" s="11">
        <f t="shared" si="7"/>
        <v>17929.650390625</v>
      </c>
      <c r="L91" s="14">
        <f t="shared" si="8"/>
        <v>1.4599655057507821E-2</v>
      </c>
      <c r="M91" s="14">
        <f t="shared" si="9"/>
        <v>5.8291625766346833E-3</v>
      </c>
      <c r="O91" s="11">
        <f>Regression!B112</f>
        <v>2315.853347875789</v>
      </c>
      <c r="P91" s="11">
        <f>Regression!C112</f>
        <v>135.72355642108096</v>
      </c>
    </row>
    <row r="92" spans="1:16" x14ac:dyDescent="0.35">
      <c r="A92" s="6">
        <f>HUL_Data!A92</f>
        <v>44502</v>
      </c>
      <c r="B92" s="7">
        <f>HUL_Data!B92</f>
        <v>2231.59887695312</v>
      </c>
      <c r="C92" s="8">
        <f t="shared" si="10"/>
        <v>4.90224425183583E-3</v>
      </c>
      <c r="E92" s="6">
        <f>Nifty50_data!A92</f>
        <v>44502</v>
      </c>
      <c r="F92" s="9">
        <f>Nifty50_data!B92</f>
        <v>17888.94921875</v>
      </c>
      <c r="G92" s="10">
        <f t="shared" si="11"/>
        <v>-2.2700482713416958E-3</v>
      </c>
      <c r="I92" s="7">
        <f t="shared" si="6"/>
        <v>2231.59887695312</v>
      </c>
      <c r="J92" s="11">
        <f t="shared" si="7"/>
        <v>17888.94921875</v>
      </c>
      <c r="L92" s="14">
        <f t="shared" si="8"/>
        <v>-2.2700482713416958E-3</v>
      </c>
      <c r="M92" s="14">
        <f t="shared" si="9"/>
        <v>4.90224425183583E-3</v>
      </c>
      <c r="O92" s="11">
        <f>Regression!B113</f>
        <v>2318.6917052026488</v>
      </c>
      <c r="P92" s="11">
        <f>Regression!C113</f>
        <v>135.47846081297121</v>
      </c>
    </row>
    <row r="93" spans="1:16" x14ac:dyDescent="0.35">
      <c r="A93" s="6">
        <f>HUL_Data!A93</f>
        <v>44503</v>
      </c>
      <c r="B93" s="7">
        <f>HUL_Data!B93</f>
        <v>2224.6337890625</v>
      </c>
      <c r="C93" s="8">
        <f t="shared" si="10"/>
        <v>-3.1211200016957319E-3</v>
      </c>
      <c r="E93" s="6">
        <f>Nifty50_data!A93</f>
        <v>44503</v>
      </c>
      <c r="F93" s="9">
        <f>Nifty50_data!B93</f>
        <v>17829.19921875</v>
      </c>
      <c r="G93" s="10">
        <f t="shared" si="11"/>
        <v>-3.3400508475575075E-3</v>
      </c>
      <c r="I93" s="7">
        <f t="shared" si="6"/>
        <v>2224.6337890625</v>
      </c>
      <c r="J93" s="11">
        <f t="shared" si="7"/>
        <v>17829.19921875</v>
      </c>
      <c r="L93" s="14">
        <f t="shared" si="8"/>
        <v>-3.3400508475575075E-3</v>
      </c>
      <c r="M93" s="14">
        <f t="shared" si="9"/>
        <v>-3.1211200016957319E-3</v>
      </c>
      <c r="O93" s="11">
        <f>Regression!B114</f>
        <v>2320.9151823105594</v>
      </c>
      <c r="P93" s="11">
        <f>Regression!C114</f>
        <v>137.37705401756057</v>
      </c>
    </row>
    <row r="94" spans="1:16" x14ac:dyDescent="0.35">
      <c r="A94" s="6">
        <f>HUL_Data!A94</f>
        <v>44504</v>
      </c>
      <c r="B94" s="7">
        <f>HUL_Data!B94</f>
        <v>2235.2431640625</v>
      </c>
      <c r="C94" s="8">
        <f t="shared" si="10"/>
        <v>4.7690433599281157E-3</v>
      </c>
      <c r="E94" s="6">
        <f>Nifty50_data!A94</f>
        <v>44504</v>
      </c>
      <c r="F94" s="9">
        <f>Nifty50_data!B94</f>
        <v>17916.80078125</v>
      </c>
      <c r="G94" s="10">
        <f t="shared" si="11"/>
        <v>4.9133761659847508E-3</v>
      </c>
      <c r="I94" s="7">
        <f t="shared" si="6"/>
        <v>2235.2431640625</v>
      </c>
      <c r="J94" s="11">
        <f t="shared" si="7"/>
        <v>17916.80078125</v>
      </c>
      <c r="L94" s="14">
        <f t="shared" si="8"/>
        <v>4.9133761659847508E-3</v>
      </c>
      <c r="M94" s="14">
        <f t="shared" si="9"/>
        <v>4.7690433599281157E-3</v>
      </c>
      <c r="O94" s="11">
        <f>Regression!B115</f>
        <v>2319.979222364836</v>
      </c>
      <c r="P94" s="11">
        <f>Regression!C115</f>
        <v>39.018336228913995</v>
      </c>
    </row>
    <row r="95" spans="1:16" x14ac:dyDescent="0.35">
      <c r="A95" s="6">
        <f>HUL_Data!A95</f>
        <v>44508</v>
      </c>
      <c r="B95" s="7">
        <f>HUL_Data!B95</f>
        <v>2243.59204101562</v>
      </c>
      <c r="C95" s="8">
        <f t="shared" si="10"/>
        <v>3.7351090419828203E-3</v>
      </c>
      <c r="E95" s="6">
        <f>Nifty50_data!A95</f>
        <v>44508</v>
      </c>
      <c r="F95" s="9">
        <f>Nifty50_data!B95</f>
        <v>18068.55078125</v>
      </c>
      <c r="G95" s="10">
        <f t="shared" si="11"/>
        <v>8.4697040421863878E-3</v>
      </c>
      <c r="I95" s="7">
        <f t="shared" si="6"/>
        <v>2243.59204101562</v>
      </c>
      <c r="J95" s="11">
        <f t="shared" si="7"/>
        <v>18068.55078125</v>
      </c>
      <c r="L95" s="14">
        <f t="shared" si="8"/>
        <v>8.4697040421863878E-3</v>
      </c>
      <c r="M95" s="14">
        <f t="shared" si="9"/>
        <v>3.7351090419828203E-3</v>
      </c>
      <c r="O95" s="11">
        <f>Regression!B116</f>
        <v>2317.5366020723136</v>
      </c>
      <c r="P95" s="11">
        <f>Regression!C116</f>
        <v>-21.663555197313599</v>
      </c>
    </row>
    <row r="96" spans="1:16" x14ac:dyDescent="0.35">
      <c r="A96" s="6">
        <f>HUL_Data!A96</f>
        <v>44509</v>
      </c>
      <c r="B96" s="7">
        <f>HUL_Data!B96</f>
        <v>2242.90063476562</v>
      </c>
      <c r="C96" s="8">
        <f t="shared" si="10"/>
        <v>-3.0816932729316182E-4</v>
      </c>
      <c r="E96" s="6">
        <f>Nifty50_data!A96</f>
        <v>44509</v>
      </c>
      <c r="F96" s="9">
        <f>Nifty50_data!B96</f>
        <v>18044.25</v>
      </c>
      <c r="G96" s="10">
        <f t="shared" si="11"/>
        <v>-1.344921435271762E-3</v>
      </c>
      <c r="I96" s="7">
        <f t="shared" si="6"/>
        <v>2242.90063476562</v>
      </c>
      <c r="J96" s="11">
        <f t="shared" si="7"/>
        <v>18044.25</v>
      </c>
      <c r="L96" s="14">
        <f t="shared" si="8"/>
        <v>-1.344921435271762E-3</v>
      </c>
      <c r="M96" s="14">
        <f t="shared" si="9"/>
        <v>-3.0816932729316182E-4</v>
      </c>
      <c r="O96" s="11">
        <f>Regression!B117</f>
        <v>2316.1158242813385</v>
      </c>
      <c r="P96" s="11">
        <f>Regression!C117</f>
        <v>-50.716898500088519</v>
      </c>
    </row>
    <row r="97" spans="1:16" x14ac:dyDescent="0.35">
      <c r="A97" s="6">
        <f>HUL_Data!A97</f>
        <v>44510</v>
      </c>
      <c r="B97" s="7">
        <f>HUL_Data!B97</f>
        <v>2214.30053710937</v>
      </c>
      <c r="C97" s="8">
        <f t="shared" si="10"/>
        <v>-1.2751388631729865E-2</v>
      </c>
      <c r="E97" s="6">
        <f>Nifty50_data!A97</f>
        <v>44510</v>
      </c>
      <c r="F97" s="9">
        <f>Nifty50_data!B97</f>
        <v>18017.19921875</v>
      </c>
      <c r="G97" s="10">
        <f t="shared" si="11"/>
        <v>-1.4991358050348014E-3</v>
      </c>
      <c r="I97" s="7">
        <f t="shared" si="6"/>
        <v>2214.30053710937</v>
      </c>
      <c r="J97" s="11">
        <f t="shared" si="7"/>
        <v>18017.19921875</v>
      </c>
      <c r="L97" s="14">
        <f t="shared" si="8"/>
        <v>-1.4991358050348014E-3</v>
      </c>
      <c r="M97" s="14">
        <f t="shared" si="9"/>
        <v>-1.2751388631729865E-2</v>
      </c>
      <c r="O97" s="11">
        <f>Regression!B118</f>
        <v>2315.1012248869092</v>
      </c>
      <c r="P97" s="11">
        <f>Regression!C118</f>
        <v>-41.968168246289224</v>
      </c>
    </row>
    <row r="98" spans="1:16" x14ac:dyDescent="0.35">
      <c r="A98" s="6">
        <f>HUL_Data!A98</f>
        <v>44511</v>
      </c>
      <c r="B98" s="7">
        <f>HUL_Data!B98</f>
        <v>2192.20483398437</v>
      </c>
      <c r="C98" s="8">
        <f t="shared" si="10"/>
        <v>-9.9786378383146523E-3</v>
      </c>
      <c r="E98" s="6">
        <f>Nifty50_data!A98</f>
        <v>44511</v>
      </c>
      <c r="F98" s="9">
        <f>Nifty50_data!B98</f>
        <v>17873.599609375</v>
      </c>
      <c r="G98" s="10">
        <f t="shared" si="11"/>
        <v>-7.9701405102720058E-3</v>
      </c>
      <c r="I98" s="7">
        <f t="shared" si="6"/>
        <v>2192.20483398437</v>
      </c>
      <c r="J98" s="11">
        <f t="shared" si="7"/>
        <v>17873.599609375</v>
      </c>
      <c r="L98" s="14">
        <f t="shared" si="8"/>
        <v>-7.9701405102720058E-3</v>
      </c>
      <c r="M98" s="14">
        <f t="shared" si="9"/>
        <v>-9.9786378383146523E-3</v>
      </c>
      <c r="O98" s="11">
        <f>Regression!B119</f>
        <v>2315.2697917434657</v>
      </c>
      <c r="P98" s="11">
        <f>Regression!C119</f>
        <v>-40.515641352845705</v>
      </c>
    </row>
    <row r="99" spans="1:16" x14ac:dyDescent="0.35">
      <c r="A99" s="6">
        <f>HUL_Data!A99</f>
        <v>44512</v>
      </c>
      <c r="B99" s="7">
        <f>HUL_Data!B99</f>
        <v>2218.72900390625</v>
      </c>
      <c r="C99" s="8">
        <f t="shared" si="10"/>
        <v>1.2099311848369432E-2</v>
      </c>
      <c r="E99" s="6">
        <f>Nifty50_data!A99</f>
        <v>44512</v>
      </c>
      <c r="F99" s="9">
        <f>Nifty50_data!B99</f>
        <v>18102.75</v>
      </c>
      <c r="G99" s="10">
        <f t="shared" si="11"/>
        <v>1.2820606684330382E-2</v>
      </c>
      <c r="I99" s="7">
        <f t="shared" si="6"/>
        <v>2218.72900390625</v>
      </c>
      <c r="J99" s="11">
        <f t="shared" si="7"/>
        <v>18102.75</v>
      </c>
      <c r="L99" s="14">
        <f t="shared" si="8"/>
        <v>1.2820606684330382E-2</v>
      </c>
      <c r="M99" s="14">
        <f t="shared" si="9"/>
        <v>1.2099311848369432E-2</v>
      </c>
      <c r="O99" s="11">
        <f>Regression!B120</f>
        <v>2317.5655117899005</v>
      </c>
      <c r="P99" s="11">
        <f>Regression!C120</f>
        <v>-46.539144602400484</v>
      </c>
    </row>
    <row r="100" spans="1:16" x14ac:dyDescent="0.35">
      <c r="A100" s="6">
        <f>HUL_Data!A100</f>
        <v>44515</v>
      </c>
      <c r="B100" s="7">
        <f>HUL_Data!B100</f>
        <v>2236.99536132812</v>
      </c>
      <c r="C100" s="8">
        <f t="shared" si="10"/>
        <v>8.2328023790696481E-3</v>
      </c>
      <c r="E100" s="6">
        <f>Nifty50_data!A100</f>
        <v>44515</v>
      </c>
      <c r="F100" s="9">
        <f>Nifty50_data!B100</f>
        <v>18109.44921875</v>
      </c>
      <c r="G100" s="10">
        <f t="shared" si="11"/>
        <v>3.7006635732139692E-4</v>
      </c>
      <c r="I100" s="7">
        <f t="shared" si="6"/>
        <v>2236.99536132812</v>
      </c>
      <c r="J100" s="11">
        <f t="shared" si="7"/>
        <v>18109.44921875</v>
      </c>
      <c r="L100" s="14">
        <f t="shared" si="8"/>
        <v>3.7006635732139692E-4</v>
      </c>
      <c r="M100" s="14">
        <f t="shared" si="9"/>
        <v>8.2328023790696481E-3</v>
      </c>
      <c r="O100" s="11">
        <f>Regression!B121</f>
        <v>2316.6431914614764</v>
      </c>
      <c r="P100" s="11">
        <f>Regression!C121</f>
        <v>-83.128298883356365</v>
      </c>
    </row>
    <row r="101" spans="1:16" x14ac:dyDescent="0.35">
      <c r="A101" s="6">
        <f>HUL_Data!A101</f>
        <v>44516</v>
      </c>
      <c r="B101" s="7">
        <f>HUL_Data!B101</f>
        <v>2220.29736328125</v>
      </c>
      <c r="C101" s="8">
        <f t="shared" si="10"/>
        <v>-7.4644759374719039E-3</v>
      </c>
      <c r="E101" s="6">
        <f>Nifty50_data!A101</f>
        <v>44516</v>
      </c>
      <c r="F101" s="9">
        <f>Nifty50_data!B101</f>
        <v>17999.19921875</v>
      </c>
      <c r="G101" s="10">
        <f t="shared" si="11"/>
        <v>-6.087981951756416E-3</v>
      </c>
      <c r="I101" s="7">
        <f t="shared" si="6"/>
        <v>2220.29736328125</v>
      </c>
      <c r="J101" s="11">
        <f t="shared" si="7"/>
        <v>17999.19921875</v>
      </c>
      <c r="L101" s="14">
        <f t="shared" si="8"/>
        <v>-6.087981951756416E-3</v>
      </c>
      <c r="M101" s="14">
        <f t="shared" si="9"/>
        <v>-7.4644759374719039E-3</v>
      </c>
      <c r="O101" s="11">
        <f>Regression!B122</f>
        <v>2310.9649090356534</v>
      </c>
      <c r="P101" s="11">
        <f>Regression!C122</f>
        <v>-83.927067238783366</v>
      </c>
    </row>
    <row r="102" spans="1:16" x14ac:dyDescent="0.35">
      <c r="A102" s="6">
        <f>HUL_Data!A102</f>
        <v>44517</v>
      </c>
      <c r="B102" s="7">
        <f>HUL_Data!B102</f>
        <v>2205.9970703125</v>
      </c>
      <c r="C102" s="8">
        <f t="shared" si="10"/>
        <v>-6.4407106927408808E-3</v>
      </c>
      <c r="E102" s="6">
        <f>Nifty50_data!A102</f>
        <v>44517</v>
      </c>
      <c r="F102" s="9">
        <f>Nifty50_data!B102</f>
        <v>17898.650390625</v>
      </c>
      <c r="G102" s="10">
        <f t="shared" si="11"/>
        <v>-5.5862945291620392E-3</v>
      </c>
      <c r="I102" s="7">
        <f t="shared" si="6"/>
        <v>2205.9970703125</v>
      </c>
      <c r="J102" s="11">
        <f t="shared" si="7"/>
        <v>17898.650390625</v>
      </c>
      <c r="L102" s="14">
        <f t="shared" si="8"/>
        <v>-5.5862945291620392E-3</v>
      </c>
      <c r="M102" s="14">
        <f t="shared" si="9"/>
        <v>-6.4407106927408808E-3</v>
      </c>
      <c r="O102" s="11">
        <f>Regression!B123</f>
        <v>2307.9852954422786</v>
      </c>
      <c r="P102" s="11">
        <f>Regression!C123</f>
        <v>-77.685490754778584</v>
      </c>
    </row>
    <row r="103" spans="1:16" x14ac:dyDescent="0.35">
      <c r="A103" s="6">
        <f>HUL_Data!A103</f>
        <v>44518</v>
      </c>
      <c r="B103" s="7">
        <f>HUL_Data!B103</f>
        <v>2213.6083984375</v>
      </c>
      <c r="C103" s="8">
        <f t="shared" si="10"/>
        <v>3.4502893169852111E-3</v>
      </c>
      <c r="E103" s="6">
        <f>Nifty50_data!A103</f>
        <v>44518</v>
      </c>
      <c r="F103" s="9">
        <f>Nifty50_data!B103</f>
        <v>17764.80078125</v>
      </c>
      <c r="G103" s="10">
        <f t="shared" si="11"/>
        <v>-7.478195643460861E-3</v>
      </c>
      <c r="I103" s="7">
        <f t="shared" si="6"/>
        <v>2213.6083984375</v>
      </c>
      <c r="J103" s="11">
        <f t="shared" si="7"/>
        <v>17764.80078125</v>
      </c>
      <c r="L103" s="14">
        <f t="shared" si="8"/>
        <v>-7.478195643460861E-3</v>
      </c>
      <c r="M103" s="14">
        <f t="shared" si="9"/>
        <v>3.4502893169852111E-3</v>
      </c>
      <c r="O103" s="11">
        <f>Regression!B124</f>
        <v>2312.1272239176642</v>
      </c>
      <c r="P103" s="11">
        <f>Regression!C124</f>
        <v>-68.826442667664196</v>
      </c>
    </row>
    <row r="104" spans="1:16" x14ac:dyDescent="0.35">
      <c r="A104" s="6">
        <f>HUL_Data!A104</f>
        <v>44522</v>
      </c>
      <c r="B104" s="7">
        <f>HUL_Data!B104</f>
        <v>2203.59912109375</v>
      </c>
      <c r="C104" s="8">
        <f t="shared" si="10"/>
        <v>-4.5217019192803631E-3</v>
      </c>
      <c r="E104" s="6">
        <f>Nifty50_data!A104</f>
        <v>44522</v>
      </c>
      <c r="F104" s="9">
        <f>Nifty50_data!B104</f>
        <v>17416.55078125</v>
      </c>
      <c r="G104" s="10">
        <f t="shared" si="11"/>
        <v>-1.9603372100156835E-2</v>
      </c>
      <c r="I104" s="7">
        <f t="shared" si="6"/>
        <v>2203.59912109375</v>
      </c>
      <c r="J104" s="11">
        <f t="shared" si="7"/>
        <v>17416.55078125</v>
      </c>
      <c r="L104" s="14">
        <f t="shared" si="8"/>
        <v>-1.9603372100156835E-2</v>
      </c>
      <c r="M104" s="14">
        <f t="shared" si="9"/>
        <v>-4.5217019192803631E-3</v>
      </c>
      <c r="O104" s="11">
        <f>Regression!B125</f>
        <v>2311.4738078604137</v>
      </c>
      <c r="P104" s="11">
        <f>Regression!C125</f>
        <v>-57.176200438543674</v>
      </c>
    </row>
    <row r="105" spans="1:16" x14ac:dyDescent="0.35">
      <c r="A105" s="6">
        <f>HUL_Data!A105</f>
        <v>44523</v>
      </c>
      <c r="B105" s="7">
        <f>HUL_Data!B105</f>
        <v>2208.81127929687</v>
      </c>
      <c r="C105" s="8">
        <f t="shared" si="10"/>
        <v>2.365293284621206E-3</v>
      </c>
      <c r="E105" s="6">
        <f>Nifty50_data!A105</f>
        <v>44523</v>
      </c>
      <c r="F105" s="9">
        <f>Nifty50_data!B105</f>
        <v>17503.349609375</v>
      </c>
      <c r="G105" s="10">
        <f t="shared" si="11"/>
        <v>4.9836979327988473E-3</v>
      </c>
      <c r="I105" s="7">
        <f t="shared" si="6"/>
        <v>2208.81127929687</v>
      </c>
      <c r="J105" s="11">
        <f t="shared" si="7"/>
        <v>17503.349609375</v>
      </c>
      <c r="L105" s="14">
        <f t="shared" si="8"/>
        <v>4.9836979327988473E-3</v>
      </c>
      <c r="M105" s="14">
        <f t="shared" si="9"/>
        <v>2.365293284621206E-3</v>
      </c>
      <c r="O105" s="11">
        <f>Regression!B126</f>
        <v>2310.514582176676</v>
      </c>
      <c r="P105" s="11">
        <f>Regression!C126</f>
        <v>-63.25310756730596</v>
      </c>
    </row>
    <row r="106" spans="1:16" x14ac:dyDescent="0.35">
      <c r="A106" s="6">
        <f>HUL_Data!A106</f>
        <v>44524</v>
      </c>
      <c r="B106" s="7">
        <f>HUL_Data!B106</f>
        <v>2190.86743164062</v>
      </c>
      <c r="C106" s="8">
        <f t="shared" si="10"/>
        <v>-8.1237577082465817E-3</v>
      </c>
      <c r="E106" s="6">
        <f>Nifty50_data!A106</f>
        <v>44524</v>
      </c>
      <c r="F106" s="9">
        <f>Nifty50_data!B106</f>
        <v>17415.05078125</v>
      </c>
      <c r="G106" s="10">
        <f t="shared" si="11"/>
        <v>-5.0446817378146935E-3</v>
      </c>
      <c r="I106" s="7">
        <f t="shared" si="6"/>
        <v>2190.86743164062</v>
      </c>
      <c r="J106" s="11">
        <f t="shared" si="7"/>
        <v>17415.05078125</v>
      </c>
      <c r="L106" s="14">
        <f t="shared" si="8"/>
        <v>-5.0446817378146935E-3</v>
      </c>
      <c r="M106" s="14">
        <f t="shared" si="9"/>
        <v>-8.1237577082465817E-3</v>
      </c>
      <c r="O106" s="11">
        <f>Regression!B127</f>
        <v>2311.9209364643002</v>
      </c>
      <c r="P106" s="11">
        <f>Regression!C127</f>
        <v>-53.941932558050212</v>
      </c>
    </row>
    <row r="107" spans="1:16" x14ac:dyDescent="0.35">
      <c r="A107" s="6">
        <f>HUL_Data!A107</f>
        <v>44525</v>
      </c>
      <c r="B107" s="7">
        <f>HUL_Data!B107</f>
        <v>2167.15747070312</v>
      </c>
      <c r="C107" s="8">
        <f t="shared" si="10"/>
        <v>-1.0822179651347019E-2</v>
      </c>
      <c r="E107" s="6">
        <f>Nifty50_data!A107</f>
        <v>44525</v>
      </c>
      <c r="F107" s="9">
        <f>Nifty50_data!B107</f>
        <v>17536.25</v>
      </c>
      <c r="G107" s="10">
        <f t="shared" si="11"/>
        <v>6.9594525030320931E-3</v>
      </c>
      <c r="I107" s="7">
        <f t="shared" si="6"/>
        <v>2167.15747070312</v>
      </c>
      <c r="J107" s="11">
        <f t="shared" si="7"/>
        <v>17536.25</v>
      </c>
      <c r="L107" s="14">
        <f t="shared" si="8"/>
        <v>6.9594525030320931E-3</v>
      </c>
      <c r="M107" s="14">
        <f t="shared" si="9"/>
        <v>-1.0822179651347019E-2</v>
      </c>
      <c r="O107" s="11">
        <f>Regression!B128</f>
        <v>2314.3571288911985</v>
      </c>
      <c r="P107" s="11">
        <f>Regression!C128</f>
        <v>-47.944287094328502</v>
      </c>
    </row>
    <row r="108" spans="1:16" x14ac:dyDescent="0.35">
      <c r="A108" s="6">
        <f>HUL_Data!A108</f>
        <v>44526</v>
      </c>
      <c r="B108" s="7">
        <f>HUL_Data!B108</f>
        <v>2154.2880859375</v>
      </c>
      <c r="C108" s="8">
        <f t="shared" si="10"/>
        <v>-5.9383708565693416E-3</v>
      </c>
      <c r="E108" s="6">
        <f>Nifty50_data!A108</f>
        <v>44526</v>
      </c>
      <c r="F108" s="9">
        <f>Nifty50_data!B108</f>
        <v>17026.44921875</v>
      </c>
      <c r="G108" s="10">
        <f t="shared" si="11"/>
        <v>-2.9071254187753914E-2</v>
      </c>
      <c r="I108" s="7">
        <f t="shared" si="6"/>
        <v>2154.2880859375</v>
      </c>
      <c r="J108" s="11">
        <f t="shared" si="7"/>
        <v>17026.44921875</v>
      </c>
      <c r="L108" s="14">
        <f t="shared" si="8"/>
        <v>-2.9071254187753914E-2</v>
      </c>
      <c r="M108" s="14">
        <f t="shared" si="9"/>
        <v>-5.9383708565693416E-3</v>
      </c>
      <c r="O108" s="11">
        <f>Regression!B129</f>
        <v>2313.9670044809914</v>
      </c>
      <c r="P108" s="11">
        <f>Regression!C129</f>
        <v>-48.252893152871366</v>
      </c>
    </row>
    <row r="109" spans="1:16" x14ac:dyDescent="0.35">
      <c r="A109" s="6">
        <f>HUL_Data!A109</f>
        <v>44529</v>
      </c>
      <c r="B109" s="7">
        <f>HUL_Data!B109</f>
        <v>2149.02880859375</v>
      </c>
      <c r="C109" s="8">
        <f t="shared" si="10"/>
        <v>-2.4413064241876059E-3</v>
      </c>
      <c r="E109" s="6">
        <f>Nifty50_data!A109</f>
        <v>44529</v>
      </c>
      <c r="F109" s="9">
        <f>Nifty50_data!B109</f>
        <v>17053.94921875</v>
      </c>
      <c r="G109" s="10">
        <f t="shared" si="11"/>
        <v>1.6151341742889347E-3</v>
      </c>
      <c r="I109" s="7">
        <f t="shared" si="6"/>
        <v>2149.02880859375</v>
      </c>
      <c r="J109" s="11">
        <f t="shared" si="7"/>
        <v>17053.94921875</v>
      </c>
      <c r="L109" s="14">
        <f t="shared" si="8"/>
        <v>1.6151341742889347E-3</v>
      </c>
      <c r="M109" s="14">
        <f t="shared" si="9"/>
        <v>-2.4413064241876059E-3</v>
      </c>
      <c r="O109" s="11">
        <f>Regression!B130</f>
        <v>2313.5327316083526</v>
      </c>
      <c r="P109" s="11">
        <f>Regression!C130</f>
        <v>-76.709489420852606</v>
      </c>
    </row>
    <row r="110" spans="1:16" x14ac:dyDescent="0.35">
      <c r="A110" s="6">
        <f>HUL_Data!A110</f>
        <v>44530</v>
      </c>
      <c r="B110" s="7">
        <f>HUL_Data!B110</f>
        <v>2138.09619140625</v>
      </c>
      <c r="C110" s="8">
        <f t="shared" si="10"/>
        <v>-5.0872362174865238E-3</v>
      </c>
      <c r="E110" s="6">
        <f>Nifty50_data!A110</f>
        <v>44530</v>
      </c>
      <c r="F110" s="9">
        <f>Nifty50_data!B110</f>
        <v>16983.19921875</v>
      </c>
      <c r="G110" s="10">
        <f t="shared" si="11"/>
        <v>-4.1485991949720136E-3</v>
      </c>
      <c r="I110" s="7">
        <f t="shared" si="6"/>
        <v>2138.09619140625</v>
      </c>
      <c r="J110" s="11">
        <f t="shared" si="7"/>
        <v>16983.19921875</v>
      </c>
      <c r="L110" s="14">
        <f t="shared" si="8"/>
        <v>-4.1485991949720136E-3</v>
      </c>
      <c r="M110" s="14">
        <f t="shared" si="9"/>
        <v>-5.0872362174865238E-3</v>
      </c>
      <c r="O110" s="11">
        <f>Regression!B131</f>
        <v>2311.2273854412028</v>
      </c>
      <c r="P110" s="11">
        <f>Regression!C131</f>
        <v>-96.724455753702841</v>
      </c>
    </row>
    <row r="111" spans="1:16" x14ac:dyDescent="0.35">
      <c r="A111" s="6">
        <f>HUL_Data!A111</f>
        <v>44531</v>
      </c>
      <c r="B111" s="7">
        <f>HUL_Data!B111</f>
        <v>2163.28271484375</v>
      </c>
      <c r="C111" s="8">
        <f t="shared" si="10"/>
        <v>1.1779883215139453E-2</v>
      </c>
      <c r="E111" s="6">
        <f>Nifty50_data!A111</f>
        <v>44531</v>
      </c>
      <c r="F111" s="9">
        <f>Nifty50_data!B111</f>
        <v>17166.900390625</v>
      </c>
      <c r="G111" s="10">
        <f t="shared" si="11"/>
        <v>1.0816641170421359E-2</v>
      </c>
      <c r="I111" s="7">
        <f t="shared" si="6"/>
        <v>2163.28271484375</v>
      </c>
      <c r="J111" s="11">
        <f t="shared" si="7"/>
        <v>17166.900390625</v>
      </c>
      <c r="L111" s="14">
        <f t="shared" si="8"/>
        <v>1.0816641170421359E-2</v>
      </c>
      <c r="M111" s="14">
        <f t="shared" si="9"/>
        <v>1.1779883215139453E-2</v>
      </c>
      <c r="O111" s="11">
        <f>Regression!B132</f>
        <v>2314.9061626818057</v>
      </c>
      <c r="P111" s="11">
        <f>Regression!C132</f>
        <v>-73.609287681805654</v>
      </c>
    </row>
    <row r="112" spans="1:16" x14ac:dyDescent="0.35">
      <c r="A112" s="6">
        <f>HUL_Data!A112</f>
        <v>44532</v>
      </c>
      <c r="B112" s="7">
        <f>HUL_Data!B112</f>
        <v>2198.75537109375</v>
      </c>
      <c r="C112" s="8">
        <f t="shared" si="10"/>
        <v>1.6397605364568468E-2</v>
      </c>
      <c r="E112" s="6">
        <f>Nifty50_data!A112</f>
        <v>44532</v>
      </c>
      <c r="F112" s="9">
        <f>Nifty50_data!B112</f>
        <v>17401.650390625</v>
      </c>
      <c r="G112" s="10">
        <f t="shared" si="11"/>
        <v>1.3674571102433752E-2</v>
      </c>
      <c r="I112" s="7">
        <f t="shared" si="6"/>
        <v>2198.75537109375</v>
      </c>
      <c r="J112" s="11">
        <f t="shared" si="7"/>
        <v>17401.650390625</v>
      </c>
      <c r="L112" s="14">
        <f t="shared" si="8"/>
        <v>1.3674571102433752E-2</v>
      </c>
      <c r="M112" s="14">
        <f t="shared" si="9"/>
        <v>1.6397605364568468E-2</v>
      </c>
      <c r="O112" s="11">
        <f>Regression!B133</f>
        <v>2315.013711848098</v>
      </c>
      <c r="P112" s="11">
        <f>Regression!C133</f>
        <v>-55.264200129347955</v>
      </c>
    </row>
    <row r="113" spans="1:16" x14ac:dyDescent="0.35">
      <c r="A113" s="6">
        <f>HUL_Data!A113</f>
        <v>44533</v>
      </c>
      <c r="B113" s="7">
        <f>HUL_Data!B113</f>
        <v>2162.17553710937</v>
      </c>
      <c r="C113" s="8">
        <f t="shared" si="10"/>
        <v>-1.6636609267807634E-2</v>
      </c>
      <c r="E113" s="6">
        <f>Nifty50_data!A113</f>
        <v>44533</v>
      </c>
      <c r="F113" s="9">
        <f>Nifty50_data!B113</f>
        <v>17196.69921875</v>
      </c>
      <c r="G113" s="10">
        <f t="shared" si="11"/>
        <v>-1.177768586739425E-2</v>
      </c>
      <c r="I113" s="7">
        <f t="shared" si="6"/>
        <v>2162.17553710937</v>
      </c>
      <c r="J113" s="11">
        <f t="shared" si="7"/>
        <v>17196.69921875</v>
      </c>
      <c r="L113" s="14">
        <f t="shared" si="8"/>
        <v>-1.177768586739425E-2</v>
      </c>
      <c r="M113" s="14">
        <f t="shared" si="9"/>
        <v>-1.6636609267807634E-2</v>
      </c>
      <c r="O113" s="11">
        <f>Regression!B134</f>
        <v>2313.2437598542556</v>
      </c>
      <c r="P113" s="11">
        <f>Regression!C134</f>
        <v>-70.362656338635588</v>
      </c>
    </row>
    <row r="114" spans="1:16" x14ac:dyDescent="0.35">
      <c r="A114" s="6">
        <f>HUL_Data!A114</f>
        <v>44536</v>
      </c>
      <c r="B114" s="7">
        <f>HUL_Data!B114</f>
        <v>2127.90234375</v>
      </c>
      <c r="C114" s="8">
        <f t="shared" si="10"/>
        <v>-1.585125387422992E-2</v>
      </c>
      <c r="E114" s="6">
        <f>Nifty50_data!A114</f>
        <v>44536</v>
      </c>
      <c r="F114" s="9">
        <f>Nifty50_data!B114</f>
        <v>16912.25</v>
      </c>
      <c r="G114" s="10">
        <f t="shared" si="11"/>
        <v>-1.654091957599968E-2</v>
      </c>
      <c r="I114" s="7">
        <f t="shared" si="6"/>
        <v>2127.90234375</v>
      </c>
      <c r="J114" s="11">
        <f t="shared" si="7"/>
        <v>16912.25</v>
      </c>
      <c r="L114" s="14">
        <f t="shared" si="8"/>
        <v>-1.654091957599968E-2</v>
      </c>
      <c r="M114" s="14">
        <f t="shared" si="9"/>
        <v>-1.585125387422992E-2</v>
      </c>
      <c r="O114" s="11">
        <f>Regression!B135</f>
        <v>2311.6295503411643</v>
      </c>
      <c r="P114" s="11">
        <f>Regression!C135</f>
        <v>-83.193515184914304</v>
      </c>
    </row>
    <row r="115" spans="1:16" x14ac:dyDescent="0.35">
      <c r="A115" s="6">
        <f>HUL_Data!A115</f>
        <v>44537</v>
      </c>
      <c r="B115" s="7">
        <f>HUL_Data!B115</f>
        <v>2141.83325195312</v>
      </c>
      <c r="C115" s="8">
        <f t="shared" si="10"/>
        <v>6.5467798576552827E-3</v>
      </c>
      <c r="E115" s="6">
        <f>Nifty50_data!A115</f>
        <v>44537</v>
      </c>
      <c r="F115" s="9">
        <f>Nifty50_data!B115</f>
        <v>17176.69921875</v>
      </c>
      <c r="G115" s="10">
        <f t="shared" si="11"/>
        <v>1.5636548581649423E-2</v>
      </c>
      <c r="I115" s="7">
        <f t="shared" si="6"/>
        <v>2141.83325195312</v>
      </c>
      <c r="J115" s="11">
        <f t="shared" si="7"/>
        <v>17176.69921875</v>
      </c>
      <c r="L115" s="14">
        <f t="shared" si="8"/>
        <v>1.5636548581649423E-2</v>
      </c>
      <c r="M115" s="14">
        <f t="shared" si="9"/>
        <v>6.5467798576552827E-3</v>
      </c>
      <c r="O115" s="11">
        <f>Regression!B136</f>
        <v>2309.4807305408171</v>
      </c>
      <c r="P115" s="11">
        <f>Regression!C136</f>
        <v>-73.356218822067149</v>
      </c>
    </row>
    <row r="116" spans="1:16" x14ac:dyDescent="0.35">
      <c r="A116" s="6">
        <f>HUL_Data!A116</f>
        <v>44538</v>
      </c>
      <c r="B116" s="7">
        <f>HUL_Data!B116</f>
        <v>2159.36157226562</v>
      </c>
      <c r="C116" s="8">
        <f t="shared" si="10"/>
        <v>8.1837931578081502E-3</v>
      </c>
      <c r="E116" s="6">
        <f>Nifty50_data!A116</f>
        <v>44538</v>
      </c>
      <c r="F116" s="9">
        <f>Nifty50_data!B116</f>
        <v>17469.75</v>
      </c>
      <c r="G116" s="10">
        <f t="shared" si="11"/>
        <v>1.7060948527881648E-2</v>
      </c>
      <c r="I116" s="7">
        <f t="shared" si="6"/>
        <v>2159.36157226562</v>
      </c>
      <c r="J116" s="11">
        <f t="shared" si="7"/>
        <v>17469.75</v>
      </c>
      <c r="L116" s="14">
        <f t="shared" si="8"/>
        <v>1.7060948527881648E-2</v>
      </c>
      <c r="M116" s="14">
        <f t="shared" si="9"/>
        <v>8.1837931578081502E-3</v>
      </c>
      <c r="O116" s="11">
        <f>Regression!B137</f>
        <v>2303.8899297983635</v>
      </c>
      <c r="P116" s="11">
        <f>Regression!C137</f>
        <v>-77.876746204613482</v>
      </c>
    </row>
    <row r="117" spans="1:16" x14ac:dyDescent="0.35">
      <c r="A117" s="6">
        <f>HUL_Data!A117</f>
        <v>44539</v>
      </c>
      <c r="B117" s="7">
        <f>HUL_Data!B117</f>
        <v>2158.57739257812</v>
      </c>
      <c r="C117" s="8">
        <f t="shared" si="10"/>
        <v>-3.6315348831428285E-4</v>
      </c>
      <c r="E117" s="6">
        <f>Nifty50_data!A117</f>
        <v>44539</v>
      </c>
      <c r="F117" s="9">
        <f>Nifty50_data!B117</f>
        <v>17516.849609375</v>
      </c>
      <c r="G117" s="10">
        <f t="shared" si="11"/>
        <v>2.6960665936832662E-3</v>
      </c>
      <c r="I117" s="7">
        <f t="shared" si="6"/>
        <v>2158.57739257812</v>
      </c>
      <c r="J117" s="11">
        <f t="shared" si="7"/>
        <v>17516.849609375</v>
      </c>
      <c r="L117" s="14">
        <f t="shared" si="8"/>
        <v>2.6960665936832662E-3</v>
      </c>
      <c r="M117" s="14">
        <f t="shared" si="9"/>
        <v>-3.6315348831428285E-4</v>
      </c>
      <c r="O117" s="11">
        <f>Regression!B138</f>
        <v>2305.2833969992976</v>
      </c>
      <c r="P117" s="11">
        <f>Regression!C138</f>
        <v>-74.004832546177568</v>
      </c>
    </row>
    <row r="118" spans="1:16" x14ac:dyDescent="0.35">
      <c r="A118" s="6">
        <f>HUL_Data!A118</f>
        <v>44540</v>
      </c>
      <c r="B118" s="7">
        <f>HUL_Data!B118</f>
        <v>2152.16577148437</v>
      </c>
      <c r="C118" s="8">
        <f t="shared" si="10"/>
        <v>-2.9702993813403022E-3</v>
      </c>
      <c r="E118" s="6">
        <f>Nifty50_data!A118</f>
        <v>44540</v>
      </c>
      <c r="F118" s="9">
        <f>Nifty50_data!B118</f>
        <v>17511.30078125</v>
      </c>
      <c r="G118" s="10">
        <f t="shared" si="11"/>
        <v>-3.1677089480919296E-4</v>
      </c>
      <c r="I118" s="7">
        <f t="shared" si="6"/>
        <v>2152.16577148437</v>
      </c>
      <c r="J118" s="11">
        <f t="shared" si="7"/>
        <v>17511.30078125</v>
      </c>
      <c r="L118" s="14">
        <f t="shared" si="8"/>
        <v>-3.1677089480919296E-4</v>
      </c>
      <c r="M118" s="14">
        <f t="shared" si="9"/>
        <v>-2.9702993813403022E-3</v>
      </c>
      <c r="O118" s="11">
        <f>Regression!B139</f>
        <v>2303.8658488188553</v>
      </c>
      <c r="P118" s="11">
        <f>Regression!C139</f>
        <v>-90.713749209485286</v>
      </c>
    </row>
    <row r="119" spans="1:16" x14ac:dyDescent="0.35">
      <c r="A119" s="6">
        <f>HUL_Data!A119</f>
        <v>44543</v>
      </c>
      <c r="B119" s="7">
        <f>HUL_Data!B119</f>
        <v>2125.91870117187</v>
      </c>
      <c r="C119" s="8">
        <f t="shared" si="10"/>
        <v>-1.2195654563540992E-2</v>
      </c>
      <c r="E119" s="6">
        <f>Nifty50_data!A119</f>
        <v>44543</v>
      </c>
      <c r="F119" s="9">
        <f>Nifty50_data!B119</f>
        <v>17368.25</v>
      </c>
      <c r="G119" s="10">
        <f t="shared" si="11"/>
        <v>-8.1690551168631664E-3</v>
      </c>
      <c r="I119" s="7">
        <f t="shared" si="6"/>
        <v>2125.91870117187</v>
      </c>
      <c r="J119" s="11">
        <f t="shared" si="7"/>
        <v>17368.25</v>
      </c>
      <c r="L119" s="14">
        <f t="shared" si="8"/>
        <v>-8.1690551168631664E-3</v>
      </c>
      <c r="M119" s="14">
        <f t="shared" si="9"/>
        <v>-1.2195654563540992E-2</v>
      </c>
      <c r="O119" s="11">
        <f>Regression!B140</f>
        <v>2305.8115794209293</v>
      </c>
      <c r="P119" s="11">
        <f>Regression!C140</f>
        <v>-116.61065168655932</v>
      </c>
    </row>
    <row r="120" spans="1:16" x14ac:dyDescent="0.35">
      <c r="A120" s="6">
        <f>HUL_Data!A120</f>
        <v>44544</v>
      </c>
      <c r="B120" s="7">
        <f>HUL_Data!B120</f>
        <v>2138.78833007812</v>
      </c>
      <c r="C120" s="8">
        <f t="shared" si="10"/>
        <v>6.0536787691627403E-3</v>
      </c>
      <c r="E120" s="6">
        <f>Nifty50_data!A120</f>
        <v>44544</v>
      </c>
      <c r="F120" s="9">
        <f>Nifty50_data!B120</f>
        <v>17324.900390625</v>
      </c>
      <c r="G120" s="10">
        <f t="shared" si="11"/>
        <v>-2.4959111813221968E-3</v>
      </c>
      <c r="I120" s="7">
        <f t="shared" si="6"/>
        <v>2138.78833007812</v>
      </c>
      <c r="J120" s="11">
        <f t="shared" si="7"/>
        <v>17324.900390625</v>
      </c>
      <c r="L120" s="14">
        <f t="shared" si="8"/>
        <v>-2.4959111813221968E-3</v>
      </c>
      <c r="M120" s="14">
        <f t="shared" si="9"/>
        <v>6.0536787691627403E-3</v>
      </c>
      <c r="O120" s="11">
        <f>Regression!B141</f>
        <v>2297.6272446432813</v>
      </c>
      <c r="P120" s="11">
        <f>Regression!C141</f>
        <v>-121.4268051901613</v>
      </c>
    </row>
    <row r="121" spans="1:16" x14ac:dyDescent="0.35">
      <c r="A121" s="6">
        <f>HUL_Data!A121</f>
        <v>44545</v>
      </c>
      <c r="B121" s="7">
        <f>HUL_Data!B121</f>
        <v>2141.23315429687</v>
      </c>
      <c r="C121" s="8">
        <f t="shared" si="10"/>
        <v>1.1430884414169729E-3</v>
      </c>
      <c r="E121" s="6">
        <f>Nifty50_data!A121</f>
        <v>44545</v>
      </c>
      <c r="F121" s="9">
        <f>Nifty50_data!B121</f>
        <v>17221.400390625</v>
      </c>
      <c r="G121" s="10">
        <f t="shared" si="11"/>
        <v>-5.9740603216401622E-3</v>
      </c>
      <c r="I121" s="7">
        <f t="shared" si="6"/>
        <v>2141.23315429687</v>
      </c>
      <c r="J121" s="11">
        <f t="shared" si="7"/>
        <v>17221.400390625</v>
      </c>
      <c r="L121" s="14">
        <f t="shared" si="8"/>
        <v>-5.9740603216401622E-3</v>
      </c>
      <c r="M121" s="14">
        <f t="shared" si="9"/>
        <v>1.1430884414169729E-3</v>
      </c>
      <c r="O121" s="11">
        <f>Regression!B142</f>
        <v>2298.0687292675957</v>
      </c>
      <c r="P121" s="11">
        <f>Regression!C142</f>
        <v>-127.1807898144757</v>
      </c>
    </row>
    <row r="122" spans="1:16" x14ac:dyDescent="0.35">
      <c r="A122" s="6">
        <f>HUL_Data!A122</f>
        <v>44546</v>
      </c>
      <c r="B122" s="7">
        <f>HUL_Data!B122</f>
        <v>2130.669921875</v>
      </c>
      <c r="C122" s="8">
        <f t="shared" si="10"/>
        <v>-4.9332471807997935E-3</v>
      </c>
      <c r="E122" s="6">
        <f>Nifty50_data!A122</f>
        <v>44546</v>
      </c>
      <c r="F122" s="9">
        <f>Nifty50_data!B122</f>
        <v>17248.400390625</v>
      </c>
      <c r="G122" s="10">
        <f t="shared" si="11"/>
        <v>1.5678167505297491E-3</v>
      </c>
      <c r="I122" s="7">
        <f t="shared" si="6"/>
        <v>2130.669921875</v>
      </c>
      <c r="J122" s="11">
        <f t="shared" si="7"/>
        <v>17248.400390625</v>
      </c>
      <c r="L122" s="14">
        <f t="shared" si="8"/>
        <v>1.5678167505297491E-3</v>
      </c>
      <c r="M122" s="14">
        <f t="shared" si="9"/>
        <v>-4.9332471807997935E-3</v>
      </c>
      <c r="O122" s="11">
        <f>Regression!B143</f>
        <v>2296.932909734132</v>
      </c>
      <c r="P122" s="11">
        <f>Regression!C143</f>
        <v>-137.08842731226196</v>
      </c>
    </row>
    <row r="123" spans="1:16" x14ac:dyDescent="0.35">
      <c r="A123" s="6">
        <f>HUL_Data!A123</f>
        <v>44547</v>
      </c>
      <c r="B123" s="7">
        <f>HUL_Data!B123</f>
        <v>2057.55639648437</v>
      </c>
      <c r="C123" s="8">
        <f t="shared" si="10"/>
        <v>-3.4314806174336798E-2</v>
      </c>
      <c r="E123" s="6">
        <f>Nifty50_data!A123</f>
        <v>44547</v>
      </c>
      <c r="F123" s="9">
        <f>Nifty50_data!B123</f>
        <v>16985.19921875</v>
      </c>
      <c r="G123" s="10">
        <f t="shared" si="11"/>
        <v>-1.525945397337003E-2</v>
      </c>
      <c r="I123" s="7">
        <f t="shared" si="6"/>
        <v>2057.55639648437</v>
      </c>
      <c r="J123" s="11">
        <f t="shared" si="7"/>
        <v>16985.19921875</v>
      </c>
      <c r="L123" s="14">
        <f t="shared" si="8"/>
        <v>-1.525945397337003E-2</v>
      </c>
      <c r="M123" s="14">
        <f t="shared" si="9"/>
        <v>-3.4314806174336798E-2</v>
      </c>
      <c r="O123" s="11">
        <f>Regression!B144</f>
        <v>2299.8820458378173</v>
      </c>
      <c r="P123" s="11">
        <f>Regression!C144</f>
        <v>-114.59518060344726</v>
      </c>
    </row>
    <row r="124" spans="1:16" x14ac:dyDescent="0.35">
      <c r="A124" s="6">
        <f>HUL_Data!A124</f>
        <v>44550</v>
      </c>
      <c r="B124" s="7">
        <f>HUL_Data!B124</f>
        <v>2093.39770507812</v>
      </c>
      <c r="C124" s="8">
        <f t="shared" si="10"/>
        <v>1.7419356599406077E-2</v>
      </c>
      <c r="E124" s="6">
        <f>Nifty50_data!A124</f>
        <v>44550</v>
      </c>
      <c r="F124" s="9">
        <f>Nifty50_data!B124</f>
        <v>16614.19921875</v>
      </c>
      <c r="G124" s="10">
        <f t="shared" si="11"/>
        <v>-2.1842546279377872E-2</v>
      </c>
      <c r="I124" s="7">
        <f t="shared" si="6"/>
        <v>2093.39770507812</v>
      </c>
      <c r="J124" s="11">
        <f t="shared" si="7"/>
        <v>16614.19921875</v>
      </c>
      <c r="L124" s="14">
        <f t="shared" si="8"/>
        <v>-2.1842546279377872E-2</v>
      </c>
      <c r="M124" s="14">
        <f t="shared" si="9"/>
        <v>1.7419356599406077E-2</v>
      </c>
      <c r="O124" s="11">
        <f>Regression!B145</f>
        <v>2303.6507191308283</v>
      </c>
      <c r="P124" s="11">
        <f>Regression!C145</f>
        <v>-82.530357802708295</v>
      </c>
    </row>
    <row r="125" spans="1:16" x14ac:dyDescent="0.35">
      <c r="A125" s="6">
        <f>HUL_Data!A125</f>
        <v>44551</v>
      </c>
      <c r="B125" s="7">
        <f>HUL_Data!B125</f>
        <v>2096.85766601562</v>
      </c>
      <c r="C125" s="8">
        <f t="shared" si="10"/>
        <v>1.652796756730357E-3</v>
      </c>
      <c r="E125" s="6">
        <f>Nifty50_data!A125</f>
        <v>44551</v>
      </c>
      <c r="F125" s="9">
        <f>Nifty50_data!B125</f>
        <v>16770.849609375</v>
      </c>
      <c r="G125" s="10">
        <f t="shared" si="11"/>
        <v>9.4287054442090401E-3</v>
      </c>
      <c r="I125" s="7">
        <f t="shared" si="6"/>
        <v>2096.85766601562</v>
      </c>
      <c r="J125" s="11">
        <f t="shared" si="7"/>
        <v>16770.849609375</v>
      </c>
      <c r="L125" s="14">
        <f t="shared" si="8"/>
        <v>9.4287054442090401E-3</v>
      </c>
      <c r="M125" s="14">
        <f t="shared" si="9"/>
        <v>1.652796756730357E-3</v>
      </c>
      <c r="O125" s="11">
        <f>Regression!B146</f>
        <v>2300.3604358174457</v>
      </c>
      <c r="P125" s="11">
        <f>Regression!C146</f>
        <v>-116.1924670674457</v>
      </c>
    </row>
    <row r="126" spans="1:16" x14ac:dyDescent="0.35">
      <c r="A126" s="6">
        <f>HUL_Data!A126</f>
        <v>44552</v>
      </c>
      <c r="B126" s="7">
        <f>HUL_Data!B126</f>
        <v>2101.28588867187</v>
      </c>
      <c r="C126" s="8">
        <f t="shared" si="10"/>
        <v>2.1118375023825298E-3</v>
      </c>
      <c r="E126" s="6">
        <f>Nifty50_data!A126</f>
        <v>44552</v>
      </c>
      <c r="F126" s="9">
        <f>Nifty50_data!B126</f>
        <v>16955.44921875</v>
      </c>
      <c r="G126" s="10">
        <f t="shared" si="11"/>
        <v>1.1007170994593363E-2</v>
      </c>
      <c r="I126" s="7">
        <f t="shared" si="6"/>
        <v>2101.28588867187</v>
      </c>
      <c r="J126" s="11">
        <f t="shared" si="7"/>
        <v>16955.44921875</v>
      </c>
      <c r="L126" s="14">
        <f t="shared" si="8"/>
        <v>1.1007170994593363E-2</v>
      </c>
      <c r="M126" s="14">
        <f t="shared" si="9"/>
        <v>2.1118375023825298E-3</v>
      </c>
      <c r="O126" s="11">
        <f>Regression!B147</f>
        <v>2295.7938919455778</v>
      </c>
      <c r="P126" s="11">
        <f>Regression!C147</f>
        <v>-146.2477493674578</v>
      </c>
    </row>
    <row r="127" spans="1:16" x14ac:dyDescent="0.35">
      <c r="A127" s="6">
        <f>HUL_Data!A127</f>
        <v>44553</v>
      </c>
      <c r="B127" s="7">
        <f>HUL_Data!B127</f>
        <v>2122.5048828125</v>
      </c>
      <c r="C127" s="8">
        <f t="shared" si="10"/>
        <v>1.009809957560881E-2</v>
      </c>
      <c r="E127" s="6">
        <f>Nifty50_data!A127</f>
        <v>44553</v>
      </c>
      <c r="F127" s="9">
        <f>Nifty50_data!B127</f>
        <v>17072.599609375</v>
      </c>
      <c r="G127" s="10">
        <f t="shared" si="11"/>
        <v>6.9093062126275306E-3</v>
      </c>
      <c r="I127" s="7">
        <f t="shared" si="6"/>
        <v>2122.5048828125</v>
      </c>
      <c r="J127" s="11">
        <f t="shared" si="7"/>
        <v>17072.599609375</v>
      </c>
      <c r="L127" s="14">
        <f t="shared" si="8"/>
        <v>6.9093062126275306E-3</v>
      </c>
      <c r="M127" s="14">
        <f t="shared" si="9"/>
        <v>1.009809957560881E-2</v>
      </c>
      <c r="O127" s="11">
        <f>Regression!B148</f>
        <v>2300.0393560906714</v>
      </c>
      <c r="P127" s="11">
        <f>Regression!C148</f>
        <v>-136.42021546567139</v>
      </c>
    </row>
    <row r="128" spans="1:16" x14ac:dyDescent="0.35">
      <c r="A128" s="6">
        <f>HUL_Data!A128</f>
        <v>44554</v>
      </c>
      <c r="B128" s="7">
        <f>HUL_Data!B128</f>
        <v>2119.091796875</v>
      </c>
      <c r="C128" s="8">
        <f t="shared" si="10"/>
        <v>-1.6080462123495565E-3</v>
      </c>
      <c r="E128" s="6">
        <f>Nifty50_data!A128</f>
        <v>44554</v>
      </c>
      <c r="F128" s="9">
        <f>Nifty50_data!B128</f>
        <v>17003.75</v>
      </c>
      <c r="G128" s="10">
        <f t="shared" si="11"/>
        <v>-4.0327548791804224E-3</v>
      </c>
      <c r="I128" s="7">
        <f t="shared" si="6"/>
        <v>2119.091796875</v>
      </c>
      <c r="J128" s="11">
        <f t="shared" si="7"/>
        <v>17003.75</v>
      </c>
      <c r="L128" s="14">
        <f t="shared" si="8"/>
        <v>-4.0327548791804224E-3</v>
      </c>
      <c r="M128" s="14">
        <f t="shared" si="9"/>
        <v>-1.6080462123495565E-3</v>
      </c>
      <c r="O128" s="11">
        <f>Regression!B149</f>
        <v>2304.7439893294054</v>
      </c>
      <c r="P128" s="11">
        <f>Regression!C149</f>
        <v>-123.4180615950354</v>
      </c>
    </row>
    <row r="129" spans="1:16" x14ac:dyDescent="0.35">
      <c r="A129" s="6">
        <f>HUL_Data!A129</f>
        <v>44557</v>
      </c>
      <c r="B129" s="7">
        <f>HUL_Data!B129</f>
        <v>2123.19702148437</v>
      </c>
      <c r="C129" s="8">
        <f t="shared" si="10"/>
        <v>1.9372566188138318E-3</v>
      </c>
      <c r="E129" s="6">
        <f>Nifty50_data!A129</f>
        <v>44557</v>
      </c>
      <c r="F129" s="9">
        <f>Nifty50_data!B129</f>
        <v>17086.25</v>
      </c>
      <c r="G129" s="10">
        <f t="shared" si="11"/>
        <v>4.8518709108285041E-3</v>
      </c>
      <c r="I129" s="7">
        <f t="shared" si="6"/>
        <v>2123.19702148437</v>
      </c>
      <c r="J129" s="11">
        <f t="shared" si="7"/>
        <v>17086.25</v>
      </c>
      <c r="L129" s="14">
        <f t="shared" si="8"/>
        <v>4.8518709108285041E-3</v>
      </c>
      <c r="M129" s="14">
        <f t="shared" si="9"/>
        <v>1.9372566188138318E-3</v>
      </c>
      <c r="O129" s="11">
        <f>Regression!B150</f>
        <v>2305.50012581487</v>
      </c>
      <c r="P129" s="11">
        <f>Regression!C150</f>
        <v>-124.96667854924999</v>
      </c>
    </row>
    <row r="130" spans="1:16" x14ac:dyDescent="0.35">
      <c r="A130" s="6">
        <f>HUL_Data!A130</f>
        <v>44558</v>
      </c>
      <c r="B130" s="7">
        <f>HUL_Data!B130</f>
        <v>2130.30078125</v>
      </c>
      <c r="C130" s="8">
        <f t="shared" si="10"/>
        <v>3.3457845380093776E-3</v>
      </c>
      <c r="E130" s="6">
        <f>Nifty50_data!A130</f>
        <v>44558</v>
      </c>
      <c r="F130" s="9">
        <f>Nifty50_data!B130</f>
        <v>17233.25</v>
      </c>
      <c r="G130" s="10">
        <f t="shared" si="11"/>
        <v>8.6034091740434526E-3</v>
      </c>
      <c r="I130" s="7">
        <f t="shared" si="6"/>
        <v>2130.30078125</v>
      </c>
      <c r="J130" s="11">
        <f t="shared" si="7"/>
        <v>17233.25</v>
      </c>
      <c r="L130" s="14">
        <f t="shared" si="8"/>
        <v>8.6034091740434526E-3</v>
      </c>
      <c r="M130" s="14">
        <f t="shared" si="9"/>
        <v>3.3457845380093776E-3</v>
      </c>
      <c r="O130" s="11">
        <f>Regression!B151</f>
        <v>2305.4110450039557</v>
      </c>
      <c r="P130" s="11">
        <f>Regression!C151</f>
        <v>-131.35416023833568</v>
      </c>
    </row>
    <row r="131" spans="1:16" x14ac:dyDescent="0.35">
      <c r="A131" s="6">
        <f>HUL_Data!A131</f>
        <v>44559</v>
      </c>
      <c r="B131" s="7">
        <f>HUL_Data!B131</f>
        <v>2128.22509765625</v>
      </c>
      <c r="C131" s="8">
        <f t="shared" si="10"/>
        <v>-9.7436174835929812E-4</v>
      </c>
      <c r="E131" s="6">
        <f>Nifty50_data!A131</f>
        <v>44559</v>
      </c>
      <c r="F131" s="9">
        <f>Nifty50_data!B131</f>
        <v>17213.599609375</v>
      </c>
      <c r="G131" s="10">
        <f t="shared" si="11"/>
        <v>-1.1402602889762914E-3</v>
      </c>
      <c r="I131" s="7">
        <f t="shared" si="6"/>
        <v>2128.22509765625</v>
      </c>
      <c r="J131" s="11">
        <f t="shared" si="7"/>
        <v>17213.599609375</v>
      </c>
      <c r="L131" s="14">
        <f t="shared" si="8"/>
        <v>-1.1402602889762914E-3</v>
      </c>
      <c r="M131" s="14">
        <f t="shared" si="9"/>
        <v>-9.7436174835929812E-4</v>
      </c>
      <c r="O131" s="11">
        <f>Regression!B152</f>
        <v>2303.114509716027</v>
      </c>
      <c r="P131" s="11">
        <f>Regression!C152</f>
        <v>-155.57178510665699</v>
      </c>
    </row>
    <row r="132" spans="1:16" x14ac:dyDescent="0.35">
      <c r="A132" s="6">
        <f>HUL_Data!A132</f>
        <v>44560</v>
      </c>
      <c r="B132" s="7">
        <f>HUL_Data!B132</f>
        <v>2145.5234375</v>
      </c>
      <c r="C132" s="8">
        <f t="shared" si="10"/>
        <v>8.1280593217325503E-3</v>
      </c>
      <c r="E132" s="6">
        <f>Nifty50_data!A132</f>
        <v>44560</v>
      </c>
      <c r="F132" s="9">
        <f>Nifty50_data!B132</f>
        <v>17203.94921875</v>
      </c>
      <c r="G132" s="10">
        <f t="shared" si="11"/>
        <v>-5.6062594948147471E-4</v>
      </c>
      <c r="I132" s="7">
        <f t="shared" si="6"/>
        <v>2145.5234375</v>
      </c>
      <c r="J132" s="11">
        <f t="shared" si="7"/>
        <v>17203.94921875</v>
      </c>
      <c r="L132" s="14">
        <f t="shared" si="8"/>
        <v>-5.6062594948147471E-4</v>
      </c>
      <c r="M132" s="14">
        <f t="shared" si="9"/>
        <v>8.1280593217325503E-3</v>
      </c>
      <c r="O132" s="11">
        <f>Regression!B153</f>
        <v>2302.4185756793327</v>
      </c>
      <c r="P132" s="11">
        <f>Regression!C153</f>
        <v>-141.87536278871266</v>
      </c>
    </row>
    <row r="133" spans="1:16" x14ac:dyDescent="0.35">
      <c r="A133" s="6">
        <f>HUL_Data!A133</f>
        <v>44561</v>
      </c>
      <c r="B133" s="7">
        <f>HUL_Data!B133</f>
        <v>2177.39794921875</v>
      </c>
      <c r="C133" s="8">
        <f t="shared" si="10"/>
        <v>1.4856286890946535E-2</v>
      </c>
      <c r="E133" s="6">
        <f>Nifty50_data!A133</f>
        <v>44561</v>
      </c>
      <c r="F133" s="9">
        <f>Nifty50_data!B133</f>
        <v>17354.05078125</v>
      </c>
      <c r="G133" s="10">
        <f t="shared" si="11"/>
        <v>8.7248317576065215E-3</v>
      </c>
      <c r="I133" s="7">
        <f t="shared" ref="I133:I196" si="12">B133</f>
        <v>2177.39794921875</v>
      </c>
      <c r="J133" s="11">
        <f t="shared" ref="J133:J196" si="13">F133</f>
        <v>17354.05078125</v>
      </c>
      <c r="L133" s="14">
        <f t="shared" ref="L133:L196" si="14">G133</f>
        <v>8.7248317576065215E-3</v>
      </c>
      <c r="M133" s="14">
        <f t="shared" ref="M133:M196" si="15">C133</f>
        <v>1.4856286890946535E-2</v>
      </c>
      <c r="O133" s="11">
        <f>Regression!B154</f>
        <v>2300.756988093277</v>
      </c>
      <c r="P133" s="11">
        <f>Regression!C154</f>
        <v>-137.74380449952696</v>
      </c>
    </row>
    <row r="134" spans="1:16" x14ac:dyDescent="0.35">
      <c r="A134" s="6">
        <f>HUL_Data!A134</f>
        <v>44564</v>
      </c>
      <c r="B134" s="7">
        <f>HUL_Data!B134</f>
        <v>2178.45922851562</v>
      </c>
      <c r="C134" s="8">
        <f t="shared" ref="C134:C197" si="16">B134/B133-1</f>
        <v>4.8740713531514324E-4</v>
      </c>
      <c r="E134" s="6">
        <f>Nifty50_data!A134</f>
        <v>44564</v>
      </c>
      <c r="F134" s="9">
        <f>Nifty50_data!B134</f>
        <v>17625.69921875</v>
      </c>
      <c r="G134" s="10">
        <f t="shared" ref="G134:G197" si="17">F134/F133-1</f>
        <v>1.5653315812207858E-2</v>
      </c>
      <c r="I134" s="7">
        <f t="shared" si="12"/>
        <v>2178.45922851562</v>
      </c>
      <c r="J134" s="11">
        <f t="shared" si="13"/>
        <v>17625.69921875</v>
      </c>
      <c r="L134" s="14">
        <f t="shared" si="14"/>
        <v>1.5653315812207858E-2</v>
      </c>
      <c r="M134" s="14">
        <f t="shared" si="15"/>
        <v>4.8740713531514324E-4</v>
      </c>
      <c r="O134" s="11">
        <f>Regression!B155</f>
        <v>2301.1904457244218</v>
      </c>
      <c r="P134" s="11">
        <f>Regression!C155</f>
        <v>-148.84864884942181</v>
      </c>
    </row>
    <row r="135" spans="1:16" x14ac:dyDescent="0.35">
      <c r="A135" s="6">
        <f>HUL_Data!A135</f>
        <v>44565</v>
      </c>
      <c r="B135" s="7">
        <f>HUL_Data!B135</f>
        <v>2215.31567382812</v>
      </c>
      <c r="C135" s="8">
        <f t="shared" si="16"/>
        <v>1.6918583937700626E-2</v>
      </c>
      <c r="E135" s="6">
        <f>Nifty50_data!A135</f>
        <v>44565</v>
      </c>
      <c r="F135" s="9">
        <f>Nifty50_data!B135</f>
        <v>17805.25</v>
      </c>
      <c r="G135" s="10">
        <f t="shared" si="17"/>
        <v>1.0186874235264209E-2</v>
      </c>
      <c r="I135" s="7">
        <f t="shared" si="12"/>
        <v>2215.31567382812</v>
      </c>
      <c r="J135" s="11">
        <f t="shared" si="13"/>
        <v>17805.25</v>
      </c>
      <c r="L135" s="14">
        <f t="shared" si="14"/>
        <v>1.0186874235264209E-2</v>
      </c>
      <c r="M135" s="14">
        <f t="shared" si="15"/>
        <v>1.6918583937700626E-2</v>
      </c>
      <c r="O135" s="11">
        <f>Regression!B156</f>
        <v>2296.9650177068097</v>
      </c>
      <c r="P135" s="11">
        <f>Regression!C156</f>
        <v>-218.4801544255597</v>
      </c>
    </row>
    <row r="136" spans="1:16" x14ac:dyDescent="0.35">
      <c r="A136" s="6">
        <f>HUL_Data!A136</f>
        <v>44566</v>
      </c>
      <c r="B136" s="7">
        <f>HUL_Data!B136</f>
        <v>2228.73876953125</v>
      </c>
      <c r="C136" s="8">
        <f t="shared" si="16"/>
        <v>6.0592248146444927E-3</v>
      </c>
      <c r="E136" s="6">
        <f>Nifty50_data!A136</f>
        <v>44566</v>
      </c>
      <c r="F136" s="9">
        <f>Nifty50_data!B136</f>
        <v>17925.25</v>
      </c>
      <c r="G136" s="10">
        <f t="shared" si="17"/>
        <v>6.7395852346920915E-3</v>
      </c>
      <c r="I136" s="7">
        <f t="shared" si="12"/>
        <v>2228.73876953125</v>
      </c>
      <c r="J136" s="11">
        <f t="shared" si="13"/>
        <v>17925.25</v>
      </c>
      <c r="L136" s="14">
        <f t="shared" si="14"/>
        <v>6.7395852346920915E-3</v>
      </c>
      <c r="M136" s="14">
        <f t="shared" si="15"/>
        <v>6.0592248146444927E-3</v>
      </c>
      <c r="O136" s="11">
        <f>Regression!B157</f>
        <v>2291.0089887751501</v>
      </c>
      <c r="P136" s="11">
        <f>Regression!C157</f>
        <v>-176.3178266657801</v>
      </c>
    </row>
    <row r="137" spans="1:16" x14ac:dyDescent="0.35">
      <c r="A137" s="6">
        <f>HUL_Data!A137</f>
        <v>44567</v>
      </c>
      <c r="B137" s="7">
        <f>HUL_Data!B137</f>
        <v>2206.22802734375</v>
      </c>
      <c r="C137" s="8">
        <f t="shared" si="16"/>
        <v>-1.0100215644489596E-2</v>
      </c>
      <c r="E137" s="6">
        <f>Nifty50_data!A137</f>
        <v>44567</v>
      </c>
      <c r="F137" s="9">
        <f>Nifty50_data!B137</f>
        <v>17745.900390625</v>
      </c>
      <c r="G137" s="10">
        <f t="shared" si="17"/>
        <v>-1.0005417462796928E-2</v>
      </c>
      <c r="I137" s="7">
        <f t="shared" si="12"/>
        <v>2206.22802734375</v>
      </c>
      <c r="J137" s="11">
        <f t="shared" si="13"/>
        <v>17745.900390625</v>
      </c>
      <c r="L137" s="14">
        <f t="shared" si="14"/>
        <v>-1.0005417462796928E-2</v>
      </c>
      <c r="M137" s="14">
        <f t="shared" si="15"/>
        <v>-1.0100215644489596E-2</v>
      </c>
      <c r="O137" s="11">
        <f>Regression!B158</f>
        <v>2293.5238520061966</v>
      </c>
      <c r="P137" s="11">
        <f>Regression!C158</f>
        <v>-175.33757270932665</v>
      </c>
    </row>
    <row r="138" spans="1:16" x14ac:dyDescent="0.35">
      <c r="A138" s="6">
        <f>HUL_Data!A138</f>
        <v>44568</v>
      </c>
      <c r="B138" s="7">
        <f>HUL_Data!B138</f>
        <v>2229.06176757812</v>
      </c>
      <c r="C138" s="8">
        <f t="shared" si="16"/>
        <v>1.0349673719747488E-2</v>
      </c>
      <c r="E138" s="6">
        <f>Nifty50_data!A138</f>
        <v>44568</v>
      </c>
      <c r="F138" s="9">
        <f>Nifty50_data!B138</f>
        <v>17812.69921875</v>
      </c>
      <c r="G138" s="10">
        <f t="shared" si="17"/>
        <v>3.7641836511315141E-3</v>
      </c>
      <c r="I138" s="7">
        <f t="shared" si="12"/>
        <v>2229.06176757812</v>
      </c>
      <c r="J138" s="11">
        <f t="shared" si="13"/>
        <v>17812.69921875</v>
      </c>
      <c r="L138" s="14">
        <f t="shared" si="14"/>
        <v>3.7641836511315141E-3</v>
      </c>
      <c r="M138" s="14">
        <f t="shared" si="15"/>
        <v>1.0349673719747488E-2</v>
      </c>
      <c r="O138" s="11">
        <f>Regression!B159</f>
        <v>2296.4874116132332</v>
      </c>
      <c r="P138" s="11">
        <f>Regression!C159</f>
        <v>-173.82798778511324</v>
      </c>
    </row>
    <row r="139" spans="1:16" x14ac:dyDescent="0.35">
      <c r="A139" s="6">
        <f>HUL_Data!A139</f>
        <v>44571</v>
      </c>
      <c r="B139" s="7">
        <f>HUL_Data!B139</f>
        <v>2220.666015625</v>
      </c>
      <c r="C139" s="8">
        <f t="shared" si="16"/>
        <v>-3.7664958751869593E-3</v>
      </c>
      <c r="E139" s="6">
        <f>Nifty50_data!A139</f>
        <v>44571</v>
      </c>
      <c r="F139" s="9">
        <f>Nifty50_data!B139</f>
        <v>18003.30078125</v>
      </c>
      <c r="G139" s="10">
        <f t="shared" si="17"/>
        <v>1.0700318921871732E-2</v>
      </c>
      <c r="I139" s="7">
        <f t="shared" si="12"/>
        <v>2220.666015625</v>
      </c>
      <c r="J139" s="11">
        <f t="shared" si="13"/>
        <v>18003.30078125</v>
      </c>
      <c r="L139" s="14">
        <f t="shared" si="14"/>
        <v>1.0700318921871732E-2</v>
      </c>
      <c r="M139" s="14">
        <f t="shared" si="15"/>
        <v>-3.7664958751869593E-3</v>
      </c>
      <c r="O139" s="11">
        <f>Regression!B160</f>
        <v>2298.3681423839007</v>
      </c>
      <c r="P139" s="11">
        <f>Regression!C160</f>
        <v>-154.2739041026507</v>
      </c>
    </row>
    <row r="140" spans="1:16" x14ac:dyDescent="0.35">
      <c r="A140" s="6">
        <f>HUL_Data!A140</f>
        <v>44572</v>
      </c>
      <c r="B140" s="7">
        <f>HUL_Data!B140</f>
        <v>2217.52954101562</v>
      </c>
      <c r="C140" s="8">
        <f t="shared" si="16"/>
        <v>-1.4124026698797421E-3</v>
      </c>
      <c r="E140" s="6">
        <f>Nifty50_data!A140</f>
        <v>44572</v>
      </c>
      <c r="F140" s="9">
        <f>Nifty50_data!B140</f>
        <v>18055.75</v>
      </c>
      <c r="G140" s="10">
        <f t="shared" si="17"/>
        <v>2.9133112526023019E-3</v>
      </c>
      <c r="I140" s="7">
        <f t="shared" si="12"/>
        <v>2217.52954101562</v>
      </c>
      <c r="J140" s="11">
        <f t="shared" si="13"/>
        <v>18055.75</v>
      </c>
      <c r="L140" s="14">
        <f t="shared" si="14"/>
        <v>2.9133112526023019E-3</v>
      </c>
      <c r="M140" s="14">
        <f t="shared" si="15"/>
        <v>-1.4124026698797421E-3</v>
      </c>
      <c r="O140" s="11">
        <f>Regression!B161</f>
        <v>2297.2628316955693</v>
      </c>
      <c r="P140" s="11">
        <f>Regression!C161</f>
        <v>-156.61683560181928</v>
      </c>
    </row>
    <row r="141" spans="1:16" x14ac:dyDescent="0.35">
      <c r="A141" s="6">
        <f>HUL_Data!A141</f>
        <v>44573</v>
      </c>
      <c r="B141" s="7">
        <f>HUL_Data!B141</f>
        <v>2226.29370117187</v>
      </c>
      <c r="C141" s="8">
        <f t="shared" si="16"/>
        <v>3.9522179949116332E-3</v>
      </c>
      <c r="E141" s="6">
        <f>Nifty50_data!A141</f>
        <v>44573</v>
      </c>
      <c r="F141" s="9">
        <f>Nifty50_data!B141</f>
        <v>18212.349609375</v>
      </c>
      <c r="G141" s="10">
        <f t="shared" si="17"/>
        <v>8.6731157318304941E-3</v>
      </c>
      <c r="I141" s="7">
        <f t="shared" si="12"/>
        <v>2226.29370117187</v>
      </c>
      <c r="J141" s="11">
        <f t="shared" si="13"/>
        <v>18212.349609375</v>
      </c>
      <c r="L141" s="14">
        <f t="shared" si="14"/>
        <v>8.6731157318304941E-3</v>
      </c>
      <c r="M141" s="14">
        <f t="shared" si="15"/>
        <v>3.9522179949116332E-3</v>
      </c>
      <c r="O141" s="11">
        <f>Regression!B162</f>
        <v>2298.5872855685125</v>
      </c>
      <c r="P141" s="11">
        <f>Regression!C162</f>
        <v>-153.79431681851247</v>
      </c>
    </row>
    <row r="142" spans="1:16" x14ac:dyDescent="0.35">
      <c r="A142" s="6">
        <f>HUL_Data!A142</f>
        <v>44574</v>
      </c>
      <c r="B142" s="7">
        <f>HUL_Data!B142</f>
        <v>2227.26245117187</v>
      </c>
      <c r="C142" s="8">
        <f t="shared" si="16"/>
        <v>4.3514025103252862E-4</v>
      </c>
      <c r="E142" s="6">
        <f>Nifty50_data!A142</f>
        <v>44574</v>
      </c>
      <c r="F142" s="9">
        <f>Nifty50_data!B142</f>
        <v>18257.80078125</v>
      </c>
      <c r="G142" s="10">
        <f t="shared" si="17"/>
        <v>2.4956237305924223E-3</v>
      </c>
      <c r="I142" s="7">
        <f t="shared" si="12"/>
        <v>2227.26245117187</v>
      </c>
      <c r="J142" s="11">
        <f t="shared" si="13"/>
        <v>18257.80078125</v>
      </c>
      <c r="L142" s="14">
        <f t="shared" si="14"/>
        <v>2.4956237305924223E-3</v>
      </c>
      <c r="M142" s="14">
        <f t="shared" si="15"/>
        <v>4.3514025103252862E-4</v>
      </c>
      <c r="O142" s="11">
        <f>Regression!B163</f>
        <v>2300.9472215603018</v>
      </c>
      <c r="P142" s="11">
        <f>Regression!C163</f>
        <v>-148.97798327905184</v>
      </c>
    </row>
    <row r="143" spans="1:16" x14ac:dyDescent="0.35">
      <c r="A143" s="6">
        <f>HUL_Data!A143</f>
        <v>44575</v>
      </c>
      <c r="B143" s="7">
        <f>HUL_Data!B143</f>
        <v>2180.67309570312</v>
      </c>
      <c r="C143" s="8">
        <f t="shared" si="16"/>
        <v>-2.0917766311840391E-2</v>
      </c>
      <c r="E143" s="6">
        <f>Nifty50_data!A143</f>
        <v>44575</v>
      </c>
      <c r="F143" s="9">
        <f>Nifty50_data!B143</f>
        <v>18255.75</v>
      </c>
      <c r="G143" s="10">
        <f t="shared" si="17"/>
        <v>-1.1232356375068253E-4</v>
      </c>
      <c r="I143" s="7">
        <f t="shared" si="12"/>
        <v>2180.67309570312</v>
      </c>
      <c r="J143" s="11">
        <f t="shared" si="13"/>
        <v>18255.75</v>
      </c>
      <c r="L143" s="14">
        <f t="shared" si="14"/>
        <v>-1.1232356375068253E-4</v>
      </c>
      <c r="M143" s="14">
        <f t="shared" si="15"/>
        <v>-2.0917766311840391E-2</v>
      </c>
      <c r="O143" s="11">
        <f>Regression!B164</f>
        <v>2300.6317544576582</v>
      </c>
      <c r="P143" s="11">
        <f>Regression!C164</f>
        <v>-150.75895172328819</v>
      </c>
    </row>
    <row r="144" spans="1:16" x14ac:dyDescent="0.35">
      <c r="A144" s="6">
        <f>HUL_Data!A144</f>
        <v>44578</v>
      </c>
      <c r="B144" s="7">
        <f>HUL_Data!B144</f>
        <v>2204.521484375</v>
      </c>
      <c r="C144" s="8">
        <f t="shared" si="16"/>
        <v>1.093625115973218E-2</v>
      </c>
      <c r="E144" s="6">
        <f>Nifty50_data!A144</f>
        <v>44578</v>
      </c>
      <c r="F144" s="9">
        <f>Nifty50_data!B144</f>
        <v>18308.099609375</v>
      </c>
      <c r="G144" s="10">
        <f t="shared" si="17"/>
        <v>2.8675682661627455E-3</v>
      </c>
      <c r="I144" s="7">
        <f t="shared" si="12"/>
        <v>2204.521484375</v>
      </c>
      <c r="J144" s="11">
        <f t="shared" si="13"/>
        <v>18308.099609375</v>
      </c>
      <c r="L144" s="14">
        <f t="shared" si="14"/>
        <v>2.8675682661627455E-3</v>
      </c>
      <c r="M144" s="14">
        <f t="shared" si="15"/>
        <v>1.093625115973218E-2</v>
      </c>
      <c r="O144" s="11">
        <f>Regression!B165</f>
        <v>2300.476827218401</v>
      </c>
      <c r="P144" s="11">
        <f>Regression!C165</f>
        <v>-133.13039167153102</v>
      </c>
    </row>
    <row r="145" spans="1:16" x14ac:dyDescent="0.35">
      <c r="A145" s="6">
        <f>HUL_Data!A145</f>
        <v>44579</v>
      </c>
      <c r="B145" s="7">
        <f>HUL_Data!B145</f>
        <v>2186.02392578125</v>
      </c>
      <c r="C145" s="8">
        <f t="shared" si="16"/>
        <v>-8.390736368348084E-3</v>
      </c>
      <c r="E145" s="6">
        <f>Nifty50_data!A145</f>
        <v>44579</v>
      </c>
      <c r="F145" s="9">
        <f>Nifty50_data!B145</f>
        <v>18113.05078125</v>
      </c>
      <c r="G145" s="10">
        <f t="shared" si="17"/>
        <v>-1.0653690567923424E-2</v>
      </c>
      <c r="I145" s="7">
        <f t="shared" si="12"/>
        <v>2186.02392578125</v>
      </c>
      <c r="J145" s="11">
        <f t="shared" si="13"/>
        <v>18113.05078125</v>
      </c>
      <c r="L145" s="14">
        <f t="shared" si="14"/>
        <v>-1.0653690567923424E-2</v>
      </c>
      <c r="M145" s="14">
        <f t="shared" si="15"/>
        <v>-8.390736368348084E-3</v>
      </c>
      <c r="O145" s="11">
        <f>Regression!B166</f>
        <v>2302.8865556521941</v>
      </c>
      <c r="P145" s="11">
        <f>Regression!C166</f>
        <v>-103.34138963657415</v>
      </c>
    </row>
    <row r="146" spans="1:16" x14ac:dyDescent="0.35">
      <c r="A146" s="6">
        <f>HUL_Data!A146</f>
        <v>44580</v>
      </c>
      <c r="B146" s="7">
        <f>HUL_Data!B146</f>
        <v>2131.03881835937</v>
      </c>
      <c r="C146" s="8">
        <f t="shared" si="16"/>
        <v>-2.5153021782334473E-2</v>
      </c>
      <c r="E146" s="6">
        <f>Nifty50_data!A146</f>
        <v>44580</v>
      </c>
      <c r="F146" s="9">
        <f>Nifty50_data!B146</f>
        <v>17938.400390625</v>
      </c>
      <c r="G146" s="10">
        <f t="shared" si="17"/>
        <v>-9.6422404339412404E-3</v>
      </c>
      <c r="I146" s="7">
        <f t="shared" si="12"/>
        <v>2131.03881835937</v>
      </c>
      <c r="J146" s="11">
        <f t="shared" si="13"/>
        <v>17938.400390625</v>
      </c>
      <c r="L146" s="14">
        <f t="shared" si="14"/>
        <v>-9.6422404339412404E-3</v>
      </c>
      <c r="M146" s="14">
        <f t="shared" si="15"/>
        <v>-2.5153021782334473E-2</v>
      </c>
      <c r="O146" s="11">
        <f>Regression!B167</f>
        <v>2307.2475959567496</v>
      </c>
      <c r="P146" s="11">
        <f>Regression!C167</f>
        <v>-106.63016431612959</v>
      </c>
    </row>
    <row r="147" spans="1:16" x14ac:dyDescent="0.35">
      <c r="A147" s="6">
        <f>HUL_Data!A147</f>
        <v>44581</v>
      </c>
      <c r="B147" s="7">
        <f>HUL_Data!B147</f>
        <v>2086.66357421875</v>
      </c>
      <c r="C147" s="8">
        <f t="shared" si="16"/>
        <v>-2.082329226399704E-2</v>
      </c>
      <c r="E147" s="6">
        <f>Nifty50_data!A147</f>
        <v>44581</v>
      </c>
      <c r="F147" s="9">
        <f>Nifty50_data!B147</f>
        <v>17757</v>
      </c>
      <c r="G147" s="10">
        <f t="shared" si="17"/>
        <v>-1.0112406160797005E-2</v>
      </c>
      <c r="I147" s="7">
        <f t="shared" si="12"/>
        <v>2086.66357421875</v>
      </c>
      <c r="J147" s="11">
        <f t="shared" si="13"/>
        <v>17757</v>
      </c>
      <c r="L147" s="14">
        <f t="shared" si="14"/>
        <v>-1.0112406160797005E-2</v>
      </c>
      <c r="M147" s="14">
        <f t="shared" si="15"/>
        <v>-2.082329226399704E-2</v>
      </c>
      <c r="O147" s="11">
        <f>Regression!B168</f>
        <v>2310.130101746041</v>
      </c>
      <c r="P147" s="11">
        <f>Regression!C168</f>
        <v>-72.281713074170966</v>
      </c>
    </row>
    <row r="148" spans="1:16" x14ac:dyDescent="0.35">
      <c r="A148" s="6">
        <f>HUL_Data!A148</f>
        <v>44582</v>
      </c>
      <c r="B148" s="7">
        <f>HUL_Data!B148</f>
        <v>2145.33862304687</v>
      </c>
      <c r="C148" s="8">
        <f t="shared" si="16"/>
        <v>2.811907465729746E-2</v>
      </c>
      <c r="E148" s="6">
        <f>Nifty50_data!A148</f>
        <v>44582</v>
      </c>
      <c r="F148" s="9">
        <f>Nifty50_data!B148</f>
        <v>17617.150390625</v>
      </c>
      <c r="G148" s="10">
        <f t="shared" si="17"/>
        <v>-7.8757453046686132E-3</v>
      </c>
      <c r="I148" s="7">
        <f t="shared" si="12"/>
        <v>2145.33862304687</v>
      </c>
      <c r="J148" s="11">
        <f t="shared" si="13"/>
        <v>17617.150390625</v>
      </c>
      <c r="L148" s="14">
        <f t="shared" si="14"/>
        <v>-7.8757453046686132E-3</v>
      </c>
      <c r="M148" s="14">
        <f t="shared" si="15"/>
        <v>2.811907465729746E-2</v>
      </c>
      <c r="O148" s="11">
        <f>Regression!B169</f>
        <v>2312.0565801066855</v>
      </c>
      <c r="P148" s="11">
        <f>Regression!C169</f>
        <v>-60.647888700435487</v>
      </c>
    </row>
    <row r="149" spans="1:16" x14ac:dyDescent="0.35">
      <c r="A149" s="6">
        <f>HUL_Data!A149</f>
        <v>44585</v>
      </c>
      <c r="B149" s="7">
        <f>HUL_Data!B149</f>
        <v>2107.6982421875</v>
      </c>
      <c r="C149" s="8">
        <f t="shared" si="16"/>
        <v>-1.7545193311213514E-2</v>
      </c>
      <c r="E149" s="6">
        <f>Nifty50_data!A149</f>
        <v>44585</v>
      </c>
      <c r="F149" s="9">
        <f>Nifty50_data!B149</f>
        <v>17149.099609375</v>
      </c>
      <c r="G149" s="10">
        <f t="shared" si="17"/>
        <v>-2.6567905187383389E-2</v>
      </c>
      <c r="I149" s="7">
        <f t="shared" si="12"/>
        <v>2107.6982421875</v>
      </c>
      <c r="J149" s="11">
        <f t="shared" si="13"/>
        <v>17149.099609375</v>
      </c>
      <c r="L149" s="14">
        <f t="shared" si="14"/>
        <v>-2.6567905187383389E-2</v>
      </c>
      <c r="M149" s="14">
        <f t="shared" si="15"/>
        <v>-1.7545193311213514E-2</v>
      </c>
      <c r="O149" s="11">
        <f>Regression!B170</f>
        <v>2309.1773039279274</v>
      </c>
      <c r="P149" s="11">
        <f>Regression!C170</f>
        <v>-80.508602756057371</v>
      </c>
    </row>
    <row r="150" spans="1:16" x14ac:dyDescent="0.35">
      <c r="A150" s="6">
        <f>HUL_Data!A150</f>
        <v>44586</v>
      </c>
      <c r="B150" s="7">
        <f>HUL_Data!B150</f>
        <v>2147.04516601562</v>
      </c>
      <c r="C150" s="8">
        <f t="shared" si="16"/>
        <v>1.8668195968737589E-2</v>
      </c>
      <c r="E150" s="6">
        <f>Nifty50_data!A150</f>
        <v>44586</v>
      </c>
      <c r="F150" s="9">
        <f>Nifty50_data!B150</f>
        <v>17277.94921875</v>
      </c>
      <c r="G150" s="10">
        <f t="shared" si="17"/>
        <v>7.5134912216943128E-3</v>
      </c>
      <c r="I150" s="7">
        <f t="shared" si="12"/>
        <v>2147.04516601562</v>
      </c>
      <c r="J150" s="11">
        <f t="shared" si="13"/>
        <v>17277.94921875</v>
      </c>
      <c r="L150" s="14">
        <f t="shared" si="14"/>
        <v>7.5134912216943128E-3</v>
      </c>
      <c r="M150" s="14">
        <f t="shared" si="15"/>
        <v>1.8668195968737589E-2</v>
      </c>
      <c r="O150" s="11">
        <f>Regression!B171</f>
        <v>2310.2496914020876</v>
      </c>
      <c r="P150" s="11">
        <f>Regression!C171</f>
        <v>-58.514828120837592</v>
      </c>
    </row>
    <row r="151" spans="1:16" x14ac:dyDescent="0.35">
      <c r="A151" s="6">
        <f>HUL_Data!A151</f>
        <v>44588</v>
      </c>
      <c r="B151" s="7">
        <f>HUL_Data!B151</f>
        <v>2117.615234375</v>
      </c>
      <c r="C151" s="8">
        <f t="shared" si="16"/>
        <v>-1.3707178640882778E-2</v>
      </c>
      <c r="E151" s="6">
        <f>Nifty50_data!A151</f>
        <v>44588</v>
      </c>
      <c r="F151" s="9">
        <f>Nifty50_data!B151</f>
        <v>17110.150390625</v>
      </c>
      <c r="G151" s="10">
        <f t="shared" si="17"/>
        <v>-9.7117329146276798E-3</v>
      </c>
      <c r="I151" s="7">
        <f t="shared" si="12"/>
        <v>2117.615234375</v>
      </c>
      <c r="J151" s="11">
        <f t="shared" si="13"/>
        <v>17110.150390625</v>
      </c>
      <c r="L151" s="14">
        <f t="shared" si="14"/>
        <v>-9.7117329146276798E-3</v>
      </c>
      <c r="M151" s="14">
        <f t="shared" si="15"/>
        <v>-1.3707178640882778E-2</v>
      </c>
      <c r="O151" s="11">
        <f>Regression!B172</f>
        <v>2313.309606282598</v>
      </c>
      <c r="P151" s="11">
        <f>Regression!C172</f>
        <v>-70.055455891977999</v>
      </c>
    </row>
    <row r="152" spans="1:16" x14ac:dyDescent="0.35">
      <c r="A152" s="6">
        <f>HUL_Data!A152</f>
        <v>44589</v>
      </c>
      <c r="B152" s="7">
        <f>HUL_Data!B152</f>
        <v>2106.72924804687</v>
      </c>
      <c r="C152" s="8">
        <f t="shared" si="16"/>
        <v>-5.1406819102068901E-3</v>
      </c>
      <c r="E152" s="6">
        <f>Nifty50_data!A152</f>
        <v>44589</v>
      </c>
      <c r="F152" s="9">
        <f>Nifty50_data!B152</f>
        <v>17101.94921875</v>
      </c>
      <c r="G152" s="10">
        <f t="shared" si="17"/>
        <v>-4.793161771092791E-4</v>
      </c>
      <c r="I152" s="7">
        <f t="shared" si="12"/>
        <v>2106.72924804687</v>
      </c>
      <c r="J152" s="11">
        <f t="shared" si="13"/>
        <v>17101.94921875</v>
      </c>
      <c r="L152" s="14">
        <f t="shared" si="14"/>
        <v>-4.793161771092791E-4</v>
      </c>
      <c r="M152" s="14">
        <f t="shared" si="15"/>
        <v>-5.1406819102068901E-3</v>
      </c>
      <c r="O152" s="11">
        <f>Regression!B173</f>
        <v>2314.1516253238865</v>
      </c>
      <c r="P152" s="11">
        <f>Regression!C173</f>
        <v>-74.066420245766494</v>
      </c>
    </row>
    <row r="153" spans="1:16" x14ac:dyDescent="0.35">
      <c r="A153" s="6">
        <f>HUL_Data!A153</f>
        <v>44592</v>
      </c>
      <c r="B153" s="7">
        <f>HUL_Data!B153</f>
        <v>2097.68823242187</v>
      </c>
      <c r="C153" s="8">
        <f t="shared" si="16"/>
        <v>-4.2914938563566318E-3</v>
      </c>
      <c r="E153" s="6">
        <f>Nifty50_data!A153</f>
        <v>44592</v>
      </c>
      <c r="F153" s="9">
        <f>Nifty50_data!B153</f>
        <v>17339.849609375</v>
      </c>
      <c r="G153" s="10">
        <f t="shared" si="17"/>
        <v>1.3910717870929901E-2</v>
      </c>
      <c r="I153" s="7">
        <f t="shared" si="12"/>
        <v>2097.68823242187</v>
      </c>
      <c r="J153" s="11">
        <f t="shared" si="13"/>
        <v>17339.849609375</v>
      </c>
      <c r="L153" s="14">
        <f t="shared" si="14"/>
        <v>1.3910717870929901E-2</v>
      </c>
      <c r="M153" s="14">
        <f t="shared" si="15"/>
        <v>-4.2914938563566318E-3</v>
      </c>
      <c r="O153" s="11">
        <f>Regression!B174</f>
        <v>2316.6656733134391</v>
      </c>
      <c r="P153" s="11">
        <f>Regression!C174</f>
        <v>-67.726952610319131</v>
      </c>
    </row>
    <row r="154" spans="1:16" x14ac:dyDescent="0.35">
      <c r="A154" s="6">
        <f>HUL_Data!A154</f>
        <v>44593</v>
      </c>
      <c r="B154" s="7">
        <f>HUL_Data!B154</f>
        <v>2127.1181640625</v>
      </c>
      <c r="C154" s="8">
        <f t="shared" si="16"/>
        <v>1.4029697638457961E-2</v>
      </c>
      <c r="E154" s="6">
        <f>Nifty50_data!A154</f>
        <v>44593</v>
      </c>
      <c r="F154" s="9">
        <f>Nifty50_data!B154</f>
        <v>17576.849609375</v>
      </c>
      <c r="G154" s="10">
        <f t="shared" si="17"/>
        <v>1.3667938611870323E-2</v>
      </c>
      <c r="I154" s="7">
        <f t="shared" si="12"/>
        <v>2127.1181640625</v>
      </c>
      <c r="J154" s="11">
        <f t="shared" si="13"/>
        <v>17576.849609375</v>
      </c>
      <c r="L154" s="14">
        <f t="shared" si="14"/>
        <v>1.3667938611870323E-2</v>
      </c>
      <c r="M154" s="14">
        <f t="shared" si="15"/>
        <v>1.4029697638457961E-2</v>
      </c>
      <c r="O154" s="11">
        <f>Regression!B175</f>
        <v>2317.3953458057986</v>
      </c>
      <c r="P154" s="11">
        <f>Regression!C175</f>
        <v>-67.478109477678572</v>
      </c>
    </row>
    <row r="155" spans="1:16" x14ac:dyDescent="0.35">
      <c r="A155" s="6">
        <f>HUL_Data!A155</f>
        <v>44594</v>
      </c>
      <c r="B155" s="7">
        <f>HUL_Data!B155</f>
        <v>2147.64501953125</v>
      </c>
      <c r="C155" s="8">
        <f t="shared" si="16"/>
        <v>9.6500776569679036E-3</v>
      </c>
      <c r="E155" s="6">
        <f>Nifty50_data!A155</f>
        <v>44594</v>
      </c>
      <c r="F155" s="9">
        <f>Nifty50_data!B155</f>
        <v>17780</v>
      </c>
      <c r="G155" s="10">
        <f t="shared" si="17"/>
        <v>1.1557838585399605E-2</v>
      </c>
      <c r="I155" s="7">
        <f t="shared" si="12"/>
        <v>2147.64501953125</v>
      </c>
      <c r="J155" s="11">
        <f t="shared" si="13"/>
        <v>17780</v>
      </c>
      <c r="L155" s="14">
        <f t="shared" si="14"/>
        <v>1.1557838585399605E-2</v>
      </c>
      <c r="M155" s="14">
        <f t="shared" si="15"/>
        <v>9.6500776569679036E-3</v>
      </c>
      <c r="O155" s="11">
        <f>Regression!B176</f>
        <v>2317.3624225916274</v>
      </c>
      <c r="P155" s="11">
        <f>Regression!C176</f>
        <v>-114.50866282600737</v>
      </c>
    </row>
    <row r="156" spans="1:16" x14ac:dyDescent="0.35">
      <c r="A156" s="6">
        <f>HUL_Data!A156</f>
        <v>44595</v>
      </c>
      <c r="B156" s="7">
        <f>HUL_Data!B156</f>
        <v>2120.19848632812</v>
      </c>
      <c r="C156" s="8">
        <f t="shared" si="16"/>
        <v>-1.2779827650065023E-2</v>
      </c>
      <c r="E156" s="6">
        <f>Nifty50_data!A156</f>
        <v>44595</v>
      </c>
      <c r="F156" s="9">
        <f>Nifty50_data!B156</f>
        <v>17560.19921875</v>
      </c>
      <c r="G156" s="10">
        <f t="shared" si="17"/>
        <v>-1.2362248664229525E-2</v>
      </c>
      <c r="I156" s="7">
        <f t="shared" si="12"/>
        <v>2120.19848632812</v>
      </c>
      <c r="J156" s="11">
        <f t="shared" si="13"/>
        <v>17560.19921875</v>
      </c>
      <c r="L156" s="14">
        <f t="shared" si="14"/>
        <v>-1.2362248664229525E-2</v>
      </c>
      <c r="M156" s="14">
        <f t="shared" si="15"/>
        <v>-1.2779827650065023E-2</v>
      </c>
      <c r="O156" s="11">
        <f>Regression!B177</f>
        <v>2318.20284250537</v>
      </c>
      <c r="P156" s="11">
        <f>Regression!C177</f>
        <v>-91.257774145999974</v>
      </c>
    </row>
    <row r="157" spans="1:16" x14ac:dyDescent="0.35">
      <c r="A157" s="6">
        <f>HUL_Data!A157</f>
        <v>44596</v>
      </c>
      <c r="B157" s="7">
        <f>HUL_Data!B157</f>
        <v>2127.99462890625</v>
      </c>
      <c r="C157" s="8">
        <f t="shared" si="16"/>
        <v>3.6770814753441794E-3</v>
      </c>
      <c r="E157" s="6">
        <f>Nifty50_data!A157</f>
        <v>44596</v>
      </c>
      <c r="F157" s="9">
        <f>Nifty50_data!B157</f>
        <v>17516.30078125</v>
      </c>
      <c r="G157" s="10">
        <f t="shared" si="17"/>
        <v>-2.4998826581151823E-3</v>
      </c>
      <c r="I157" s="7">
        <f t="shared" si="12"/>
        <v>2127.99462890625</v>
      </c>
      <c r="J157" s="11">
        <f t="shared" si="13"/>
        <v>17516.30078125</v>
      </c>
      <c r="L157" s="14">
        <f t="shared" si="14"/>
        <v>-2.4998826581151823E-3</v>
      </c>
      <c r="M157" s="14">
        <f t="shared" si="15"/>
        <v>3.6770814753441794E-3</v>
      </c>
      <c r="O157" s="11">
        <f>Regression!B178</f>
        <v>2315.0715312832708</v>
      </c>
      <c r="P157" s="11">
        <f>Regression!C178</f>
        <v>-106.81249808015082</v>
      </c>
    </row>
    <row r="158" spans="1:16" x14ac:dyDescent="0.35">
      <c r="A158" s="6">
        <f>HUL_Data!A158</f>
        <v>44599</v>
      </c>
      <c r="B158" s="7">
        <f>HUL_Data!B158</f>
        <v>2082.78857421875</v>
      </c>
      <c r="C158" s="8">
        <f t="shared" si="16"/>
        <v>-2.1243500370456747E-2</v>
      </c>
      <c r="E158" s="6">
        <f>Nifty50_data!A158</f>
        <v>44599</v>
      </c>
      <c r="F158" s="9">
        <f>Nifty50_data!B158</f>
        <v>17213.599609375</v>
      </c>
      <c r="G158" s="10">
        <f t="shared" si="17"/>
        <v>-1.7281112927623465E-2</v>
      </c>
      <c r="I158" s="7">
        <f t="shared" si="12"/>
        <v>2082.78857421875</v>
      </c>
      <c r="J158" s="11">
        <f t="shared" si="13"/>
        <v>17213.599609375</v>
      </c>
      <c r="L158" s="14">
        <f t="shared" si="14"/>
        <v>-1.7281112927623465E-2</v>
      </c>
      <c r="M158" s="14">
        <f t="shared" si="15"/>
        <v>-2.1243500370456747E-2</v>
      </c>
      <c r="O158" s="11">
        <f>Regression!B179</f>
        <v>2312.2676962981277</v>
      </c>
      <c r="P158" s="11">
        <f>Regression!C179</f>
        <v>-159.5528525481277</v>
      </c>
    </row>
    <row r="159" spans="1:16" x14ac:dyDescent="0.35">
      <c r="A159" s="6">
        <f>HUL_Data!A159</f>
        <v>44600</v>
      </c>
      <c r="B159" s="7">
        <f>HUL_Data!B159</f>
        <v>2089.01611328125</v>
      </c>
      <c r="C159" s="8">
        <f t="shared" si="16"/>
        <v>2.9900005884351266E-3</v>
      </c>
      <c r="E159" s="6">
        <f>Nifty50_data!A159</f>
        <v>44600</v>
      </c>
      <c r="F159" s="9">
        <f>Nifty50_data!B159</f>
        <v>17266.75</v>
      </c>
      <c r="G159" s="10">
        <f t="shared" si="17"/>
        <v>3.0876976246183574E-3</v>
      </c>
      <c r="I159" s="7">
        <f t="shared" si="12"/>
        <v>2089.01611328125</v>
      </c>
      <c r="J159" s="11">
        <f t="shared" si="13"/>
        <v>17266.75</v>
      </c>
      <c r="L159" s="14">
        <f t="shared" si="14"/>
        <v>3.0876976246183574E-3</v>
      </c>
      <c r="M159" s="14">
        <f t="shared" si="15"/>
        <v>2.9900005884351266E-3</v>
      </c>
      <c r="O159" s="11">
        <f>Regression!B180</f>
        <v>2309.3554969051984</v>
      </c>
      <c r="P159" s="11">
        <f>Regression!C180</f>
        <v>-201.46755745207838</v>
      </c>
    </row>
    <row r="160" spans="1:16" x14ac:dyDescent="0.35">
      <c r="A160" s="6">
        <f>HUL_Data!A160</f>
        <v>44601</v>
      </c>
      <c r="B160" s="7">
        <f>HUL_Data!B160</f>
        <v>2101.28588867187</v>
      </c>
      <c r="C160" s="8">
        <f t="shared" si="16"/>
        <v>5.8734709189713907E-3</v>
      </c>
      <c r="E160" s="6">
        <f>Nifty50_data!A160</f>
        <v>44601</v>
      </c>
      <c r="F160" s="9">
        <f>Nifty50_data!B160</f>
        <v>17463.80078125</v>
      </c>
      <c r="G160" s="10">
        <f t="shared" si="17"/>
        <v>1.1412152330345871E-2</v>
      </c>
      <c r="I160" s="7">
        <f t="shared" si="12"/>
        <v>2101.28588867187</v>
      </c>
      <c r="J160" s="11">
        <f t="shared" si="13"/>
        <v>17463.80078125</v>
      </c>
      <c r="L160" s="14">
        <f t="shared" si="14"/>
        <v>1.1412152330345871E-2</v>
      </c>
      <c r="M160" s="14">
        <f t="shared" si="15"/>
        <v>5.8734709189713907E-3</v>
      </c>
      <c r="O160" s="11">
        <f>Regression!B181</f>
        <v>2307.1103531868189</v>
      </c>
      <c r="P160" s="11">
        <f>Regression!C181</f>
        <v>-139.95044107744889</v>
      </c>
    </row>
    <row r="161" spans="1:16" x14ac:dyDescent="0.35">
      <c r="A161" s="6">
        <f>HUL_Data!A161</f>
        <v>44602</v>
      </c>
      <c r="B161" s="7">
        <f>HUL_Data!B161</f>
        <v>2106.35961914062</v>
      </c>
      <c r="C161" s="8">
        <f t="shared" si="16"/>
        <v>2.4145836109701335E-3</v>
      </c>
      <c r="E161" s="6">
        <f>Nifty50_data!A161</f>
        <v>44602</v>
      </c>
      <c r="F161" s="9">
        <f>Nifty50_data!B161</f>
        <v>17605.849609375</v>
      </c>
      <c r="G161" s="10">
        <f t="shared" si="17"/>
        <v>8.1339010851240179E-3</v>
      </c>
      <c r="I161" s="7">
        <f t="shared" si="12"/>
        <v>2106.35961914062</v>
      </c>
      <c r="J161" s="11">
        <f t="shared" si="13"/>
        <v>17605.849609375</v>
      </c>
      <c r="L161" s="14">
        <f t="shared" si="14"/>
        <v>8.1339010851240179E-3</v>
      </c>
      <c r="M161" s="14">
        <f t="shared" si="15"/>
        <v>2.4145836109701335E-3</v>
      </c>
      <c r="O161" s="11">
        <f>Regression!B182</f>
        <v>2299.5962723388116</v>
      </c>
      <c r="P161" s="11">
        <f>Regression!C182</f>
        <v>-170.45930944819156</v>
      </c>
    </row>
    <row r="162" spans="1:16" x14ac:dyDescent="0.35">
      <c r="A162" s="6">
        <f>HUL_Data!A162</f>
        <v>44603</v>
      </c>
      <c r="B162" s="7">
        <f>HUL_Data!B162</f>
        <v>2083.15771484375</v>
      </c>
      <c r="C162" s="8">
        <f t="shared" si="16"/>
        <v>-1.1015167631411527E-2</v>
      </c>
      <c r="E162" s="6">
        <f>Nifty50_data!A162</f>
        <v>44603</v>
      </c>
      <c r="F162" s="9">
        <f>Nifty50_data!B162</f>
        <v>17374.75</v>
      </c>
      <c r="G162" s="10">
        <f t="shared" si="17"/>
        <v>-1.312629691281364E-2</v>
      </c>
      <c r="I162" s="7">
        <f t="shared" si="12"/>
        <v>2083.15771484375</v>
      </c>
      <c r="J162" s="11">
        <f t="shared" si="13"/>
        <v>17374.75</v>
      </c>
      <c r="L162" s="14">
        <f t="shared" si="14"/>
        <v>-1.312629691281364E-2</v>
      </c>
      <c r="M162" s="14">
        <f t="shared" si="15"/>
        <v>-1.1015167631411527E-2</v>
      </c>
      <c r="O162" s="11">
        <f>Regression!B183</f>
        <v>2301.6648222074655</v>
      </c>
      <c r="P162" s="11">
        <f>Regression!C183</f>
        <v>-132.78054486371548</v>
      </c>
    </row>
    <row r="163" spans="1:16" x14ac:dyDescent="0.35">
      <c r="A163" s="6">
        <f>HUL_Data!A163</f>
        <v>44606</v>
      </c>
      <c r="B163" s="7">
        <f>HUL_Data!B163</f>
        <v>2055.98779296875</v>
      </c>
      <c r="C163" s="8">
        <f t="shared" si="16"/>
        <v>-1.3042661955644519E-2</v>
      </c>
      <c r="E163" s="6">
        <f>Nifty50_data!A163</f>
        <v>44606</v>
      </c>
      <c r="F163" s="9">
        <f>Nifty50_data!B163</f>
        <v>16842.80078125</v>
      </c>
      <c r="G163" s="10">
        <f t="shared" si="17"/>
        <v>-3.0616222895293421E-2</v>
      </c>
      <c r="I163" s="7">
        <f t="shared" si="12"/>
        <v>2055.98779296875</v>
      </c>
      <c r="J163" s="11">
        <f t="shared" si="13"/>
        <v>16842.80078125</v>
      </c>
      <c r="L163" s="14">
        <f t="shared" si="14"/>
        <v>-3.0616222895293421E-2</v>
      </c>
      <c r="M163" s="14">
        <f t="shared" si="15"/>
        <v>-1.3042661955644519E-2</v>
      </c>
      <c r="O163" s="11">
        <f>Regression!B184</f>
        <v>2298.9709821130959</v>
      </c>
      <c r="P163" s="11">
        <f>Regression!C184</f>
        <v>-159.81644109747594</v>
      </c>
    </row>
    <row r="164" spans="1:16" x14ac:dyDescent="0.35">
      <c r="A164" s="6">
        <f>HUL_Data!A164</f>
        <v>44607</v>
      </c>
      <c r="B164" s="7">
        <f>HUL_Data!B164</f>
        <v>2112.77221679687</v>
      </c>
      <c r="C164" s="8">
        <f t="shared" si="16"/>
        <v>2.7619047166678845E-2</v>
      </c>
      <c r="E164" s="6">
        <f>Nifty50_data!A164</f>
        <v>44607</v>
      </c>
      <c r="F164" s="9">
        <f>Nifty50_data!B164</f>
        <v>17352.44921875</v>
      </c>
      <c r="G164" s="10">
        <f t="shared" si="17"/>
        <v>3.0259126383977542E-2</v>
      </c>
      <c r="I164" s="7">
        <f t="shared" si="12"/>
        <v>2112.77221679687</v>
      </c>
      <c r="J164" s="11">
        <f t="shared" si="13"/>
        <v>17352.44921875</v>
      </c>
      <c r="L164" s="14">
        <f t="shared" si="14"/>
        <v>3.0259126383977542E-2</v>
      </c>
      <c r="M164" s="14">
        <f t="shared" si="15"/>
        <v>2.7619047166678845E-2</v>
      </c>
      <c r="O164" s="11">
        <f>Regression!B185</f>
        <v>2298.8393206118535</v>
      </c>
      <c r="P164" s="11">
        <f>Regression!C185</f>
        <v>-170.68136162748351</v>
      </c>
    </row>
    <row r="165" spans="1:16" x14ac:dyDescent="0.35">
      <c r="A165" s="6">
        <f>HUL_Data!A165</f>
        <v>44608</v>
      </c>
      <c r="B165" s="7">
        <f>HUL_Data!B165</f>
        <v>2109.45068359375</v>
      </c>
      <c r="C165" s="8">
        <f t="shared" si="16"/>
        <v>-1.5721208262363673E-3</v>
      </c>
      <c r="E165" s="6">
        <f>Nifty50_data!A165</f>
        <v>44608</v>
      </c>
      <c r="F165" s="9">
        <f>Nifty50_data!B165</f>
        <v>17322.19921875</v>
      </c>
      <c r="G165" s="10">
        <f t="shared" si="17"/>
        <v>-1.7432697608654735E-3</v>
      </c>
      <c r="I165" s="7">
        <f t="shared" si="12"/>
        <v>2109.45068359375</v>
      </c>
      <c r="J165" s="11">
        <f t="shared" si="13"/>
        <v>17322.19921875</v>
      </c>
      <c r="L165" s="14">
        <f t="shared" si="14"/>
        <v>-1.7432697608654735E-3</v>
      </c>
      <c r="M165" s="14">
        <f t="shared" si="15"/>
        <v>-1.5721208262363673E-3</v>
      </c>
      <c r="O165" s="11">
        <f>Regression!B186</f>
        <v>2302.6585702329194</v>
      </c>
      <c r="P165" s="11">
        <f>Regression!C186</f>
        <v>-183.63366788916937</v>
      </c>
    </row>
    <row r="166" spans="1:16" x14ac:dyDescent="0.35">
      <c r="A166" s="6">
        <f>HUL_Data!A166</f>
        <v>44609</v>
      </c>
      <c r="B166" s="7">
        <f>HUL_Data!B166</f>
        <v>2128.87109375</v>
      </c>
      <c r="C166" s="8">
        <f t="shared" si="16"/>
        <v>9.2063826413635308E-3</v>
      </c>
      <c r="E166" s="6">
        <f>Nifty50_data!A166</f>
        <v>44609</v>
      </c>
      <c r="F166" s="9">
        <f>Nifty50_data!B166</f>
        <v>17304.599609375</v>
      </c>
      <c r="G166" s="10">
        <f t="shared" si="17"/>
        <v>-1.016014719190439E-3</v>
      </c>
      <c r="I166" s="7">
        <f t="shared" si="12"/>
        <v>2128.87109375</v>
      </c>
      <c r="J166" s="11">
        <f t="shared" si="13"/>
        <v>17304.599609375</v>
      </c>
      <c r="L166" s="14">
        <f t="shared" si="14"/>
        <v>-1.016014719190439E-3</v>
      </c>
      <c r="M166" s="14">
        <f t="shared" si="15"/>
        <v>9.2063826413635308E-3</v>
      </c>
      <c r="O166" s="11">
        <f>Regression!B187</f>
        <v>2306.4633649951925</v>
      </c>
      <c r="P166" s="11">
        <f>Regression!C187</f>
        <v>-157.70970288582248</v>
      </c>
    </row>
    <row r="167" spans="1:16" x14ac:dyDescent="0.35">
      <c r="A167" s="6">
        <f>HUL_Data!A167</f>
        <v>44610</v>
      </c>
      <c r="B167" s="7">
        <f>HUL_Data!B167</f>
        <v>2133.48388671875</v>
      </c>
      <c r="C167" s="8">
        <f t="shared" si="16"/>
        <v>2.1667789009360838E-3</v>
      </c>
      <c r="E167" s="6">
        <f>Nifty50_data!A167</f>
        <v>44610</v>
      </c>
      <c r="F167" s="9">
        <f>Nifty50_data!B167</f>
        <v>17276.30078125</v>
      </c>
      <c r="G167" s="10">
        <f t="shared" si="17"/>
        <v>-1.6353356196504576E-3</v>
      </c>
      <c r="I167" s="7">
        <f t="shared" si="12"/>
        <v>2133.48388671875</v>
      </c>
      <c r="J167" s="11">
        <f t="shared" si="13"/>
        <v>17276.30078125</v>
      </c>
      <c r="L167" s="14">
        <f t="shared" si="14"/>
        <v>-1.6353356196504576E-3</v>
      </c>
      <c r="M167" s="14">
        <f t="shared" si="15"/>
        <v>2.1667789009360838E-3</v>
      </c>
      <c r="O167" s="11">
        <f>Regression!B188</f>
        <v>2309.7247385909886</v>
      </c>
      <c r="P167" s="11">
        <f>Regression!C188</f>
        <v>-140.23499249723864</v>
      </c>
    </row>
    <row r="168" spans="1:16" x14ac:dyDescent="0.35">
      <c r="A168" s="6">
        <f>HUL_Data!A168</f>
        <v>44613</v>
      </c>
      <c r="B168" s="7">
        <f>HUL_Data!B168</f>
        <v>2117.10815429687</v>
      </c>
      <c r="C168" s="8">
        <f t="shared" si="16"/>
        <v>-7.6755828922924207E-3</v>
      </c>
      <c r="E168" s="6">
        <f>Nifty50_data!A168</f>
        <v>44613</v>
      </c>
      <c r="F168" s="9">
        <f>Nifty50_data!B168</f>
        <v>17206.650390625</v>
      </c>
      <c r="G168" s="10">
        <f t="shared" si="17"/>
        <v>-4.0315569581070854E-3</v>
      </c>
      <c r="I168" s="7">
        <f t="shared" si="12"/>
        <v>2117.10815429687</v>
      </c>
      <c r="J168" s="11">
        <f t="shared" si="13"/>
        <v>17206.650390625</v>
      </c>
      <c r="L168" s="14">
        <f t="shared" si="14"/>
        <v>-4.0315569581070854E-3</v>
      </c>
      <c r="M168" s="14">
        <f t="shared" si="15"/>
        <v>-7.6755828922924207E-3</v>
      </c>
      <c r="O168" s="11">
        <f>Regression!B189</f>
        <v>2306.1960598515643</v>
      </c>
      <c r="P168" s="11">
        <f>Regression!C189</f>
        <v>-164.43165555469432</v>
      </c>
    </row>
    <row r="169" spans="1:16" x14ac:dyDescent="0.35">
      <c r="A169" s="6">
        <f>HUL_Data!A169</f>
        <v>44614</v>
      </c>
      <c r="B169" s="7">
        <f>HUL_Data!B169</f>
        <v>2094.18212890625</v>
      </c>
      <c r="C169" s="8">
        <f t="shared" si="16"/>
        <v>-1.0828934433080084E-2</v>
      </c>
      <c r="E169" s="6">
        <f>Nifty50_data!A169</f>
        <v>44614</v>
      </c>
      <c r="F169" s="9">
        <f>Nifty50_data!B169</f>
        <v>17092.19921875</v>
      </c>
      <c r="G169" s="10">
        <f t="shared" si="17"/>
        <v>-6.6515660675804389E-3</v>
      </c>
      <c r="I169" s="7">
        <f t="shared" si="12"/>
        <v>2094.18212890625</v>
      </c>
      <c r="J169" s="11">
        <f t="shared" si="13"/>
        <v>17092.19921875</v>
      </c>
      <c r="L169" s="14">
        <f t="shared" si="14"/>
        <v>-6.6515660675804389E-3</v>
      </c>
      <c r="M169" s="14">
        <f t="shared" si="15"/>
        <v>-1.0828934433080084E-2</v>
      </c>
      <c r="O169" s="11">
        <f>Regression!B190</f>
        <v>2305.4913149356489</v>
      </c>
      <c r="P169" s="11">
        <f>Regression!C190</f>
        <v>-155.85166649814892</v>
      </c>
    </row>
    <row r="170" spans="1:16" x14ac:dyDescent="0.35">
      <c r="A170" s="6">
        <f>HUL_Data!A170</f>
        <v>44615</v>
      </c>
      <c r="B170" s="7">
        <f>HUL_Data!B170</f>
        <v>2085.37182617187</v>
      </c>
      <c r="C170" s="8">
        <f t="shared" si="16"/>
        <v>-4.2070374934302102E-3</v>
      </c>
      <c r="E170" s="6">
        <f>Nifty50_data!A170</f>
        <v>44615</v>
      </c>
      <c r="F170" s="9">
        <f>Nifty50_data!B170</f>
        <v>17063.25</v>
      </c>
      <c r="G170" s="10">
        <f t="shared" si="17"/>
        <v>-1.6937094155936583E-3</v>
      </c>
      <c r="I170" s="7">
        <f t="shared" si="12"/>
        <v>2085.37182617187</v>
      </c>
      <c r="J170" s="11">
        <f t="shared" si="13"/>
        <v>17063.25</v>
      </c>
      <c r="L170" s="14">
        <f t="shared" si="14"/>
        <v>-1.6937094155936583E-3</v>
      </c>
      <c r="M170" s="14">
        <f t="shared" si="15"/>
        <v>-4.2070374934302102E-3</v>
      </c>
      <c r="O170" s="11">
        <f>Regression!B191</f>
        <v>2300.6317544576582</v>
      </c>
      <c r="P170" s="11">
        <f>Regression!C191</f>
        <v>-196.65763336390819</v>
      </c>
    </row>
    <row r="171" spans="1:16" x14ac:dyDescent="0.35">
      <c r="A171" s="6">
        <f>HUL_Data!A171</f>
        <v>44616</v>
      </c>
      <c r="B171" s="7">
        <f>HUL_Data!B171</f>
        <v>2003.26306152343</v>
      </c>
      <c r="C171" s="8">
        <f t="shared" si="16"/>
        <v>-3.937368080740189E-2</v>
      </c>
      <c r="E171" s="6">
        <f>Nifty50_data!A171</f>
        <v>44616</v>
      </c>
      <c r="F171" s="9">
        <f>Nifty50_data!B171</f>
        <v>16247.9501953125</v>
      </c>
      <c r="G171" s="10">
        <f t="shared" si="17"/>
        <v>-4.7781038470836479E-2</v>
      </c>
      <c r="I171" s="7">
        <f t="shared" si="12"/>
        <v>2003.26306152343</v>
      </c>
      <c r="J171" s="11">
        <f t="shared" si="13"/>
        <v>16247.9501953125</v>
      </c>
      <c r="L171" s="14">
        <f t="shared" si="14"/>
        <v>-4.7781038470836479E-2</v>
      </c>
      <c r="M171" s="14">
        <f t="shared" si="15"/>
        <v>-3.937368080740189E-2</v>
      </c>
      <c r="O171" s="11">
        <f>Regression!B192</f>
        <v>2301.4850301026486</v>
      </c>
      <c r="P171" s="11">
        <f>Regression!C192</f>
        <v>-191.22038166514858</v>
      </c>
    </row>
    <row r="172" spans="1:16" x14ac:dyDescent="0.35">
      <c r="A172" s="6">
        <f>HUL_Data!A172</f>
        <v>44617</v>
      </c>
      <c r="B172" s="7">
        <f>HUL_Data!B172</f>
        <v>2002.61743164062</v>
      </c>
      <c r="C172" s="8">
        <f t="shared" si="16"/>
        <v>-3.2228911679677008E-4</v>
      </c>
      <c r="E172" s="6">
        <f>Nifty50_data!A172</f>
        <v>44617</v>
      </c>
      <c r="F172" s="9">
        <f>Nifty50_data!B172</f>
        <v>16658.400390625</v>
      </c>
      <c r="G172" s="10">
        <f t="shared" si="17"/>
        <v>2.5261660109649586E-2</v>
      </c>
      <c r="I172" s="7">
        <f t="shared" si="12"/>
        <v>2002.61743164062</v>
      </c>
      <c r="J172" s="11">
        <f t="shared" si="13"/>
        <v>16658.400390625</v>
      </c>
      <c r="L172" s="14">
        <f t="shared" si="14"/>
        <v>2.5261660109649586E-2</v>
      </c>
      <c r="M172" s="14">
        <f t="shared" si="15"/>
        <v>-3.2228911679677008E-4</v>
      </c>
      <c r="O172" s="11">
        <f>Regression!B193</f>
        <v>2304.648480652867</v>
      </c>
      <c r="P172" s="11">
        <f>Regression!C193</f>
        <v>-181.98905682474697</v>
      </c>
    </row>
    <row r="173" spans="1:16" x14ac:dyDescent="0.35">
      <c r="A173" s="6">
        <f>HUL_Data!A173</f>
        <v>44620</v>
      </c>
      <c r="B173" s="7">
        <f>HUL_Data!B173</f>
        <v>2003.90905761718</v>
      </c>
      <c r="C173" s="8">
        <f t="shared" si="16"/>
        <v>6.4496890726739586E-4</v>
      </c>
      <c r="E173" s="6">
        <f>Nifty50_data!A173</f>
        <v>44620</v>
      </c>
      <c r="F173" s="9">
        <f>Nifty50_data!B173</f>
        <v>16793.900390625</v>
      </c>
      <c r="G173" s="10">
        <f t="shared" si="17"/>
        <v>8.1340342903666318E-3</v>
      </c>
      <c r="I173" s="7">
        <f t="shared" si="12"/>
        <v>2003.90905761718</v>
      </c>
      <c r="J173" s="11">
        <f t="shared" si="13"/>
        <v>16793.900390625</v>
      </c>
      <c r="L173" s="14">
        <f t="shared" si="14"/>
        <v>8.1340342903666318E-3</v>
      </c>
      <c r="M173" s="14">
        <f t="shared" si="15"/>
        <v>6.4496890726739586E-4</v>
      </c>
      <c r="O173" s="11">
        <f>Regression!B194</f>
        <v>2306.9289305990151</v>
      </c>
      <c r="P173" s="11">
        <f>Regression!C194</f>
        <v>-179.14401848964508</v>
      </c>
    </row>
    <row r="174" spans="1:16" x14ac:dyDescent="0.35">
      <c r="A174" s="6">
        <f>HUL_Data!A174</f>
        <v>44622</v>
      </c>
      <c r="B174" s="7">
        <f>HUL_Data!B174</f>
        <v>1982.68994140625</v>
      </c>
      <c r="C174" s="8">
        <f t="shared" si="16"/>
        <v>-1.0588861869890165E-2</v>
      </c>
      <c r="E174" s="6">
        <f>Nifty50_data!A174</f>
        <v>44622</v>
      </c>
      <c r="F174" s="9">
        <f>Nifty50_data!B174</f>
        <v>16605.94921875</v>
      </c>
      <c r="G174" s="10">
        <f t="shared" si="17"/>
        <v>-1.1191633122935585E-2</v>
      </c>
      <c r="I174" s="7">
        <f t="shared" si="12"/>
        <v>1982.68994140625</v>
      </c>
      <c r="J174" s="11">
        <f t="shared" si="13"/>
        <v>16605.94921875</v>
      </c>
      <c r="L174" s="14">
        <f t="shared" si="14"/>
        <v>-1.1191633122935585E-2</v>
      </c>
      <c r="M174" s="14">
        <f t="shared" si="15"/>
        <v>-1.0588861869890165E-2</v>
      </c>
      <c r="O174" s="11">
        <f>Regression!B195</f>
        <v>2303.2188606272284</v>
      </c>
      <c r="P174" s="11">
        <f>Regression!C195</f>
        <v>-198.87291336160843</v>
      </c>
    </row>
    <row r="175" spans="1:16" x14ac:dyDescent="0.35">
      <c r="A175" s="6">
        <f>HUL_Data!A175</f>
        <v>44623</v>
      </c>
      <c r="B175" s="7">
        <f>HUL_Data!B175</f>
        <v>1929.0888671875</v>
      </c>
      <c r="C175" s="8">
        <f t="shared" si="16"/>
        <v>-2.7034521686599478E-2</v>
      </c>
      <c r="E175" s="6">
        <f>Nifty50_data!A175</f>
        <v>44623</v>
      </c>
      <c r="F175" s="9">
        <f>Nifty50_data!B175</f>
        <v>16498.05078125</v>
      </c>
      <c r="G175" s="10">
        <f t="shared" si="17"/>
        <v>-6.4975772284170397E-3</v>
      </c>
      <c r="I175" s="7">
        <f t="shared" si="12"/>
        <v>1929.0888671875</v>
      </c>
      <c r="J175" s="11">
        <f t="shared" si="13"/>
        <v>16498.05078125</v>
      </c>
      <c r="L175" s="14">
        <f t="shared" si="14"/>
        <v>-6.4975772284170397E-3</v>
      </c>
      <c r="M175" s="14">
        <f t="shared" si="15"/>
        <v>-2.7034521686599478E-2</v>
      </c>
      <c r="O175" s="11">
        <f>Regression!B196</f>
        <v>2294.6789551365318</v>
      </c>
      <c r="P175" s="11">
        <f>Regression!C196</f>
        <v>-217.77807623028184</v>
      </c>
    </row>
    <row r="176" spans="1:16" x14ac:dyDescent="0.35">
      <c r="A176" s="6">
        <f>HUL_Data!A176</f>
        <v>44624</v>
      </c>
      <c r="B176" s="7">
        <f>HUL_Data!B176</f>
        <v>1863.12524414062</v>
      </c>
      <c r="C176" s="8">
        <f t="shared" si="16"/>
        <v>-3.4194185746896699E-2</v>
      </c>
      <c r="E176" s="6">
        <f>Nifty50_data!A176</f>
        <v>44624</v>
      </c>
      <c r="F176" s="9">
        <f>Nifty50_data!B176</f>
        <v>16245.349609375</v>
      </c>
      <c r="G176" s="10">
        <f t="shared" si="17"/>
        <v>-1.5317032007332254E-2</v>
      </c>
      <c r="I176" s="7">
        <f t="shared" si="12"/>
        <v>1863.12524414062</v>
      </c>
      <c r="J176" s="11">
        <f t="shared" si="13"/>
        <v>16245.349609375</v>
      </c>
      <c r="L176" s="14">
        <f t="shared" si="14"/>
        <v>-1.5317032007332254E-2</v>
      </c>
      <c r="M176" s="14">
        <f t="shared" si="15"/>
        <v>-3.4194185746896699E-2</v>
      </c>
      <c r="O176" s="11">
        <f>Regression!B197</f>
        <v>2302.8608441896986</v>
      </c>
      <c r="P176" s="11">
        <f>Regression!C197</f>
        <v>-168.59863715844858</v>
      </c>
    </row>
    <row r="177" spans="1:16" x14ac:dyDescent="0.35">
      <c r="A177" s="6">
        <f>HUL_Data!A177</f>
        <v>44627</v>
      </c>
      <c r="B177" s="7">
        <f>HUL_Data!B177</f>
        <v>1793.42492675781</v>
      </c>
      <c r="C177" s="8">
        <f t="shared" si="16"/>
        <v>-3.7410430459257626E-2</v>
      </c>
      <c r="E177" s="6">
        <f>Nifty50_data!A177</f>
        <v>44627</v>
      </c>
      <c r="F177" s="9">
        <f>Nifty50_data!B177</f>
        <v>15863.150390625</v>
      </c>
      <c r="G177" s="10">
        <f t="shared" si="17"/>
        <v>-2.352668473994779E-2</v>
      </c>
      <c r="I177" s="7">
        <f t="shared" si="12"/>
        <v>1793.42492675781</v>
      </c>
      <c r="J177" s="11">
        <f t="shared" si="13"/>
        <v>15863.150390625</v>
      </c>
      <c r="L177" s="14">
        <f t="shared" si="14"/>
        <v>-2.352668473994779E-2</v>
      </c>
      <c r="M177" s="14">
        <f t="shared" si="15"/>
        <v>-3.7410430459257626E-2</v>
      </c>
      <c r="O177" s="11">
        <f>Regression!B198</f>
        <v>2302.375211102953</v>
      </c>
      <c r="P177" s="11">
        <f>Regression!C198</f>
        <v>-171.46822868108302</v>
      </c>
    </row>
    <row r="178" spans="1:16" x14ac:dyDescent="0.35">
      <c r="A178" s="6">
        <f>HUL_Data!A178</f>
        <v>44628</v>
      </c>
      <c r="B178" s="7">
        <f>HUL_Data!B178</f>
        <v>1798.08435058593</v>
      </c>
      <c r="C178" s="8">
        <f t="shared" si="16"/>
        <v>2.5980590314105267E-3</v>
      </c>
      <c r="E178" s="6">
        <f>Nifty50_data!A178</f>
        <v>44628</v>
      </c>
      <c r="F178" s="9">
        <f>Nifty50_data!B178</f>
        <v>16013.4501953125</v>
      </c>
      <c r="G178" s="10">
        <f t="shared" si="17"/>
        <v>9.4747765094835845E-3</v>
      </c>
      <c r="I178" s="7">
        <f t="shared" si="12"/>
        <v>1798.08435058593</v>
      </c>
      <c r="J178" s="11">
        <f t="shared" si="13"/>
        <v>16013.4501953125</v>
      </c>
      <c r="L178" s="14">
        <f t="shared" si="14"/>
        <v>9.4747765094835845E-3</v>
      </c>
      <c r="M178" s="14">
        <f t="shared" si="15"/>
        <v>2.5980590314105267E-3</v>
      </c>
      <c r="O178" s="11">
        <f>Regression!B199</f>
        <v>2302.0926672144801</v>
      </c>
      <c r="P178" s="11">
        <f>Regression!C199</f>
        <v>-151.56776487073012</v>
      </c>
    </row>
    <row r="179" spans="1:16" x14ac:dyDescent="0.35">
      <c r="A179" s="6">
        <f>HUL_Data!A179</f>
        <v>44629</v>
      </c>
      <c r="B179" s="7">
        <f>HUL_Data!B179</f>
        <v>1843.19763183593</v>
      </c>
      <c r="C179" s="8">
        <f t="shared" si="16"/>
        <v>2.5089635664366394E-2</v>
      </c>
      <c r="E179" s="6">
        <f>Nifty50_data!A179</f>
        <v>44629</v>
      </c>
      <c r="F179" s="9">
        <f>Nifty50_data!B179</f>
        <v>16345.349609375</v>
      </c>
      <c r="G179" s="10">
        <f t="shared" si="17"/>
        <v>2.0726290088294297E-2</v>
      </c>
      <c r="I179" s="7">
        <f t="shared" si="12"/>
        <v>1843.19763183593</v>
      </c>
      <c r="J179" s="11">
        <f t="shared" si="13"/>
        <v>16345.349609375</v>
      </c>
      <c r="L179" s="14">
        <f t="shared" si="14"/>
        <v>2.0726290088294297E-2</v>
      </c>
      <c r="M179" s="14">
        <f t="shared" si="15"/>
        <v>2.5089635664366394E-2</v>
      </c>
      <c r="O179" s="11">
        <f>Regression!B200</f>
        <v>2301.6383582143599</v>
      </c>
      <c r="P179" s="11">
        <f>Regression!C200</f>
        <v>-146.45354376123987</v>
      </c>
    </row>
    <row r="180" spans="1:16" x14ac:dyDescent="0.35">
      <c r="A180" s="6">
        <f>HUL_Data!A180</f>
        <v>44630</v>
      </c>
      <c r="B180" s="7">
        <f>HUL_Data!B180</f>
        <v>1939.19091796875</v>
      </c>
      <c r="C180" s="8">
        <f t="shared" si="16"/>
        <v>5.2079757739925681E-2</v>
      </c>
      <c r="E180" s="6">
        <f>Nifty50_data!A180</f>
        <v>44630</v>
      </c>
      <c r="F180" s="9">
        <f>Nifty50_data!B180</f>
        <v>16594.900390625</v>
      </c>
      <c r="G180" s="10">
        <f t="shared" si="17"/>
        <v>1.5267387190474491E-2</v>
      </c>
      <c r="I180" s="7">
        <f t="shared" si="12"/>
        <v>1939.19091796875</v>
      </c>
      <c r="J180" s="11">
        <f t="shared" si="13"/>
        <v>16594.900390625</v>
      </c>
      <c r="L180" s="14">
        <f t="shared" si="14"/>
        <v>1.5267387190474491E-2</v>
      </c>
      <c r="M180" s="14">
        <f t="shared" si="15"/>
        <v>5.2079757739925681E-2</v>
      </c>
      <c r="O180" s="11">
        <f>Regression!B201</f>
        <v>2300.5201917947807</v>
      </c>
      <c r="P180" s="11">
        <f>Regression!C201</f>
        <v>-161.87785781041066</v>
      </c>
    </row>
    <row r="181" spans="1:16" x14ac:dyDescent="0.35">
      <c r="A181" s="6">
        <f>HUL_Data!A181</f>
        <v>44631</v>
      </c>
      <c r="B181" s="7">
        <f>HUL_Data!B181</f>
        <v>1932.22546386718</v>
      </c>
      <c r="C181" s="8">
        <f t="shared" si="16"/>
        <v>-3.5919382857186877E-3</v>
      </c>
      <c r="E181" s="6">
        <f>Nifty50_data!A181</f>
        <v>44631</v>
      </c>
      <c r="F181" s="9">
        <f>Nifty50_data!B181</f>
        <v>16630.44921875</v>
      </c>
      <c r="G181" s="10">
        <f t="shared" si="17"/>
        <v>2.1421537513466316E-3</v>
      </c>
      <c r="I181" s="7">
        <f t="shared" si="12"/>
        <v>1932.22546386718</v>
      </c>
      <c r="J181" s="11">
        <f t="shared" si="13"/>
        <v>16630.44921875</v>
      </c>
      <c r="L181" s="14">
        <f t="shared" si="14"/>
        <v>2.1421537513466316E-3</v>
      </c>
      <c r="M181" s="14">
        <f t="shared" si="15"/>
        <v>-3.5919382857186877E-3</v>
      </c>
      <c r="O181" s="11">
        <f>Regression!B202</f>
        <v>2298.6827942450509</v>
      </c>
      <c r="P181" s="11">
        <f>Regression!C202</f>
        <v>-183.1996399481809</v>
      </c>
    </row>
    <row r="182" spans="1:16" x14ac:dyDescent="0.35">
      <c r="A182" s="6">
        <f>HUL_Data!A182</f>
        <v>44634</v>
      </c>
      <c r="B182" s="7">
        <f>HUL_Data!B182</f>
        <v>1899.84338378906</v>
      </c>
      <c r="C182" s="8">
        <f t="shared" si="16"/>
        <v>-1.6758955248064145E-2</v>
      </c>
      <c r="E182" s="6">
        <f>Nifty50_data!A182</f>
        <v>44634</v>
      </c>
      <c r="F182" s="9">
        <f>Nifty50_data!B182</f>
        <v>16871.30078125</v>
      </c>
      <c r="G182" s="10">
        <f t="shared" si="17"/>
        <v>1.4482565042708062E-2</v>
      </c>
      <c r="I182" s="7">
        <f t="shared" si="12"/>
        <v>1899.84338378906</v>
      </c>
      <c r="J182" s="11">
        <f t="shared" si="13"/>
        <v>16871.30078125</v>
      </c>
      <c r="L182" s="14">
        <f t="shared" si="14"/>
        <v>1.4482565042708062E-2</v>
      </c>
      <c r="M182" s="14">
        <f t="shared" si="15"/>
        <v>-1.6758955248064145E-2</v>
      </c>
      <c r="O182" s="11">
        <f>Regression!B203</f>
        <v>2298.2180438827222</v>
      </c>
      <c r="P182" s="11">
        <f>Regression!C203</f>
        <v>-191.63503607022221</v>
      </c>
    </row>
    <row r="183" spans="1:16" x14ac:dyDescent="0.35">
      <c r="A183" s="6">
        <f>HUL_Data!A183</f>
        <v>44635</v>
      </c>
      <c r="B183" s="7">
        <f>HUL_Data!B183</f>
        <v>1880.37744140625</v>
      </c>
      <c r="C183" s="8">
        <f t="shared" si="16"/>
        <v>-1.0246077412963905E-2</v>
      </c>
      <c r="E183" s="6">
        <f>Nifty50_data!A183</f>
        <v>44635</v>
      </c>
      <c r="F183" s="9">
        <f>Nifty50_data!B183</f>
        <v>16663</v>
      </c>
      <c r="G183" s="10">
        <f t="shared" si="17"/>
        <v>-1.2346456503312231E-2</v>
      </c>
      <c r="I183" s="7">
        <f t="shared" si="12"/>
        <v>1880.37744140625</v>
      </c>
      <c r="J183" s="11">
        <f t="shared" si="13"/>
        <v>16663</v>
      </c>
      <c r="L183" s="14">
        <f t="shared" si="14"/>
        <v>-1.2346456503312231E-2</v>
      </c>
      <c r="M183" s="14">
        <f t="shared" si="15"/>
        <v>-1.0246077412963905E-2</v>
      </c>
      <c r="O183" s="11">
        <f>Regression!B204</f>
        <v>2285.1292319563208</v>
      </c>
      <c r="P183" s="11">
        <f>Regression!C204</f>
        <v>-261.48982765945084</v>
      </c>
    </row>
    <row r="184" spans="1:16" x14ac:dyDescent="0.35">
      <c r="A184" s="6">
        <f>HUL_Data!A184</f>
        <v>44636</v>
      </c>
      <c r="B184" s="7">
        <f>HUL_Data!B184</f>
        <v>1911.69836425781</v>
      </c>
      <c r="C184" s="8">
        <f t="shared" si="16"/>
        <v>1.665672123152917E-2</v>
      </c>
      <c r="E184" s="6">
        <f>Nifty50_data!A184</f>
        <v>44636</v>
      </c>
      <c r="F184" s="9">
        <f>Nifty50_data!B184</f>
        <v>16975.349609375</v>
      </c>
      <c r="G184" s="10">
        <f t="shared" si="17"/>
        <v>1.8745100484606647E-2</v>
      </c>
      <c r="I184" s="7">
        <f t="shared" si="12"/>
        <v>1911.69836425781</v>
      </c>
      <c r="J184" s="11">
        <f t="shared" si="13"/>
        <v>16975.349609375</v>
      </c>
      <c r="L184" s="14">
        <f t="shared" si="14"/>
        <v>1.8745100484606647E-2</v>
      </c>
      <c r="M184" s="14">
        <f t="shared" si="15"/>
        <v>1.665672123152917E-2</v>
      </c>
      <c r="O184" s="11">
        <f>Regression!B205</f>
        <v>2291.7185937845861</v>
      </c>
      <c r="P184" s="11">
        <f>Regression!C205</f>
        <v>-268.73141116740612</v>
      </c>
    </row>
    <row r="185" spans="1:16" x14ac:dyDescent="0.35">
      <c r="A185" s="6">
        <f>HUL_Data!A185</f>
        <v>44637</v>
      </c>
      <c r="B185" s="7">
        <f>HUL_Data!B185</f>
        <v>1939.28356933593</v>
      </c>
      <c r="C185" s="8">
        <f t="shared" si="16"/>
        <v>1.4429684930357567E-2</v>
      </c>
      <c r="E185" s="6">
        <f>Nifty50_data!A185</f>
        <v>44637</v>
      </c>
      <c r="F185" s="9">
        <f>Nifty50_data!B185</f>
        <v>17287.05078125</v>
      </c>
      <c r="G185" s="10">
        <f t="shared" si="17"/>
        <v>1.8361988356508263E-2</v>
      </c>
      <c r="I185" s="7">
        <f t="shared" si="12"/>
        <v>1939.28356933593</v>
      </c>
      <c r="J185" s="11">
        <f t="shared" si="13"/>
        <v>17287.05078125</v>
      </c>
      <c r="L185" s="14">
        <f t="shared" si="14"/>
        <v>1.8361988356508263E-2</v>
      </c>
      <c r="M185" s="14">
        <f t="shared" si="15"/>
        <v>1.4429684930357567E-2</v>
      </c>
      <c r="O185" s="11">
        <f>Regression!B206</f>
        <v>2293.8939089334808</v>
      </c>
      <c r="P185" s="11">
        <f>Regression!C206</f>
        <v>-269.60203881630082</v>
      </c>
    </row>
    <row r="186" spans="1:16" x14ac:dyDescent="0.35">
      <c r="A186" s="6">
        <f>HUL_Data!A186</f>
        <v>44641</v>
      </c>
      <c r="B186" s="7">
        <f>HUL_Data!B186</f>
        <v>1892.37072753906</v>
      </c>
      <c r="C186" s="8">
        <f t="shared" si="16"/>
        <v>-2.4190810739934454E-2</v>
      </c>
      <c r="E186" s="6">
        <f>Nifty50_data!A186</f>
        <v>44641</v>
      </c>
      <c r="F186" s="9">
        <f>Nifty50_data!B186</f>
        <v>17117.599609375</v>
      </c>
      <c r="G186" s="10">
        <f t="shared" si="17"/>
        <v>-9.8022024704637056E-3</v>
      </c>
      <c r="I186" s="7">
        <f t="shared" si="12"/>
        <v>1892.37072753906</v>
      </c>
      <c r="J186" s="11">
        <f t="shared" si="13"/>
        <v>17117.599609375</v>
      </c>
      <c r="L186" s="14">
        <f t="shared" si="14"/>
        <v>-9.8022024704637056E-3</v>
      </c>
      <c r="M186" s="14">
        <f t="shared" si="15"/>
        <v>-2.4190810739934454E-2</v>
      </c>
      <c r="O186" s="11">
        <f>Regression!B207</f>
        <v>2290.8765433878561</v>
      </c>
      <c r="P186" s="11">
        <f>Regression!C207</f>
        <v>-288.01912151285615</v>
      </c>
    </row>
    <row r="187" spans="1:16" x14ac:dyDescent="0.35">
      <c r="A187" s="6">
        <f>HUL_Data!A187</f>
        <v>44642</v>
      </c>
      <c r="B187" s="7">
        <f>HUL_Data!B187</f>
        <v>1839.13842773437</v>
      </c>
      <c r="C187" s="8">
        <f t="shared" si="16"/>
        <v>-2.812995309535149E-2</v>
      </c>
      <c r="E187" s="6">
        <f>Nifty50_data!A187</f>
        <v>44642</v>
      </c>
      <c r="F187" s="9">
        <f>Nifty50_data!B187</f>
        <v>17315.5</v>
      </c>
      <c r="G187" s="10">
        <f t="shared" si="17"/>
        <v>1.1561223252155806E-2</v>
      </c>
      <c r="I187" s="7">
        <f t="shared" si="12"/>
        <v>1839.13842773437</v>
      </c>
      <c r="J187" s="11">
        <f t="shared" si="13"/>
        <v>17315.5</v>
      </c>
      <c r="L187" s="14">
        <f t="shared" si="14"/>
        <v>1.1561223252155806E-2</v>
      </c>
      <c r="M187" s="14">
        <f t="shared" si="15"/>
        <v>-2.812995309535149E-2</v>
      </c>
      <c r="O187" s="11">
        <f>Regression!B208</f>
        <v>2289.1443433462632</v>
      </c>
      <c r="P187" s="11">
        <f>Regression!C208</f>
        <v>-340.43364998689322</v>
      </c>
    </row>
    <row r="188" spans="1:16" x14ac:dyDescent="0.35">
      <c r="A188" s="6">
        <f>HUL_Data!A188</f>
        <v>44643</v>
      </c>
      <c r="B188" s="7">
        <f>HUL_Data!B188</f>
        <v>1825.34606933593</v>
      </c>
      <c r="C188" s="8">
        <f t="shared" si="16"/>
        <v>-7.4993584987677053E-3</v>
      </c>
      <c r="E188" s="6">
        <f>Nifty50_data!A188</f>
        <v>44643</v>
      </c>
      <c r="F188" s="9">
        <f>Nifty50_data!B188</f>
        <v>17245.650390625</v>
      </c>
      <c r="G188" s="10">
        <f t="shared" si="17"/>
        <v>-4.0339354552280104E-3</v>
      </c>
      <c r="I188" s="7">
        <f t="shared" si="12"/>
        <v>1825.34606933593</v>
      </c>
      <c r="J188" s="11">
        <f t="shared" si="13"/>
        <v>17245.650390625</v>
      </c>
      <c r="L188" s="14">
        <f t="shared" si="14"/>
        <v>-4.0339354552280104E-3</v>
      </c>
      <c r="M188" s="14">
        <f t="shared" si="15"/>
        <v>-7.4993584987677053E-3</v>
      </c>
      <c r="O188" s="11">
        <f>Regression!B209</f>
        <v>2285.0874821852076</v>
      </c>
      <c r="P188" s="11">
        <f>Regression!C209</f>
        <v>-403.01143238052759</v>
      </c>
    </row>
    <row r="189" spans="1:16" x14ac:dyDescent="0.35">
      <c r="A189" s="6">
        <f>HUL_Data!A189</f>
        <v>44644</v>
      </c>
      <c r="B189" s="7">
        <f>HUL_Data!B189</f>
        <v>1813.67578125</v>
      </c>
      <c r="C189" s="8">
        <f t="shared" si="16"/>
        <v>-6.3934660292531698E-3</v>
      </c>
      <c r="E189" s="6">
        <f>Nifty50_data!A189</f>
        <v>44644</v>
      </c>
      <c r="F189" s="9">
        <f>Nifty50_data!B189</f>
        <v>17222.75</v>
      </c>
      <c r="G189" s="10">
        <f t="shared" si="17"/>
        <v>-1.3278937068936791E-3</v>
      </c>
      <c r="I189" s="7">
        <f t="shared" si="12"/>
        <v>1813.67578125</v>
      </c>
      <c r="J189" s="11">
        <f t="shared" si="13"/>
        <v>17222.75</v>
      </c>
      <c r="L189" s="14">
        <f t="shared" si="14"/>
        <v>-1.3278937068936791E-3</v>
      </c>
      <c r="M189" s="14">
        <f t="shared" si="15"/>
        <v>-6.3934660292531698E-3</v>
      </c>
      <c r="O189" s="11">
        <f>Regression!B210</f>
        <v>2278.9516611487315</v>
      </c>
      <c r="P189" s="11">
        <f>Regression!C210</f>
        <v>-467.28442482061155</v>
      </c>
    </row>
    <row r="190" spans="1:16" x14ac:dyDescent="0.35">
      <c r="A190" s="6">
        <f>HUL_Data!A190</f>
        <v>44645</v>
      </c>
      <c r="B190" s="7">
        <f>HUL_Data!B190</f>
        <v>1801.77453613281</v>
      </c>
      <c r="C190" s="8">
        <f t="shared" si="16"/>
        <v>-6.561947422040082E-3</v>
      </c>
      <c r="E190" s="6">
        <f>Nifty50_data!A190</f>
        <v>44645</v>
      </c>
      <c r="F190" s="9">
        <f>Nifty50_data!B190</f>
        <v>17153</v>
      </c>
      <c r="G190" s="10">
        <f t="shared" si="17"/>
        <v>-4.049875890900112E-3</v>
      </c>
      <c r="I190" s="7">
        <f t="shared" si="12"/>
        <v>1801.77453613281</v>
      </c>
      <c r="J190" s="11">
        <f t="shared" si="13"/>
        <v>17153</v>
      </c>
      <c r="L190" s="14">
        <f t="shared" si="14"/>
        <v>-4.049875890900112E-3</v>
      </c>
      <c r="M190" s="14">
        <f t="shared" si="15"/>
        <v>-6.561947422040082E-3</v>
      </c>
      <c r="O190" s="11">
        <f>Regression!B211</f>
        <v>2281.3645721598946</v>
      </c>
      <c r="P190" s="11">
        <f>Regression!C211</f>
        <v>-464.99091493333458</v>
      </c>
    </row>
    <row r="191" spans="1:16" x14ac:dyDescent="0.35">
      <c r="A191" s="6">
        <f>HUL_Data!A191</f>
        <v>44648</v>
      </c>
      <c r="B191" s="7">
        <f>HUL_Data!B191</f>
        <v>1822.16320800781</v>
      </c>
      <c r="C191" s="8">
        <f t="shared" si="16"/>
        <v>1.1315884127633735E-2</v>
      </c>
      <c r="E191" s="6">
        <f>Nifty50_data!A191</f>
        <v>44648</v>
      </c>
      <c r="F191" s="9">
        <f>Nifty50_data!B191</f>
        <v>17222</v>
      </c>
      <c r="G191" s="10">
        <f t="shared" si="17"/>
        <v>4.0226199498629711E-3</v>
      </c>
      <c r="I191" s="7">
        <f t="shared" si="12"/>
        <v>1822.16320800781</v>
      </c>
      <c r="J191" s="11">
        <f t="shared" si="13"/>
        <v>17222</v>
      </c>
      <c r="L191" s="14">
        <f t="shared" si="14"/>
        <v>4.0226199498629711E-3</v>
      </c>
      <c r="M191" s="14">
        <f t="shared" si="15"/>
        <v>1.1315884127633735E-2</v>
      </c>
      <c r="O191" s="11">
        <f>Regression!B212</f>
        <v>2286.6928808190778</v>
      </c>
      <c r="P191" s="11">
        <f>Regression!C212</f>
        <v>-424.7469579675178</v>
      </c>
    </row>
    <row r="192" spans="1:16" x14ac:dyDescent="0.35">
      <c r="A192" s="6">
        <f>HUL_Data!A192</f>
        <v>44649</v>
      </c>
      <c r="B192" s="7">
        <f>HUL_Data!B192</f>
        <v>1833.18786621093</v>
      </c>
      <c r="C192" s="8">
        <f t="shared" si="16"/>
        <v>6.0503132511238178E-3</v>
      </c>
      <c r="E192" s="6">
        <f>Nifty50_data!A192</f>
        <v>44649</v>
      </c>
      <c r="F192" s="9">
        <f>Nifty50_data!B192</f>
        <v>17325.30078125</v>
      </c>
      <c r="G192" s="10">
        <f t="shared" si="17"/>
        <v>5.9981872749970133E-3</v>
      </c>
      <c r="I192" s="7">
        <f t="shared" si="12"/>
        <v>1833.18786621093</v>
      </c>
      <c r="J192" s="11">
        <f t="shared" si="13"/>
        <v>17325.30078125</v>
      </c>
      <c r="L192" s="14">
        <f t="shared" si="14"/>
        <v>5.9981872749970133E-3</v>
      </c>
      <c r="M192" s="14">
        <f t="shared" si="15"/>
        <v>6.0503132511238178E-3</v>
      </c>
      <c r="O192" s="11">
        <f>Regression!B213</f>
        <v>2290.6991656520786</v>
      </c>
      <c r="P192" s="11">
        <f>Regression!C213</f>
        <v>-331.78327209739859</v>
      </c>
    </row>
    <row r="193" spans="1:16" x14ac:dyDescent="0.35">
      <c r="A193" s="6">
        <f>HUL_Data!A193</f>
        <v>44650</v>
      </c>
      <c r="B193" s="7">
        <f>HUL_Data!B193</f>
        <v>1859.80432128906</v>
      </c>
      <c r="C193" s="8">
        <f t="shared" si="16"/>
        <v>1.4519218443848958E-2</v>
      </c>
      <c r="E193" s="6">
        <f>Nifty50_data!A193</f>
        <v>44650</v>
      </c>
      <c r="F193" s="9">
        <f>Nifty50_data!B193</f>
        <v>17498.25</v>
      </c>
      <c r="G193" s="10">
        <f t="shared" si="17"/>
        <v>9.9824655821947328E-3</v>
      </c>
      <c r="I193" s="7">
        <f t="shared" si="12"/>
        <v>1859.80432128906</v>
      </c>
      <c r="J193" s="11">
        <f t="shared" si="13"/>
        <v>17498.25</v>
      </c>
      <c r="L193" s="14">
        <f t="shared" si="14"/>
        <v>9.9824655821947328E-3</v>
      </c>
      <c r="M193" s="14">
        <f t="shared" si="15"/>
        <v>1.4519218443848958E-2</v>
      </c>
      <c r="O193" s="11">
        <f>Regression!B214</f>
        <v>2291.2698660531541</v>
      </c>
      <c r="P193" s="11">
        <f>Regression!C214</f>
        <v>-339.39059359222415</v>
      </c>
    </row>
    <row r="194" spans="1:16" x14ac:dyDescent="0.35">
      <c r="A194" s="6">
        <f>HUL_Data!A194</f>
        <v>44651</v>
      </c>
      <c r="B194" s="7">
        <f>HUL_Data!B194</f>
        <v>1890.01794433593</v>
      </c>
      <c r="C194" s="8">
        <f t="shared" si="16"/>
        <v>1.6245592453473012E-2</v>
      </c>
      <c r="E194" s="6">
        <f>Nifty50_data!A194</f>
        <v>44651</v>
      </c>
      <c r="F194" s="9">
        <f>Nifty50_data!B194</f>
        <v>17464.75</v>
      </c>
      <c r="G194" s="10">
        <f t="shared" si="17"/>
        <v>-1.9144771620018819E-3</v>
      </c>
      <c r="I194" s="7">
        <f t="shared" si="12"/>
        <v>1890.01794433593</v>
      </c>
      <c r="J194" s="11">
        <f t="shared" si="13"/>
        <v>17464.75</v>
      </c>
      <c r="L194" s="14">
        <f t="shared" si="14"/>
        <v>-1.9144771620018819E-3</v>
      </c>
      <c r="M194" s="14">
        <f t="shared" si="15"/>
        <v>1.6245592453473012E-2</v>
      </c>
      <c r="O194" s="11">
        <f>Regression!B215</f>
        <v>2295.1364937471849</v>
      </c>
      <c r="P194" s="11">
        <f>Regression!C215</f>
        <v>-375.96852499718489</v>
      </c>
    </row>
    <row r="195" spans="1:16" x14ac:dyDescent="0.35">
      <c r="A195" s="6">
        <f>HUL_Data!A195</f>
        <v>44652</v>
      </c>
      <c r="B195" s="7">
        <f>HUL_Data!B195</f>
        <v>1917.23364257812</v>
      </c>
      <c r="C195" s="8">
        <f t="shared" si="16"/>
        <v>1.4399703623847016E-2</v>
      </c>
      <c r="E195" s="6">
        <f>Nifty50_data!A195</f>
        <v>44652</v>
      </c>
      <c r="F195" s="9">
        <f>Nifty50_data!B195</f>
        <v>17670.44921875</v>
      </c>
      <c r="G195" s="10">
        <f t="shared" si="17"/>
        <v>1.1777965258592316E-2</v>
      </c>
      <c r="I195" s="7">
        <f t="shared" si="12"/>
        <v>1917.23364257812</v>
      </c>
      <c r="J195" s="11">
        <f t="shared" si="13"/>
        <v>17670.44921875</v>
      </c>
      <c r="L195" s="14">
        <f t="shared" si="14"/>
        <v>1.1777965258592316E-2</v>
      </c>
      <c r="M195" s="14">
        <f t="shared" si="15"/>
        <v>1.4399703623847016E-2</v>
      </c>
      <c r="O195" s="11">
        <f>Regression!B216</f>
        <v>2291.7924358506557</v>
      </c>
      <c r="P195" s="11">
        <f>Regression!C216</f>
        <v>-392.28889581159569</v>
      </c>
    </row>
    <row r="196" spans="1:16" x14ac:dyDescent="0.35">
      <c r="A196" s="6">
        <f>HUL_Data!A196</f>
        <v>44655</v>
      </c>
      <c r="B196" s="7">
        <f>HUL_Data!B196</f>
        <v>1963.63891601562</v>
      </c>
      <c r="C196" s="8">
        <f t="shared" si="16"/>
        <v>2.4204287055540341E-2</v>
      </c>
      <c r="E196" s="6">
        <f>Nifty50_data!A196</f>
        <v>44655</v>
      </c>
      <c r="F196" s="9">
        <f>Nifty50_data!B196</f>
        <v>18053.400390625</v>
      </c>
      <c r="G196" s="10">
        <f t="shared" si="17"/>
        <v>2.1671841339984343E-2</v>
      </c>
      <c r="I196" s="7">
        <f t="shared" si="12"/>
        <v>1963.63891601562</v>
      </c>
      <c r="J196" s="11">
        <f t="shared" si="13"/>
        <v>18053.400390625</v>
      </c>
      <c r="L196" s="14">
        <f t="shared" si="14"/>
        <v>2.1671841339984343E-2</v>
      </c>
      <c r="M196" s="14">
        <f t="shared" si="15"/>
        <v>2.4204287055540341E-2</v>
      </c>
      <c r="O196" s="11">
        <f>Regression!B217</f>
        <v>2296.8068922124617</v>
      </c>
      <c r="P196" s="11">
        <f>Regression!C217</f>
        <v>-365.66345959528167</v>
      </c>
    </row>
    <row r="197" spans="1:16" x14ac:dyDescent="0.35">
      <c r="A197" s="6">
        <f>HUL_Data!A197</f>
        <v>44656</v>
      </c>
      <c r="B197" s="7">
        <f>HUL_Data!B197</f>
        <v>1974.11010742187</v>
      </c>
      <c r="C197" s="8">
        <f t="shared" si="16"/>
        <v>5.3325442477463181E-3</v>
      </c>
      <c r="E197" s="6">
        <f>Nifty50_data!A197</f>
        <v>44656</v>
      </c>
      <c r="F197" s="9">
        <f>Nifty50_data!B197</f>
        <v>17957.400390625</v>
      </c>
      <c r="G197" s="10">
        <f t="shared" si="17"/>
        <v>-5.3175577964720278E-3</v>
      </c>
      <c r="I197" s="7">
        <f t="shared" ref="I197:I260" si="18">B197</f>
        <v>1974.11010742187</v>
      </c>
      <c r="J197" s="11">
        <f t="shared" ref="J197:J260" si="19">F197</f>
        <v>17957.400390625</v>
      </c>
      <c r="L197" s="14">
        <f t="shared" ref="L197:L260" si="20">G197</f>
        <v>-5.3175577964720278E-3</v>
      </c>
      <c r="M197" s="14">
        <f t="shared" ref="M197:M260" si="21">C197</f>
        <v>5.3325442477463181E-3</v>
      </c>
      <c r="O197" s="11">
        <f>Regression!B218</f>
        <v>2301.8109385675011</v>
      </c>
      <c r="P197" s="11">
        <f>Regression!C218</f>
        <v>-342.80227157532113</v>
      </c>
    </row>
    <row r="198" spans="1:16" x14ac:dyDescent="0.35">
      <c r="A198" s="6">
        <f>HUL_Data!A198</f>
        <v>44657</v>
      </c>
      <c r="B198" s="7">
        <f>HUL_Data!B198</f>
        <v>1976.18603515625</v>
      </c>
      <c r="C198" s="8">
        <f t="shared" ref="C198:C261" si="22">B198/B197-1</f>
        <v>1.0515764680882889E-3</v>
      </c>
      <c r="E198" s="6">
        <f>Nifty50_data!A198</f>
        <v>44657</v>
      </c>
      <c r="F198" s="9">
        <f>Nifty50_data!B198</f>
        <v>17807.650390625</v>
      </c>
      <c r="G198" s="10">
        <f t="shared" ref="G198:G261" si="23">F198/F197-1</f>
        <v>-8.3391803235717266E-3</v>
      </c>
      <c r="I198" s="7">
        <f t="shared" si="18"/>
        <v>1976.18603515625</v>
      </c>
      <c r="J198" s="11">
        <f t="shared" si="19"/>
        <v>17807.650390625</v>
      </c>
      <c r="L198" s="14">
        <f t="shared" si="20"/>
        <v>-8.3391803235717266E-3</v>
      </c>
      <c r="M198" s="14">
        <f t="shared" si="21"/>
        <v>1.0515764680882889E-3</v>
      </c>
      <c r="O198" s="11">
        <f>Regression!B219</f>
        <v>2299.0905717691426</v>
      </c>
      <c r="P198" s="11">
        <f>Regression!C219</f>
        <v>-387.47155321446257</v>
      </c>
    </row>
    <row r="199" spans="1:16" x14ac:dyDescent="0.35">
      <c r="A199" s="6">
        <f>HUL_Data!A199</f>
        <v>44658</v>
      </c>
      <c r="B199" s="7">
        <f>HUL_Data!B199</f>
        <v>1997.17443847656</v>
      </c>
      <c r="C199" s="8">
        <f t="shared" si="22"/>
        <v>1.062066169223308E-2</v>
      </c>
      <c r="E199" s="6">
        <f>Nifty50_data!A199</f>
        <v>44658</v>
      </c>
      <c r="F199" s="9">
        <f>Nifty50_data!B199</f>
        <v>17639.55078125</v>
      </c>
      <c r="G199" s="10">
        <f t="shared" si="23"/>
        <v>-9.4397411049521596E-3</v>
      </c>
      <c r="I199" s="7">
        <f t="shared" si="18"/>
        <v>1997.17443847656</v>
      </c>
      <c r="J199" s="11">
        <f t="shared" si="19"/>
        <v>17639.55078125</v>
      </c>
      <c r="L199" s="14">
        <f t="shared" si="20"/>
        <v>-9.4397411049521596E-3</v>
      </c>
      <c r="M199" s="14">
        <f t="shared" si="21"/>
        <v>1.062066169223308E-2</v>
      </c>
      <c r="O199" s="11">
        <f>Regression!B220</f>
        <v>2302.2676619366603</v>
      </c>
      <c r="P199" s="11">
        <f>Regression!C220</f>
        <v>-444.42220295229026</v>
      </c>
    </row>
    <row r="200" spans="1:16" x14ac:dyDescent="0.35">
      <c r="A200" s="6">
        <f>HUL_Data!A200</f>
        <v>44659</v>
      </c>
      <c r="B200" s="7">
        <f>HUL_Data!B200</f>
        <v>2014.01123046875</v>
      </c>
      <c r="C200" s="8">
        <f t="shared" si="22"/>
        <v>8.4303061704680271E-3</v>
      </c>
      <c r="E200" s="6">
        <f>Nifty50_data!A200</f>
        <v>44659</v>
      </c>
      <c r="F200" s="9">
        <f>Nifty50_data!B200</f>
        <v>17784.349609375</v>
      </c>
      <c r="G200" s="10">
        <f t="shared" si="23"/>
        <v>8.2087593907955725E-3</v>
      </c>
      <c r="I200" s="7">
        <f t="shared" si="18"/>
        <v>2014.01123046875</v>
      </c>
      <c r="J200" s="11">
        <f t="shared" si="19"/>
        <v>17784.349609375</v>
      </c>
      <c r="L200" s="14">
        <f t="shared" si="20"/>
        <v>8.2087593907955725E-3</v>
      </c>
      <c r="M200" s="14">
        <f t="shared" si="21"/>
        <v>8.4303061704680271E-3</v>
      </c>
      <c r="O200" s="11">
        <f>Regression!B221</f>
        <v>2301.1462972619902</v>
      </c>
      <c r="P200" s="11">
        <f>Regression!C221</f>
        <v>-457.23357753543019</v>
      </c>
    </row>
    <row r="201" spans="1:16" x14ac:dyDescent="0.35">
      <c r="A201" s="6">
        <f>HUL_Data!A201</f>
        <v>44662</v>
      </c>
      <c r="B201" s="7">
        <f>HUL_Data!B201</f>
        <v>1995.56018066406</v>
      </c>
      <c r="C201" s="8">
        <f t="shared" si="22"/>
        <v>-9.1613440508947486E-3</v>
      </c>
      <c r="E201" s="6">
        <f>Nifty50_data!A201</f>
        <v>44662</v>
      </c>
      <c r="F201" s="9">
        <f>Nifty50_data!B201</f>
        <v>17674.94921875</v>
      </c>
      <c r="G201" s="10">
        <f t="shared" si="23"/>
        <v>-6.1514979759130783E-3</v>
      </c>
      <c r="I201" s="7">
        <f t="shared" si="18"/>
        <v>1995.56018066406</v>
      </c>
      <c r="J201" s="11">
        <f t="shared" si="19"/>
        <v>17674.94921875</v>
      </c>
      <c r="L201" s="14">
        <f t="shared" si="20"/>
        <v>-6.1514979759130783E-3</v>
      </c>
      <c r="M201" s="14">
        <f t="shared" si="21"/>
        <v>-9.1613440508947486E-3</v>
      </c>
      <c r="O201" s="11">
        <f>Regression!B222</f>
        <v>2300.7786547037458</v>
      </c>
      <c r="P201" s="11">
        <f>Regression!C222</f>
        <v>-468.65499747718582</v>
      </c>
    </row>
    <row r="202" spans="1:16" x14ac:dyDescent="0.35">
      <c r="A202" s="6">
        <f>HUL_Data!A202</f>
        <v>44663</v>
      </c>
      <c r="B202" s="7">
        <f>HUL_Data!B202</f>
        <v>1967.14453125</v>
      </c>
      <c r="C202" s="8">
        <f t="shared" si="22"/>
        <v>-1.423943496637825E-2</v>
      </c>
      <c r="E202" s="6">
        <f>Nifty50_data!A202</f>
        <v>44663</v>
      </c>
      <c r="F202" s="9">
        <f>Nifty50_data!B202</f>
        <v>17530.30078125</v>
      </c>
      <c r="G202" s="10">
        <f t="shared" si="23"/>
        <v>-8.1838106412522871E-3</v>
      </c>
      <c r="I202" s="7">
        <f t="shared" si="18"/>
        <v>1967.14453125</v>
      </c>
      <c r="J202" s="11">
        <f t="shared" si="19"/>
        <v>17530.30078125</v>
      </c>
      <c r="L202" s="14">
        <f t="shared" si="20"/>
        <v>-8.1838106412522871E-3</v>
      </c>
      <c r="M202" s="14">
        <f t="shared" si="21"/>
        <v>-1.423943496637825E-2</v>
      </c>
      <c r="O202" s="11">
        <f>Regression!B223</f>
        <v>2299.6588891566207</v>
      </c>
      <c r="P202" s="11">
        <f>Regression!C223</f>
        <v>-479.55757079725072</v>
      </c>
    </row>
    <row r="203" spans="1:16" x14ac:dyDescent="0.35">
      <c r="A203" s="6">
        <f>HUL_Data!A203</f>
        <v>44664</v>
      </c>
      <c r="B203" s="7">
        <f>HUL_Data!B203</f>
        <v>1985.50415039062</v>
      </c>
      <c r="C203" s="8">
        <f t="shared" si="22"/>
        <v>9.3331317800799951E-3</v>
      </c>
      <c r="E203" s="6">
        <f>Nifty50_data!A203</f>
        <v>44664</v>
      </c>
      <c r="F203" s="9">
        <f>Nifty50_data!B203</f>
        <v>17475.650390625</v>
      </c>
      <c r="G203" s="10">
        <f t="shared" si="23"/>
        <v>-3.1174816283502382E-3</v>
      </c>
      <c r="I203" s="7">
        <f t="shared" si="18"/>
        <v>1985.50415039062</v>
      </c>
      <c r="J203" s="11">
        <f t="shared" si="19"/>
        <v>17475.650390625</v>
      </c>
      <c r="L203" s="14">
        <f t="shared" si="20"/>
        <v>-3.1174816283502382E-3</v>
      </c>
      <c r="M203" s="14">
        <f t="shared" si="21"/>
        <v>9.3331317800799951E-3</v>
      </c>
      <c r="O203" s="11">
        <f>Regression!B224</f>
        <v>2300.7666142139915</v>
      </c>
      <c r="P203" s="11">
        <f>Regression!C224</f>
        <v>-460.06922651868149</v>
      </c>
    </row>
    <row r="204" spans="1:16" x14ac:dyDescent="0.35">
      <c r="A204" s="6">
        <f>HUL_Data!A204</f>
        <v>44669</v>
      </c>
      <c r="B204" s="7">
        <f>HUL_Data!B204</f>
        <v>2009.02941894531</v>
      </c>
      <c r="C204" s="8">
        <f t="shared" si="22"/>
        <v>1.1848511396997941E-2</v>
      </c>
      <c r="E204" s="6">
        <f>Nifty50_data!A204</f>
        <v>44669</v>
      </c>
      <c r="F204" s="9">
        <f>Nifty50_data!B204</f>
        <v>17173.650390625</v>
      </c>
      <c r="G204" s="10">
        <f t="shared" si="23"/>
        <v>-1.7281188010147552E-2</v>
      </c>
      <c r="I204" s="7">
        <f t="shared" si="18"/>
        <v>2009.02941894531</v>
      </c>
      <c r="J204" s="11">
        <f t="shared" si="19"/>
        <v>17173.650390625</v>
      </c>
      <c r="L204" s="14">
        <f t="shared" si="20"/>
        <v>-1.7281188010147552E-2</v>
      </c>
      <c r="M204" s="14">
        <f t="shared" si="21"/>
        <v>1.1848511396997941E-2</v>
      </c>
      <c r="O204" s="11">
        <f>Regression!B225</f>
        <v>2302.4250035449568</v>
      </c>
      <c r="P204" s="11">
        <f>Regression!C225</f>
        <v>-450.59053088870678</v>
      </c>
    </row>
    <row r="205" spans="1:16" x14ac:dyDescent="0.35">
      <c r="A205" s="6">
        <f>HUL_Data!A205</f>
        <v>44670</v>
      </c>
      <c r="B205" s="7">
        <f>HUL_Data!B205</f>
        <v>1949.43151855468</v>
      </c>
      <c r="C205" s="8">
        <f t="shared" si="22"/>
        <v>-2.9665021242903156E-2</v>
      </c>
      <c r="E205" s="6">
        <f>Nifty50_data!A205</f>
        <v>44670</v>
      </c>
      <c r="F205" s="9">
        <f>Nifty50_data!B205</f>
        <v>16958.650390625</v>
      </c>
      <c r="G205" s="10">
        <f t="shared" si="23"/>
        <v>-1.2519178806467801E-2</v>
      </c>
      <c r="I205" s="7">
        <f t="shared" si="18"/>
        <v>1949.43151855468</v>
      </c>
      <c r="J205" s="11">
        <f t="shared" si="19"/>
        <v>16958.650390625</v>
      </c>
      <c r="L205" s="14">
        <f t="shared" si="20"/>
        <v>-1.2519178806467801E-2</v>
      </c>
      <c r="M205" s="14">
        <f t="shared" si="21"/>
        <v>-2.9665021242903156E-2</v>
      </c>
      <c r="O205" s="11">
        <f>Regression!B226</f>
        <v>2305.2015279400584</v>
      </c>
      <c r="P205" s="11">
        <f>Regression!C226</f>
        <v>-426.48033653380844</v>
      </c>
    </row>
    <row r="206" spans="1:16" x14ac:dyDescent="0.35">
      <c r="A206" s="6">
        <f>HUL_Data!A206</f>
        <v>44671</v>
      </c>
      <c r="B206" s="7">
        <f>HUL_Data!B206</f>
        <v>1997.31262207031</v>
      </c>
      <c r="C206" s="8">
        <f t="shared" si="22"/>
        <v>2.4561572468639215E-2</v>
      </c>
      <c r="E206" s="6">
        <f>Nifty50_data!A206</f>
        <v>44671</v>
      </c>
      <c r="F206" s="9">
        <f>Nifty50_data!B206</f>
        <v>17136.55078125</v>
      </c>
      <c r="G206" s="10">
        <f t="shared" si="23"/>
        <v>1.0490244596548015E-2</v>
      </c>
      <c r="I206" s="7">
        <f t="shared" si="18"/>
        <v>1997.31262207031</v>
      </c>
      <c r="J206" s="11">
        <f t="shared" si="19"/>
        <v>17136.55078125</v>
      </c>
      <c r="L206" s="14">
        <f t="shared" si="20"/>
        <v>1.0490244596548015E-2</v>
      </c>
      <c r="M206" s="14">
        <f t="shared" si="21"/>
        <v>2.4561572468639215E-2</v>
      </c>
      <c r="O206" s="11">
        <f>Regression!B227</f>
        <v>2304.6637193977122</v>
      </c>
      <c r="P206" s="11">
        <f>Regression!C227</f>
        <v>-395.42128775709216</v>
      </c>
    </row>
    <row r="207" spans="1:16" x14ac:dyDescent="0.35">
      <c r="A207" s="6">
        <f>HUL_Data!A207</f>
        <v>44672</v>
      </c>
      <c r="B207" s="7">
        <f>HUL_Data!B207</f>
        <v>2027.75756835937</v>
      </c>
      <c r="C207" s="8">
        <f t="shared" si="22"/>
        <v>1.5242954934867603E-2</v>
      </c>
      <c r="E207" s="6">
        <f>Nifty50_data!A207</f>
        <v>44672</v>
      </c>
      <c r="F207" s="9">
        <f>Nifty50_data!B207</f>
        <v>17392.599609375</v>
      </c>
      <c r="G207" s="10">
        <f t="shared" si="23"/>
        <v>1.4941678252146096E-2</v>
      </c>
      <c r="I207" s="7">
        <f t="shared" si="18"/>
        <v>2027.75756835937</v>
      </c>
      <c r="J207" s="11">
        <f t="shared" si="19"/>
        <v>17392.599609375</v>
      </c>
      <c r="L207" s="14">
        <f t="shared" si="20"/>
        <v>1.4941678252146096E-2</v>
      </c>
      <c r="M207" s="14">
        <f t="shared" si="21"/>
        <v>1.5242954934867603E-2</v>
      </c>
      <c r="O207" s="11">
        <f>Regression!B228</f>
        <v>2307.9660118454067</v>
      </c>
      <c r="P207" s="11">
        <f>Regression!C228</f>
        <v>-371.23114856415668</v>
      </c>
    </row>
    <row r="208" spans="1:16" x14ac:dyDescent="0.35">
      <c r="A208" s="6">
        <f>HUL_Data!A208</f>
        <v>44673</v>
      </c>
      <c r="B208" s="7">
        <f>HUL_Data!B208</f>
        <v>1962.25512695312</v>
      </c>
      <c r="C208" s="8">
        <f t="shared" si="22"/>
        <v>-3.2302895784157792E-2</v>
      </c>
      <c r="E208" s="6">
        <f>Nifty50_data!A208</f>
        <v>44673</v>
      </c>
      <c r="F208" s="9">
        <f>Nifty50_data!B208</f>
        <v>17171.94921875</v>
      </c>
      <c r="G208" s="10">
        <f t="shared" si="23"/>
        <v>-1.2686452605167986E-2</v>
      </c>
      <c r="I208" s="7">
        <f t="shared" si="18"/>
        <v>1962.25512695312</v>
      </c>
      <c r="J208" s="11">
        <f t="shared" si="19"/>
        <v>17171.94921875</v>
      </c>
      <c r="L208" s="14">
        <f t="shared" si="20"/>
        <v>-1.2686452605167986E-2</v>
      </c>
      <c r="M208" s="14">
        <f t="shared" si="21"/>
        <v>-3.2302895784157792E-2</v>
      </c>
      <c r="O208" s="11">
        <f>Regression!B229</f>
        <v>2314.113904727079</v>
      </c>
      <c r="P208" s="11">
        <f>Regression!C229</f>
        <v>-330.50184418020899</v>
      </c>
    </row>
    <row r="209" spans="1:16" x14ac:dyDescent="0.35">
      <c r="A209" s="6">
        <f>HUL_Data!A209</f>
        <v>44676</v>
      </c>
      <c r="B209" s="7">
        <f>HUL_Data!B209</f>
        <v>1938.08386230468</v>
      </c>
      <c r="C209" s="8">
        <f t="shared" si="22"/>
        <v>-1.2318104978516153E-2</v>
      </c>
      <c r="E209" s="6">
        <f>Nifty50_data!A209</f>
        <v>44676</v>
      </c>
      <c r="F209" s="9">
        <f>Nifty50_data!B209</f>
        <v>16953.94921875</v>
      </c>
      <c r="G209" s="10">
        <f t="shared" si="23"/>
        <v>-1.2695122564301942E-2</v>
      </c>
      <c r="I209" s="7">
        <f t="shared" si="18"/>
        <v>1938.08386230468</v>
      </c>
      <c r="J209" s="11">
        <f t="shared" si="19"/>
        <v>16953.94921875</v>
      </c>
      <c r="L209" s="14">
        <f t="shared" si="20"/>
        <v>-1.2695122564301942E-2</v>
      </c>
      <c r="M209" s="14">
        <f t="shared" si="21"/>
        <v>-1.2318104978516153E-2</v>
      </c>
      <c r="O209" s="11">
        <f>Regression!B230</f>
        <v>2312.5727220385634</v>
      </c>
      <c r="P209" s="11">
        <f>Regression!C230</f>
        <v>-318.38278063231337</v>
      </c>
    </row>
    <row r="210" spans="1:16" x14ac:dyDescent="0.35">
      <c r="A210" s="6">
        <f>HUL_Data!A210</f>
        <v>44677</v>
      </c>
      <c r="B210" s="7">
        <f>HUL_Data!B210</f>
        <v>1981.99792480468</v>
      </c>
      <c r="C210" s="8">
        <f t="shared" si="22"/>
        <v>2.2658494482163061E-2</v>
      </c>
      <c r="E210" s="6">
        <f>Nifty50_data!A210</f>
        <v>44677</v>
      </c>
      <c r="F210" s="9">
        <f>Nifty50_data!B210</f>
        <v>17200.80078125</v>
      </c>
      <c r="G210" s="10">
        <f t="shared" si="23"/>
        <v>1.4560121616207233E-2</v>
      </c>
      <c r="I210" s="7">
        <f t="shared" si="18"/>
        <v>1981.99792480468</v>
      </c>
      <c r="J210" s="11">
        <f t="shared" si="19"/>
        <v>17200.80078125</v>
      </c>
      <c r="L210" s="14">
        <f t="shared" si="20"/>
        <v>1.4560121616207233E-2</v>
      </c>
      <c r="M210" s="14">
        <f t="shared" si="21"/>
        <v>2.2658494482163061E-2</v>
      </c>
      <c r="O210" s="11">
        <f>Regression!B231</f>
        <v>2310.1686375843424</v>
      </c>
      <c r="P210" s="11">
        <f>Regression!C231</f>
        <v>-313.88201649059238</v>
      </c>
    </row>
    <row r="211" spans="1:16" x14ac:dyDescent="0.35">
      <c r="A211" s="6">
        <f>HUL_Data!A211</f>
        <v>44678</v>
      </c>
      <c r="B211" s="7">
        <f>HUL_Data!B211</f>
        <v>1978.99963378906</v>
      </c>
      <c r="C211" s="8">
        <f t="shared" si="22"/>
        <v>-1.5127619348620502E-3</v>
      </c>
      <c r="E211" s="6">
        <f>Nifty50_data!A211</f>
        <v>44678</v>
      </c>
      <c r="F211" s="9">
        <f>Nifty50_data!B211</f>
        <v>17038.400390625</v>
      </c>
      <c r="G211" s="10">
        <f t="shared" si="23"/>
        <v>-9.4414436101153409E-3</v>
      </c>
      <c r="I211" s="7">
        <f t="shared" si="18"/>
        <v>1978.99963378906</v>
      </c>
      <c r="J211" s="11">
        <f t="shared" si="19"/>
        <v>17038.400390625</v>
      </c>
      <c r="L211" s="14">
        <f t="shared" si="20"/>
        <v>-9.4414436101153409E-3</v>
      </c>
      <c r="M211" s="14">
        <f t="shared" si="21"/>
        <v>-1.5127619348620502E-3</v>
      </c>
      <c r="O211" s="11">
        <f>Regression!B232</f>
        <v>2307.4699687518942</v>
      </c>
      <c r="P211" s="11">
        <f>Regression!C232</f>
        <v>-289.98107715033416</v>
      </c>
    </row>
    <row r="212" spans="1:16" x14ac:dyDescent="0.35">
      <c r="A212" s="6">
        <f>HUL_Data!A212</f>
        <v>44679</v>
      </c>
      <c r="B212" s="7">
        <f>HUL_Data!B212</f>
        <v>2068.25830078125</v>
      </c>
      <c r="C212" s="8">
        <f t="shared" si="22"/>
        <v>4.5102922440310111E-2</v>
      </c>
      <c r="E212" s="6">
        <f>Nifty50_data!A212</f>
        <v>44679</v>
      </c>
      <c r="F212" s="9">
        <f>Nifty50_data!B212</f>
        <v>17245.05078125</v>
      </c>
      <c r="G212" s="10">
        <f t="shared" si="23"/>
        <v>1.2128508890934642E-2</v>
      </c>
      <c r="I212" s="7">
        <f t="shared" si="18"/>
        <v>2068.25830078125</v>
      </c>
      <c r="J212" s="11">
        <f t="shared" si="19"/>
        <v>17245.05078125</v>
      </c>
      <c r="L212" s="14">
        <f t="shared" si="20"/>
        <v>1.2128508890934642E-2</v>
      </c>
      <c r="M212" s="14">
        <f t="shared" si="21"/>
        <v>4.5102922440310111E-2</v>
      </c>
      <c r="O212" s="11">
        <f>Regression!B233</f>
        <v>2309.7945671604734</v>
      </c>
      <c r="P212" s="11">
        <f>Regression!C233</f>
        <v>-275.29749684797343</v>
      </c>
    </row>
    <row r="213" spans="1:16" x14ac:dyDescent="0.35">
      <c r="A213" s="6">
        <f>HUL_Data!A213</f>
        <v>44680</v>
      </c>
      <c r="B213" s="7">
        <f>HUL_Data!B213</f>
        <v>2061.80078125</v>
      </c>
      <c r="C213" s="8">
        <f t="shared" si="22"/>
        <v>-3.1222016751054626E-3</v>
      </c>
      <c r="E213" s="6">
        <f>Nifty50_data!A213</f>
        <v>44680</v>
      </c>
      <c r="F213" s="9">
        <f>Nifty50_data!B213</f>
        <v>17102.55078125</v>
      </c>
      <c r="G213" s="10">
        <f t="shared" si="23"/>
        <v>-8.2632403816946809E-3</v>
      </c>
      <c r="I213" s="7">
        <f t="shared" si="18"/>
        <v>2061.80078125</v>
      </c>
      <c r="J213" s="11">
        <f t="shared" si="19"/>
        <v>17102.55078125</v>
      </c>
      <c r="L213" s="14">
        <f t="shared" si="20"/>
        <v>-8.2632403816946809E-3</v>
      </c>
      <c r="M213" s="14">
        <f t="shared" si="21"/>
        <v>-3.1222016751054626E-3</v>
      </c>
      <c r="O213" s="11">
        <f>Regression!B234</f>
        <v>2308.0382547839308</v>
      </c>
      <c r="P213" s="11">
        <f>Regression!C234</f>
        <v>-292.18034462768082</v>
      </c>
    </row>
    <row r="214" spans="1:16" x14ac:dyDescent="0.35">
      <c r="A214" s="6">
        <f>HUL_Data!A214</f>
        <v>44683</v>
      </c>
      <c r="B214" s="7">
        <f>HUL_Data!B214</f>
        <v>2057.78662109375</v>
      </c>
      <c r="C214" s="8">
        <f t="shared" si="22"/>
        <v>-1.9469195049078847E-3</v>
      </c>
      <c r="E214" s="6">
        <f>Nifty50_data!A214</f>
        <v>44683</v>
      </c>
      <c r="F214" s="9">
        <f>Nifty50_data!B214</f>
        <v>17069.099609375</v>
      </c>
      <c r="G214" s="10">
        <f t="shared" si="23"/>
        <v>-1.9559171203674675E-3</v>
      </c>
      <c r="I214" s="7">
        <f t="shared" si="18"/>
        <v>2057.78662109375</v>
      </c>
      <c r="J214" s="11">
        <f t="shared" si="19"/>
        <v>17069.099609375</v>
      </c>
      <c r="L214" s="14">
        <f t="shared" si="20"/>
        <v>-1.9559171203674675E-3</v>
      </c>
      <c r="M214" s="14">
        <f t="shared" si="21"/>
        <v>-1.9469195049078847E-3</v>
      </c>
      <c r="O214" s="11">
        <f>Regression!B235</f>
        <v>2305.7160707443909</v>
      </c>
      <c r="P214" s="11">
        <f>Regression!C235</f>
        <v>-318.56262836158089</v>
      </c>
    </row>
    <row r="215" spans="1:16" x14ac:dyDescent="0.35">
      <c r="A215" s="6">
        <f>HUL_Data!A215</f>
        <v>44685</v>
      </c>
      <c r="B215" s="7">
        <f>HUL_Data!B215</f>
        <v>2003.40124511718</v>
      </c>
      <c r="C215" s="8">
        <f t="shared" si="22"/>
        <v>-2.642906481123064E-2</v>
      </c>
      <c r="E215" s="6">
        <f>Nifty50_data!A215</f>
        <v>44685</v>
      </c>
      <c r="F215" s="9">
        <f>Nifty50_data!B215</f>
        <v>16677.599609375</v>
      </c>
      <c r="G215" s="10">
        <f t="shared" si="23"/>
        <v>-2.2936183451936376E-2</v>
      </c>
      <c r="I215" s="7">
        <f t="shared" si="18"/>
        <v>2003.40124511718</v>
      </c>
      <c r="J215" s="11">
        <f t="shared" si="19"/>
        <v>16677.599609375</v>
      </c>
      <c r="L215" s="14">
        <f t="shared" si="20"/>
        <v>-2.2936183451936376E-2</v>
      </c>
      <c r="M215" s="14">
        <f t="shared" si="21"/>
        <v>-2.642906481123064E-2</v>
      </c>
      <c r="O215" s="11">
        <f>Regression!B236</f>
        <v>2304.8387141198923</v>
      </c>
      <c r="P215" s="11">
        <f>Regression!C236</f>
        <v>-299.1392512292723</v>
      </c>
    </row>
    <row r="216" spans="1:16" x14ac:dyDescent="0.35">
      <c r="A216" s="6">
        <f>HUL_Data!A216</f>
        <v>44686</v>
      </c>
      <c r="B216" s="7">
        <f>HUL_Data!B216</f>
        <v>1998.83483886718</v>
      </c>
      <c r="C216" s="8">
        <f t="shared" si="22"/>
        <v>-2.2793268503399355E-3</v>
      </c>
      <c r="E216" s="6">
        <f>Nifty50_data!A216</f>
        <v>44686</v>
      </c>
      <c r="F216" s="9">
        <f>Nifty50_data!B216</f>
        <v>16682.650390625</v>
      </c>
      <c r="G216" s="10">
        <f t="shared" si="23"/>
        <v>3.0284821366977077E-4</v>
      </c>
      <c r="I216" s="7">
        <f t="shared" si="18"/>
        <v>1998.83483886718</v>
      </c>
      <c r="J216" s="11">
        <f t="shared" si="19"/>
        <v>16682.650390625</v>
      </c>
      <c r="L216" s="14">
        <f t="shared" si="20"/>
        <v>3.0284821366977077E-4</v>
      </c>
      <c r="M216" s="14">
        <f t="shared" si="21"/>
        <v>-2.2793268503399355E-3</v>
      </c>
      <c r="O216" s="11">
        <f>Regression!B237</f>
        <v>2299.9904102456035</v>
      </c>
      <c r="P216" s="11">
        <f>Regression!C237</f>
        <v>-270.52605477685347</v>
      </c>
    </row>
    <row r="217" spans="1:16" x14ac:dyDescent="0.35">
      <c r="A217" s="6">
        <f>HUL_Data!A217</f>
        <v>44687</v>
      </c>
      <c r="B217" s="7">
        <f>HUL_Data!B217</f>
        <v>1982.78234863281</v>
      </c>
      <c r="C217" s="8">
        <f t="shared" si="22"/>
        <v>-8.0309237773079634E-3</v>
      </c>
      <c r="E217" s="6">
        <f>Nifty50_data!A217</f>
        <v>44687</v>
      </c>
      <c r="F217" s="9">
        <f>Nifty50_data!B217</f>
        <v>16411.25</v>
      </c>
      <c r="G217" s="10">
        <f t="shared" si="23"/>
        <v>-1.6268421639856201E-2</v>
      </c>
      <c r="I217" s="7">
        <f t="shared" si="18"/>
        <v>1982.78234863281</v>
      </c>
      <c r="J217" s="11">
        <f t="shared" si="19"/>
        <v>16411.25</v>
      </c>
      <c r="L217" s="14">
        <f t="shared" si="20"/>
        <v>-1.6268421639856201E-2</v>
      </c>
      <c r="M217" s="14">
        <f t="shared" si="21"/>
        <v>-8.0309237773079634E-3</v>
      </c>
      <c r="O217" s="11">
        <f>Regression!B238</f>
        <v>2296.5388031827824</v>
      </c>
      <c r="P217" s="11">
        <f>Regression!C238</f>
        <v>-327.27842720622243</v>
      </c>
    </row>
    <row r="218" spans="1:16" x14ac:dyDescent="0.35">
      <c r="A218" s="6">
        <f>HUL_Data!A218</f>
        <v>44690</v>
      </c>
      <c r="B218" s="7">
        <f>HUL_Data!B218</f>
        <v>1952.75268554687</v>
      </c>
      <c r="C218" s="8">
        <f t="shared" si="22"/>
        <v>-1.5145214050672928E-2</v>
      </c>
      <c r="E218" s="6">
        <f>Nifty50_data!A218</f>
        <v>44690</v>
      </c>
      <c r="F218" s="9">
        <f>Nifty50_data!B218</f>
        <v>16301.849609375</v>
      </c>
      <c r="G218" s="10">
        <f t="shared" si="23"/>
        <v>-6.6661826871809993E-3</v>
      </c>
      <c r="I218" s="7">
        <f t="shared" si="18"/>
        <v>1952.75268554687</v>
      </c>
      <c r="J218" s="11">
        <f t="shared" si="19"/>
        <v>16301.849609375</v>
      </c>
      <c r="L218" s="14">
        <f t="shared" si="20"/>
        <v>-6.6661826871809993E-3</v>
      </c>
      <c r="M218" s="14">
        <f t="shared" si="21"/>
        <v>-1.5145214050672928E-2</v>
      </c>
      <c r="O218" s="11">
        <f>Regression!B239</f>
        <v>2299.3948136235263</v>
      </c>
      <c r="P218" s="11">
        <f>Regression!C239</f>
        <v>-281.76663979540626</v>
      </c>
    </row>
    <row r="219" spans="1:16" x14ac:dyDescent="0.35">
      <c r="A219" s="6">
        <f>HUL_Data!A219</f>
        <v>44691</v>
      </c>
      <c r="B219" s="7">
        <f>HUL_Data!B219</f>
        <v>2011.56616210937</v>
      </c>
      <c r="C219" s="8">
        <f t="shared" si="22"/>
        <v>3.0118241289745828E-2</v>
      </c>
      <c r="E219" s="6">
        <f>Nifty50_data!A219</f>
        <v>44691</v>
      </c>
      <c r="F219" s="9">
        <f>Nifty50_data!B219</f>
        <v>16240.0498046875</v>
      </c>
      <c r="G219" s="10">
        <f t="shared" si="23"/>
        <v>-3.7909688880922721E-3</v>
      </c>
      <c r="I219" s="7">
        <f t="shared" si="18"/>
        <v>2011.56616210937</v>
      </c>
      <c r="J219" s="11">
        <f t="shared" si="19"/>
        <v>16240.0498046875</v>
      </c>
      <c r="L219" s="14">
        <f t="shared" si="20"/>
        <v>-3.7909688880922721E-3</v>
      </c>
      <c r="M219" s="14">
        <f t="shared" si="21"/>
        <v>3.0118241289745828E-2</v>
      </c>
      <c r="O219" s="11">
        <f>Regression!B240</f>
        <v>2303.5054180122861</v>
      </c>
      <c r="P219" s="11">
        <f>Regression!C240</f>
        <v>-255.1228496529161</v>
      </c>
    </row>
    <row r="220" spans="1:16" x14ac:dyDescent="0.35">
      <c r="A220" s="6">
        <f>HUL_Data!A220</f>
        <v>44692</v>
      </c>
      <c r="B220" s="7">
        <f>HUL_Data!B220</f>
        <v>1995.97534179687</v>
      </c>
      <c r="C220" s="8">
        <f t="shared" si="22"/>
        <v>-7.7505878783281634E-3</v>
      </c>
      <c r="E220" s="6">
        <f>Nifty50_data!A220</f>
        <v>44692</v>
      </c>
      <c r="F220" s="9">
        <f>Nifty50_data!B220</f>
        <v>16167.099609375</v>
      </c>
      <c r="G220" s="10">
        <f t="shared" si="23"/>
        <v>-4.4919933245182175E-3</v>
      </c>
      <c r="I220" s="7">
        <f t="shared" si="18"/>
        <v>1995.97534179687</v>
      </c>
      <c r="J220" s="11">
        <f t="shared" si="19"/>
        <v>16167.099609375</v>
      </c>
      <c r="L220" s="14">
        <f t="shared" si="20"/>
        <v>-4.4919933245182175E-3</v>
      </c>
      <c r="M220" s="14">
        <f t="shared" si="21"/>
        <v>-7.7505878783281634E-3</v>
      </c>
      <c r="O220" s="11">
        <f>Regression!B241</f>
        <v>2299.9630996555625</v>
      </c>
      <c r="P220" s="11">
        <f>Regression!C241</f>
        <v>-317.74862211650247</v>
      </c>
    </row>
    <row r="221" spans="1:16" x14ac:dyDescent="0.35">
      <c r="A221" s="6">
        <f>HUL_Data!A221</f>
        <v>44693</v>
      </c>
      <c r="B221" s="7">
        <f>HUL_Data!B221</f>
        <v>1973.18786621093</v>
      </c>
      <c r="C221" s="8">
        <f t="shared" si="22"/>
        <v>-1.1416711974720939E-2</v>
      </c>
      <c r="E221" s="6">
        <f>Nifty50_data!A221</f>
        <v>44693</v>
      </c>
      <c r="F221" s="9">
        <f>Nifty50_data!B221</f>
        <v>15808</v>
      </c>
      <c r="G221" s="10">
        <f t="shared" si="23"/>
        <v>-2.2211752141785834E-2</v>
      </c>
      <c r="I221" s="7">
        <f t="shared" si="18"/>
        <v>1973.18786621093</v>
      </c>
      <c r="J221" s="11">
        <f t="shared" si="19"/>
        <v>15808</v>
      </c>
      <c r="L221" s="14">
        <f t="shared" si="20"/>
        <v>-2.2211752141785834E-2</v>
      </c>
      <c r="M221" s="14">
        <f t="shared" si="21"/>
        <v>-1.1416711974720939E-2</v>
      </c>
      <c r="O221" s="11">
        <f>Regression!B242</f>
        <v>2296.463330633725</v>
      </c>
      <c r="P221" s="11">
        <f>Regression!C242</f>
        <v>-338.66596735247504</v>
      </c>
    </row>
    <row r="222" spans="1:16" x14ac:dyDescent="0.35">
      <c r="A222" s="6">
        <f>HUL_Data!A222</f>
        <v>44694</v>
      </c>
      <c r="B222" s="7">
        <f>HUL_Data!B222</f>
        <v>2024.20568847656</v>
      </c>
      <c r="C222" s="8">
        <f t="shared" si="22"/>
        <v>2.5855532126091152E-2</v>
      </c>
      <c r="E222" s="6">
        <f>Nifty50_data!A222</f>
        <v>44694</v>
      </c>
      <c r="F222" s="9">
        <f>Nifty50_data!B222</f>
        <v>15782.150390625</v>
      </c>
      <c r="G222" s="10">
        <f t="shared" si="23"/>
        <v>-1.6352232651188903E-3</v>
      </c>
      <c r="I222" s="7">
        <f t="shared" si="18"/>
        <v>2024.20568847656</v>
      </c>
      <c r="J222" s="11">
        <f t="shared" si="19"/>
        <v>15782.150390625</v>
      </c>
      <c r="L222" s="14">
        <f t="shared" si="20"/>
        <v>-1.6352232651188903E-3</v>
      </c>
      <c r="M222" s="14">
        <f t="shared" si="21"/>
        <v>2.5855532126091152E-2</v>
      </c>
      <c r="O222" s="11">
        <f>Regression!B243</f>
        <v>2300.4262822457877</v>
      </c>
      <c r="P222" s="11">
        <f>Regression!C243</f>
        <v>-298.26820119110766</v>
      </c>
    </row>
    <row r="223" spans="1:16" x14ac:dyDescent="0.35">
      <c r="A223" s="6">
        <f>HUL_Data!A223</f>
        <v>44697</v>
      </c>
      <c r="B223" s="7">
        <f>HUL_Data!B223</f>
        <v>2045.56323242187</v>
      </c>
      <c r="C223" s="8">
        <f t="shared" si="22"/>
        <v>1.0551073967875135E-2</v>
      </c>
      <c r="E223" s="6">
        <f>Nifty50_data!A223</f>
        <v>44697</v>
      </c>
      <c r="F223" s="9">
        <f>Nifty50_data!B223</f>
        <v>15842.2998046875</v>
      </c>
      <c r="G223" s="10">
        <f t="shared" si="23"/>
        <v>3.8112305721171857E-3</v>
      </c>
      <c r="I223" s="7">
        <f t="shared" si="18"/>
        <v>2045.56323242187</v>
      </c>
      <c r="J223" s="11">
        <f t="shared" si="19"/>
        <v>15842.2998046875</v>
      </c>
      <c r="L223" s="14">
        <f t="shared" si="20"/>
        <v>3.8112305721171857E-3</v>
      </c>
      <c r="M223" s="14">
        <f t="shared" si="21"/>
        <v>1.0551073967875135E-2</v>
      </c>
      <c r="O223" s="11">
        <f>Regression!B244</f>
        <v>2297.819108593294</v>
      </c>
      <c r="P223" s="11">
        <f>Regression!C244</f>
        <v>-298.68983613236401</v>
      </c>
    </row>
    <row r="224" spans="1:16" x14ac:dyDescent="0.35">
      <c r="A224" s="6">
        <f>HUL_Data!A224</f>
        <v>44698</v>
      </c>
      <c r="B224" s="7">
        <f>HUL_Data!B224</f>
        <v>2071.1640625</v>
      </c>
      <c r="C224" s="8">
        <f t="shared" si="22"/>
        <v>1.2515296360611439E-2</v>
      </c>
      <c r="E224" s="6">
        <f>Nifty50_data!A224</f>
        <v>44698</v>
      </c>
      <c r="F224" s="9">
        <f>Nifty50_data!B224</f>
        <v>16259.2998046875</v>
      </c>
      <c r="G224" s="10">
        <f t="shared" si="23"/>
        <v>2.6321935902047233E-2</v>
      </c>
      <c r="I224" s="7">
        <f t="shared" si="18"/>
        <v>2071.1640625</v>
      </c>
      <c r="J224" s="11">
        <f t="shared" si="19"/>
        <v>16259.2998046875</v>
      </c>
      <c r="L224" s="14">
        <f t="shared" si="20"/>
        <v>2.6321935902047233E-2</v>
      </c>
      <c r="M224" s="14">
        <f t="shared" si="21"/>
        <v>1.2515296360611439E-2</v>
      </c>
      <c r="O224" s="11">
        <f>Regression!B245</f>
        <v>2301.1366711412757</v>
      </c>
      <c r="P224" s="11">
        <f>Regression!C245</f>
        <v>-211.84126098502566</v>
      </c>
    </row>
    <row r="225" spans="1:16" x14ac:dyDescent="0.35">
      <c r="A225" s="6">
        <f>HUL_Data!A225</f>
        <v>44699</v>
      </c>
      <c r="B225" s="7">
        <f>HUL_Data!B225</f>
        <v>2113.97094726562</v>
      </c>
      <c r="C225" s="8">
        <f t="shared" si="22"/>
        <v>2.0668031828415367E-2</v>
      </c>
      <c r="E225" s="6">
        <f>Nifty50_data!A225</f>
        <v>44699</v>
      </c>
      <c r="F225" s="9">
        <f>Nifty50_data!B225</f>
        <v>16240.2998046875</v>
      </c>
      <c r="G225" s="10">
        <f t="shared" si="23"/>
        <v>-1.1685620062508173E-3</v>
      </c>
      <c r="I225" s="7">
        <f t="shared" si="18"/>
        <v>2113.97094726562</v>
      </c>
      <c r="J225" s="11">
        <f t="shared" si="19"/>
        <v>16240.2998046875</v>
      </c>
      <c r="L225" s="14">
        <f t="shared" si="20"/>
        <v>-1.1685620062508173E-3</v>
      </c>
      <c r="M225" s="14">
        <f t="shared" si="21"/>
        <v>2.0668031828415367E-2</v>
      </c>
      <c r="O225" s="11">
        <f>Regression!B246</f>
        <v>2298.84897808801</v>
      </c>
      <c r="P225" s="11">
        <f>Regression!C246</f>
        <v>-216.07700543175997</v>
      </c>
    </row>
    <row r="226" spans="1:16" x14ac:dyDescent="0.35">
      <c r="A226" s="6">
        <f>HUL_Data!A226</f>
        <v>44700</v>
      </c>
      <c r="B226" s="7">
        <f>HUL_Data!B226</f>
        <v>2089.20068359375</v>
      </c>
      <c r="C226" s="8">
        <f t="shared" si="22"/>
        <v>-1.1717409694731118E-2</v>
      </c>
      <c r="E226" s="6">
        <f>Nifty50_data!A226</f>
        <v>44700</v>
      </c>
      <c r="F226" s="9">
        <f>Nifty50_data!B226</f>
        <v>15809.400390625</v>
      </c>
      <c r="G226" s="10">
        <f t="shared" si="23"/>
        <v>-2.6532725334179386E-2</v>
      </c>
      <c r="I226" s="7">
        <f t="shared" si="18"/>
        <v>2089.20068359375</v>
      </c>
      <c r="J226" s="11">
        <f t="shared" si="19"/>
        <v>15809.400390625</v>
      </c>
      <c r="L226" s="14">
        <f t="shared" si="20"/>
        <v>-2.6532725334179386E-2</v>
      </c>
      <c r="M226" s="14">
        <f t="shared" si="21"/>
        <v>-1.1717409694731118E-2</v>
      </c>
      <c r="O226" s="11">
        <f>Regression!B247</f>
        <v>2298.3119534317152</v>
      </c>
      <c r="P226" s="11">
        <f>Regression!C247</f>
        <v>-219.59417999421521</v>
      </c>
    </row>
    <row r="227" spans="1:16" x14ac:dyDescent="0.35">
      <c r="A227" s="6">
        <f>HUL_Data!A227</f>
        <v>44701</v>
      </c>
      <c r="B227" s="7">
        <f>HUL_Data!B227</f>
        <v>2145.84619140625</v>
      </c>
      <c r="C227" s="8">
        <f t="shared" si="22"/>
        <v>2.7113483284459283E-2</v>
      </c>
      <c r="E227" s="6">
        <f>Nifty50_data!A227</f>
        <v>44701</v>
      </c>
      <c r="F227" s="9">
        <f>Nifty50_data!B227</f>
        <v>16266.150390625</v>
      </c>
      <c r="G227" s="10">
        <f t="shared" si="23"/>
        <v>2.8891038794289337E-2</v>
      </c>
      <c r="I227" s="7">
        <f t="shared" si="18"/>
        <v>2145.84619140625</v>
      </c>
      <c r="J227" s="11">
        <f t="shared" si="19"/>
        <v>16266.150390625</v>
      </c>
      <c r="L227" s="14">
        <f t="shared" si="20"/>
        <v>2.8891038794289337E-2</v>
      </c>
      <c r="M227" s="14">
        <f t="shared" si="21"/>
        <v>2.7113483284459283E-2</v>
      </c>
      <c r="O227" s="11">
        <f>Regression!B248</f>
        <v>2292.0268177801127</v>
      </c>
      <c r="P227" s="11">
        <f>Regression!C248</f>
        <v>-268.24764297543265</v>
      </c>
    </row>
    <row r="228" spans="1:16" x14ac:dyDescent="0.35">
      <c r="A228" s="6">
        <f>HUL_Data!A228</f>
        <v>44704</v>
      </c>
      <c r="B228" s="7">
        <f>HUL_Data!B228</f>
        <v>2195.52661132812</v>
      </c>
      <c r="C228" s="8">
        <f t="shared" si="22"/>
        <v>2.3151901623160054E-2</v>
      </c>
      <c r="E228" s="6">
        <f>Nifty50_data!A228</f>
        <v>44704</v>
      </c>
      <c r="F228" s="9">
        <f>Nifty50_data!B228</f>
        <v>16214.7001953125</v>
      </c>
      <c r="G228" s="10">
        <f t="shared" si="23"/>
        <v>-3.1630222318707046E-3</v>
      </c>
      <c r="I228" s="7">
        <f t="shared" si="18"/>
        <v>2195.52661132812</v>
      </c>
      <c r="J228" s="11">
        <f t="shared" si="19"/>
        <v>16214.7001953125</v>
      </c>
      <c r="L228" s="14">
        <f t="shared" si="20"/>
        <v>-3.1630222318707046E-3</v>
      </c>
      <c r="M228" s="14">
        <f t="shared" si="21"/>
        <v>2.3151901623160054E-2</v>
      </c>
      <c r="O228" s="11">
        <f>Regression!B249</f>
        <v>2292.1079029532998</v>
      </c>
      <c r="P228" s="11">
        <f>Regression!C249</f>
        <v>-272.9420093986198</v>
      </c>
    </row>
    <row r="229" spans="1:16" x14ac:dyDescent="0.35">
      <c r="A229" s="6">
        <f>HUL_Data!A229</f>
        <v>44705</v>
      </c>
      <c r="B229" s="7">
        <f>HUL_Data!B229</f>
        <v>2130.80859375</v>
      </c>
      <c r="C229" s="8">
        <f t="shared" si="22"/>
        <v>-2.9477218469682209E-2</v>
      </c>
      <c r="E229" s="6">
        <f>Nifty50_data!A229</f>
        <v>44705</v>
      </c>
      <c r="F229" s="9">
        <f>Nifty50_data!B229</f>
        <v>16125.150390625</v>
      </c>
      <c r="G229" s="10">
        <f t="shared" si="23"/>
        <v>-5.5227542667355412E-3</v>
      </c>
      <c r="I229" s="7">
        <f t="shared" si="18"/>
        <v>2130.80859375</v>
      </c>
      <c r="J229" s="11">
        <f t="shared" si="19"/>
        <v>16125.150390625</v>
      </c>
      <c r="L229" s="14">
        <f t="shared" si="20"/>
        <v>-5.5227542667355412E-3</v>
      </c>
      <c r="M229" s="14">
        <f t="shared" si="21"/>
        <v>-2.9477218469682209E-2</v>
      </c>
      <c r="O229" s="11">
        <f>Regression!B250</f>
        <v>2287.7508447898872</v>
      </c>
      <c r="P229" s="11">
        <f>Regression!C250</f>
        <v>-284.8004053367672</v>
      </c>
    </row>
    <row r="230" spans="1:16" x14ac:dyDescent="0.35">
      <c r="A230" s="6">
        <f>HUL_Data!A230</f>
        <v>44706</v>
      </c>
      <c r="B230" s="7">
        <f>HUL_Data!B230</f>
        <v>2120.7060546875</v>
      </c>
      <c r="C230" s="8">
        <f t="shared" si="22"/>
        <v>-4.7411762333474661E-3</v>
      </c>
      <c r="E230" s="6">
        <f>Nifty50_data!A230</f>
        <v>44706</v>
      </c>
      <c r="F230" s="9">
        <f>Nifty50_data!B230</f>
        <v>16025.7998046875</v>
      </c>
      <c r="G230" s="10">
        <f t="shared" si="23"/>
        <v>-6.1612191843656294E-3</v>
      </c>
      <c r="I230" s="7">
        <f t="shared" si="18"/>
        <v>2120.7060546875</v>
      </c>
      <c r="J230" s="11">
        <f t="shared" si="19"/>
        <v>16025.7998046875</v>
      </c>
      <c r="L230" s="14">
        <f t="shared" si="20"/>
        <v>-6.1612191843656294E-3</v>
      </c>
      <c r="M230" s="14">
        <f t="shared" si="21"/>
        <v>-4.7411762333474661E-3</v>
      </c>
      <c r="O230" s="11">
        <f>Regression!B251</f>
        <v>2285.9945324133441</v>
      </c>
      <c r="P230" s="11">
        <f>Regression!C251</f>
        <v>-313.37929803834413</v>
      </c>
    </row>
    <row r="231" spans="1:16" x14ac:dyDescent="0.35">
      <c r="A231" s="6">
        <f>HUL_Data!A231</f>
        <v>44707</v>
      </c>
      <c r="B231" s="7">
        <f>HUL_Data!B231</f>
        <v>2103.63842773437</v>
      </c>
      <c r="C231" s="8">
        <f t="shared" si="22"/>
        <v>-8.0480870582722019E-3</v>
      </c>
      <c r="E231" s="6">
        <f>Nifty50_data!A231</f>
        <v>44707</v>
      </c>
      <c r="F231" s="9">
        <f>Nifty50_data!B231</f>
        <v>16170.150390625</v>
      </c>
      <c r="G231" s="10">
        <f t="shared" si="23"/>
        <v>9.007387318995308E-3</v>
      </c>
      <c r="I231" s="7">
        <f t="shared" si="18"/>
        <v>2103.63842773437</v>
      </c>
      <c r="J231" s="11">
        <f t="shared" si="19"/>
        <v>16170.150390625</v>
      </c>
      <c r="L231" s="14">
        <f t="shared" si="20"/>
        <v>9.007387318995308E-3</v>
      </c>
      <c r="M231" s="14">
        <f t="shared" si="21"/>
        <v>-8.0480870582722019E-3</v>
      </c>
      <c r="O231" s="11">
        <f>Regression!B252</f>
        <v>2285.0023991931566</v>
      </c>
      <c r="P231" s="11">
        <f>Regression!C252</f>
        <v>-252.97493337284664</v>
      </c>
    </row>
    <row r="232" spans="1:16" x14ac:dyDescent="0.35">
      <c r="A232" s="6">
        <f>HUL_Data!A232</f>
        <v>44708</v>
      </c>
      <c r="B232" s="7">
        <f>HUL_Data!B232</f>
        <v>2150.13623046875</v>
      </c>
      <c r="C232" s="8">
        <f t="shared" si="22"/>
        <v>2.2103514616082842E-2</v>
      </c>
      <c r="E232" s="6">
        <f>Nifty50_data!A232</f>
        <v>44708</v>
      </c>
      <c r="F232" s="9">
        <f>Nifty50_data!B232</f>
        <v>16352.4501953125</v>
      </c>
      <c r="G232" s="10">
        <f t="shared" si="23"/>
        <v>1.1273847198922216E-2</v>
      </c>
      <c r="I232" s="7">
        <f t="shared" si="18"/>
        <v>2150.13623046875</v>
      </c>
      <c r="J232" s="11">
        <f t="shared" si="19"/>
        <v>16352.4501953125</v>
      </c>
      <c r="L232" s="14">
        <f t="shared" si="20"/>
        <v>1.1273847198922216E-2</v>
      </c>
      <c r="M232" s="14">
        <f t="shared" si="21"/>
        <v>2.2103514616082842E-2</v>
      </c>
      <c r="O232" s="11">
        <f>Regression!B253</f>
        <v>2283.8312577542038</v>
      </c>
      <c r="P232" s="11">
        <f>Regression!C253</f>
        <v>-267.55415814483376</v>
      </c>
    </row>
    <row r="233" spans="1:16" x14ac:dyDescent="0.35">
      <c r="A233" s="6">
        <f>HUL_Data!A233</f>
        <v>44711</v>
      </c>
      <c r="B233" s="7">
        <f>HUL_Data!B233</f>
        <v>2167.0654296875</v>
      </c>
      <c r="C233" s="8">
        <f t="shared" si="22"/>
        <v>7.8735472566122677E-3</v>
      </c>
      <c r="E233" s="6">
        <f>Nifty50_data!A233</f>
        <v>44711</v>
      </c>
      <c r="F233" s="9">
        <f>Nifty50_data!B233</f>
        <v>16661.400390625</v>
      </c>
      <c r="G233" s="10">
        <f t="shared" si="23"/>
        <v>1.8893205092962884E-2</v>
      </c>
      <c r="I233" s="7">
        <f t="shared" si="18"/>
        <v>2167.0654296875</v>
      </c>
      <c r="J233" s="11">
        <f t="shared" si="19"/>
        <v>16661.400390625</v>
      </c>
      <c r="L233" s="14">
        <f t="shared" si="20"/>
        <v>1.8893205092962884E-2</v>
      </c>
      <c r="M233" s="14">
        <f t="shared" si="21"/>
        <v>7.8735472566122677E-3</v>
      </c>
      <c r="O233" s="11">
        <f>Regression!B254</f>
        <v>2278.0662775310634</v>
      </c>
      <c r="P233" s="11">
        <f>Regression!C254</f>
        <v>-284.80822089044341</v>
      </c>
    </row>
    <row r="234" spans="1:16" x14ac:dyDescent="0.35">
      <c r="A234" s="6">
        <f>HUL_Data!A234</f>
        <v>44712</v>
      </c>
      <c r="B234" s="7">
        <f>HUL_Data!B234</f>
        <v>2171.0322265625</v>
      </c>
      <c r="C234" s="8">
        <f t="shared" si="22"/>
        <v>1.8304924349108465E-3</v>
      </c>
      <c r="E234" s="6">
        <f>Nifty50_data!A234</f>
        <v>44712</v>
      </c>
      <c r="F234" s="9">
        <f>Nifty50_data!B234</f>
        <v>16584.55078125</v>
      </c>
      <c r="G234" s="10">
        <f t="shared" si="23"/>
        <v>-4.612433983534836E-3</v>
      </c>
      <c r="I234" s="7">
        <f t="shared" si="18"/>
        <v>2171.0322265625</v>
      </c>
      <c r="J234" s="11">
        <f t="shared" si="19"/>
        <v>16584.55078125</v>
      </c>
      <c r="L234" s="14">
        <f t="shared" si="20"/>
        <v>-4.612433983534836E-3</v>
      </c>
      <c r="M234" s="14">
        <f t="shared" si="21"/>
        <v>1.8304924349108465E-3</v>
      </c>
      <c r="O234" s="11">
        <f>Regression!B255</f>
        <v>2277.6512882552965</v>
      </c>
      <c r="P234" s="11">
        <f>Regression!C255</f>
        <v>-232.85648845061655</v>
      </c>
    </row>
    <row r="235" spans="1:16" x14ac:dyDescent="0.35">
      <c r="A235" s="6">
        <f>HUL_Data!A235</f>
        <v>44713</v>
      </c>
      <c r="B235" s="7">
        <f>HUL_Data!B235</f>
        <v>2129.701171875</v>
      </c>
      <c r="C235" s="8">
        <f t="shared" si="22"/>
        <v>-1.9037513207688095E-2</v>
      </c>
      <c r="E235" s="6">
        <f>Nifty50_data!A235</f>
        <v>44713</v>
      </c>
      <c r="F235" s="9">
        <f>Nifty50_data!B235</f>
        <v>16522.75</v>
      </c>
      <c r="G235" s="10">
        <f t="shared" si="23"/>
        <v>-3.7264067061659745E-3</v>
      </c>
      <c r="I235" s="7">
        <f t="shared" si="18"/>
        <v>2129.701171875</v>
      </c>
      <c r="J235" s="11">
        <f t="shared" si="19"/>
        <v>16522.75</v>
      </c>
      <c r="L235" s="14">
        <f t="shared" si="20"/>
        <v>-3.7264067061659745E-3</v>
      </c>
      <c r="M235" s="14">
        <f t="shared" si="21"/>
        <v>-1.9037513207688095E-2</v>
      </c>
      <c r="O235" s="11">
        <f>Regression!B256</f>
        <v>2278.616926126937</v>
      </c>
      <c r="P235" s="11">
        <f>Regression!C256</f>
        <v>-212.24729722068696</v>
      </c>
    </row>
    <row r="236" spans="1:16" x14ac:dyDescent="0.35">
      <c r="A236" s="6">
        <f>HUL_Data!A236</f>
        <v>44714</v>
      </c>
      <c r="B236" s="7">
        <f>HUL_Data!B236</f>
        <v>2107.8828125</v>
      </c>
      <c r="C236" s="8">
        <f t="shared" si="22"/>
        <v>-1.0244798501843788E-2</v>
      </c>
      <c r="E236" s="6">
        <f>Nifty50_data!A236</f>
        <v>44714</v>
      </c>
      <c r="F236" s="9">
        <f>Nifty50_data!B236</f>
        <v>16628</v>
      </c>
      <c r="G236" s="10">
        <f t="shared" si="23"/>
        <v>6.3700049931154634E-3</v>
      </c>
      <c r="I236" s="7">
        <f t="shared" si="18"/>
        <v>2107.8828125</v>
      </c>
      <c r="J236" s="11">
        <f t="shared" si="19"/>
        <v>16628</v>
      </c>
      <c r="L236" s="14">
        <f t="shared" si="20"/>
        <v>6.3700049931154634E-3</v>
      </c>
      <c r="M236" s="14">
        <f t="shared" si="21"/>
        <v>-1.0244798501843788E-2</v>
      </c>
      <c r="O236" s="11">
        <f>Regression!B257</f>
        <v>2285.3114384301766</v>
      </c>
      <c r="P236" s="11">
        <f>Regression!C257</f>
        <v>-193.08023725830662</v>
      </c>
    </row>
    <row r="237" spans="1:16" x14ac:dyDescent="0.35">
      <c r="A237" s="6">
        <f>HUL_Data!A237</f>
        <v>44715</v>
      </c>
      <c r="B237" s="7">
        <f>HUL_Data!B237</f>
        <v>2114.47875976562</v>
      </c>
      <c r="C237" s="8">
        <f t="shared" si="22"/>
        <v>3.1291811985492135E-3</v>
      </c>
      <c r="E237" s="6">
        <f>Nifty50_data!A237</f>
        <v>44715</v>
      </c>
      <c r="F237" s="9">
        <f>Nifty50_data!B237</f>
        <v>16584.30078125</v>
      </c>
      <c r="G237" s="10">
        <f t="shared" si="23"/>
        <v>-2.6280502014673912E-3</v>
      </c>
      <c r="I237" s="7">
        <f t="shared" si="18"/>
        <v>2114.47875976562</v>
      </c>
      <c r="J237" s="11">
        <f t="shared" si="19"/>
        <v>16584.30078125</v>
      </c>
      <c r="L237" s="14">
        <f t="shared" si="20"/>
        <v>-2.6280502014673912E-3</v>
      </c>
      <c r="M237" s="14">
        <f t="shared" si="21"/>
        <v>3.1291811985492135E-3</v>
      </c>
      <c r="O237" s="11">
        <f>Regression!B258</f>
        <v>2285.0064126897414</v>
      </c>
      <c r="P237" s="11">
        <f>Regression!C258</f>
        <v>-149.53302401787141</v>
      </c>
    </row>
    <row r="238" spans="1:16" x14ac:dyDescent="0.35">
      <c r="A238" s="6">
        <f>HUL_Data!A238</f>
        <v>44718</v>
      </c>
      <c r="B238" s="7">
        <f>HUL_Data!B238</f>
        <v>2103.91528320312</v>
      </c>
      <c r="C238" s="8">
        <f t="shared" si="22"/>
        <v>-4.9957827732782789E-3</v>
      </c>
      <c r="E238" s="6">
        <f>Nifty50_data!A238</f>
        <v>44718</v>
      </c>
      <c r="F238" s="9">
        <f>Nifty50_data!B238</f>
        <v>16569.55078125</v>
      </c>
      <c r="G238" s="10">
        <f t="shared" si="23"/>
        <v>-8.8939535012988458E-4</v>
      </c>
      <c r="I238" s="7">
        <f t="shared" si="18"/>
        <v>2103.91528320312</v>
      </c>
      <c r="J238" s="11">
        <f t="shared" si="19"/>
        <v>16569.55078125</v>
      </c>
      <c r="L238" s="14">
        <f t="shared" si="20"/>
        <v>-8.8939535012988458E-4</v>
      </c>
      <c r="M238" s="14">
        <f t="shared" si="21"/>
        <v>-4.9957827732782789E-3</v>
      </c>
      <c r="O238" s="11">
        <f>Regression!B259</f>
        <v>2278.0887593830262</v>
      </c>
      <c r="P238" s="11">
        <f>Regression!C259</f>
        <v>-167.63783164865617</v>
      </c>
    </row>
    <row r="239" spans="1:16" x14ac:dyDescent="0.35">
      <c r="A239" s="6">
        <f>HUL_Data!A239</f>
        <v>44719</v>
      </c>
      <c r="B239" s="7">
        <f>HUL_Data!B239</f>
        <v>2040.35046386718</v>
      </c>
      <c r="C239" s="8">
        <f t="shared" si="22"/>
        <v>-3.0212632534882933E-2</v>
      </c>
      <c r="E239" s="6">
        <f>Nifty50_data!A239</f>
        <v>44719</v>
      </c>
      <c r="F239" s="9">
        <f>Nifty50_data!B239</f>
        <v>16416.349609375</v>
      </c>
      <c r="G239" s="10">
        <f t="shared" si="23"/>
        <v>-9.2459460064759913E-3</v>
      </c>
      <c r="I239" s="7">
        <f t="shared" si="18"/>
        <v>2040.35046386718</v>
      </c>
      <c r="J239" s="11">
        <f t="shared" si="19"/>
        <v>16416.349609375</v>
      </c>
      <c r="L239" s="14">
        <f t="shared" si="20"/>
        <v>-9.2459460064759913E-3</v>
      </c>
      <c r="M239" s="14">
        <f t="shared" si="21"/>
        <v>-3.0212632534882933E-2</v>
      </c>
      <c r="O239" s="11">
        <f>Regression!B260</f>
        <v>2285.4214176432292</v>
      </c>
      <c r="P239" s="11">
        <f>Regression!C260</f>
        <v>-117.74856608072923</v>
      </c>
    </row>
    <row r="240" spans="1:16" x14ac:dyDescent="0.35">
      <c r="A240" s="6">
        <f>HUL_Data!A240</f>
        <v>44720</v>
      </c>
      <c r="B240" s="7">
        <f>HUL_Data!B240</f>
        <v>2026.92736816406</v>
      </c>
      <c r="C240" s="8">
        <f t="shared" si="22"/>
        <v>-6.5788186592603548E-3</v>
      </c>
      <c r="E240" s="6">
        <f>Nifty50_data!A240</f>
        <v>44720</v>
      </c>
      <c r="F240" s="9">
        <f>Nifty50_data!B240</f>
        <v>16356.25</v>
      </c>
      <c r="G240" s="10">
        <f t="shared" si="23"/>
        <v>-3.6609606157923524E-3</v>
      </c>
      <c r="I240" s="7">
        <f t="shared" si="18"/>
        <v>2026.92736816406</v>
      </c>
      <c r="J240" s="11">
        <f t="shared" si="19"/>
        <v>16356.25</v>
      </c>
      <c r="L240" s="14">
        <f t="shared" si="20"/>
        <v>-3.6609606157923524E-3</v>
      </c>
      <c r="M240" s="14">
        <f t="shared" si="21"/>
        <v>-6.5788186592603548E-3</v>
      </c>
      <c r="O240" s="11">
        <f>Regression!B261</f>
        <v>2284.5954369105589</v>
      </c>
      <c r="P240" s="11">
        <f>Regression!C261</f>
        <v>-66.737038473058874</v>
      </c>
    </row>
    <row r="241" spans="1:16" x14ac:dyDescent="0.35">
      <c r="A241" s="6">
        <f>HUL_Data!A241</f>
        <v>44721</v>
      </c>
      <c r="B241" s="7">
        <f>HUL_Data!B241</f>
        <v>2027.52685546875</v>
      </c>
      <c r="C241" s="8">
        <f t="shared" si="22"/>
        <v>2.9576161144495572E-4</v>
      </c>
      <c r="E241" s="6">
        <f>Nifty50_data!A241</f>
        <v>44721</v>
      </c>
      <c r="F241" s="9">
        <f>Nifty50_data!B241</f>
        <v>16478.099609375</v>
      </c>
      <c r="G241" s="10">
        <f t="shared" si="23"/>
        <v>7.4497277416889496E-3</v>
      </c>
      <c r="I241" s="7">
        <f t="shared" si="18"/>
        <v>2027.52685546875</v>
      </c>
      <c r="J241" s="11">
        <f t="shared" si="19"/>
        <v>16478.099609375</v>
      </c>
      <c r="L241" s="14">
        <f t="shared" si="20"/>
        <v>7.4497277416889496E-3</v>
      </c>
      <c r="M241" s="14">
        <f t="shared" si="21"/>
        <v>2.9576161144495572E-4</v>
      </c>
      <c r="O241" s="11">
        <f>Regression!B262</f>
        <v>2283.1578055694722</v>
      </c>
      <c r="P241" s="11">
        <f>Regression!C262</f>
        <v>-130.6758719757222</v>
      </c>
    </row>
    <row r="242" spans="1:16" x14ac:dyDescent="0.35">
      <c r="A242" s="6">
        <f>HUL_Data!A242</f>
        <v>44722</v>
      </c>
      <c r="B242" s="7">
        <f>HUL_Data!B242</f>
        <v>2029.55651855468</v>
      </c>
      <c r="C242" s="8">
        <f t="shared" si="22"/>
        <v>1.0010536138920223E-3</v>
      </c>
      <c r="E242" s="6">
        <f>Nifty50_data!A242</f>
        <v>44722</v>
      </c>
      <c r="F242" s="9">
        <f>Nifty50_data!B242</f>
        <v>16201.7998046875</v>
      </c>
      <c r="G242" s="10">
        <f t="shared" si="23"/>
        <v>-1.6767698414100085E-2</v>
      </c>
      <c r="I242" s="7">
        <f t="shared" si="18"/>
        <v>2029.55651855468</v>
      </c>
      <c r="J242" s="11">
        <f t="shared" si="19"/>
        <v>16201.7998046875</v>
      </c>
      <c r="L242" s="14">
        <f t="shared" si="20"/>
        <v>-1.6767698414100085E-2</v>
      </c>
      <c r="M242" s="14">
        <f t="shared" si="21"/>
        <v>1.0010536138920223E-3</v>
      </c>
      <c r="O242" s="11">
        <f>Regression!B263</f>
        <v>2281.562832620089</v>
      </c>
      <c r="P242" s="11">
        <f>Regression!C263</f>
        <v>-139.28548887008901</v>
      </c>
    </row>
    <row r="243" spans="1:16" x14ac:dyDescent="0.35">
      <c r="A243" s="6">
        <f>HUL_Data!A243</f>
        <v>44725</v>
      </c>
      <c r="B243" s="7">
        <f>HUL_Data!B243</f>
        <v>2026.78845214843</v>
      </c>
      <c r="C243" s="8">
        <f t="shared" si="22"/>
        <v>-1.3638774682762644E-3</v>
      </c>
      <c r="E243" s="6">
        <f>Nifty50_data!A243</f>
        <v>44725</v>
      </c>
      <c r="F243" s="9">
        <f>Nifty50_data!B243</f>
        <v>15774.400390625</v>
      </c>
      <c r="G243" s="10">
        <f t="shared" si="23"/>
        <v>-2.6379749115209128E-2</v>
      </c>
      <c r="I243" s="7">
        <f t="shared" si="18"/>
        <v>2026.78845214843</v>
      </c>
      <c r="J243" s="11">
        <f t="shared" si="19"/>
        <v>15774.400390625</v>
      </c>
      <c r="L243" s="14">
        <f t="shared" si="20"/>
        <v>-2.6379749115209128E-2</v>
      </c>
      <c r="M243" s="14">
        <f t="shared" si="21"/>
        <v>-1.3638774682762644E-3</v>
      </c>
      <c r="O243" s="11">
        <f>Regression!B264</f>
        <v>2283.8802349547136</v>
      </c>
      <c r="P243" s="11">
        <f>Regression!C264</f>
        <v>-158.84434628284362</v>
      </c>
    </row>
    <row r="244" spans="1:16" x14ac:dyDescent="0.35">
      <c r="A244" s="6">
        <f>HUL_Data!A244</f>
        <v>44726</v>
      </c>
      <c r="B244" s="7">
        <f>HUL_Data!B244</f>
        <v>2002.89440917968</v>
      </c>
      <c r="C244" s="8">
        <f t="shared" si="22"/>
        <v>-1.1789115407393358E-2</v>
      </c>
      <c r="E244" s="6">
        <f>Nifty50_data!A244</f>
        <v>44726</v>
      </c>
      <c r="F244" s="9">
        <f>Nifty50_data!B244</f>
        <v>15732.099609375</v>
      </c>
      <c r="G244" s="10">
        <f t="shared" si="23"/>
        <v>-2.6816094559853898E-3</v>
      </c>
      <c r="I244" s="7">
        <f t="shared" si="18"/>
        <v>2002.89440917968</v>
      </c>
      <c r="J244" s="11">
        <f t="shared" si="19"/>
        <v>15732.099609375</v>
      </c>
      <c r="L244" s="14">
        <f t="shared" si="20"/>
        <v>-2.6816094559853898E-3</v>
      </c>
      <c r="M244" s="14">
        <f t="shared" si="21"/>
        <v>-1.1789115407393358E-2</v>
      </c>
      <c r="O244" s="11">
        <f>Regression!B265</f>
        <v>2286.8068735287152</v>
      </c>
      <c r="P244" s="11">
        <f>Regression!C265</f>
        <v>-114.80052587246519</v>
      </c>
    </row>
    <row r="245" spans="1:16" x14ac:dyDescent="0.35">
      <c r="A245" s="6">
        <f>HUL_Data!A245</f>
        <v>44727</v>
      </c>
      <c r="B245" s="7">
        <f>HUL_Data!B245</f>
        <v>1997.82202148437</v>
      </c>
      <c r="C245" s="8">
        <f t="shared" si="22"/>
        <v>-2.5325287604089919E-3</v>
      </c>
      <c r="E245" s="6">
        <f>Nifty50_data!A245</f>
        <v>44727</v>
      </c>
      <c r="F245" s="9">
        <f>Nifty50_data!B245</f>
        <v>15692.150390625</v>
      </c>
      <c r="G245" s="10">
        <f t="shared" si="23"/>
        <v>-2.5393443813560568E-3</v>
      </c>
      <c r="I245" s="7">
        <f t="shared" si="18"/>
        <v>1997.82202148437</v>
      </c>
      <c r="J245" s="11">
        <f t="shared" si="19"/>
        <v>15692.150390625</v>
      </c>
      <c r="L245" s="14">
        <f t="shared" si="20"/>
        <v>-2.5393443813560568E-3</v>
      </c>
      <c r="M245" s="14">
        <f t="shared" si="21"/>
        <v>-2.5325287604089919E-3</v>
      </c>
      <c r="O245" s="11">
        <f>Regression!B266</f>
        <v>2291.7667557436025</v>
      </c>
      <c r="P245" s="11">
        <f>Regression!C266</f>
        <v>-102.65933386860252</v>
      </c>
    </row>
    <row r="246" spans="1:16" x14ac:dyDescent="0.35">
      <c r="A246" s="6">
        <f>HUL_Data!A246</f>
        <v>44728</v>
      </c>
      <c r="B246" s="7">
        <f>HUL_Data!B246</f>
        <v>1997.96142578125</v>
      </c>
      <c r="C246" s="8">
        <f t="shared" si="22"/>
        <v>6.9778136080556052E-5</v>
      </c>
      <c r="E246" s="6">
        <f>Nifty50_data!A246</f>
        <v>44728</v>
      </c>
      <c r="F246" s="9">
        <f>Nifty50_data!B246</f>
        <v>15360.599609375</v>
      </c>
      <c r="G246" s="10">
        <f t="shared" si="23"/>
        <v>-2.1128447854290244E-2</v>
      </c>
      <c r="I246" s="7">
        <f t="shared" si="18"/>
        <v>1997.96142578125</v>
      </c>
      <c r="J246" s="11">
        <f t="shared" si="19"/>
        <v>15360.599609375</v>
      </c>
      <c r="L246" s="14">
        <f t="shared" si="20"/>
        <v>-2.1128447854290244E-2</v>
      </c>
      <c r="M246" s="14">
        <f t="shared" si="21"/>
        <v>6.9778136080556052E-5</v>
      </c>
      <c r="O246" s="11">
        <f>Regression!B267</f>
        <v>2290.5330131645615</v>
      </c>
      <c r="P246" s="11">
        <f>Regression!C267</f>
        <v>-97.418267070811453</v>
      </c>
    </row>
    <row r="247" spans="1:16" x14ac:dyDescent="0.35">
      <c r="A247" s="6">
        <f>HUL_Data!A247</f>
        <v>44729</v>
      </c>
      <c r="B247" s="7">
        <f>HUL_Data!B247</f>
        <v>1964.22326660156</v>
      </c>
      <c r="C247" s="8">
        <f t="shared" si="22"/>
        <v>-1.6886291569166545E-2</v>
      </c>
      <c r="E247" s="6">
        <f>Nifty50_data!A247</f>
        <v>44729</v>
      </c>
      <c r="F247" s="9">
        <f>Nifty50_data!B247</f>
        <v>15293.5</v>
      </c>
      <c r="G247" s="10">
        <f t="shared" si="23"/>
        <v>-4.3682936266399297E-3</v>
      </c>
      <c r="I247" s="7">
        <f t="shared" si="18"/>
        <v>1964.22326660156</v>
      </c>
      <c r="J247" s="11">
        <f t="shared" si="19"/>
        <v>15293.5</v>
      </c>
      <c r="L247" s="14">
        <f t="shared" si="20"/>
        <v>-4.3682936266399297E-3</v>
      </c>
      <c r="M247" s="14">
        <f t="shared" si="21"/>
        <v>-1.6886291569166545E-2</v>
      </c>
      <c r="O247" s="11">
        <f>Regression!B268</f>
        <v>2289.5408642666525</v>
      </c>
      <c r="P247" s="11">
        <f>Regression!C268</f>
        <v>-138.17733887603254</v>
      </c>
    </row>
    <row r="248" spans="1:16" x14ac:dyDescent="0.35">
      <c r="A248" s="6">
        <f>HUL_Data!A248</f>
        <v>44732</v>
      </c>
      <c r="B248" s="7">
        <f>HUL_Data!B248</f>
        <v>2043.75244140625</v>
      </c>
      <c r="C248" s="8">
        <f t="shared" si="22"/>
        <v>4.0488867104343518E-2</v>
      </c>
      <c r="E248" s="6">
        <f>Nifty50_data!A248</f>
        <v>44732</v>
      </c>
      <c r="F248" s="9">
        <f>Nifty50_data!B248</f>
        <v>15350.150390625</v>
      </c>
      <c r="G248" s="10">
        <f t="shared" si="23"/>
        <v>3.7042135956451006E-3</v>
      </c>
      <c r="I248" s="7">
        <f t="shared" si="18"/>
        <v>2043.75244140625</v>
      </c>
      <c r="J248" s="11">
        <f t="shared" si="19"/>
        <v>15350.150390625</v>
      </c>
      <c r="L248" s="14">
        <f t="shared" si="20"/>
        <v>3.7042135956451006E-3</v>
      </c>
      <c r="M248" s="14">
        <f t="shared" si="21"/>
        <v>4.0488867104343518E-2</v>
      </c>
      <c r="O248" s="11">
        <f>Regression!B269</f>
        <v>2291.2305463288012</v>
      </c>
      <c r="P248" s="11">
        <f>Regression!C269</f>
        <v>-161.90730414130121</v>
      </c>
    </row>
    <row r="249" spans="1:16" x14ac:dyDescent="0.35">
      <c r="A249" s="6">
        <f>HUL_Data!A249</f>
        <v>44733</v>
      </c>
      <c r="B249" s="7">
        <f>HUL_Data!B249</f>
        <v>2052.22192382812</v>
      </c>
      <c r="C249" s="8">
        <f t="shared" si="22"/>
        <v>4.1440843080007284E-3</v>
      </c>
      <c r="E249" s="6">
        <f>Nifty50_data!A249</f>
        <v>44733</v>
      </c>
      <c r="F249" s="9">
        <f>Nifty50_data!B249</f>
        <v>15638.7998046875</v>
      </c>
      <c r="G249" s="10">
        <f t="shared" si="23"/>
        <v>1.8804337854487096E-2</v>
      </c>
      <c r="I249" s="7">
        <f t="shared" si="18"/>
        <v>2052.22192382812</v>
      </c>
      <c r="J249" s="11">
        <f t="shared" si="19"/>
        <v>15638.7998046875</v>
      </c>
      <c r="L249" s="14">
        <f t="shared" si="20"/>
        <v>1.8804337854487096E-2</v>
      </c>
      <c r="M249" s="14">
        <f t="shared" si="21"/>
        <v>4.1440843080007284E-3</v>
      </c>
      <c r="O249" s="11">
        <f>Regression!B270</f>
        <v>2290.5289996679767</v>
      </c>
      <c r="P249" s="11">
        <f>Regression!C270</f>
        <v>-154.54242740235668</v>
      </c>
    </row>
    <row r="250" spans="1:16" x14ac:dyDescent="0.35">
      <c r="A250" s="6">
        <f>HUL_Data!A250</f>
        <v>44734</v>
      </c>
      <c r="B250" s="7">
        <f>HUL_Data!B250</f>
        <v>2050.22119140625</v>
      </c>
      <c r="C250" s="8">
        <f t="shared" si="22"/>
        <v>-9.7491036356245342E-4</v>
      </c>
      <c r="E250" s="6">
        <f>Nifty50_data!A250</f>
        <v>44734</v>
      </c>
      <c r="F250" s="9">
        <f>Nifty50_data!B250</f>
        <v>15413.2998046875</v>
      </c>
      <c r="G250" s="10">
        <f t="shared" si="23"/>
        <v>-1.4419265085317434E-2</v>
      </c>
      <c r="I250" s="7">
        <f t="shared" si="18"/>
        <v>2050.22119140625</v>
      </c>
      <c r="J250" s="11">
        <f t="shared" si="19"/>
        <v>15413.2998046875</v>
      </c>
      <c r="L250" s="14">
        <f t="shared" si="20"/>
        <v>-1.4419265085317434E-2</v>
      </c>
      <c r="M250" s="14">
        <f t="shared" si="21"/>
        <v>-9.7491036356245342E-4</v>
      </c>
      <c r="O250" s="11">
        <f>Regression!B271</f>
        <v>2290.2922033694808</v>
      </c>
      <c r="P250" s="11">
        <f>Regression!C271</f>
        <v>-164.97701782261083</v>
      </c>
    </row>
    <row r="251" spans="1:16" x14ac:dyDescent="0.35">
      <c r="A251" s="6">
        <f>HUL_Data!A251</f>
        <v>44735</v>
      </c>
      <c r="B251" s="7">
        <f>HUL_Data!B251</f>
        <v>2096.52392578125</v>
      </c>
      <c r="C251" s="8">
        <f t="shared" si="22"/>
        <v>2.2584262892747065E-2</v>
      </c>
      <c r="E251" s="6">
        <f>Nifty50_data!A251</f>
        <v>44735</v>
      </c>
      <c r="F251" s="9">
        <f>Nifty50_data!B251</f>
        <v>15556.650390625</v>
      </c>
      <c r="G251" s="10">
        <f t="shared" si="23"/>
        <v>9.300447519609234E-3</v>
      </c>
      <c r="I251" s="7">
        <f t="shared" si="18"/>
        <v>2096.52392578125</v>
      </c>
      <c r="J251" s="11">
        <f t="shared" si="19"/>
        <v>15556.650390625</v>
      </c>
      <c r="L251" s="14">
        <f t="shared" si="20"/>
        <v>9.300447519609234E-3</v>
      </c>
      <c r="M251" s="14">
        <f t="shared" si="21"/>
        <v>2.2584262892747065E-2</v>
      </c>
      <c r="O251" s="11">
        <f>Regression!B272</f>
        <v>2287.8327138491259</v>
      </c>
      <c r="P251" s="11">
        <f>Regression!C272</f>
        <v>-226.72846580225587</v>
      </c>
    </row>
    <row r="252" spans="1:16" x14ac:dyDescent="0.35">
      <c r="A252" s="6">
        <f>HUL_Data!A252</f>
        <v>44736</v>
      </c>
      <c r="B252" s="7">
        <f>HUL_Data!B252</f>
        <v>2144.26953125</v>
      </c>
      <c r="C252" s="8">
        <f t="shared" si="22"/>
        <v>2.277369930369777E-2</v>
      </c>
      <c r="E252" s="6">
        <f>Nifty50_data!A252</f>
        <v>44736</v>
      </c>
      <c r="F252" s="9">
        <f>Nifty50_data!B252</f>
        <v>15699.25</v>
      </c>
      <c r="G252" s="10">
        <f t="shared" si="23"/>
        <v>9.1664725885294285E-3</v>
      </c>
      <c r="I252" s="7">
        <f t="shared" si="18"/>
        <v>2144.26953125</v>
      </c>
      <c r="J252" s="11">
        <f t="shared" si="19"/>
        <v>15699.25</v>
      </c>
      <c r="L252" s="14">
        <f t="shared" si="20"/>
        <v>9.1664725885294285E-3</v>
      </c>
      <c r="M252" s="14">
        <f t="shared" si="21"/>
        <v>2.277369930369777E-2</v>
      </c>
      <c r="O252" s="11">
        <f>Regression!B273</f>
        <v>2286.8678755412584</v>
      </c>
      <c r="P252" s="11">
        <f>Regression!C273</f>
        <v>-239.3238081584484</v>
      </c>
    </row>
    <row r="253" spans="1:16" x14ac:dyDescent="0.35">
      <c r="A253" s="6">
        <f>HUL_Data!A253</f>
        <v>44739</v>
      </c>
      <c r="B253" s="7">
        <f>HUL_Data!B253</f>
        <v>2159.85913085937</v>
      </c>
      <c r="C253" s="8">
        <f t="shared" si="22"/>
        <v>7.2703544877037451E-3</v>
      </c>
      <c r="E253" s="6">
        <f>Nifty50_data!A253</f>
        <v>44739</v>
      </c>
      <c r="F253" s="9">
        <f>Nifty50_data!B253</f>
        <v>15832.0498046875</v>
      </c>
      <c r="G253" s="10">
        <f t="shared" si="23"/>
        <v>8.4589903777250175E-3</v>
      </c>
      <c r="I253" s="7">
        <f t="shared" si="18"/>
        <v>2159.85913085937</v>
      </c>
      <c r="J253" s="11">
        <f t="shared" si="19"/>
        <v>15832.0498046875</v>
      </c>
      <c r="L253" s="14">
        <f t="shared" si="20"/>
        <v>8.4589903777250175E-3</v>
      </c>
      <c r="M253" s="14">
        <f t="shared" si="21"/>
        <v>7.2703544877037451E-3</v>
      </c>
      <c r="O253" s="11">
        <f>Regression!B274</f>
        <v>2288.8240475055409</v>
      </c>
      <c r="P253" s="11">
        <f>Regression!C274</f>
        <v>-240.67414516179088</v>
      </c>
    </row>
    <row r="254" spans="1:16" x14ac:dyDescent="0.35">
      <c r="A254" s="6">
        <f>HUL_Data!A254</f>
        <v>44740</v>
      </c>
      <c r="B254" s="7">
        <f>HUL_Data!B254</f>
        <v>2157.06640625</v>
      </c>
      <c r="C254" s="8">
        <f t="shared" si="22"/>
        <v>-1.2930123865341203E-3</v>
      </c>
      <c r="E254" s="6">
        <f>Nifty50_data!A254</f>
        <v>44740</v>
      </c>
      <c r="F254" s="9">
        <f>Nifty50_data!B254</f>
        <v>15850.2001953125</v>
      </c>
      <c r="G254" s="10">
        <f t="shared" si="23"/>
        <v>1.1464333961117568E-3</v>
      </c>
      <c r="I254" s="7">
        <f t="shared" si="18"/>
        <v>2157.06640625</v>
      </c>
      <c r="J254" s="11">
        <f t="shared" si="19"/>
        <v>15850.2001953125</v>
      </c>
      <c r="L254" s="14">
        <f t="shared" si="20"/>
        <v>1.1464333961117568E-3</v>
      </c>
      <c r="M254" s="14">
        <f t="shared" si="21"/>
        <v>-1.2930123865341203E-3</v>
      </c>
      <c r="O254" s="11">
        <f>Regression!B275</f>
        <v>2284.388334215701</v>
      </c>
      <c r="P254" s="11">
        <f>Regression!C275</f>
        <v>-234.18813890320098</v>
      </c>
    </row>
    <row r="255" spans="1:16" x14ac:dyDescent="0.35">
      <c r="A255" s="6">
        <f>HUL_Data!A255</f>
        <v>44741</v>
      </c>
      <c r="B255" s="7">
        <f>HUL_Data!B255</f>
        <v>2078.70068359375</v>
      </c>
      <c r="C255" s="8">
        <f t="shared" si="22"/>
        <v>-3.6329768258032691E-2</v>
      </c>
      <c r="E255" s="6">
        <f>Nifty50_data!A255</f>
        <v>44741</v>
      </c>
      <c r="F255" s="9">
        <f>Nifty50_data!B255</f>
        <v>15799.099609375</v>
      </c>
      <c r="G255" s="10">
        <f t="shared" si="23"/>
        <v>-3.2239710103227903E-3</v>
      </c>
      <c r="I255" s="7">
        <f t="shared" si="18"/>
        <v>2078.70068359375</v>
      </c>
      <c r="J255" s="11">
        <f t="shared" si="19"/>
        <v>15799.099609375</v>
      </c>
      <c r="L255" s="14">
        <f t="shared" si="20"/>
        <v>-3.2239710103227903E-3</v>
      </c>
      <c r="M255" s="14">
        <f t="shared" si="21"/>
        <v>-3.6329768258032691E-2</v>
      </c>
      <c r="O255" s="11">
        <f>Regression!B276</f>
        <v>2277.5268698611717</v>
      </c>
      <c r="P255" s="11">
        <f>Regression!C276</f>
        <v>-230.12293919711169</v>
      </c>
    </row>
    <row r="256" spans="1:16" x14ac:dyDescent="0.35">
      <c r="A256" s="6">
        <f>HUL_Data!A256</f>
        <v>44742</v>
      </c>
      <c r="B256" s="7">
        <f>HUL_Data!B256</f>
        <v>2076.04833984375</v>
      </c>
      <c r="C256" s="8">
        <f t="shared" si="22"/>
        <v>-1.2759623215279348E-3</v>
      </c>
      <c r="E256" s="6">
        <f>Nifty50_data!A256</f>
        <v>44742</v>
      </c>
      <c r="F256" s="9">
        <f>Nifty50_data!B256</f>
        <v>15780.25</v>
      </c>
      <c r="G256" s="10">
        <f t="shared" si="23"/>
        <v>-1.1930812414028269E-3</v>
      </c>
      <c r="I256" s="7">
        <f t="shared" si="18"/>
        <v>2076.04833984375</v>
      </c>
      <c r="J256" s="11">
        <f t="shared" si="19"/>
        <v>15780.25</v>
      </c>
      <c r="L256" s="14">
        <f t="shared" si="20"/>
        <v>-1.1930812414028269E-3</v>
      </c>
      <c r="M256" s="14">
        <f t="shared" si="21"/>
        <v>-1.2759623215279348E-3</v>
      </c>
      <c r="O256" s="11">
        <f>Regression!B277</f>
        <v>2276.8477736968675</v>
      </c>
      <c r="P256" s="11">
        <f>Regression!C277</f>
        <v>-253.58080592343754</v>
      </c>
    </row>
    <row r="257" spans="1:16" x14ac:dyDescent="0.35">
      <c r="A257" s="6">
        <f>HUL_Data!A257</f>
        <v>44743</v>
      </c>
      <c r="B257" s="7">
        <f>HUL_Data!B257</f>
        <v>2124.21264648437</v>
      </c>
      <c r="C257" s="8">
        <f t="shared" si="22"/>
        <v>2.3199992849995521E-2</v>
      </c>
      <c r="E257" s="6">
        <f>Nifty50_data!A257</f>
        <v>44743</v>
      </c>
      <c r="F257" s="9">
        <f>Nifty50_data!B257</f>
        <v>15752.0498046875</v>
      </c>
      <c r="G257" s="10">
        <f t="shared" si="23"/>
        <v>-1.7870563085186086E-3</v>
      </c>
      <c r="I257" s="7">
        <f t="shared" si="18"/>
        <v>2124.21264648437</v>
      </c>
      <c r="J257" s="11">
        <f t="shared" si="19"/>
        <v>15752.0498046875</v>
      </c>
      <c r="L257" s="14">
        <f t="shared" si="20"/>
        <v>-1.7870563085186086E-3</v>
      </c>
      <c r="M257" s="14">
        <f t="shared" si="21"/>
        <v>2.3199992849995521E-2</v>
      </c>
      <c r="O257" s="11">
        <f>Regression!B278</f>
        <v>2276.2064294848133</v>
      </c>
      <c r="P257" s="11">
        <f>Regression!C278</f>
        <v>-258.06360721919327</v>
      </c>
    </row>
    <row r="258" spans="1:16" x14ac:dyDescent="0.35">
      <c r="A258" s="6">
        <f>HUL_Data!A258</f>
        <v>44746</v>
      </c>
      <c r="B258" s="7">
        <f>HUL_Data!B258</f>
        <v>2210.62963867187</v>
      </c>
      <c r="C258" s="8">
        <f t="shared" si="22"/>
        <v>4.0681893279621795E-2</v>
      </c>
      <c r="E258" s="6">
        <f>Nifty50_data!A258</f>
        <v>44746</v>
      </c>
      <c r="F258" s="9">
        <f>Nifty50_data!B258</f>
        <v>15835.349609375</v>
      </c>
      <c r="G258" s="10">
        <f t="shared" si="23"/>
        <v>5.2881882498054811E-3</v>
      </c>
      <c r="I258" s="7">
        <f t="shared" si="18"/>
        <v>2210.62963867187</v>
      </c>
      <c r="J258" s="11">
        <f t="shared" si="19"/>
        <v>15835.349609375</v>
      </c>
      <c r="L258" s="14">
        <f t="shared" si="20"/>
        <v>5.2881882498054811E-3</v>
      </c>
      <c r="M258" s="14">
        <f t="shared" si="21"/>
        <v>4.0681893279621795E-2</v>
      </c>
      <c r="O258" s="11">
        <f>Regression!B279</f>
        <v>2270.8837177720388</v>
      </c>
      <c r="P258" s="11">
        <f>Regression!C279</f>
        <v>-252.59966015485884</v>
      </c>
    </row>
    <row r="259" spans="1:16" x14ac:dyDescent="0.35">
      <c r="A259" s="6">
        <f>HUL_Data!A259</f>
        <v>44747</v>
      </c>
      <c r="B259" s="7">
        <f>HUL_Data!B259</f>
        <v>2235.10717773437</v>
      </c>
      <c r="C259" s="8">
        <f t="shared" si="22"/>
        <v>1.1072654882708477E-2</v>
      </c>
      <c r="E259" s="6">
        <f>Nifty50_data!A259</f>
        <v>44747</v>
      </c>
      <c r="F259" s="9">
        <f>Nifty50_data!B259</f>
        <v>15810.849609375</v>
      </c>
      <c r="G259" s="10">
        <f t="shared" si="23"/>
        <v>-1.5471713984448465E-3</v>
      </c>
      <c r="I259" s="7">
        <f t="shared" si="18"/>
        <v>2235.10717773437</v>
      </c>
      <c r="J259" s="11">
        <f t="shared" si="19"/>
        <v>15810.849609375</v>
      </c>
      <c r="L259" s="14">
        <f t="shared" si="20"/>
        <v>-1.5471713984448465E-3</v>
      </c>
      <c r="M259" s="14">
        <f t="shared" si="21"/>
        <v>1.1072654882708477E-2</v>
      </c>
      <c r="O259" s="11">
        <f>Regression!B280</f>
        <v>2269.8065015598004</v>
      </c>
      <c r="P259" s="11">
        <f>Regression!C280</f>
        <v>-285.60410898168038</v>
      </c>
    </row>
    <row r="260" spans="1:16" x14ac:dyDescent="0.35">
      <c r="A260" s="6">
        <f>HUL_Data!A260</f>
        <v>44748</v>
      </c>
      <c r="B260" s="7">
        <f>HUL_Data!B260</f>
        <v>2325.29321289062</v>
      </c>
      <c r="C260" s="8">
        <f t="shared" si="22"/>
        <v>4.0349758640061184E-2</v>
      </c>
      <c r="E260" s="6">
        <f>Nifty50_data!A260</f>
        <v>44748</v>
      </c>
      <c r="F260" s="9">
        <f>Nifty50_data!B260</f>
        <v>15989.7998046875</v>
      </c>
      <c r="G260" s="10">
        <f t="shared" si="23"/>
        <v>1.1318189707300252E-2</v>
      </c>
      <c r="I260" s="7">
        <f t="shared" si="18"/>
        <v>2325.29321289062</v>
      </c>
      <c r="J260" s="11">
        <f t="shared" si="19"/>
        <v>15989.7998046875</v>
      </c>
      <c r="L260" s="14">
        <f t="shared" si="20"/>
        <v>1.1318189707300252E-2</v>
      </c>
      <c r="M260" s="14">
        <f t="shared" si="21"/>
        <v>4.0349758640061184E-2</v>
      </c>
      <c r="O260" s="11">
        <f>Regression!B281</f>
        <v>2270.7159661569763</v>
      </c>
      <c r="P260" s="11">
        <f>Regression!C281</f>
        <v>-206.17543881322626</v>
      </c>
    </row>
    <row r="261" spans="1:16" x14ac:dyDescent="0.35">
      <c r="A261" s="6">
        <f>HUL_Data!A261</f>
        <v>44749</v>
      </c>
      <c r="B261" s="7">
        <f>HUL_Data!B261</f>
        <v>2301.60668945312</v>
      </c>
      <c r="C261" s="8">
        <f t="shared" si="22"/>
        <v>-1.0186467369444063E-2</v>
      </c>
      <c r="E261" s="6">
        <f>Nifty50_data!A261</f>
        <v>44749</v>
      </c>
      <c r="F261" s="9">
        <f>Nifty50_data!B261</f>
        <v>16132.900390625</v>
      </c>
      <c r="G261" s="10">
        <f t="shared" si="23"/>
        <v>8.9494920315105198E-3</v>
      </c>
      <c r="I261" s="7">
        <f t="shared" ref="I261:I324" si="24">B261</f>
        <v>2301.60668945312</v>
      </c>
      <c r="J261" s="11">
        <f t="shared" ref="J261:J324" si="25">F261</f>
        <v>16132.900390625</v>
      </c>
      <c r="L261" s="14">
        <f t="shared" ref="L261:L324" si="26">G261</f>
        <v>8.9494920315105198E-3</v>
      </c>
      <c r="M261" s="14">
        <f t="shared" ref="M261:M324" si="27">C261</f>
        <v>-1.0186467369444063E-2</v>
      </c>
      <c r="O261" s="11">
        <f>Regression!B282</f>
        <v>2275.3499399070106</v>
      </c>
      <c r="P261" s="11">
        <f>Regression!C282</f>
        <v>-202.2535043601406</v>
      </c>
    </row>
    <row r="262" spans="1:16" x14ac:dyDescent="0.35">
      <c r="A262" s="6">
        <f>HUL_Data!A262</f>
        <v>44750</v>
      </c>
      <c r="B262" s="7">
        <f>HUL_Data!B262</f>
        <v>2323.85107421875</v>
      </c>
      <c r="C262" s="8">
        <f t="shared" ref="C262:C325" si="28">B262/B261-1</f>
        <v>9.6647202441506597E-3</v>
      </c>
      <c r="E262" s="6">
        <f>Nifty50_data!A262</f>
        <v>44750</v>
      </c>
      <c r="F262" s="9">
        <f>Nifty50_data!B262</f>
        <v>16220.599609375</v>
      </c>
      <c r="G262" s="10">
        <f t="shared" ref="G262:G325" si="29">F262/F261-1</f>
        <v>5.4360478665673728E-3</v>
      </c>
      <c r="I262" s="7">
        <f t="shared" si="24"/>
        <v>2323.85107421875</v>
      </c>
      <c r="J262" s="11">
        <f t="shared" si="25"/>
        <v>16220.599609375</v>
      </c>
      <c r="L262" s="14">
        <f t="shared" si="26"/>
        <v>5.4360478665673728E-3</v>
      </c>
      <c r="M262" s="14">
        <f t="shared" si="27"/>
        <v>9.6647202441506597E-3</v>
      </c>
      <c r="O262" s="11">
        <f>Regression!B283</f>
        <v>2271.7297659876326</v>
      </c>
      <c r="P262" s="11">
        <f>Regression!C283</f>
        <v>-200.65457067513262</v>
      </c>
    </row>
    <row r="263" spans="1:16" x14ac:dyDescent="0.35">
      <c r="A263" s="6">
        <f>HUL_Data!A263</f>
        <v>44753</v>
      </c>
      <c r="B263" s="7">
        <f>HUL_Data!B263</f>
        <v>2318.03369140625</v>
      </c>
      <c r="C263" s="8">
        <f t="shared" si="28"/>
        <v>-2.5033371875845534E-3</v>
      </c>
      <c r="E263" s="6">
        <f>Nifty50_data!A263</f>
        <v>44753</v>
      </c>
      <c r="F263" s="9">
        <f>Nifty50_data!B263</f>
        <v>16216</v>
      </c>
      <c r="G263" s="10">
        <f t="shared" si="29"/>
        <v>-2.8356592763323363E-4</v>
      </c>
      <c r="I263" s="7">
        <f t="shared" si="24"/>
        <v>2318.03369140625</v>
      </c>
      <c r="J263" s="11">
        <f t="shared" si="25"/>
        <v>16216</v>
      </c>
      <c r="L263" s="14">
        <f t="shared" si="26"/>
        <v>-2.8356592763323363E-4</v>
      </c>
      <c r="M263" s="14">
        <f t="shared" si="27"/>
        <v>-2.5033371875845534E-3</v>
      </c>
      <c r="O263" s="11">
        <f>Regression!B284</f>
        <v>2274.0311143359186</v>
      </c>
      <c r="P263" s="11">
        <f>Regression!C284</f>
        <v>-156.18223738279858</v>
      </c>
    </row>
    <row r="264" spans="1:16" x14ac:dyDescent="0.35">
      <c r="A264" s="6">
        <f>HUL_Data!A264</f>
        <v>44754</v>
      </c>
      <c r="B264" s="7">
        <f>HUL_Data!B264</f>
        <v>2279.82788085937</v>
      </c>
      <c r="C264" s="8">
        <f t="shared" si="28"/>
        <v>-1.6481991046343292E-2</v>
      </c>
      <c r="E264" s="6">
        <f>Nifty50_data!A264</f>
        <v>44754</v>
      </c>
      <c r="F264" s="9">
        <f>Nifty50_data!B264</f>
        <v>16058.2998046875</v>
      </c>
      <c r="G264" s="10">
        <f t="shared" si="29"/>
        <v>-9.7249750439381E-3</v>
      </c>
      <c r="I264" s="7">
        <f t="shared" si="24"/>
        <v>2279.82788085937</v>
      </c>
      <c r="J264" s="11">
        <f t="shared" si="25"/>
        <v>16058.2998046875</v>
      </c>
      <c r="L264" s="14">
        <f t="shared" si="26"/>
        <v>-9.7249750439381E-3</v>
      </c>
      <c r="M264" s="14">
        <f t="shared" si="27"/>
        <v>-1.6481991046343292E-2</v>
      </c>
      <c r="O264" s="11">
        <f>Regression!B285</f>
        <v>2276.3204065167292</v>
      </c>
      <c r="P264" s="11">
        <f>Regression!C285</f>
        <v>-110.24008425110924</v>
      </c>
    </row>
    <row r="265" spans="1:16" x14ac:dyDescent="0.35">
      <c r="A265" s="6">
        <f>HUL_Data!A265</f>
        <v>44755</v>
      </c>
      <c r="B265" s="7">
        <f>HUL_Data!B265</f>
        <v>2324.68823242187</v>
      </c>
      <c r="C265" s="8">
        <f t="shared" si="28"/>
        <v>1.9677078229954015E-2</v>
      </c>
      <c r="E265" s="6">
        <f>Nifty50_data!A265</f>
        <v>44755</v>
      </c>
      <c r="F265" s="9">
        <f>Nifty50_data!B265</f>
        <v>15966.650390625</v>
      </c>
      <c r="G265" s="10">
        <f t="shared" si="29"/>
        <v>-5.7072925015229092E-3</v>
      </c>
      <c r="I265" s="7">
        <f t="shared" si="24"/>
        <v>2324.68823242187</v>
      </c>
      <c r="J265" s="11">
        <f t="shared" si="25"/>
        <v>15966.650390625</v>
      </c>
      <c r="L265" s="14">
        <f t="shared" si="26"/>
        <v>-5.7072925015229092E-3</v>
      </c>
      <c r="M265" s="14">
        <f t="shared" si="27"/>
        <v>1.9677078229954015E-2</v>
      </c>
      <c r="O265" s="11">
        <f>Regression!B286</f>
        <v>2278.4523727669653</v>
      </c>
      <c r="P265" s="11">
        <f>Regression!C286</f>
        <v>-96.624247766965254</v>
      </c>
    </row>
    <row r="266" spans="1:16" x14ac:dyDescent="0.35">
      <c r="A266" s="6">
        <f>HUL_Data!A266</f>
        <v>44756</v>
      </c>
      <c r="B266" s="7">
        <f>HUL_Data!B266</f>
        <v>2324.73510742187</v>
      </c>
      <c r="C266" s="8">
        <f t="shared" si="28"/>
        <v>2.0163994184807521E-5</v>
      </c>
      <c r="E266" s="6">
        <f>Nifty50_data!A266</f>
        <v>44756</v>
      </c>
      <c r="F266" s="9">
        <f>Nifty50_data!B266</f>
        <v>15938.650390625</v>
      </c>
      <c r="G266" s="10">
        <f t="shared" si="29"/>
        <v>-1.7536552323109689E-3</v>
      </c>
      <c r="I266" s="7">
        <f t="shared" si="24"/>
        <v>2324.73510742187</v>
      </c>
      <c r="J266" s="11">
        <f t="shared" si="25"/>
        <v>15938.650390625</v>
      </c>
      <c r="L266" s="14">
        <f t="shared" si="26"/>
        <v>-1.7536552323109689E-3</v>
      </c>
      <c r="M266" s="14">
        <f t="shared" si="27"/>
        <v>2.0163994184807521E-5</v>
      </c>
      <c r="O266" s="11">
        <f>Regression!B287</f>
        <v>2278.7437588901012</v>
      </c>
      <c r="P266" s="11">
        <f>Regression!C287</f>
        <v>-99.736190530731164</v>
      </c>
    </row>
    <row r="267" spans="1:16" x14ac:dyDescent="0.35">
      <c r="A267" s="6">
        <f>HUL_Data!A267</f>
        <v>44757</v>
      </c>
      <c r="B267" s="7">
        <f>HUL_Data!B267</f>
        <v>2390.53637695312</v>
      </c>
      <c r="C267" s="8">
        <f t="shared" si="28"/>
        <v>2.8304846139749484E-2</v>
      </c>
      <c r="E267" s="6">
        <f>Nifty50_data!A267</f>
        <v>44757</v>
      </c>
      <c r="F267" s="9">
        <f>Nifty50_data!B267</f>
        <v>16049.2001953125</v>
      </c>
      <c r="G267" s="10">
        <f t="shared" si="29"/>
        <v>6.9359576863876615E-3</v>
      </c>
      <c r="I267" s="7">
        <f t="shared" si="24"/>
        <v>2390.53637695312</v>
      </c>
      <c r="J267" s="11">
        <f t="shared" si="25"/>
        <v>16049.2001953125</v>
      </c>
      <c r="L267" s="14">
        <f t="shared" si="26"/>
        <v>6.9359576863876615E-3</v>
      </c>
      <c r="M267" s="14">
        <f t="shared" si="27"/>
        <v>2.8304846139749484E-2</v>
      </c>
      <c r="O267" s="11">
        <f>Regression!B288</f>
        <v>2277.9233907815606</v>
      </c>
      <c r="P267" s="11">
        <f>Regression!C288</f>
        <v>-178.07915250031056</v>
      </c>
    </row>
    <row r="268" spans="1:16" x14ac:dyDescent="0.35">
      <c r="A268" s="6">
        <f>HUL_Data!A268</f>
        <v>44760</v>
      </c>
      <c r="B268" s="7">
        <f>HUL_Data!B268</f>
        <v>2376.57543945312</v>
      </c>
      <c r="C268" s="8">
        <f t="shared" si="28"/>
        <v>-5.8400857793237115E-3</v>
      </c>
      <c r="E268" s="6">
        <f>Nifty50_data!A268</f>
        <v>44760</v>
      </c>
      <c r="F268" s="9">
        <f>Nifty50_data!B268</f>
        <v>16278.5</v>
      </c>
      <c r="G268" s="10">
        <f t="shared" si="29"/>
        <v>1.4287304158276504E-2</v>
      </c>
      <c r="I268" s="7">
        <f t="shared" si="24"/>
        <v>2376.57543945312</v>
      </c>
      <c r="J268" s="11">
        <f t="shared" si="25"/>
        <v>16278.5</v>
      </c>
      <c r="L268" s="14">
        <f t="shared" si="26"/>
        <v>1.4287304158276504E-2</v>
      </c>
      <c r="M268" s="14">
        <f t="shared" si="27"/>
        <v>-5.8400857793237115E-3</v>
      </c>
      <c r="O268" s="11">
        <f>Regression!B289</f>
        <v>2277.6207794101647</v>
      </c>
      <c r="P268" s="11">
        <f>Regression!C289</f>
        <v>-180.45598448829469</v>
      </c>
    </row>
    <row r="269" spans="1:16" x14ac:dyDescent="0.35">
      <c r="A269" s="6">
        <f>HUL_Data!A269</f>
        <v>44761</v>
      </c>
      <c r="B269" s="7">
        <f>HUL_Data!B269</f>
        <v>2390.0244140625</v>
      </c>
      <c r="C269" s="8">
        <f t="shared" si="28"/>
        <v>5.6589723120570312E-3</v>
      </c>
      <c r="E269" s="6">
        <f>Nifty50_data!A269</f>
        <v>44761</v>
      </c>
      <c r="F269" s="9">
        <f>Nifty50_data!B269</f>
        <v>16340.5498046875</v>
      </c>
      <c r="G269" s="10">
        <f t="shared" si="29"/>
        <v>3.811764271124396E-3</v>
      </c>
      <c r="I269" s="7">
        <f t="shared" si="24"/>
        <v>2390.0244140625</v>
      </c>
      <c r="J269" s="11">
        <f t="shared" si="25"/>
        <v>16340.5498046875</v>
      </c>
      <c r="L269" s="14">
        <f t="shared" si="26"/>
        <v>3.811764271124396E-3</v>
      </c>
      <c r="M269" s="14">
        <f t="shared" si="27"/>
        <v>5.6589723120570312E-3</v>
      </c>
      <c r="O269" s="11">
        <f>Regression!B290</f>
        <v>2277.1680538598689</v>
      </c>
      <c r="P269" s="11">
        <f>Regression!C290</f>
        <v>-131.34847378174891</v>
      </c>
    </row>
    <row r="270" spans="1:16" x14ac:dyDescent="0.35">
      <c r="A270" s="6">
        <f>HUL_Data!A270</f>
        <v>44762</v>
      </c>
      <c r="B270" s="7">
        <f>HUL_Data!B270</f>
        <v>2424.04223632812</v>
      </c>
      <c r="C270" s="8">
        <f t="shared" si="28"/>
        <v>1.4233253043552496E-2</v>
      </c>
      <c r="E270" s="6">
        <f>Nifty50_data!A270</f>
        <v>44762</v>
      </c>
      <c r="F270" s="9">
        <f>Nifty50_data!B270</f>
        <v>16520.849609375</v>
      </c>
      <c r="G270" s="10">
        <f t="shared" si="29"/>
        <v>1.1033888506969181E-2</v>
      </c>
      <c r="I270" s="7">
        <f t="shared" si="24"/>
        <v>2424.04223632812</v>
      </c>
      <c r="J270" s="11">
        <f t="shared" si="25"/>
        <v>16520.849609375</v>
      </c>
      <c r="L270" s="14">
        <f t="shared" si="26"/>
        <v>1.1033888506969181E-2</v>
      </c>
      <c r="M270" s="14">
        <f t="shared" si="27"/>
        <v>1.4233253043552496E-2</v>
      </c>
      <c r="O270" s="11">
        <f>Regression!B291</f>
        <v>2278.5053477863389</v>
      </c>
      <c r="P270" s="11">
        <f>Regression!C291</f>
        <v>-45.390357551968918</v>
      </c>
    </row>
    <row r="271" spans="1:16" x14ac:dyDescent="0.35">
      <c r="A271" s="6">
        <f>HUL_Data!A271</f>
        <v>44763</v>
      </c>
      <c r="B271" s="7">
        <f>HUL_Data!B271</f>
        <v>2426.78784179687</v>
      </c>
      <c r="C271" s="8">
        <f t="shared" si="28"/>
        <v>1.1326557877593402E-3</v>
      </c>
      <c r="E271" s="6">
        <f>Nifty50_data!A271</f>
        <v>44763</v>
      </c>
      <c r="F271" s="9">
        <f>Nifty50_data!B271</f>
        <v>16605.25</v>
      </c>
      <c r="G271" s="10">
        <f t="shared" si="29"/>
        <v>5.1087197462960088E-3</v>
      </c>
      <c r="I271" s="7">
        <f t="shared" si="24"/>
        <v>2426.78784179687</v>
      </c>
      <c r="J271" s="11">
        <f t="shared" si="25"/>
        <v>16605.25</v>
      </c>
      <c r="L271" s="14">
        <f t="shared" si="26"/>
        <v>5.1087197462960088E-3</v>
      </c>
      <c r="M271" s="14">
        <f t="shared" si="27"/>
        <v>1.1326557877593402E-3</v>
      </c>
      <c r="O271" s="11">
        <f>Regression!B292</f>
        <v>2278.1120251210405</v>
      </c>
      <c r="P271" s="11">
        <f>Regression!C292</f>
        <v>-20.27022824604046</v>
      </c>
    </row>
    <row r="272" spans="1:16" x14ac:dyDescent="0.35">
      <c r="A272" s="6">
        <f>HUL_Data!A272</f>
        <v>44764</v>
      </c>
      <c r="B272" s="7">
        <f>HUL_Data!B272</f>
        <v>2457.64086914062</v>
      </c>
      <c r="C272" s="8">
        <f t="shared" si="28"/>
        <v>1.2713524772278939E-2</v>
      </c>
      <c r="E272" s="6">
        <f>Nifty50_data!A272</f>
        <v>44764</v>
      </c>
      <c r="F272" s="9">
        <f>Nifty50_data!B272</f>
        <v>16719.44921875</v>
      </c>
      <c r="G272" s="10">
        <f t="shared" si="29"/>
        <v>6.8772959606149264E-3</v>
      </c>
      <c r="I272" s="7">
        <f t="shared" si="24"/>
        <v>2457.64086914062</v>
      </c>
      <c r="J272" s="11">
        <f t="shared" si="25"/>
        <v>16719.44921875</v>
      </c>
      <c r="L272" s="14">
        <f t="shared" si="26"/>
        <v>6.8772959606149264E-3</v>
      </c>
      <c r="M272" s="14">
        <f t="shared" si="27"/>
        <v>1.2713524772278939E-2</v>
      </c>
      <c r="O272" s="11">
        <f>Regression!B293</f>
        <v>2280.9848891118959</v>
      </c>
      <c r="P272" s="11">
        <f>Regression!C293</f>
        <v>67.959935106854118</v>
      </c>
    </row>
    <row r="273" spans="1:16" x14ac:dyDescent="0.35">
      <c r="A273" s="6">
        <f>HUL_Data!A273</f>
        <v>44767</v>
      </c>
      <c r="B273" s="7">
        <f>HUL_Data!B273</f>
        <v>2441.81884765625</v>
      </c>
      <c r="C273" s="8">
        <f t="shared" si="28"/>
        <v>-6.4378899631102326E-3</v>
      </c>
      <c r="E273" s="6">
        <f>Nifty50_data!A273</f>
        <v>44767</v>
      </c>
      <c r="F273" s="9">
        <f>Nifty50_data!B273</f>
        <v>16631</v>
      </c>
      <c r="G273" s="10">
        <f t="shared" si="29"/>
        <v>-5.2901993117577817E-3</v>
      </c>
      <c r="I273" s="7">
        <f t="shared" si="24"/>
        <v>2441.81884765625</v>
      </c>
      <c r="J273" s="11">
        <f t="shared" si="25"/>
        <v>16631</v>
      </c>
      <c r="L273" s="14">
        <f t="shared" si="26"/>
        <v>-5.2901993117577817E-3</v>
      </c>
      <c r="M273" s="14">
        <f t="shared" si="27"/>
        <v>-6.4378899631102326E-3</v>
      </c>
      <c r="O273" s="11">
        <f>Regression!B294</f>
        <v>2283.2822239635971</v>
      </c>
      <c r="P273" s="11">
        <f>Regression!C294</f>
        <v>41.735354161402938</v>
      </c>
    </row>
    <row r="274" spans="1:16" x14ac:dyDescent="0.35">
      <c r="A274" s="6">
        <f>HUL_Data!A274</f>
        <v>44768</v>
      </c>
      <c r="B274" s="7">
        <f>HUL_Data!B274</f>
        <v>2370.61889648437</v>
      </c>
      <c r="C274" s="8">
        <f t="shared" si="28"/>
        <v>-2.9158572201300026E-2</v>
      </c>
      <c r="E274" s="6">
        <f>Nifty50_data!A274</f>
        <v>44768</v>
      </c>
      <c r="F274" s="9">
        <f>Nifty50_data!B274</f>
        <v>16483.849609375</v>
      </c>
      <c r="G274" s="10">
        <f t="shared" si="29"/>
        <v>-8.8479580677650604E-3</v>
      </c>
      <c r="I274" s="7">
        <f t="shared" si="24"/>
        <v>2370.61889648437</v>
      </c>
      <c r="J274" s="11">
        <f t="shared" si="25"/>
        <v>16483.849609375</v>
      </c>
      <c r="L274" s="14">
        <f t="shared" si="26"/>
        <v>-8.8479580677650604E-3</v>
      </c>
      <c r="M274" s="14">
        <f t="shared" si="27"/>
        <v>-2.9158572201300026E-2</v>
      </c>
      <c r="O274" s="11">
        <f>Regression!B295</f>
        <v>2284.6901460233248</v>
      </c>
      <c r="P274" s="11">
        <f>Regression!C295</f>
        <v>62.797891086045183</v>
      </c>
    </row>
    <row r="275" spans="1:16" x14ac:dyDescent="0.35">
      <c r="A275" s="6">
        <f>HUL_Data!A275</f>
        <v>44769</v>
      </c>
      <c r="B275" s="7">
        <f>HUL_Data!B275</f>
        <v>2403.05419921875</v>
      </c>
      <c r="C275" s="8">
        <f t="shared" si="28"/>
        <v>1.3682208803144968E-2</v>
      </c>
      <c r="E275" s="6">
        <f>Nifty50_data!A275</f>
        <v>44769</v>
      </c>
      <c r="F275" s="9">
        <f>Nifty50_data!B275</f>
        <v>16641.80078125</v>
      </c>
      <c r="G275" s="10">
        <f t="shared" si="29"/>
        <v>9.5821774414373007E-3</v>
      </c>
      <c r="I275" s="7">
        <f t="shared" si="24"/>
        <v>2403.05419921875</v>
      </c>
      <c r="J275" s="11">
        <f t="shared" si="25"/>
        <v>16641.80078125</v>
      </c>
      <c r="L275" s="14">
        <f t="shared" si="26"/>
        <v>9.5821774414373007E-3</v>
      </c>
      <c r="M275" s="14">
        <f t="shared" si="27"/>
        <v>1.3682208803144968E-2</v>
      </c>
      <c r="O275" s="11">
        <f>Regression!B296</f>
        <v>2284.6163039572548</v>
      </c>
      <c r="P275" s="11">
        <f>Regression!C296</f>
        <v>56.995512448995214</v>
      </c>
    </row>
    <row r="276" spans="1:16" x14ac:dyDescent="0.35">
      <c r="A276" s="6">
        <f>HUL_Data!A276</f>
        <v>44770</v>
      </c>
      <c r="B276" s="7">
        <f>HUL_Data!B276</f>
        <v>2438.56127929687</v>
      </c>
      <c r="C276" s="8">
        <f t="shared" si="28"/>
        <v>1.4775813250347714E-2</v>
      </c>
      <c r="E276" s="6">
        <f>Nifty50_data!A276</f>
        <v>44770</v>
      </c>
      <c r="F276" s="9">
        <f>Nifty50_data!B276</f>
        <v>16929.599609375</v>
      </c>
      <c r="G276" s="10">
        <f t="shared" si="29"/>
        <v>1.7293731123692924E-2</v>
      </c>
      <c r="I276" s="7">
        <f t="shared" si="24"/>
        <v>2438.56127929687</v>
      </c>
      <c r="J276" s="11">
        <f t="shared" si="25"/>
        <v>16929.599609375</v>
      </c>
      <c r="L276" s="14">
        <f t="shared" si="26"/>
        <v>1.7293731123692924E-2</v>
      </c>
      <c r="M276" s="14">
        <f t="shared" si="27"/>
        <v>1.4775813250347714E-2</v>
      </c>
      <c r="O276" s="11">
        <f>Regression!B297</f>
        <v>2282.0845871760971</v>
      </c>
      <c r="P276" s="11">
        <f>Regression!C297</f>
        <v>20.932746808272896</v>
      </c>
    </row>
    <row r="277" spans="1:16" x14ac:dyDescent="0.35">
      <c r="A277" s="6">
        <f>HUL_Data!A277</f>
        <v>44771</v>
      </c>
      <c r="B277" s="7">
        <f>HUL_Data!B277</f>
        <v>2454.662109375</v>
      </c>
      <c r="C277" s="8">
        <f t="shared" si="28"/>
        <v>6.6025940027936159E-3</v>
      </c>
      <c r="E277" s="6">
        <f>Nifty50_data!A277</f>
        <v>44771</v>
      </c>
      <c r="F277" s="9">
        <f>Nifty50_data!B277</f>
        <v>17158.25</v>
      </c>
      <c r="G277" s="10">
        <f t="shared" si="29"/>
        <v>1.3505953826479233E-2</v>
      </c>
      <c r="I277" s="7">
        <f t="shared" si="24"/>
        <v>2454.662109375</v>
      </c>
      <c r="J277" s="11">
        <f t="shared" si="25"/>
        <v>17158.25</v>
      </c>
      <c r="L277" s="14">
        <f t="shared" si="26"/>
        <v>1.3505953826479233E-2</v>
      </c>
      <c r="M277" s="14">
        <f t="shared" si="27"/>
        <v>6.6025940027936159E-3</v>
      </c>
      <c r="O277" s="11">
        <f>Regression!B298</f>
        <v>2280.6132487347872</v>
      </c>
      <c r="P277" s="11">
        <f>Regression!C298</f>
        <v>67.720735640212752</v>
      </c>
    </row>
    <row r="278" spans="1:16" x14ac:dyDescent="0.35">
      <c r="A278" s="6">
        <f>HUL_Data!A278</f>
        <v>44774</v>
      </c>
      <c r="B278" s="7">
        <f>HUL_Data!B278</f>
        <v>2413.3388671875</v>
      </c>
      <c r="C278" s="8">
        <f t="shared" si="28"/>
        <v>-1.6834594883619936E-2</v>
      </c>
      <c r="E278" s="6">
        <f>Nifty50_data!A278</f>
        <v>44774</v>
      </c>
      <c r="F278" s="9">
        <f>Nifty50_data!B278</f>
        <v>17340.05078125</v>
      </c>
      <c r="G278" s="10">
        <f t="shared" si="29"/>
        <v>1.0595531668439406E-2</v>
      </c>
      <c r="I278" s="7">
        <f t="shared" si="24"/>
        <v>2413.3388671875</v>
      </c>
      <c r="J278" s="11">
        <f t="shared" si="25"/>
        <v>17340.05078125</v>
      </c>
      <c r="L278" s="14">
        <f t="shared" si="26"/>
        <v>1.0595531668439406E-2</v>
      </c>
      <c r="M278" s="14">
        <f t="shared" si="27"/>
        <v>-1.6834594883619936E-2</v>
      </c>
      <c r="O278" s="11">
        <f>Regression!B299</f>
        <v>2280.1637371173038</v>
      </c>
      <c r="P278" s="11">
        <f>Regression!C299</f>
        <v>68.217366398316244</v>
      </c>
    </row>
    <row r="279" spans="1:16" x14ac:dyDescent="0.35">
      <c r="A279" s="6">
        <f>HUL_Data!A279</f>
        <v>44775</v>
      </c>
      <c r="B279" s="7">
        <f>HUL_Data!B279</f>
        <v>2452.6611328125</v>
      </c>
      <c r="C279" s="8">
        <f t="shared" si="28"/>
        <v>1.6293719112403737E-2</v>
      </c>
      <c r="E279" s="6">
        <f>Nifty50_data!A279</f>
        <v>44775</v>
      </c>
      <c r="F279" s="9">
        <f>Nifty50_data!B279</f>
        <v>17345.44921875</v>
      </c>
      <c r="G279" s="10">
        <f t="shared" si="29"/>
        <v>3.11327663805816E-4</v>
      </c>
      <c r="I279" s="7">
        <f t="shared" si="24"/>
        <v>2452.6611328125</v>
      </c>
      <c r="J279" s="11">
        <f t="shared" si="25"/>
        <v>17345.44921875</v>
      </c>
      <c r="L279" s="14">
        <f t="shared" si="26"/>
        <v>3.11327663805816E-4</v>
      </c>
      <c r="M279" s="14">
        <f t="shared" si="27"/>
        <v>1.6293719112403737E-2</v>
      </c>
      <c r="O279" s="11">
        <f>Regression!B300</f>
        <v>2281.9385021715034</v>
      </c>
      <c r="P279" s="11">
        <f>Regression!C300</f>
        <v>132.91354860974661</v>
      </c>
    </row>
    <row r="280" spans="1:16" x14ac:dyDescent="0.35">
      <c r="A280" s="6">
        <f>HUL_Data!A280</f>
        <v>44776</v>
      </c>
      <c r="B280" s="7">
        <f>HUL_Data!B280</f>
        <v>2444.3779296875</v>
      </c>
      <c r="C280" s="8">
        <f t="shared" si="28"/>
        <v>-3.3772309652502219E-3</v>
      </c>
      <c r="E280" s="6">
        <f>Nifty50_data!A280</f>
        <v>44776</v>
      </c>
      <c r="F280" s="9">
        <f>Nifty50_data!B280</f>
        <v>17388.150390625</v>
      </c>
      <c r="G280" s="10">
        <f t="shared" si="29"/>
        <v>2.4618083588656692E-3</v>
      </c>
      <c r="I280" s="7">
        <f t="shared" si="24"/>
        <v>2444.3779296875</v>
      </c>
      <c r="J280" s="11">
        <f t="shared" si="25"/>
        <v>17388.150390625</v>
      </c>
      <c r="L280" s="14">
        <f t="shared" si="26"/>
        <v>2.4618083588656692E-3</v>
      </c>
      <c r="M280" s="14">
        <f t="shared" si="27"/>
        <v>-3.3772309652502219E-3</v>
      </c>
      <c r="O280" s="11">
        <f>Regression!B301</f>
        <v>2285.6196781034241</v>
      </c>
      <c r="P280" s="11">
        <f>Regression!C301</f>
        <v>115.12934533407588</v>
      </c>
    </row>
    <row r="281" spans="1:16" x14ac:dyDescent="0.35">
      <c r="A281" s="6">
        <f>HUL_Data!A281</f>
        <v>44777</v>
      </c>
      <c r="B281" s="7">
        <f>HUL_Data!B281</f>
        <v>2445.86694335937</v>
      </c>
      <c r="C281" s="8">
        <f t="shared" si="28"/>
        <v>6.0915853223253436E-4</v>
      </c>
      <c r="E281" s="6">
        <f>Nifty50_data!A281</f>
        <v>44777</v>
      </c>
      <c r="F281" s="9">
        <f>Nifty50_data!B281</f>
        <v>17382</v>
      </c>
      <c r="G281" s="10">
        <f t="shared" si="29"/>
        <v>-3.5371160743558061E-4</v>
      </c>
      <c r="I281" s="7">
        <f t="shared" si="24"/>
        <v>2445.86694335937</v>
      </c>
      <c r="J281" s="11">
        <f t="shared" si="25"/>
        <v>17382</v>
      </c>
      <c r="L281" s="14">
        <f t="shared" si="26"/>
        <v>-3.5371160743558061E-4</v>
      </c>
      <c r="M281" s="14">
        <f t="shared" si="27"/>
        <v>6.0915853223253436E-4</v>
      </c>
      <c r="O281" s="11">
        <f>Regression!B302</f>
        <v>2286.6158248201964</v>
      </c>
      <c r="P281" s="11">
        <f>Regression!C302</f>
        <v>127.7188919766736</v>
      </c>
    </row>
    <row r="282" spans="1:16" x14ac:dyDescent="0.35">
      <c r="A282" s="6">
        <f>HUL_Data!A282</f>
        <v>44778</v>
      </c>
      <c r="B282" s="7">
        <f>HUL_Data!B282</f>
        <v>2462.10815429687</v>
      </c>
      <c r="C282" s="8">
        <f t="shared" si="28"/>
        <v>6.6402675671282108E-3</v>
      </c>
      <c r="E282" s="6">
        <f>Nifty50_data!A282</f>
        <v>44778</v>
      </c>
      <c r="F282" s="9">
        <f>Nifty50_data!B282</f>
        <v>17397.5</v>
      </c>
      <c r="G282" s="10">
        <f t="shared" si="29"/>
        <v>8.9172707398454953E-4</v>
      </c>
      <c r="I282" s="7">
        <f t="shared" si="24"/>
        <v>2462.10815429687</v>
      </c>
      <c r="J282" s="11">
        <f t="shared" si="25"/>
        <v>17397.5</v>
      </c>
      <c r="L282" s="14">
        <f t="shared" si="26"/>
        <v>8.9172707398454953E-4</v>
      </c>
      <c r="M282" s="14">
        <f t="shared" si="27"/>
        <v>6.6402675671282108E-3</v>
      </c>
      <c r="O282" s="11">
        <f>Regression!B303</f>
        <v>2289.5103554215207</v>
      </c>
      <c r="P282" s="11">
        <f>Regression!C303</f>
        <v>159.18788676597933</v>
      </c>
    </row>
    <row r="283" spans="1:16" x14ac:dyDescent="0.35">
      <c r="A283" s="6">
        <f>HUL_Data!A283</f>
        <v>44781</v>
      </c>
      <c r="B283" s="7">
        <f>HUL_Data!B283</f>
        <v>2466.71533203125</v>
      </c>
      <c r="C283" s="8">
        <f t="shared" si="28"/>
        <v>1.8712328807894973E-3</v>
      </c>
      <c r="E283" s="6">
        <f>Nifty50_data!A283</f>
        <v>44781</v>
      </c>
      <c r="F283" s="9">
        <f>Nifty50_data!B283</f>
        <v>17525.099609375</v>
      </c>
      <c r="G283" s="10">
        <f t="shared" si="29"/>
        <v>7.3343646716481636E-3</v>
      </c>
      <c r="I283" s="7">
        <f t="shared" si="24"/>
        <v>2466.71533203125</v>
      </c>
      <c r="J283" s="11">
        <f t="shared" si="25"/>
        <v>17525.099609375</v>
      </c>
      <c r="L283" s="14">
        <f t="shared" si="26"/>
        <v>7.3343646716481636E-3</v>
      </c>
      <c r="M283" s="14">
        <f t="shared" si="27"/>
        <v>1.8712328807894973E-3</v>
      </c>
      <c r="O283" s="11">
        <f>Regression!B304</f>
        <v>2290.8653181395957</v>
      </c>
      <c r="P283" s="11">
        <f>Regression!C304</f>
        <v>160.60611740727427</v>
      </c>
    </row>
    <row r="284" spans="1:16" x14ac:dyDescent="0.35">
      <c r="A284" s="6">
        <f>HUL_Data!A284</f>
        <v>44783</v>
      </c>
      <c r="B284" s="7">
        <f>HUL_Data!B284</f>
        <v>2459.6884765625</v>
      </c>
      <c r="C284" s="8">
        <f t="shared" si="28"/>
        <v>-2.848668988068237E-3</v>
      </c>
      <c r="E284" s="6">
        <f>Nifty50_data!A284</f>
        <v>44783</v>
      </c>
      <c r="F284" s="9">
        <f>Nifty50_data!B284</f>
        <v>17534.75</v>
      </c>
      <c r="G284" s="10">
        <f t="shared" si="29"/>
        <v>5.506610997998429E-4</v>
      </c>
      <c r="I284" s="7">
        <f t="shared" si="24"/>
        <v>2459.6884765625</v>
      </c>
      <c r="J284" s="11">
        <f t="shared" si="25"/>
        <v>17534.75</v>
      </c>
      <c r="L284" s="14">
        <f t="shared" si="26"/>
        <v>5.506610997998429E-4</v>
      </c>
      <c r="M284" s="14">
        <f t="shared" si="27"/>
        <v>-2.848668988068237E-3</v>
      </c>
      <c r="O284" s="11">
        <f>Regression!B305</f>
        <v>2292.6986708372988</v>
      </c>
      <c r="P284" s="11">
        <f>Regression!C305</f>
        <v>189.94000103770122</v>
      </c>
    </row>
    <row r="285" spans="1:16" x14ac:dyDescent="0.35">
      <c r="A285" s="6">
        <f>HUL_Data!A285</f>
        <v>44784</v>
      </c>
      <c r="B285" s="7">
        <f>HUL_Data!B285</f>
        <v>2432.6044921875</v>
      </c>
      <c r="C285" s="8">
        <f t="shared" si="28"/>
        <v>-1.1011144148160956E-2</v>
      </c>
      <c r="E285" s="6">
        <f>Nifty50_data!A285</f>
        <v>44784</v>
      </c>
      <c r="F285" s="9">
        <f>Nifty50_data!B285</f>
        <v>17659</v>
      </c>
      <c r="G285" s="10">
        <f t="shared" si="29"/>
        <v>7.0859293688247948E-3</v>
      </c>
      <c r="I285" s="7">
        <f t="shared" si="24"/>
        <v>2432.6044921875</v>
      </c>
      <c r="J285" s="11">
        <f t="shared" si="25"/>
        <v>17659</v>
      </c>
      <c r="L285" s="14">
        <f t="shared" si="26"/>
        <v>7.0859293688247948E-3</v>
      </c>
      <c r="M285" s="14">
        <f t="shared" si="27"/>
        <v>-1.1011144148160956E-2</v>
      </c>
      <c r="O285" s="11">
        <f>Regression!B306</f>
        <v>2291.2787082878172</v>
      </c>
      <c r="P285" s="11">
        <f>Regression!C306</f>
        <v>175.37705343093285</v>
      </c>
    </row>
    <row r="286" spans="1:16" x14ac:dyDescent="0.35">
      <c r="A286" s="6">
        <f>HUL_Data!A286</f>
        <v>44785</v>
      </c>
      <c r="B286" s="7">
        <f>HUL_Data!B286</f>
        <v>2415.15356445312</v>
      </c>
      <c r="C286" s="8">
        <f t="shared" si="28"/>
        <v>-7.1737628498282913E-3</v>
      </c>
      <c r="E286" s="6">
        <f>Nifty50_data!A286</f>
        <v>44785</v>
      </c>
      <c r="F286" s="9">
        <f>Nifty50_data!B286</f>
        <v>17698.150390625</v>
      </c>
      <c r="G286" s="10">
        <f t="shared" si="29"/>
        <v>2.2170219505635025E-3</v>
      </c>
      <c r="I286" s="7">
        <f t="shared" si="24"/>
        <v>2415.15356445312</v>
      </c>
      <c r="J286" s="11">
        <f t="shared" si="25"/>
        <v>17698.150390625</v>
      </c>
      <c r="L286" s="14">
        <f t="shared" si="26"/>
        <v>2.2170219505635025E-3</v>
      </c>
      <c r="M286" s="14">
        <f t="shared" si="27"/>
        <v>-7.1737628498282913E-3</v>
      </c>
      <c r="O286" s="11">
        <f>Regression!B307</f>
        <v>2288.9163579269884</v>
      </c>
      <c r="P286" s="11">
        <f>Regression!C307</f>
        <v>105.81581980738156</v>
      </c>
    </row>
    <row r="287" spans="1:16" x14ac:dyDescent="0.35">
      <c r="A287" s="6">
        <f>HUL_Data!A287</f>
        <v>44789</v>
      </c>
      <c r="B287" s="7">
        <f>HUL_Data!B287</f>
        <v>2461.2705078125</v>
      </c>
      <c r="C287" s="8">
        <f t="shared" si="28"/>
        <v>1.9094828601436298E-2</v>
      </c>
      <c r="E287" s="6">
        <f>Nifty50_data!A287</f>
        <v>44789</v>
      </c>
      <c r="F287" s="9">
        <f>Nifty50_data!B287</f>
        <v>17825.25</v>
      </c>
      <c r="G287" s="10">
        <f t="shared" si="29"/>
        <v>7.1815193435313951E-3</v>
      </c>
      <c r="I287" s="7">
        <f t="shared" si="24"/>
        <v>2461.2705078125</v>
      </c>
      <c r="J287" s="11">
        <f t="shared" si="25"/>
        <v>17825.25</v>
      </c>
      <c r="L287" s="14">
        <f t="shared" si="26"/>
        <v>7.1815193435313951E-3</v>
      </c>
      <c r="M287" s="14">
        <f t="shared" si="27"/>
        <v>1.9094828601436298E-2</v>
      </c>
      <c r="O287" s="11">
        <f>Regression!B308</f>
        <v>2291.4521038824523</v>
      </c>
      <c r="P287" s="11">
        <f>Regression!C308</f>
        <v>136.04472228941768</v>
      </c>
    </row>
    <row r="288" spans="1:16" x14ac:dyDescent="0.35">
      <c r="A288" s="6">
        <f>HUL_Data!A288</f>
        <v>44790</v>
      </c>
      <c r="B288" s="7">
        <f>HUL_Data!B288</f>
        <v>2498.63842773437</v>
      </c>
      <c r="C288" s="8">
        <f t="shared" si="28"/>
        <v>1.5182370163400405E-2</v>
      </c>
      <c r="E288" s="6">
        <f>Nifty50_data!A288</f>
        <v>44790</v>
      </c>
      <c r="F288" s="9">
        <f>Nifty50_data!B288</f>
        <v>17944.25</v>
      </c>
      <c r="G288" s="10">
        <f t="shared" si="29"/>
        <v>6.6759231988331447E-3</v>
      </c>
      <c r="I288" s="7">
        <f t="shared" si="24"/>
        <v>2498.63842773437</v>
      </c>
      <c r="J288" s="11">
        <f t="shared" si="25"/>
        <v>17944.25</v>
      </c>
      <c r="L288" s="14">
        <f t="shared" si="26"/>
        <v>6.6759231988331447E-3</v>
      </c>
      <c r="M288" s="14">
        <f t="shared" si="27"/>
        <v>1.5182370163400405E-2</v>
      </c>
      <c r="O288" s="11">
        <f>Regression!B309</f>
        <v>2296.0724223374659</v>
      </c>
      <c r="P288" s="11">
        <f>Regression!C309</f>
        <v>167.29256789690407</v>
      </c>
    </row>
    <row r="289" spans="1:16" x14ac:dyDescent="0.35">
      <c r="A289" s="6">
        <f>HUL_Data!A289</f>
        <v>44791</v>
      </c>
      <c r="B289" s="7">
        <f>HUL_Data!B289</f>
        <v>2496.21875</v>
      </c>
      <c r="C289" s="8">
        <f t="shared" si="28"/>
        <v>-9.6839851157015655E-4</v>
      </c>
      <c r="E289" s="6">
        <f>Nifty50_data!A289</f>
        <v>44791</v>
      </c>
      <c r="F289" s="9">
        <f>Nifty50_data!B289</f>
        <v>17956.5</v>
      </c>
      <c r="G289" s="10">
        <f t="shared" si="29"/>
        <v>6.826699360520383E-4</v>
      </c>
      <c r="I289" s="7">
        <f t="shared" si="24"/>
        <v>2496.21875</v>
      </c>
      <c r="J289" s="11">
        <f t="shared" si="25"/>
        <v>17956.5</v>
      </c>
      <c r="L289" s="14">
        <f t="shared" si="26"/>
        <v>6.826699360520383E-4</v>
      </c>
      <c r="M289" s="14">
        <f t="shared" si="27"/>
        <v>-9.6839851157015655E-4</v>
      </c>
      <c r="O289" s="11">
        <f>Regression!B310</f>
        <v>2299.7431725848992</v>
      </c>
      <c r="P289" s="11">
        <f>Regression!C310</f>
        <v>179.88695436822081</v>
      </c>
    </row>
    <row r="290" spans="1:16" x14ac:dyDescent="0.35">
      <c r="A290" s="6">
        <f>HUL_Data!A290</f>
        <v>44792</v>
      </c>
      <c r="B290" s="7">
        <f>HUL_Data!B290</f>
        <v>2452.01000976562</v>
      </c>
      <c r="C290" s="8">
        <f t="shared" si="28"/>
        <v>-1.7710282896633123E-2</v>
      </c>
      <c r="E290" s="6">
        <f>Nifty50_data!A290</f>
        <v>44792</v>
      </c>
      <c r="F290" s="9">
        <f>Nifty50_data!B290</f>
        <v>17758.44921875</v>
      </c>
      <c r="G290" s="10">
        <f t="shared" si="29"/>
        <v>-1.1029475746944017E-2</v>
      </c>
      <c r="I290" s="7">
        <f t="shared" si="24"/>
        <v>2452.01000976562</v>
      </c>
      <c r="J290" s="11">
        <f t="shared" si="25"/>
        <v>17758.44921875</v>
      </c>
      <c r="L290" s="14">
        <f t="shared" si="26"/>
        <v>-1.1029475746944017E-2</v>
      </c>
      <c r="M290" s="14">
        <f t="shared" si="27"/>
        <v>-1.7710282896633123E-2</v>
      </c>
      <c r="O290" s="11">
        <f>Regression!B311</f>
        <v>2302.6617998434526</v>
      </c>
      <c r="P290" s="11">
        <f>Regression!C311</f>
        <v>135.22443062529737</v>
      </c>
    </row>
    <row r="291" spans="1:16" x14ac:dyDescent="0.35">
      <c r="A291" s="6">
        <f>HUL_Data!A291</f>
        <v>44795</v>
      </c>
      <c r="B291" s="7">
        <f>HUL_Data!B291</f>
        <v>2444.70361328125</v>
      </c>
      <c r="C291" s="8">
        <f t="shared" si="28"/>
        <v>-2.9797580170026761E-3</v>
      </c>
      <c r="E291" s="6">
        <f>Nifty50_data!A291</f>
        <v>44795</v>
      </c>
      <c r="F291" s="9">
        <f>Nifty50_data!B291</f>
        <v>17490.69921875</v>
      </c>
      <c r="G291" s="10">
        <f t="shared" si="29"/>
        <v>-1.5077330047338799E-2</v>
      </c>
      <c r="I291" s="7">
        <f t="shared" si="24"/>
        <v>2444.70361328125</v>
      </c>
      <c r="J291" s="11">
        <f t="shared" si="25"/>
        <v>17490.69921875</v>
      </c>
      <c r="L291" s="14">
        <f t="shared" si="26"/>
        <v>-1.5077330047338799E-2</v>
      </c>
      <c r="M291" s="14">
        <f t="shared" si="27"/>
        <v>-2.9797580170026761E-3</v>
      </c>
      <c r="O291" s="11">
        <f>Regression!B312</f>
        <v>2302.7484662853276</v>
      </c>
      <c r="P291" s="11">
        <f>Regression!C312</f>
        <v>174.85993215217241</v>
      </c>
    </row>
    <row r="292" spans="1:16" x14ac:dyDescent="0.35">
      <c r="A292" s="6">
        <f>HUL_Data!A292</f>
        <v>44796</v>
      </c>
      <c r="B292" s="7">
        <f>HUL_Data!B292</f>
        <v>2413.10595703125</v>
      </c>
      <c r="C292" s="8">
        <f t="shared" si="28"/>
        <v>-1.2924943571212766E-2</v>
      </c>
      <c r="E292" s="6">
        <f>Nifty50_data!A292</f>
        <v>44796</v>
      </c>
      <c r="F292" s="9">
        <f>Nifty50_data!B292</f>
        <v>17577.5</v>
      </c>
      <c r="G292" s="10">
        <f t="shared" si="29"/>
        <v>4.9626821755044404E-3</v>
      </c>
      <c r="I292" s="7">
        <f t="shared" si="24"/>
        <v>2413.10595703125</v>
      </c>
      <c r="J292" s="11">
        <f t="shared" si="25"/>
        <v>17577.5</v>
      </c>
      <c r="L292" s="14">
        <f t="shared" si="26"/>
        <v>4.9626821755044404E-3</v>
      </c>
      <c r="M292" s="14">
        <f t="shared" si="27"/>
        <v>-1.2924943571212766E-2</v>
      </c>
      <c r="O292" s="11">
        <f>Regression!B313</f>
        <v>2303.4339903152559</v>
      </c>
      <c r="P292" s="11">
        <f>Regression!C313</f>
        <v>165.80722062224413</v>
      </c>
    </row>
    <row r="293" spans="1:16" x14ac:dyDescent="0.35">
      <c r="A293" s="6">
        <f>HUL_Data!A293</f>
        <v>44797</v>
      </c>
      <c r="B293" s="7">
        <f>HUL_Data!B293</f>
        <v>2408.91796875</v>
      </c>
      <c r="C293" s="8">
        <f t="shared" si="28"/>
        <v>-1.735517774943629E-3</v>
      </c>
      <c r="E293" s="6">
        <f>Nifty50_data!A293</f>
        <v>44797</v>
      </c>
      <c r="F293" s="9">
        <f>Nifty50_data!B293</f>
        <v>17604.94921875</v>
      </c>
      <c r="G293" s="10">
        <f t="shared" si="29"/>
        <v>1.561611079505143E-3</v>
      </c>
      <c r="I293" s="7">
        <f t="shared" si="24"/>
        <v>2408.91796875</v>
      </c>
      <c r="J293" s="11">
        <f t="shared" si="25"/>
        <v>17604.94921875</v>
      </c>
      <c r="L293" s="14">
        <f t="shared" si="26"/>
        <v>1.561611079505143E-3</v>
      </c>
      <c r="M293" s="14">
        <f t="shared" si="27"/>
        <v>-1.735517774943629E-3</v>
      </c>
      <c r="O293" s="11">
        <f>Regression!B314</f>
        <v>2303.3352520281842</v>
      </c>
      <c r="P293" s="11">
        <f>Regression!C314</f>
        <v>167.41035344056581</v>
      </c>
    </row>
    <row r="294" spans="1:16" x14ac:dyDescent="0.35">
      <c r="A294" s="6">
        <f>HUL_Data!A294</f>
        <v>44798</v>
      </c>
      <c r="B294" s="7">
        <f>HUL_Data!B294</f>
        <v>2395.84130859375</v>
      </c>
      <c r="C294" s="8">
        <f t="shared" si="28"/>
        <v>-5.4284373008498532E-3</v>
      </c>
      <c r="E294" s="6">
        <f>Nifty50_data!A294</f>
        <v>44798</v>
      </c>
      <c r="F294" s="9">
        <f>Nifty50_data!B294</f>
        <v>17522.44921875</v>
      </c>
      <c r="G294" s="10">
        <f t="shared" si="29"/>
        <v>-4.6861822192667546E-3</v>
      </c>
      <c r="I294" s="7">
        <f t="shared" si="24"/>
        <v>2395.84130859375</v>
      </c>
      <c r="J294" s="11">
        <f t="shared" si="25"/>
        <v>17522.44921875</v>
      </c>
      <c r="L294" s="14">
        <f t="shared" si="26"/>
        <v>-4.6861822192667546E-3</v>
      </c>
      <c r="M294" s="14">
        <f t="shared" si="27"/>
        <v>-5.4284373008498532E-3</v>
      </c>
      <c r="O294" s="11">
        <f>Regression!B315</f>
        <v>2303.5840888164344</v>
      </c>
      <c r="P294" s="11">
        <f>Regression!C315</f>
        <v>183.56727837106564</v>
      </c>
    </row>
    <row r="295" spans="1:16" x14ac:dyDescent="0.35">
      <c r="A295" s="6">
        <f>HUL_Data!A295</f>
        <v>44799</v>
      </c>
      <c r="B295" s="7">
        <f>HUL_Data!B295</f>
        <v>2393.375</v>
      </c>
      <c r="C295" s="8">
        <f t="shared" si="28"/>
        <v>-1.0294123341573203E-3</v>
      </c>
      <c r="E295" s="6">
        <f>Nifty50_data!A295</f>
        <v>44799</v>
      </c>
      <c r="F295" s="9">
        <f>Nifty50_data!B295</f>
        <v>17558.900390625</v>
      </c>
      <c r="G295" s="10">
        <f t="shared" si="29"/>
        <v>2.0802555293466529E-3</v>
      </c>
      <c r="I295" s="7">
        <f t="shared" si="24"/>
        <v>2393.375</v>
      </c>
      <c r="J295" s="11">
        <f t="shared" si="25"/>
        <v>17558.900390625</v>
      </c>
      <c r="L295" s="14">
        <f t="shared" si="26"/>
        <v>2.0802555293466529E-3</v>
      </c>
      <c r="M295" s="14">
        <f t="shared" si="27"/>
        <v>-1.0294123341573203E-3</v>
      </c>
      <c r="O295" s="11">
        <f>Regression!B316</f>
        <v>2305.6325712021644</v>
      </c>
      <c r="P295" s="11">
        <f>Regression!C316</f>
        <v>186.1733370009556</v>
      </c>
    </row>
    <row r="296" spans="1:16" x14ac:dyDescent="0.35">
      <c r="A296" s="6">
        <f>HUL_Data!A296</f>
        <v>44802</v>
      </c>
      <c r="B296" s="7">
        <f>HUL_Data!B296</f>
        <v>2397.33056640625</v>
      </c>
      <c r="C296" s="8">
        <f t="shared" si="28"/>
        <v>1.6527148508904688E-3</v>
      </c>
      <c r="E296" s="6">
        <f>Nifty50_data!A296</f>
        <v>44802</v>
      </c>
      <c r="F296" s="9">
        <f>Nifty50_data!B296</f>
        <v>17312.900390625</v>
      </c>
      <c r="G296" s="10">
        <f t="shared" si="29"/>
        <v>-1.4009988924553851E-2</v>
      </c>
      <c r="I296" s="7">
        <f t="shared" si="24"/>
        <v>2397.33056640625</v>
      </c>
      <c r="J296" s="11">
        <f t="shared" si="25"/>
        <v>17312.900390625</v>
      </c>
      <c r="L296" s="14">
        <f t="shared" si="26"/>
        <v>-1.4009988924553851E-2</v>
      </c>
      <c r="M296" s="14">
        <f t="shared" si="27"/>
        <v>1.6527148508904688E-3</v>
      </c>
      <c r="O296" s="11">
        <f>Regression!B317</f>
        <v>2305.7874984414211</v>
      </c>
      <c r="P296" s="11">
        <f>Regression!C317</f>
        <v>178.91953280857888</v>
      </c>
    </row>
    <row r="297" spans="1:16" x14ac:dyDescent="0.35">
      <c r="A297" s="6">
        <f>HUL_Data!A297</f>
        <v>44803</v>
      </c>
      <c r="B297" s="7">
        <f>HUL_Data!B297</f>
        <v>2475.55639648437</v>
      </c>
      <c r="C297" s="8">
        <f t="shared" si="28"/>
        <v>3.2630389473315535E-2</v>
      </c>
      <c r="E297" s="6">
        <f>Nifty50_data!A297</f>
        <v>44803</v>
      </c>
      <c r="F297" s="9">
        <f>Nifty50_data!B297</f>
        <v>17759.30078125</v>
      </c>
      <c r="G297" s="10">
        <f t="shared" si="29"/>
        <v>2.5784263789025541E-2</v>
      </c>
      <c r="I297" s="7">
        <f t="shared" si="24"/>
        <v>2475.55639648437</v>
      </c>
      <c r="J297" s="11">
        <f t="shared" si="25"/>
        <v>17759.30078125</v>
      </c>
      <c r="L297" s="14">
        <f t="shared" si="26"/>
        <v>2.5784263789025541E-2</v>
      </c>
      <c r="M297" s="14">
        <f t="shared" si="27"/>
        <v>3.2630389473315535E-2</v>
      </c>
      <c r="O297" s="11">
        <f>Regression!B318</f>
        <v>2307.7822062440055</v>
      </c>
      <c r="P297" s="11">
        <f>Regression!C318</f>
        <v>149.56569414661453</v>
      </c>
    </row>
    <row r="298" spans="1:16" x14ac:dyDescent="0.35">
      <c r="A298" s="6">
        <f>HUL_Data!A298</f>
        <v>44805</v>
      </c>
      <c r="B298" s="7">
        <f>HUL_Data!B298</f>
        <v>2425.43823242187</v>
      </c>
      <c r="C298" s="8">
        <f t="shared" si="28"/>
        <v>-2.0245211999078139E-2</v>
      </c>
      <c r="E298" s="6">
        <f>Nifty50_data!A298</f>
        <v>44805</v>
      </c>
      <c r="F298" s="9">
        <f>Nifty50_data!B298</f>
        <v>17542.80078125</v>
      </c>
      <c r="G298" s="10">
        <f t="shared" si="29"/>
        <v>-1.2190795272107646E-2</v>
      </c>
      <c r="I298" s="7">
        <f t="shared" si="24"/>
        <v>2425.43823242187</v>
      </c>
      <c r="J298" s="11">
        <f t="shared" si="25"/>
        <v>17542.80078125</v>
      </c>
      <c r="L298" s="14">
        <f t="shared" si="26"/>
        <v>-1.2190795272107646E-2</v>
      </c>
      <c r="M298" s="14">
        <f t="shared" si="27"/>
        <v>-2.0245211999078139E-2</v>
      </c>
      <c r="O298" s="11">
        <f>Regression!B319</f>
        <v>2308.4107260802539</v>
      </c>
      <c r="P298" s="11">
        <f>Regression!C319</f>
        <v>131.30851220099612</v>
      </c>
    </row>
    <row r="299" spans="1:16" x14ac:dyDescent="0.35">
      <c r="A299" s="6">
        <f>HUL_Data!A299</f>
        <v>44806</v>
      </c>
      <c r="B299" s="7">
        <f>HUL_Data!B299</f>
        <v>2423.20434570312</v>
      </c>
      <c r="C299" s="8">
        <f t="shared" si="28"/>
        <v>-9.2102395719206864E-4</v>
      </c>
      <c r="E299" s="6">
        <f>Nifty50_data!A299</f>
        <v>44806</v>
      </c>
      <c r="F299" s="9">
        <f>Nifty50_data!B299</f>
        <v>17539.44921875</v>
      </c>
      <c r="G299" s="10">
        <f t="shared" si="29"/>
        <v>-1.910505934481499E-4</v>
      </c>
      <c r="I299" s="7">
        <f t="shared" si="24"/>
        <v>2423.20434570312</v>
      </c>
      <c r="J299" s="11">
        <f t="shared" si="25"/>
        <v>17539.44921875</v>
      </c>
      <c r="L299" s="14">
        <f t="shared" si="26"/>
        <v>-1.910505934481499E-4</v>
      </c>
      <c r="M299" s="14">
        <f t="shared" si="27"/>
        <v>-9.2102395719206864E-4</v>
      </c>
      <c r="O299" s="11">
        <f>Regression!B320</f>
        <v>2310.4511814728148</v>
      </c>
      <c r="P299" s="11">
        <f>Regression!C320</f>
        <v>175.85423844905517</v>
      </c>
    </row>
    <row r="300" spans="1:16" x14ac:dyDescent="0.35">
      <c r="A300" s="6">
        <f>HUL_Data!A300</f>
        <v>44809</v>
      </c>
      <c r="B300" s="7">
        <f>HUL_Data!B300</f>
        <v>2420.41235351562</v>
      </c>
      <c r="C300" s="8">
        <f t="shared" si="28"/>
        <v>-1.1521901536908352E-3</v>
      </c>
      <c r="E300" s="6">
        <f>Nifty50_data!A300</f>
        <v>44809</v>
      </c>
      <c r="F300" s="9">
        <f>Nifty50_data!B300</f>
        <v>17665.80078125</v>
      </c>
      <c r="G300" s="10">
        <f t="shared" si="29"/>
        <v>7.2038500710118747E-3</v>
      </c>
      <c r="I300" s="7">
        <f t="shared" si="24"/>
        <v>2420.41235351562</v>
      </c>
      <c r="J300" s="11">
        <f t="shared" si="25"/>
        <v>17665.80078125</v>
      </c>
      <c r="L300" s="14">
        <f t="shared" si="26"/>
        <v>7.2038500710118747E-3</v>
      </c>
      <c r="M300" s="14">
        <f t="shared" si="27"/>
        <v>-1.1521901536908352E-3</v>
      </c>
      <c r="O300" s="11">
        <f>Regression!B321</f>
        <v>2312.3616058471207</v>
      </c>
      <c r="P300" s="11">
        <f>Regression!C321</f>
        <v>211.6921050903793</v>
      </c>
    </row>
    <row r="301" spans="1:16" x14ac:dyDescent="0.35">
      <c r="A301" s="6">
        <f>HUL_Data!A301</f>
        <v>44810</v>
      </c>
      <c r="B301" s="7">
        <f>HUL_Data!B301</f>
        <v>2394.81762695312</v>
      </c>
      <c r="C301" s="8">
        <f t="shared" si="28"/>
        <v>-1.0574531453421132E-2</v>
      </c>
      <c r="E301" s="6">
        <f>Nifty50_data!A301</f>
        <v>44810</v>
      </c>
      <c r="F301" s="9">
        <f>Nifty50_data!B301</f>
        <v>17655.599609375</v>
      </c>
      <c r="G301" s="10">
        <f t="shared" si="29"/>
        <v>-5.7745312546642058E-4</v>
      </c>
      <c r="I301" s="7">
        <f t="shared" si="24"/>
        <v>2394.81762695312</v>
      </c>
      <c r="J301" s="11">
        <f t="shared" si="25"/>
        <v>17655.599609375</v>
      </c>
      <c r="L301" s="14">
        <f t="shared" si="26"/>
        <v>-5.7745312546642058E-4</v>
      </c>
      <c r="M301" s="14">
        <f t="shared" si="27"/>
        <v>-1.0574531453421132E-2</v>
      </c>
      <c r="O301" s="11">
        <f>Regression!B322</f>
        <v>2312.5582671797702</v>
      </c>
      <c r="P301" s="11">
        <f>Regression!C322</f>
        <v>209.05086367959984</v>
      </c>
    </row>
    <row r="302" spans="1:16" x14ac:dyDescent="0.35">
      <c r="A302" s="6">
        <f>HUL_Data!A302</f>
        <v>44811</v>
      </c>
      <c r="B302" s="7">
        <f>HUL_Data!B302</f>
        <v>2386.90649414062</v>
      </c>
      <c r="C302" s="8">
        <f t="shared" si="28"/>
        <v>-3.303438526367164E-3</v>
      </c>
      <c r="E302" s="6">
        <f>Nifty50_data!A302</f>
        <v>44811</v>
      </c>
      <c r="F302" s="9">
        <f>Nifty50_data!B302</f>
        <v>17624.400390625</v>
      </c>
      <c r="G302" s="10">
        <f t="shared" si="29"/>
        <v>-1.7671004916441913E-3</v>
      </c>
      <c r="I302" s="7">
        <f t="shared" si="24"/>
        <v>2386.90649414062</v>
      </c>
      <c r="J302" s="11">
        <f t="shared" si="25"/>
        <v>17624.400390625</v>
      </c>
      <c r="L302" s="14">
        <f t="shared" si="26"/>
        <v>-1.7671004916441913E-3</v>
      </c>
      <c r="M302" s="14">
        <f t="shared" si="27"/>
        <v>-3.303438526367164E-3</v>
      </c>
      <c r="O302" s="11">
        <f>Regression!B323</f>
        <v>2309.3787626432127</v>
      </c>
      <c r="P302" s="11">
        <f>Regression!C323</f>
        <v>167.57192095053733</v>
      </c>
    </row>
    <row r="303" spans="1:16" x14ac:dyDescent="0.35">
      <c r="A303" s="6">
        <f>HUL_Data!A303</f>
        <v>44812</v>
      </c>
      <c r="B303" s="7">
        <f>HUL_Data!B303</f>
        <v>2398.5869140625</v>
      </c>
      <c r="C303" s="8">
        <f t="shared" si="28"/>
        <v>4.8935389595499146E-3</v>
      </c>
      <c r="E303" s="6">
        <f>Nifty50_data!A303</f>
        <v>44812</v>
      </c>
      <c r="F303" s="9">
        <f>Nifty50_data!B303</f>
        <v>17798.75</v>
      </c>
      <c r="G303" s="10">
        <f t="shared" si="29"/>
        <v>9.8925129655895727E-3</v>
      </c>
      <c r="I303" s="7">
        <f t="shared" si="24"/>
        <v>2398.5869140625</v>
      </c>
      <c r="J303" s="11">
        <f t="shared" si="25"/>
        <v>17798.75</v>
      </c>
      <c r="L303" s="14">
        <f t="shared" si="26"/>
        <v>9.8925129655895727E-3</v>
      </c>
      <c r="M303" s="14">
        <f t="shared" si="27"/>
        <v>4.8935389595499146E-3</v>
      </c>
      <c r="O303" s="11">
        <f>Regression!B324</f>
        <v>2305.0803078010244</v>
      </c>
      <c r="P303" s="11">
        <f>Regression!C324</f>
        <v>164.49000469897555</v>
      </c>
    </row>
    <row r="304" spans="1:16" x14ac:dyDescent="0.35">
      <c r="A304" s="6">
        <f>HUL_Data!A304</f>
        <v>44813</v>
      </c>
      <c r="B304" s="7">
        <f>HUL_Data!B304</f>
        <v>2409.33666992187</v>
      </c>
      <c r="C304" s="8">
        <f t="shared" si="28"/>
        <v>4.4817037049380559E-3</v>
      </c>
      <c r="E304" s="6">
        <f>Nifty50_data!A304</f>
        <v>44813</v>
      </c>
      <c r="F304" s="9">
        <f>Nifty50_data!B304</f>
        <v>17833.349609375</v>
      </c>
      <c r="G304" s="10">
        <f t="shared" si="29"/>
        <v>1.9439347917691308E-3</v>
      </c>
      <c r="I304" s="7">
        <f t="shared" si="24"/>
        <v>2409.33666992187</v>
      </c>
      <c r="J304" s="11">
        <f t="shared" si="25"/>
        <v>17833.349609375</v>
      </c>
      <c r="L304" s="14">
        <f t="shared" si="26"/>
        <v>1.9439347917691308E-3</v>
      </c>
      <c r="M304" s="14">
        <f t="shared" si="27"/>
        <v>4.4817037049380559E-3</v>
      </c>
      <c r="O304" s="11">
        <f>Regression!B325</f>
        <v>2306.4738063574009</v>
      </c>
      <c r="P304" s="11">
        <f>Regression!C325</f>
        <v>131.17731668946908</v>
      </c>
    </row>
    <row r="305" spans="1:16" x14ac:dyDescent="0.35">
      <c r="A305" s="6">
        <f>HUL_Data!A305</f>
        <v>44816</v>
      </c>
      <c r="B305" s="7">
        <f>HUL_Data!B305</f>
        <v>2401.61181640625</v>
      </c>
      <c r="C305" s="8">
        <f t="shared" si="28"/>
        <v>-3.2062158900650894E-3</v>
      </c>
      <c r="E305" s="6">
        <f>Nifty50_data!A305</f>
        <v>44816</v>
      </c>
      <c r="F305" s="9">
        <f>Nifty50_data!B305</f>
        <v>17936.349609375</v>
      </c>
      <c r="G305" s="10">
        <f t="shared" si="29"/>
        <v>5.7756956632450951E-3</v>
      </c>
      <c r="I305" s="7">
        <f t="shared" si="24"/>
        <v>2401.61181640625</v>
      </c>
      <c r="J305" s="11">
        <f t="shared" si="25"/>
        <v>17936.349609375</v>
      </c>
      <c r="L305" s="14">
        <f t="shared" si="26"/>
        <v>5.7756956632450951E-3</v>
      </c>
      <c r="M305" s="14">
        <f t="shared" si="27"/>
        <v>-3.2062158900650894E-3</v>
      </c>
      <c r="O305" s="11">
        <f>Regression!B326</f>
        <v>2306.9144757402214</v>
      </c>
      <c r="P305" s="11">
        <f>Regression!C326</f>
        <v>126.50569027539859</v>
      </c>
    </row>
    <row r="306" spans="1:16" x14ac:dyDescent="0.35">
      <c r="A306" s="6">
        <f>HUL_Data!A306</f>
        <v>44817</v>
      </c>
      <c r="B306" s="7">
        <f>HUL_Data!B306</f>
        <v>2407.38232421875</v>
      </c>
      <c r="C306" s="8">
        <f t="shared" si="28"/>
        <v>2.4027645821358412E-3</v>
      </c>
      <c r="E306" s="6">
        <f>Nifty50_data!A306</f>
        <v>44817</v>
      </c>
      <c r="F306" s="9">
        <f>Nifty50_data!B306</f>
        <v>18070.05078125</v>
      </c>
      <c r="G306" s="10">
        <f t="shared" si="29"/>
        <v>7.4542019299801421E-3</v>
      </c>
      <c r="I306" s="7">
        <f t="shared" si="24"/>
        <v>2407.38232421875</v>
      </c>
      <c r="J306" s="11">
        <f t="shared" si="25"/>
        <v>18070.05078125</v>
      </c>
      <c r="L306" s="14">
        <f t="shared" si="26"/>
        <v>7.4542019299801421E-3</v>
      </c>
      <c r="M306" s="14">
        <f t="shared" si="27"/>
        <v>2.4027645821358412E-3</v>
      </c>
      <c r="O306" s="11">
        <f>Regression!B327</f>
        <v>2305.5900218672787</v>
      </c>
      <c r="P306" s="11">
        <f>Regression!C327</f>
        <v>114.62067149209133</v>
      </c>
    </row>
    <row r="307" spans="1:16" x14ac:dyDescent="0.35">
      <c r="A307" s="6">
        <f>HUL_Data!A307</f>
        <v>44818</v>
      </c>
      <c r="B307" s="7">
        <f>HUL_Data!B307</f>
        <v>2393.2353515625</v>
      </c>
      <c r="C307" s="8">
        <f t="shared" si="28"/>
        <v>-5.876496023888067E-3</v>
      </c>
      <c r="E307" s="6">
        <f>Nifty50_data!A307</f>
        <v>44818</v>
      </c>
      <c r="F307" s="9">
        <f>Nifty50_data!B307</f>
        <v>18003.75</v>
      </c>
      <c r="G307" s="10">
        <f t="shared" si="29"/>
        <v>-3.6690976717561608E-3</v>
      </c>
      <c r="I307" s="7">
        <f t="shared" si="24"/>
        <v>2393.2353515625</v>
      </c>
      <c r="J307" s="11">
        <f t="shared" si="25"/>
        <v>18003.75</v>
      </c>
      <c r="L307" s="14">
        <f t="shared" si="26"/>
        <v>-3.6690976717561608E-3</v>
      </c>
      <c r="M307" s="14">
        <f t="shared" si="27"/>
        <v>-5.876496023888067E-3</v>
      </c>
      <c r="O307" s="11">
        <f>Regression!B328</f>
        <v>2306.1752084825894</v>
      </c>
      <c r="P307" s="11">
        <f>Regression!C328</f>
        <v>111.54451807991063</v>
      </c>
    </row>
    <row r="308" spans="1:16" x14ac:dyDescent="0.35">
      <c r="A308" s="6">
        <f>HUL_Data!A308</f>
        <v>44819</v>
      </c>
      <c r="B308" s="7">
        <f>HUL_Data!B308</f>
        <v>2382.9970703125</v>
      </c>
      <c r="C308" s="8">
        <f t="shared" si="28"/>
        <v>-4.2780085307179139E-3</v>
      </c>
      <c r="E308" s="6">
        <f>Nifty50_data!A308</f>
        <v>44819</v>
      </c>
      <c r="F308" s="9">
        <f>Nifty50_data!B308</f>
        <v>17877.400390625</v>
      </c>
      <c r="G308" s="10">
        <f t="shared" si="29"/>
        <v>-7.0179606679163786E-3</v>
      </c>
      <c r="I308" s="7">
        <f t="shared" si="24"/>
        <v>2382.9970703125</v>
      </c>
      <c r="J308" s="11">
        <f t="shared" si="25"/>
        <v>17877.400390625</v>
      </c>
      <c r="L308" s="14">
        <f t="shared" si="26"/>
        <v>-7.0179606679163786E-3</v>
      </c>
      <c r="M308" s="14">
        <f t="shared" si="27"/>
        <v>-4.2780085307179139E-3</v>
      </c>
      <c r="O308" s="11">
        <f>Regression!B329</f>
        <v>2302.2259278432684</v>
      </c>
      <c r="P308" s="11">
        <f>Regression!C329</f>
        <v>119.48916004735156</v>
      </c>
    </row>
    <row r="309" spans="1:16" x14ac:dyDescent="0.35">
      <c r="A309" s="6">
        <f>HUL_Data!A309</f>
        <v>44820</v>
      </c>
      <c r="B309" s="7">
        <f>HUL_Data!B309</f>
        <v>2352.98193359375</v>
      </c>
      <c r="C309" s="8">
        <f t="shared" si="28"/>
        <v>-1.2595540755244827E-2</v>
      </c>
      <c r="E309" s="6">
        <f>Nifty50_data!A309</f>
        <v>44820</v>
      </c>
      <c r="F309" s="9">
        <f>Nifty50_data!B309</f>
        <v>17530.849609375</v>
      </c>
      <c r="G309" s="10">
        <f t="shared" si="29"/>
        <v>-1.9384853148544656E-2</v>
      </c>
      <c r="I309" s="7">
        <f t="shared" si="24"/>
        <v>2352.98193359375</v>
      </c>
      <c r="J309" s="11">
        <f t="shared" si="25"/>
        <v>17530.849609375</v>
      </c>
      <c r="L309" s="14">
        <f t="shared" si="26"/>
        <v>-1.9384853148544656E-2</v>
      </c>
      <c r="M309" s="14">
        <f t="shared" si="27"/>
        <v>-1.2595540755244827E-2</v>
      </c>
      <c r="O309" s="11">
        <f>Regression!B330</f>
        <v>2309.3924336159544</v>
      </c>
      <c r="P309" s="11">
        <f>Regression!C330</f>
        <v>191.34462693091564</v>
      </c>
    </row>
    <row r="310" spans="1:16" x14ac:dyDescent="0.35">
      <c r="A310" s="6">
        <f>HUL_Data!A310</f>
        <v>44823</v>
      </c>
      <c r="B310" s="7">
        <f>HUL_Data!B310</f>
        <v>2400.54150390625</v>
      </c>
      <c r="C310" s="8">
        <f t="shared" si="28"/>
        <v>2.0212467266955025E-2</v>
      </c>
      <c r="E310" s="6">
        <f>Nifty50_data!A310</f>
        <v>44823</v>
      </c>
      <c r="F310" s="9">
        <f>Nifty50_data!B310</f>
        <v>17622.25</v>
      </c>
      <c r="G310" s="10">
        <f t="shared" si="29"/>
        <v>5.2136885924867205E-3</v>
      </c>
      <c r="I310" s="7">
        <f t="shared" si="24"/>
        <v>2400.54150390625</v>
      </c>
      <c r="J310" s="11">
        <f t="shared" si="25"/>
        <v>17622.25</v>
      </c>
      <c r="L310" s="14">
        <f t="shared" si="26"/>
        <v>5.2136885924867205E-3</v>
      </c>
      <c r="M310" s="14">
        <f t="shared" si="27"/>
        <v>2.0212467266955025E-2</v>
      </c>
      <c r="O310" s="11">
        <f>Regression!B331</f>
        <v>2305.9167455736247</v>
      </c>
      <c r="P310" s="11">
        <f>Regression!C331</f>
        <v>144.19165286387533</v>
      </c>
    </row>
    <row r="311" spans="1:16" x14ac:dyDescent="0.35">
      <c r="A311" s="6">
        <f>HUL_Data!A311</f>
        <v>44824</v>
      </c>
      <c r="B311" s="7">
        <f>HUL_Data!B311</f>
        <v>2404.54370117187</v>
      </c>
      <c r="C311" s="8">
        <f t="shared" si="28"/>
        <v>1.6672060279347978E-3</v>
      </c>
      <c r="E311" s="6">
        <f>Nifty50_data!A311</f>
        <v>44824</v>
      </c>
      <c r="F311" s="9">
        <f>Nifty50_data!B311</f>
        <v>17816.25</v>
      </c>
      <c r="G311" s="10">
        <f t="shared" si="29"/>
        <v>1.1008809885230342E-2</v>
      </c>
      <c r="I311" s="7">
        <f t="shared" si="24"/>
        <v>2404.54370117187</v>
      </c>
      <c r="J311" s="11">
        <f t="shared" si="25"/>
        <v>17816.25</v>
      </c>
      <c r="L311" s="14">
        <f t="shared" si="26"/>
        <v>1.1008809885230342E-2</v>
      </c>
      <c r="M311" s="14">
        <f t="shared" si="27"/>
        <v>1.6672060279347978E-3</v>
      </c>
      <c r="O311" s="11">
        <f>Regression!B332</f>
        <v>2305.8629396350366</v>
      </c>
      <c r="P311" s="11">
        <f>Regression!C332</f>
        <v>141.98935528683342</v>
      </c>
    </row>
    <row r="312" spans="1:16" x14ac:dyDescent="0.35">
      <c r="A312" s="6">
        <f>HUL_Data!A312</f>
        <v>44825</v>
      </c>
      <c r="B312" s="7">
        <f>HUL_Data!B312</f>
        <v>2441.81884765625</v>
      </c>
      <c r="C312" s="8">
        <f t="shared" si="28"/>
        <v>1.5501962582844087E-2</v>
      </c>
      <c r="E312" s="6">
        <f>Nifty50_data!A312</f>
        <v>44825</v>
      </c>
      <c r="F312" s="9">
        <f>Nifty50_data!B312</f>
        <v>17718.349609375</v>
      </c>
      <c r="G312" s="10">
        <f t="shared" si="29"/>
        <v>-5.4950054374517388E-3</v>
      </c>
      <c r="I312" s="7">
        <f t="shared" si="24"/>
        <v>2441.81884765625</v>
      </c>
      <c r="J312" s="11">
        <f t="shared" si="25"/>
        <v>17718.349609375</v>
      </c>
      <c r="L312" s="14">
        <f t="shared" si="26"/>
        <v>-5.4950054374517388E-3</v>
      </c>
      <c r="M312" s="14">
        <f t="shared" si="27"/>
        <v>1.5501962582844087E-2</v>
      </c>
      <c r="O312" s="11">
        <f>Regression!B333</f>
        <v>2307.8913858932856</v>
      </c>
      <c r="P312" s="11">
        <f>Regression!C333</f>
        <v>137.14010824733441</v>
      </c>
    </row>
    <row r="313" spans="1:16" x14ac:dyDescent="0.35">
      <c r="A313" s="6">
        <f>HUL_Data!A313</f>
        <v>44826</v>
      </c>
      <c r="B313" s="7">
        <f>HUL_Data!B313</f>
        <v>2506.17724609375</v>
      </c>
      <c r="C313" s="8">
        <f t="shared" si="28"/>
        <v>2.6356745709974927E-2</v>
      </c>
      <c r="E313" s="6">
        <f>Nifty50_data!A313</f>
        <v>44826</v>
      </c>
      <c r="F313" s="9">
        <f>Nifty50_data!B313</f>
        <v>17629.80078125</v>
      </c>
      <c r="G313" s="10">
        <f t="shared" si="29"/>
        <v>-4.9975776569025632E-3</v>
      </c>
      <c r="I313" s="7">
        <f t="shared" si="24"/>
        <v>2506.17724609375</v>
      </c>
      <c r="J313" s="11">
        <f t="shared" si="25"/>
        <v>17629.80078125</v>
      </c>
      <c r="L313" s="14">
        <f t="shared" si="26"/>
        <v>-4.9975776569025632E-3</v>
      </c>
      <c r="M313" s="14">
        <f t="shared" si="27"/>
        <v>2.6356745709974927E-2</v>
      </c>
      <c r="O313" s="11">
        <f>Regression!B334</f>
        <v>2307.7276164193654</v>
      </c>
      <c r="P313" s="11">
        <f>Regression!C334</f>
        <v>111.44889725250459</v>
      </c>
    </row>
    <row r="314" spans="1:16" x14ac:dyDescent="0.35">
      <c r="A314" s="6">
        <f>HUL_Data!A314</f>
        <v>44827</v>
      </c>
      <c r="B314" s="7">
        <f>HUL_Data!B314</f>
        <v>2496.21875</v>
      </c>
      <c r="C314" s="8">
        <f t="shared" si="28"/>
        <v>-3.9735801245789348E-3</v>
      </c>
      <c r="E314" s="6">
        <f>Nifty50_data!A314</f>
        <v>44827</v>
      </c>
      <c r="F314" s="9">
        <f>Nifty50_data!B314</f>
        <v>17327.349609375</v>
      </c>
      <c r="G314" s="10">
        <f t="shared" si="29"/>
        <v>-1.7155677232420508E-2</v>
      </c>
      <c r="I314" s="7">
        <f t="shared" si="24"/>
        <v>2496.21875</v>
      </c>
      <c r="J314" s="11">
        <f t="shared" si="25"/>
        <v>17327.349609375</v>
      </c>
      <c r="L314" s="14">
        <f t="shared" si="26"/>
        <v>-1.7155677232420508E-2</v>
      </c>
      <c r="M314" s="14">
        <f t="shared" si="27"/>
        <v>-3.9735801245789348E-3</v>
      </c>
      <c r="O314" s="11">
        <f>Regression!B335</f>
        <v>2307.2267445877746</v>
      </c>
      <c r="P314" s="11">
        <f>Regression!C335</f>
        <v>103.95855814659535</v>
      </c>
    </row>
    <row r="315" spans="1:16" x14ac:dyDescent="0.35">
      <c r="A315" s="6">
        <f>HUL_Data!A315</f>
        <v>44830</v>
      </c>
      <c r="B315" s="7">
        <f>HUL_Data!B315</f>
        <v>2476.20825195312</v>
      </c>
      <c r="C315" s="8">
        <f t="shared" si="28"/>
        <v>-8.0163239086638027E-3</v>
      </c>
      <c r="E315" s="6">
        <f>Nifty50_data!A315</f>
        <v>44830</v>
      </c>
      <c r="F315" s="9">
        <f>Nifty50_data!B315</f>
        <v>17016.30078125</v>
      </c>
      <c r="G315" s="10">
        <f t="shared" si="29"/>
        <v>-1.7951321762256445E-2</v>
      </c>
      <c r="I315" s="7">
        <f t="shared" si="24"/>
        <v>2476.20825195312</v>
      </c>
      <c r="J315" s="11">
        <f t="shared" si="25"/>
        <v>17016.30078125</v>
      </c>
      <c r="L315" s="14">
        <f t="shared" si="26"/>
        <v>-1.7951321762256445E-2</v>
      </c>
      <c r="M315" s="14">
        <f t="shared" si="27"/>
        <v>-8.0163239086638027E-3</v>
      </c>
      <c r="O315" s="11">
        <f>Regression!B336</f>
        <v>2310.0257508348395</v>
      </c>
      <c r="P315" s="11">
        <f>Regression!C336</f>
        <v>112.95813588391047</v>
      </c>
    </row>
    <row r="316" spans="1:16" x14ac:dyDescent="0.35">
      <c r="A316" s="6">
        <f>HUL_Data!A316</f>
        <v>44831</v>
      </c>
      <c r="B316" s="7">
        <f>HUL_Data!B316</f>
        <v>2493.61303710937</v>
      </c>
      <c r="C316" s="8">
        <f t="shared" si="28"/>
        <v>7.0288050863742679E-3</v>
      </c>
      <c r="E316" s="6">
        <f>Nifty50_data!A316</f>
        <v>44831</v>
      </c>
      <c r="F316" s="9">
        <f>Nifty50_data!B316</f>
        <v>17007.400390625</v>
      </c>
      <c r="G316" s="10">
        <f t="shared" si="29"/>
        <v>-5.2305085220449854E-4</v>
      </c>
      <c r="I316" s="7">
        <f t="shared" si="24"/>
        <v>2493.61303710937</v>
      </c>
      <c r="J316" s="11">
        <f t="shared" si="25"/>
        <v>17007.400390625</v>
      </c>
      <c r="L316" s="14">
        <f t="shared" si="26"/>
        <v>-5.2305085220449854E-4</v>
      </c>
      <c r="M316" s="14">
        <f t="shared" si="27"/>
        <v>7.0288050863742679E-3</v>
      </c>
      <c r="O316" s="11">
        <f>Regression!B337</f>
        <v>2310.5812124910699</v>
      </c>
      <c r="P316" s="11">
        <f>Regression!C337</f>
        <v>123.26229336830011</v>
      </c>
    </row>
    <row r="317" spans="1:16" x14ac:dyDescent="0.35">
      <c r="A317" s="6">
        <f>HUL_Data!A317</f>
        <v>44832</v>
      </c>
      <c r="B317" s="7">
        <f>HUL_Data!B317</f>
        <v>2514.87939453125</v>
      </c>
      <c r="C317" s="8">
        <f t="shared" si="28"/>
        <v>8.5283310222552533E-3</v>
      </c>
      <c r="E317" s="6">
        <f>Nifty50_data!A317</f>
        <v>44832</v>
      </c>
      <c r="F317" s="9">
        <f>Nifty50_data!B317</f>
        <v>16858.599609375</v>
      </c>
      <c r="G317" s="10">
        <f t="shared" si="29"/>
        <v>-8.7491784653945803E-3</v>
      </c>
      <c r="I317" s="7">
        <f t="shared" si="24"/>
        <v>2514.87939453125</v>
      </c>
      <c r="J317" s="11">
        <f t="shared" si="25"/>
        <v>16858.599609375</v>
      </c>
      <c r="L317" s="14">
        <f t="shared" si="26"/>
        <v>-8.7491784653945803E-3</v>
      </c>
      <c r="M317" s="14">
        <f t="shared" si="27"/>
        <v>8.5283310222552533E-3</v>
      </c>
      <c r="O317" s="11">
        <f>Regression!B338</f>
        <v>2312.2347730839565</v>
      </c>
      <c r="P317" s="11">
        <f>Regression!C338</f>
        <v>113.8050218379135</v>
      </c>
    </row>
    <row r="318" spans="1:16" x14ac:dyDescent="0.35">
      <c r="A318" s="6">
        <f>HUL_Data!A318</f>
        <v>44833</v>
      </c>
      <c r="B318" s="7">
        <f>HUL_Data!B318</f>
        <v>2513.43725585937</v>
      </c>
      <c r="C318" s="8">
        <f t="shared" si="28"/>
        <v>-5.7344247800350523E-4</v>
      </c>
      <c r="E318" s="6">
        <f>Nifty50_data!A318</f>
        <v>44833</v>
      </c>
      <c r="F318" s="9">
        <f>Nifty50_data!B318</f>
        <v>16818.099609375</v>
      </c>
      <c r="G318" s="10">
        <f t="shared" si="29"/>
        <v>-2.4023347691036756E-3</v>
      </c>
      <c r="I318" s="7">
        <f t="shared" si="24"/>
        <v>2513.43725585937</v>
      </c>
      <c r="J318" s="11">
        <f t="shared" si="25"/>
        <v>16818.099609375</v>
      </c>
      <c r="L318" s="14">
        <f t="shared" si="26"/>
        <v>-2.4023347691036756E-3</v>
      </c>
      <c r="M318" s="14">
        <f t="shared" si="27"/>
        <v>-5.7344247800350523E-4</v>
      </c>
      <c r="O318" s="11">
        <f>Regression!B339</f>
        <v>2314.3812098707067</v>
      </c>
      <c r="P318" s="11">
        <f>Regression!C339</f>
        <v>117.4876866136633</v>
      </c>
    </row>
    <row r="319" spans="1:16" x14ac:dyDescent="0.35">
      <c r="A319" s="6">
        <f>HUL_Data!A319</f>
        <v>44834</v>
      </c>
      <c r="B319" s="7">
        <f>HUL_Data!B319</f>
        <v>2509.62109375</v>
      </c>
      <c r="C319" s="8">
        <f t="shared" si="28"/>
        <v>-1.5183041074423587E-3</v>
      </c>
      <c r="E319" s="6">
        <f>Nifty50_data!A319</f>
        <v>44834</v>
      </c>
      <c r="F319" s="9">
        <f>Nifty50_data!B319</f>
        <v>17094.349609375</v>
      </c>
      <c r="G319" s="10">
        <f t="shared" si="29"/>
        <v>1.6425755966269051E-2</v>
      </c>
      <c r="I319" s="7">
        <f t="shared" si="24"/>
        <v>2509.62109375</v>
      </c>
      <c r="J319" s="11">
        <f t="shared" si="25"/>
        <v>17094.349609375</v>
      </c>
      <c r="L319" s="14">
        <f t="shared" si="26"/>
        <v>1.6425755966269051E-2</v>
      </c>
      <c r="M319" s="14">
        <f t="shared" si="27"/>
        <v>-1.5183041074423587E-3</v>
      </c>
      <c r="O319" s="11">
        <f>Regression!B340</f>
        <v>2313.3168180342736</v>
      </c>
      <c r="P319" s="11">
        <f>Regression!C340</f>
        <v>104.26130696572636</v>
      </c>
    </row>
    <row r="320" spans="1:16" x14ac:dyDescent="0.35">
      <c r="A320" s="6">
        <f>HUL_Data!A320</f>
        <v>44837</v>
      </c>
      <c r="B320" s="7">
        <f>HUL_Data!B320</f>
        <v>2440.79443359375</v>
      </c>
      <c r="C320" s="8">
        <f t="shared" si="28"/>
        <v>-2.7425120201474584E-2</v>
      </c>
      <c r="E320" s="6">
        <f>Nifty50_data!A320</f>
        <v>44837</v>
      </c>
      <c r="F320" s="9">
        <f>Nifty50_data!B320</f>
        <v>16887.349609375</v>
      </c>
      <c r="G320" s="10">
        <f t="shared" si="29"/>
        <v>-1.2109264448790458E-2</v>
      </c>
      <c r="I320" s="7">
        <f t="shared" si="24"/>
        <v>2440.79443359375</v>
      </c>
      <c r="J320" s="11">
        <f t="shared" si="25"/>
        <v>16887.349609375</v>
      </c>
      <c r="L320" s="14">
        <f t="shared" si="26"/>
        <v>-1.2109264448790458E-2</v>
      </c>
      <c r="M320" s="14">
        <f t="shared" si="27"/>
        <v>-2.7425120201474584E-2</v>
      </c>
      <c r="O320" s="11">
        <f>Regression!B341</f>
        <v>2311.288403131467</v>
      </c>
      <c r="P320" s="11">
        <f>Regression!C341</f>
        <v>95.947680852902977</v>
      </c>
    </row>
    <row r="321" spans="1:16" x14ac:dyDescent="0.35">
      <c r="A321" s="6">
        <f>HUL_Data!A321</f>
        <v>44838</v>
      </c>
      <c r="B321" s="7">
        <f>HUL_Data!B321</f>
        <v>2483.095703125</v>
      </c>
      <c r="C321" s="8">
        <f t="shared" si="28"/>
        <v>1.7330943134349575E-2</v>
      </c>
      <c r="E321" s="6">
        <f>Nifty50_data!A321</f>
        <v>44838</v>
      </c>
      <c r="F321" s="9">
        <f>Nifty50_data!B321</f>
        <v>17274.30078125</v>
      </c>
      <c r="G321" s="10">
        <f t="shared" si="29"/>
        <v>2.2913670932719121E-2</v>
      </c>
      <c r="I321" s="7">
        <f t="shared" si="24"/>
        <v>2483.095703125</v>
      </c>
      <c r="J321" s="11">
        <f t="shared" si="25"/>
        <v>17274.30078125</v>
      </c>
      <c r="L321" s="14">
        <f t="shared" si="26"/>
        <v>2.2913670932719121E-2</v>
      </c>
      <c r="M321" s="14">
        <f t="shared" si="27"/>
        <v>1.7330943134349575E-2</v>
      </c>
      <c r="O321" s="11">
        <f>Regression!B342</f>
        <v>2305.724881623612</v>
      </c>
      <c r="P321" s="11">
        <f>Regression!C342</f>
        <v>71.190401579508034</v>
      </c>
    </row>
    <row r="322" spans="1:16" x14ac:dyDescent="0.35">
      <c r="A322" s="6">
        <f>HUL_Data!A322</f>
        <v>44840</v>
      </c>
      <c r="B322" s="7">
        <f>HUL_Data!B322</f>
        <v>2432.8837890625</v>
      </c>
      <c r="C322" s="8">
        <f t="shared" si="28"/>
        <v>-2.022149770518622E-2</v>
      </c>
      <c r="E322" s="6">
        <f>Nifty50_data!A322</f>
        <v>44840</v>
      </c>
      <c r="F322" s="9">
        <f>Nifty50_data!B322</f>
        <v>17331.80078125</v>
      </c>
      <c r="G322" s="10">
        <f t="shared" si="29"/>
        <v>3.3286441360573793E-3</v>
      </c>
      <c r="I322" s="7">
        <f t="shared" si="24"/>
        <v>2432.8837890625</v>
      </c>
      <c r="J322" s="11">
        <f t="shared" si="25"/>
        <v>17331.80078125</v>
      </c>
      <c r="L322" s="14">
        <f t="shared" si="26"/>
        <v>3.3286441360573793E-3</v>
      </c>
      <c r="M322" s="14">
        <f t="shared" si="27"/>
        <v>-2.022149770518622E-2</v>
      </c>
      <c r="O322" s="11">
        <f>Regression!B343</f>
        <v>2307.192222246058</v>
      </c>
      <c r="P322" s="11">
        <f>Regression!C343</f>
        <v>117.76676212894199</v>
      </c>
    </row>
    <row r="323" spans="1:16" x14ac:dyDescent="0.35">
      <c r="A323" s="6">
        <f>HUL_Data!A323</f>
        <v>44841</v>
      </c>
      <c r="B323" s="7">
        <f>HUL_Data!B323</f>
        <v>2419.57446289062</v>
      </c>
      <c r="C323" s="8">
        <f t="shared" si="28"/>
        <v>-5.4705967591689442E-3</v>
      </c>
      <c r="E323" s="6">
        <f>Nifty50_data!A323</f>
        <v>44841</v>
      </c>
      <c r="F323" s="9">
        <f>Nifty50_data!B323</f>
        <v>17314.650390625</v>
      </c>
      <c r="G323" s="10">
        <f t="shared" si="29"/>
        <v>-9.8953310400118344E-4</v>
      </c>
      <c r="I323" s="7">
        <f t="shared" si="24"/>
        <v>2419.57446289062</v>
      </c>
      <c r="J323" s="11">
        <f t="shared" si="25"/>
        <v>17314.650390625</v>
      </c>
      <c r="L323" s="14">
        <f t="shared" si="26"/>
        <v>-9.8953310400118344E-4</v>
      </c>
      <c r="M323" s="14">
        <f t="shared" si="27"/>
        <v>-5.4705967591689442E-3</v>
      </c>
      <c r="O323" s="11">
        <f>Regression!B344</f>
        <v>2310.3066955957665</v>
      </c>
      <c r="P323" s="11">
        <f>Regression!C344</f>
        <v>118.69476924798346</v>
      </c>
    </row>
    <row r="324" spans="1:16" x14ac:dyDescent="0.35">
      <c r="A324" s="6">
        <f>HUL_Data!A324</f>
        <v>44844</v>
      </c>
      <c r="B324" s="7">
        <f>HUL_Data!B324</f>
        <v>2425.06567382812</v>
      </c>
      <c r="C324" s="8">
        <f t="shared" si="28"/>
        <v>2.2694945006733747E-3</v>
      </c>
      <c r="E324" s="6">
        <f>Nifty50_data!A324</f>
        <v>44844</v>
      </c>
      <c r="F324" s="9">
        <f>Nifty50_data!B324</f>
        <v>17241</v>
      </c>
      <c r="G324" s="10">
        <f t="shared" si="29"/>
        <v>-4.25364584114718E-3</v>
      </c>
      <c r="I324" s="7">
        <f t="shared" si="24"/>
        <v>2425.06567382812</v>
      </c>
      <c r="J324" s="11">
        <f t="shared" si="25"/>
        <v>17241</v>
      </c>
      <c r="L324" s="14">
        <f t="shared" si="26"/>
        <v>-4.25364584114718E-3</v>
      </c>
      <c r="M324" s="14">
        <f t="shared" si="27"/>
        <v>2.2694945006733747E-3</v>
      </c>
      <c r="O324" s="11">
        <f>Regression!B345</f>
        <v>2308.7350040621191</v>
      </c>
      <c r="P324" s="11">
        <f>Regression!C345</f>
        <v>157.92075765663094</v>
      </c>
    </row>
    <row r="325" spans="1:16" x14ac:dyDescent="0.35">
      <c r="A325" s="6">
        <f>HUL_Data!A325</f>
        <v>44845</v>
      </c>
      <c r="B325" s="7">
        <f>HUL_Data!B325</f>
        <v>2373.9228515625</v>
      </c>
      <c r="C325" s="8">
        <f t="shared" si="28"/>
        <v>-2.1089252475743447E-2</v>
      </c>
      <c r="E325" s="6">
        <f>Nifty50_data!A325</f>
        <v>44845</v>
      </c>
      <c r="F325" s="9">
        <f>Nifty50_data!B325</f>
        <v>16983.55078125</v>
      </c>
      <c r="G325" s="10">
        <f t="shared" si="29"/>
        <v>-1.4932383199930399E-2</v>
      </c>
      <c r="I325" s="7">
        <f t="shared" ref="I325:I388" si="30">B325</f>
        <v>2373.9228515625</v>
      </c>
      <c r="J325" s="11">
        <f t="shared" ref="J325:J388" si="31">F325</f>
        <v>16983.55078125</v>
      </c>
      <c r="L325" s="14">
        <f t="shared" ref="L325:L388" si="32">G325</f>
        <v>-1.4932383199930399E-2</v>
      </c>
      <c r="M325" s="14">
        <f t="shared" ref="M325:M388" si="33">C325</f>
        <v>-2.1089252475743447E-2</v>
      </c>
      <c r="O325" s="11">
        <f>Regression!B346</f>
        <v>2307.313442385092</v>
      </c>
      <c r="P325" s="11">
        <f>Regression!C346</f>
        <v>224.35574706802799</v>
      </c>
    </row>
    <row r="326" spans="1:16" x14ac:dyDescent="0.35">
      <c r="A326" s="6">
        <f>HUL_Data!A326</f>
        <v>44846</v>
      </c>
      <c r="B326" s="7">
        <f>HUL_Data!B326</f>
        <v>2411.80322265625</v>
      </c>
      <c r="C326" s="8">
        <f t="shared" ref="C326:C389" si="34">B326/B325-1</f>
        <v>1.5956866950759263E-2</v>
      </c>
      <c r="E326" s="6">
        <f>Nifty50_data!A326</f>
        <v>44846</v>
      </c>
      <c r="F326" s="9">
        <f>Nifty50_data!B326</f>
        <v>17123.599609375</v>
      </c>
      <c r="G326" s="10">
        <f t="shared" ref="G326:G389" si="35">F326/F325-1</f>
        <v>8.2461453396196482E-3</v>
      </c>
      <c r="I326" s="7">
        <f t="shared" si="30"/>
        <v>2411.80322265625</v>
      </c>
      <c r="J326" s="11">
        <f t="shared" si="31"/>
        <v>17123.599609375</v>
      </c>
      <c r="L326" s="14">
        <f t="shared" si="32"/>
        <v>8.2461453396196482E-3</v>
      </c>
      <c r="M326" s="14">
        <f t="shared" si="33"/>
        <v>1.5956866950759263E-2</v>
      </c>
      <c r="O326" s="11">
        <f>Regression!B347</f>
        <v>2302.4578954036856</v>
      </c>
      <c r="P326" s="11">
        <f>Regression!C347</f>
        <v>219.1512354556844</v>
      </c>
    </row>
    <row r="327" spans="1:16" x14ac:dyDescent="0.35">
      <c r="A327" s="6">
        <f>HUL_Data!A327</f>
        <v>44847</v>
      </c>
      <c r="B327" s="7">
        <f>HUL_Data!B327</f>
        <v>2388.58178710937</v>
      </c>
      <c r="C327" s="8">
        <f t="shared" si="34"/>
        <v>-9.6282463381506256E-3</v>
      </c>
      <c r="E327" s="6">
        <f>Nifty50_data!A327</f>
        <v>44847</v>
      </c>
      <c r="F327" s="9">
        <f>Nifty50_data!B327</f>
        <v>17014.349609375</v>
      </c>
      <c r="G327" s="10">
        <f t="shared" si="35"/>
        <v>-6.3800837728176241E-3</v>
      </c>
      <c r="I327" s="7">
        <f t="shared" si="30"/>
        <v>2388.58178710937</v>
      </c>
      <c r="J327" s="11">
        <f t="shared" si="31"/>
        <v>17014.349609375</v>
      </c>
      <c r="L327" s="14">
        <f t="shared" si="32"/>
        <v>-6.3800837728176241E-3</v>
      </c>
      <c r="M327" s="14">
        <f t="shared" si="33"/>
        <v>-9.6282463381506256E-3</v>
      </c>
      <c r="O327" s="11">
        <f>Regression!B348</f>
        <v>2297.464321766297</v>
      </c>
      <c r="P327" s="11">
        <f>Regression!C348</f>
        <v>203.93094190557304</v>
      </c>
    </row>
    <row r="328" spans="1:16" x14ac:dyDescent="0.35">
      <c r="A328" s="6">
        <f>HUL_Data!A328</f>
        <v>44848</v>
      </c>
      <c r="B328" s="7">
        <f>HUL_Data!B328</f>
        <v>2397.33056640625</v>
      </c>
      <c r="C328" s="8">
        <f t="shared" si="34"/>
        <v>3.6627505677615524E-3</v>
      </c>
      <c r="E328" s="6">
        <f>Nifty50_data!A328</f>
        <v>44848</v>
      </c>
      <c r="F328" s="9">
        <f>Nifty50_data!B328</f>
        <v>17185.69921875</v>
      </c>
      <c r="G328" s="10">
        <f t="shared" si="35"/>
        <v>1.0070888003887335E-2</v>
      </c>
      <c r="I328" s="7">
        <f t="shared" si="30"/>
        <v>2397.33056640625</v>
      </c>
      <c r="J328" s="11">
        <f t="shared" si="31"/>
        <v>17185.69921875</v>
      </c>
      <c r="L328" s="14">
        <f t="shared" si="32"/>
        <v>1.0070888003887335E-2</v>
      </c>
      <c r="M328" s="14">
        <f t="shared" si="33"/>
        <v>3.6627505677615524E-3</v>
      </c>
      <c r="O328" s="11">
        <f>Regression!B349</f>
        <v>2297.3214350167941</v>
      </c>
      <c r="P328" s="11">
        <f>Regression!C349</f>
        <v>221.65537162382589</v>
      </c>
    </row>
    <row r="329" spans="1:16" x14ac:dyDescent="0.35">
      <c r="A329" s="6">
        <f>HUL_Data!A329</f>
        <v>44851</v>
      </c>
      <c r="B329" s="7">
        <f>HUL_Data!B329</f>
        <v>2411.05834960937</v>
      </c>
      <c r="C329" s="8">
        <f t="shared" si="34"/>
        <v>5.7262788017169441E-3</v>
      </c>
      <c r="E329" s="6">
        <f>Nifty50_data!A329</f>
        <v>44851</v>
      </c>
      <c r="F329" s="9">
        <f>Nifty50_data!B329</f>
        <v>17311.80078125</v>
      </c>
      <c r="G329" s="10">
        <f t="shared" si="35"/>
        <v>7.3375869608156563E-3</v>
      </c>
      <c r="I329" s="7">
        <f t="shared" si="30"/>
        <v>2411.05834960937</v>
      </c>
      <c r="J329" s="11">
        <f t="shared" si="31"/>
        <v>17311.80078125</v>
      </c>
      <c r="L329" s="14">
        <f t="shared" si="32"/>
        <v>7.3375869608156563E-3</v>
      </c>
      <c r="M329" s="14">
        <f t="shared" si="33"/>
        <v>5.7262788017169441E-3</v>
      </c>
      <c r="O329" s="11">
        <f>Regression!B350</f>
        <v>2294.9325893074179</v>
      </c>
      <c r="P329" s="11">
        <f>Regression!C350</f>
        <v>245.52712748945214</v>
      </c>
    </row>
    <row r="330" spans="1:16" x14ac:dyDescent="0.35">
      <c r="A330" s="6">
        <f>HUL_Data!A330</f>
        <v>44852</v>
      </c>
      <c r="B330" s="7">
        <f>HUL_Data!B330</f>
        <v>2421.94775390625</v>
      </c>
      <c r="C330" s="8">
        <f t="shared" si="34"/>
        <v>4.5164416276546326E-3</v>
      </c>
      <c r="E330" s="6">
        <f>Nifty50_data!A330</f>
        <v>44852</v>
      </c>
      <c r="F330" s="9">
        <f>Nifty50_data!B330</f>
        <v>17486.94921875</v>
      </c>
      <c r="G330" s="10">
        <f t="shared" si="35"/>
        <v>1.0117285874136073E-2</v>
      </c>
      <c r="I330" s="7">
        <f t="shared" si="30"/>
        <v>2421.94775390625</v>
      </c>
      <c r="J330" s="11">
        <f t="shared" si="31"/>
        <v>17486.94921875</v>
      </c>
      <c r="L330" s="14">
        <f t="shared" si="32"/>
        <v>1.0117285874136073E-2</v>
      </c>
      <c r="M330" s="14">
        <f t="shared" si="33"/>
        <v>4.5164416276546326E-3</v>
      </c>
      <c r="O330" s="11">
        <f>Regression!B351</f>
        <v>2294.2824028607006</v>
      </c>
      <c r="P330" s="11">
        <f>Regression!C351</f>
        <v>244.71979440491941</v>
      </c>
    </row>
    <row r="331" spans="1:16" x14ac:dyDescent="0.35">
      <c r="A331" s="6">
        <f>HUL_Data!A331</f>
        <v>44853</v>
      </c>
      <c r="B331" s="7">
        <f>HUL_Data!B331</f>
        <v>2404.03149414062</v>
      </c>
      <c r="C331" s="8">
        <f t="shared" si="34"/>
        <v>-7.3974592295534825E-3</v>
      </c>
      <c r="E331" s="6">
        <f>Nifty50_data!A331</f>
        <v>44853</v>
      </c>
      <c r="F331" s="9">
        <f>Nifty50_data!B331</f>
        <v>17512.25</v>
      </c>
      <c r="G331" s="10">
        <f t="shared" si="35"/>
        <v>1.4468379208691928E-3</v>
      </c>
      <c r="I331" s="7">
        <f t="shared" si="30"/>
        <v>2404.03149414062</v>
      </c>
      <c r="J331" s="11">
        <f t="shared" si="31"/>
        <v>17512.25</v>
      </c>
      <c r="L331" s="14">
        <f t="shared" si="32"/>
        <v>1.4468379208691928E-3</v>
      </c>
      <c r="M331" s="14">
        <f t="shared" si="33"/>
        <v>-7.3974592295534825E-3</v>
      </c>
      <c r="O331" s="11">
        <f>Regression!B352</f>
        <v>2298.7173165867675</v>
      </c>
      <c r="P331" s="11">
        <f>Regression!C352</f>
        <v>236.43038849135246</v>
      </c>
    </row>
    <row r="332" spans="1:16" x14ac:dyDescent="0.35">
      <c r="A332" s="6">
        <f>HUL_Data!A332</f>
        <v>44854</v>
      </c>
      <c r="B332" s="7">
        <f>HUL_Data!B332</f>
        <v>2420.69116210937</v>
      </c>
      <c r="C332" s="8">
        <f t="shared" si="34"/>
        <v>6.929887569840476E-3</v>
      </c>
      <c r="E332" s="6">
        <f>Nifty50_data!A332</f>
        <v>44854</v>
      </c>
      <c r="F332" s="9">
        <f>Nifty50_data!B332</f>
        <v>17563.94921875</v>
      </c>
      <c r="G332" s="10">
        <f t="shared" si="35"/>
        <v>2.9521745492440132E-3</v>
      </c>
      <c r="I332" s="7">
        <f t="shared" si="30"/>
        <v>2420.69116210937</v>
      </c>
      <c r="J332" s="11">
        <f t="shared" si="31"/>
        <v>17563.94921875</v>
      </c>
      <c r="L332" s="14">
        <f t="shared" si="32"/>
        <v>2.9521745492440132E-3</v>
      </c>
      <c r="M332" s="14">
        <f t="shared" si="33"/>
        <v>6.929887569840476E-3</v>
      </c>
      <c r="O332" s="11">
        <f>Regression!B353</f>
        <v>2295.3941414146557</v>
      </c>
      <c r="P332" s="11">
        <f>Regression!C353</f>
        <v>170.22744061659432</v>
      </c>
    </row>
    <row r="333" spans="1:16" x14ac:dyDescent="0.35">
      <c r="A333" s="6">
        <f>HUL_Data!A333</f>
        <v>44855</v>
      </c>
      <c r="B333" s="7">
        <f>HUL_Data!B333</f>
        <v>2470.01928710937</v>
      </c>
      <c r="C333" s="8">
        <f t="shared" si="34"/>
        <v>2.0377702770235206E-2</v>
      </c>
      <c r="E333" s="6">
        <f>Nifty50_data!A333</f>
        <v>44855</v>
      </c>
      <c r="F333" s="9">
        <f>Nifty50_data!B333</f>
        <v>17576.30078125</v>
      </c>
      <c r="G333" s="10">
        <f t="shared" si="35"/>
        <v>7.0323378564629557E-4</v>
      </c>
      <c r="I333" s="7">
        <f t="shared" si="30"/>
        <v>2470.01928710937</v>
      </c>
      <c r="J333" s="11">
        <f t="shared" si="31"/>
        <v>17576.30078125</v>
      </c>
      <c r="L333" s="14">
        <f t="shared" si="32"/>
        <v>7.0323378564629557E-4</v>
      </c>
      <c r="M333" s="14">
        <f t="shared" si="33"/>
        <v>2.0377702770235206E-2</v>
      </c>
      <c r="O333" s="11">
        <f>Regression!B354</f>
        <v>2301.6062502416826</v>
      </c>
      <c r="P333" s="11">
        <f>Regression!C354</f>
        <v>206.74628882081743</v>
      </c>
    </row>
    <row r="334" spans="1:16" x14ac:dyDescent="0.35">
      <c r="A334" s="6">
        <f>HUL_Data!A334</f>
        <v>44858</v>
      </c>
      <c r="B334" s="7">
        <f>HUL_Data!B334</f>
        <v>2394.81762695312</v>
      </c>
      <c r="C334" s="8">
        <f t="shared" si="34"/>
        <v>-3.0445778520319822E-2</v>
      </c>
      <c r="E334" s="6">
        <f>Nifty50_data!A334</f>
        <v>44858</v>
      </c>
      <c r="F334" s="9">
        <f>Nifty50_data!B334</f>
        <v>17730.75</v>
      </c>
      <c r="G334" s="10">
        <f t="shared" si="35"/>
        <v>8.7873563767617568E-3</v>
      </c>
      <c r="I334" s="7">
        <f t="shared" si="30"/>
        <v>2394.81762695312</v>
      </c>
      <c r="J334" s="11">
        <f t="shared" si="31"/>
        <v>17730.75</v>
      </c>
      <c r="L334" s="14">
        <f t="shared" si="32"/>
        <v>8.7873563767617568E-3</v>
      </c>
      <c r="M334" s="14">
        <f t="shared" si="33"/>
        <v>-3.0445778520319822E-2</v>
      </c>
      <c r="O334" s="11">
        <f>Regression!B355</f>
        <v>2302.5293544561582</v>
      </c>
      <c r="P334" s="11">
        <f>Regression!C355</f>
        <v>155.10101663759178</v>
      </c>
    </row>
    <row r="335" spans="1:16" x14ac:dyDescent="0.35">
      <c r="A335" s="6">
        <f>HUL_Data!A335</f>
        <v>44859</v>
      </c>
      <c r="B335" s="7">
        <f>HUL_Data!B335</f>
        <v>2331.80810546875</v>
      </c>
      <c r="C335" s="8">
        <f t="shared" si="34"/>
        <v>-2.6310780735540051E-2</v>
      </c>
      <c r="E335" s="6">
        <f>Nifty50_data!A335</f>
        <v>44859</v>
      </c>
      <c r="F335" s="9">
        <f>Nifty50_data!B335</f>
        <v>17656.349609375</v>
      </c>
      <c r="G335" s="10">
        <f t="shared" si="35"/>
        <v>-4.1961220267050514E-3</v>
      </c>
      <c r="I335" s="7">
        <f t="shared" si="30"/>
        <v>2331.80810546875</v>
      </c>
      <c r="J335" s="11">
        <f t="shared" si="31"/>
        <v>17656.349609375</v>
      </c>
      <c r="L335" s="14">
        <f t="shared" si="32"/>
        <v>-4.1961220267050514E-3</v>
      </c>
      <c r="M335" s="14">
        <f t="shared" si="33"/>
        <v>-2.6310780735540051E-2</v>
      </c>
      <c r="O335" s="11">
        <f>Regression!B356</f>
        <v>2302.254022319361</v>
      </c>
      <c r="P335" s="11">
        <f>Regression!C356</f>
        <v>141.93103627438904</v>
      </c>
    </row>
    <row r="336" spans="1:16" x14ac:dyDescent="0.35">
      <c r="A336" s="6">
        <f>HUL_Data!A336</f>
        <v>44861</v>
      </c>
      <c r="B336" s="7">
        <f>HUL_Data!B336</f>
        <v>2344.46606445312</v>
      </c>
      <c r="C336" s="8">
        <f t="shared" si="34"/>
        <v>5.4283879341028296E-3</v>
      </c>
      <c r="E336" s="6">
        <f>Nifty50_data!A336</f>
        <v>44861</v>
      </c>
      <c r="F336" s="9">
        <f>Nifty50_data!B336</f>
        <v>17736.94921875</v>
      </c>
      <c r="G336" s="10">
        <f t="shared" si="35"/>
        <v>4.5649078749665506E-3</v>
      </c>
      <c r="I336" s="7">
        <f t="shared" si="30"/>
        <v>2344.46606445312</v>
      </c>
      <c r="J336" s="11">
        <f t="shared" si="31"/>
        <v>17736.94921875</v>
      </c>
      <c r="L336" s="14">
        <f t="shared" si="32"/>
        <v>4.5649078749665506E-3</v>
      </c>
      <c r="M336" s="14">
        <f t="shared" si="33"/>
        <v>5.4283879341028296E-3</v>
      </c>
      <c r="O336" s="11">
        <f>Regression!B357</f>
        <v>2301.0716399544272</v>
      </c>
      <c r="P336" s="11">
        <f>Regression!C357</f>
        <v>148.66078192057284</v>
      </c>
    </row>
    <row r="337" spans="1:16" x14ac:dyDescent="0.35">
      <c r="A337" s="6">
        <f>HUL_Data!A337</f>
        <v>44862</v>
      </c>
      <c r="B337" s="7">
        <f>HUL_Data!B337</f>
        <v>2349.35205078125</v>
      </c>
      <c r="C337" s="8">
        <f t="shared" si="34"/>
        <v>2.0840507790713669E-3</v>
      </c>
      <c r="E337" s="6">
        <f>Nifty50_data!A337</f>
        <v>44862</v>
      </c>
      <c r="F337" s="9">
        <f>Nifty50_data!B337</f>
        <v>17786.80078125</v>
      </c>
      <c r="G337" s="10">
        <f t="shared" si="35"/>
        <v>2.8106052447454122E-3</v>
      </c>
      <c r="I337" s="7">
        <f t="shared" si="30"/>
        <v>2349.35205078125</v>
      </c>
      <c r="J337" s="11">
        <f t="shared" si="31"/>
        <v>17786.80078125</v>
      </c>
      <c r="L337" s="14">
        <f t="shared" si="32"/>
        <v>2.8106052447454122E-3</v>
      </c>
      <c r="M337" s="14">
        <f t="shared" si="33"/>
        <v>2.0840507790713669E-3</v>
      </c>
      <c r="O337" s="11">
        <f>Regression!B358</f>
        <v>2296.9385537137041</v>
      </c>
      <c r="P337" s="11">
        <f>Regression!C358</f>
        <v>101.1312705050459</v>
      </c>
    </row>
    <row r="338" spans="1:16" x14ac:dyDescent="0.35">
      <c r="A338" s="6">
        <f>HUL_Data!A338</f>
        <v>44865</v>
      </c>
      <c r="B338" s="7">
        <f>HUL_Data!B338</f>
        <v>2373.96923828125</v>
      </c>
      <c r="C338" s="8">
        <f t="shared" si="34"/>
        <v>1.0478288041936512E-2</v>
      </c>
      <c r="E338" s="6">
        <f>Nifty50_data!A338</f>
        <v>44865</v>
      </c>
      <c r="F338" s="9">
        <f>Nifty50_data!B338</f>
        <v>18012.19921875</v>
      </c>
      <c r="G338" s="10">
        <f t="shared" si="35"/>
        <v>1.2672230395564199E-2</v>
      </c>
      <c r="I338" s="7">
        <f t="shared" si="30"/>
        <v>2373.96923828125</v>
      </c>
      <c r="J338" s="11">
        <f t="shared" si="31"/>
        <v>18012.19921875</v>
      </c>
      <c r="L338" s="14">
        <f t="shared" si="32"/>
        <v>1.2672230395564199E-2</v>
      </c>
      <c r="M338" s="14">
        <f t="shared" si="33"/>
        <v>1.0478288041936512E-2</v>
      </c>
      <c r="O338" s="11">
        <f>Regression!B359</f>
        <v>2299.1868956871745</v>
      </c>
      <c r="P338" s="11">
        <f>Regression!C359</f>
        <v>137.14806525032554</v>
      </c>
    </row>
    <row r="339" spans="1:16" x14ac:dyDescent="0.35">
      <c r="A339" s="6">
        <f>HUL_Data!A339</f>
        <v>44866</v>
      </c>
      <c r="B339" s="7">
        <f>HUL_Data!B339</f>
        <v>2390.9287109375</v>
      </c>
      <c r="C339" s="8">
        <f t="shared" si="34"/>
        <v>7.1439310934495737E-3</v>
      </c>
      <c r="E339" s="6">
        <f>Nifty50_data!A339</f>
        <v>44866</v>
      </c>
      <c r="F339" s="9">
        <f>Nifty50_data!B339</f>
        <v>18145.400390625</v>
      </c>
      <c r="G339" s="10">
        <f t="shared" si="35"/>
        <v>7.3950532223929777E-3</v>
      </c>
      <c r="I339" s="7">
        <f t="shared" si="30"/>
        <v>2390.9287109375</v>
      </c>
      <c r="J339" s="11">
        <f t="shared" si="31"/>
        <v>18145.400390625</v>
      </c>
      <c r="L339" s="14">
        <f t="shared" si="32"/>
        <v>7.3950532223929777E-3</v>
      </c>
      <c r="M339" s="14">
        <f t="shared" si="33"/>
        <v>7.1439310934495737E-3</v>
      </c>
      <c r="O339" s="11">
        <f>Regression!B360</f>
        <v>2297.4329976796712</v>
      </c>
      <c r="P339" s="11">
        <f>Regression!C360</f>
        <v>115.44419958594881</v>
      </c>
    </row>
    <row r="340" spans="1:16" x14ac:dyDescent="0.35">
      <c r="A340" s="6">
        <f>HUL_Data!A340</f>
        <v>44867</v>
      </c>
      <c r="B340" s="7">
        <f>HUL_Data!B340</f>
        <v>2359.54052734375</v>
      </c>
      <c r="C340" s="8">
        <f t="shared" si="34"/>
        <v>-1.3128029894894921E-2</v>
      </c>
      <c r="E340" s="6">
        <f>Nifty50_data!A340</f>
        <v>44867</v>
      </c>
      <c r="F340" s="9">
        <f>Nifty50_data!B340</f>
        <v>18082.849609375</v>
      </c>
      <c r="G340" s="10">
        <f t="shared" si="35"/>
        <v>-3.4471976315451069E-3</v>
      </c>
      <c r="I340" s="7">
        <f t="shared" si="30"/>
        <v>2359.54052734375</v>
      </c>
      <c r="J340" s="11">
        <f t="shared" si="31"/>
        <v>18082.849609375</v>
      </c>
      <c r="L340" s="14">
        <f t="shared" si="32"/>
        <v>-3.4471976315451069E-3</v>
      </c>
      <c r="M340" s="14">
        <f t="shared" si="33"/>
        <v>-1.3128029894894921E-2</v>
      </c>
      <c r="O340" s="11">
        <f>Regression!B361</f>
        <v>2300.1838419677197</v>
      </c>
      <c r="P340" s="11">
        <f>Regression!C361</f>
        <v>121.53124592290033</v>
      </c>
    </row>
    <row r="341" spans="1:16" x14ac:dyDescent="0.35">
      <c r="A341" s="6">
        <f>HUL_Data!A341</f>
        <v>44868</v>
      </c>
      <c r="B341" s="7">
        <f>HUL_Data!B341</f>
        <v>2385.822265625</v>
      </c>
      <c r="C341" s="8">
        <f t="shared" si="34"/>
        <v>1.1138498354523518E-2</v>
      </c>
      <c r="E341" s="6">
        <f>Nifty50_data!A341</f>
        <v>44868</v>
      </c>
      <c r="F341" s="9">
        <f>Nifty50_data!B341</f>
        <v>18052.69921875</v>
      </c>
      <c r="G341" s="10">
        <f t="shared" si="35"/>
        <v>-1.6673473084335422E-3</v>
      </c>
      <c r="I341" s="7">
        <f t="shared" si="30"/>
        <v>2385.822265625</v>
      </c>
      <c r="J341" s="11">
        <f t="shared" si="31"/>
        <v>18052.69921875</v>
      </c>
      <c r="L341" s="14">
        <f t="shared" si="32"/>
        <v>-1.6673473084335422E-3</v>
      </c>
      <c r="M341" s="14">
        <f t="shared" si="33"/>
        <v>1.1138498354523518E-2</v>
      </c>
      <c r="O341" s="11">
        <f>Regression!B362</f>
        <v>2302.2082747293839</v>
      </c>
      <c r="P341" s="11">
        <f>Regression!C362</f>
        <v>133.3742448018661</v>
      </c>
    </row>
    <row r="342" spans="1:16" x14ac:dyDescent="0.35">
      <c r="A342" s="6">
        <f>HUL_Data!A342</f>
        <v>44869</v>
      </c>
      <c r="B342" s="7">
        <f>HUL_Data!B342</f>
        <v>2361.4609375</v>
      </c>
      <c r="C342" s="8">
        <f t="shared" si="34"/>
        <v>-1.0210872987480579E-2</v>
      </c>
      <c r="E342" s="6">
        <f>Nifty50_data!A342</f>
        <v>44869</v>
      </c>
      <c r="F342" s="9">
        <f>Nifty50_data!B342</f>
        <v>18117.150390625</v>
      </c>
      <c r="G342" s="10">
        <f t="shared" si="35"/>
        <v>3.5701681556883358E-3</v>
      </c>
      <c r="I342" s="7">
        <f t="shared" si="30"/>
        <v>2361.4609375</v>
      </c>
      <c r="J342" s="11">
        <f t="shared" si="31"/>
        <v>18117.150390625</v>
      </c>
      <c r="L342" s="14">
        <f t="shared" si="32"/>
        <v>3.5701681556883358E-3</v>
      </c>
      <c r="M342" s="14">
        <f t="shared" si="33"/>
        <v>-1.0210872987480579E-2</v>
      </c>
      <c r="O342" s="11">
        <f>Regression!B363</f>
        <v>2305.0201053522546</v>
      </c>
      <c r="P342" s="11">
        <f>Regression!C363</f>
        <v>141.56265831961537</v>
      </c>
    </row>
    <row r="343" spans="1:16" x14ac:dyDescent="0.35">
      <c r="A343" s="6">
        <f>HUL_Data!A343</f>
        <v>44872</v>
      </c>
      <c r="B343" s="7">
        <f>HUL_Data!B343</f>
        <v>2373.12622070312</v>
      </c>
      <c r="C343" s="8">
        <f t="shared" si="34"/>
        <v>4.9398586349134188E-3</v>
      </c>
      <c r="E343" s="6">
        <f>Nifty50_data!A343</f>
        <v>44872</v>
      </c>
      <c r="F343" s="9">
        <f>Nifty50_data!B343</f>
        <v>18202.80078125</v>
      </c>
      <c r="G343" s="10">
        <f t="shared" si="35"/>
        <v>4.7275862251119349E-3</v>
      </c>
      <c r="I343" s="7">
        <f t="shared" si="30"/>
        <v>2373.12622070312</v>
      </c>
      <c r="J343" s="11">
        <f t="shared" si="31"/>
        <v>18202.80078125</v>
      </c>
      <c r="L343" s="14">
        <f t="shared" si="32"/>
        <v>4.7275862251119349E-3</v>
      </c>
      <c r="M343" s="14">
        <f t="shared" si="33"/>
        <v>4.9398586349134188E-3</v>
      </c>
      <c r="O343" s="11">
        <f>Regression!B364</f>
        <v>2305.4262837488004</v>
      </c>
      <c r="P343" s="11">
        <f>Regression!C364</f>
        <v>123.05809125119958</v>
      </c>
    </row>
    <row r="344" spans="1:16" x14ac:dyDescent="0.35">
      <c r="A344" s="6">
        <f>HUL_Data!A344</f>
        <v>44874</v>
      </c>
      <c r="B344" s="7">
        <f>HUL_Data!B344</f>
        <v>2350.63940429687</v>
      </c>
      <c r="C344" s="8">
        <f t="shared" si="34"/>
        <v>-9.4756090974325025E-3</v>
      </c>
      <c r="E344" s="6">
        <f>Nifty50_data!A344</f>
        <v>44874</v>
      </c>
      <c r="F344" s="9">
        <f>Nifty50_data!B344</f>
        <v>18157</v>
      </c>
      <c r="G344" s="10">
        <f t="shared" si="35"/>
        <v>-2.5161392359563939E-3</v>
      </c>
      <c r="I344" s="7">
        <f t="shared" si="30"/>
        <v>2350.63940429687</v>
      </c>
      <c r="J344" s="11">
        <f t="shared" si="31"/>
        <v>18157</v>
      </c>
      <c r="L344" s="14">
        <f t="shared" si="32"/>
        <v>-2.5161392359563939E-3</v>
      </c>
      <c r="M344" s="14">
        <f t="shared" si="33"/>
        <v>-9.4756090974325025E-3</v>
      </c>
      <c r="O344" s="11">
        <f>Regression!B365</f>
        <v>2306.2562623003346</v>
      </c>
      <c r="P344" s="11">
        <f>Regression!C365</f>
        <v>139.05721426216542</v>
      </c>
    </row>
    <row r="345" spans="1:16" x14ac:dyDescent="0.35">
      <c r="A345" s="6">
        <f>HUL_Data!A345</f>
        <v>44875</v>
      </c>
      <c r="B345" s="7">
        <f>HUL_Data!B345</f>
        <v>2355.13647460937</v>
      </c>
      <c r="C345" s="8">
        <f t="shared" si="34"/>
        <v>1.9131264047900221E-3</v>
      </c>
      <c r="E345" s="6">
        <f>Nifty50_data!A345</f>
        <v>44875</v>
      </c>
      <c r="F345" s="9">
        <f>Nifty50_data!B345</f>
        <v>18028.19921875</v>
      </c>
      <c r="G345" s="10">
        <f t="shared" si="35"/>
        <v>-7.0937259046097711E-3</v>
      </c>
      <c r="I345" s="7">
        <f t="shared" si="30"/>
        <v>2355.13647460937</v>
      </c>
      <c r="J345" s="11">
        <f t="shared" si="31"/>
        <v>18028.19921875</v>
      </c>
      <c r="L345" s="14">
        <f t="shared" si="32"/>
        <v>-7.0937259046097711E-3</v>
      </c>
      <c r="M345" s="14">
        <f t="shared" si="33"/>
        <v>1.9131264047900221E-3</v>
      </c>
      <c r="O345" s="11">
        <f>Regression!B366</f>
        <v>2306.4545541159714</v>
      </c>
      <c r="P345" s="11">
        <f>Regression!C366</f>
        <v>188.68826814964859</v>
      </c>
    </row>
    <row r="346" spans="1:16" x14ac:dyDescent="0.35">
      <c r="A346" s="6">
        <f>HUL_Data!A346</f>
        <v>44876</v>
      </c>
      <c r="B346" s="7">
        <f>HUL_Data!B346</f>
        <v>2345.25170898437</v>
      </c>
      <c r="C346" s="8">
        <f t="shared" si="34"/>
        <v>-4.1971094803070486E-3</v>
      </c>
      <c r="E346" s="6">
        <f>Nifty50_data!A346</f>
        <v>44876</v>
      </c>
      <c r="F346" s="9">
        <f>Nifty50_data!B346</f>
        <v>18349.69921875</v>
      </c>
      <c r="G346" s="10">
        <f t="shared" si="35"/>
        <v>1.7833173247033374E-2</v>
      </c>
      <c r="I346" s="7">
        <f t="shared" si="30"/>
        <v>2345.25170898437</v>
      </c>
      <c r="J346" s="11">
        <f t="shared" si="31"/>
        <v>18349.69921875</v>
      </c>
      <c r="L346" s="14">
        <f t="shared" si="32"/>
        <v>1.7833173247033374E-2</v>
      </c>
      <c r="M346" s="14">
        <f t="shared" si="33"/>
        <v>-4.1971094803070486E-3</v>
      </c>
      <c r="O346" s="11">
        <f>Regression!B367</f>
        <v>2308.9340797638074</v>
      </c>
      <c r="P346" s="11">
        <f>Regression!C367</f>
        <v>110.24243390806259</v>
      </c>
    </row>
    <row r="347" spans="1:16" x14ac:dyDescent="0.35">
      <c r="A347" s="6">
        <f>HUL_Data!A347</f>
        <v>44879</v>
      </c>
      <c r="B347" s="7">
        <f>HUL_Data!B347</f>
        <v>2302.8544921875</v>
      </c>
      <c r="C347" s="8">
        <f t="shared" si="34"/>
        <v>-1.8077896131341253E-2</v>
      </c>
      <c r="E347" s="6">
        <f>Nifty50_data!A347</f>
        <v>44879</v>
      </c>
      <c r="F347" s="9">
        <f>Nifty50_data!B347</f>
        <v>18329.150390625</v>
      </c>
      <c r="G347" s="10">
        <f t="shared" si="35"/>
        <v>-1.1198455015547504E-3</v>
      </c>
      <c r="I347" s="7">
        <f t="shared" si="30"/>
        <v>2302.8544921875</v>
      </c>
      <c r="J347" s="11">
        <f t="shared" si="31"/>
        <v>18329.150390625</v>
      </c>
      <c r="L347" s="14">
        <f t="shared" si="32"/>
        <v>-1.1198455015547504E-3</v>
      </c>
      <c r="M347" s="14">
        <f t="shared" si="33"/>
        <v>-1.8077896131341253E-2</v>
      </c>
      <c r="O347" s="11">
        <f>Regression!B368</f>
        <v>2307.7396569091193</v>
      </c>
      <c r="P347" s="11">
        <f>Regression!C368</f>
        <v>47.786710278380724</v>
      </c>
    </row>
    <row r="348" spans="1:16" x14ac:dyDescent="0.35">
      <c r="A348" s="6">
        <f>HUL_Data!A348</f>
        <v>44880</v>
      </c>
      <c r="B348" s="7">
        <f>HUL_Data!B348</f>
        <v>2302.57348632812</v>
      </c>
      <c r="C348" s="8">
        <f t="shared" si="34"/>
        <v>-1.2202501735703031E-4</v>
      </c>
      <c r="E348" s="6">
        <f>Nifty50_data!A348</f>
        <v>44880</v>
      </c>
      <c r="F348" s="9">
        <f>Nifty50_data!B348</f>
        <v>18403.400390625</v>
      </c>
      <c r="G348" s="10">
        <f t="shared" si="35"/>
        <v>4.0509242609507723E-3</v>
      </c>
      <c r="I348" s="7">
        <f t="shared" si="30"/>
        <v>2302.57348632812</v>
      </c>
      <c r="J348" s="11">
        <f t="shared" si="31"/>
        <v>18403.400390625</v>
      </c>
      <c r="L348" s="14">
        <f t="shared" si="32"/>
        <v>4.0509242609507723E-3</v>
      </c>
      <c r="M348" s="14">
        <f t="shared" si="33"/>
        <v>-1.2202501735703031E-4</v>
      </c>
      <c r="O348" s="11">
        <f>Regression!B369</f>
        <v>2309.0336019369306</v>
      </c>
      <c r="P348" s="11">
        <f>Regression!C369</f>
        <v>59.278898063069391</v>
      </c>
    </row>
    <row r="349" spans="1:16" x14ac:dyDescent="0.35">
      <c r="A349" s="6">
        <f>HUL_Data!A349</f>
        <v>44881</v>
      </c>
      <c r="B349" s="7">
        <f>HUL_Data!B349</f>
        <v>2321.640625</v>
      </c>
      <c r="C349" s="8">
        <f t="shared" si="34"/>
        <v>8.2807948519749708E-3</v>
      </c>
      <c r="E349" s="6">
        <f>Nifty50_data!A349</f>
        <v>44881</v>
      </c>
      <c r="F349" s="9">
        <f>Nifty50_data!B349</f>
        <v>18409.650390625</v>
      </c>
      <c r="G349" s="10">
        <f t="shared" si="35"/>
        <v>3.3961115159919508E-4</v>
      </c>
      <c r="I349" s="7">
        <f t="shared" si="30"/>
        <v>2321.640625</v>
      </c>
      <c r="J349" s="11">
        <f t="shared" si="31"/>
        <v>18409.650390625</v>
      </c>
      <c r="L349" s="14">
        <f t="shared" si="32"/>
        <v>3.3961115159919508E-4</v>
      </c>
      <c r="M349" s="14">
        <f t="shared" si="33"/>
        <v>8.2807948519749708E-3</v>
      </c>
      <c r="O349" s="11">
        <f>Regression!B370</f>
        <v>2309.8339182402688</v>
      </c>
      <c r="P349" s="11">
        <f>Regression!C370</f>
        <v>63.414616915981242</v>
      </c>
    </row>
    <row r="350" spans="1:16" x14ac:dyDescent="0.35">
      <c r="A350" s="6">
        <f>HUL_Data!A350</f>
        <v>44882</v>
      </c>
      <c r="B350" s="7">
        <f>HUL_Data!B350</f>
        <v>2304.916015625</v>
      </c>
      <c r="C350" s="8">
        <f t="shared" si="34"/>
        <v>-7.2037890769592883E-3</v>
      </c>
      <c r="E350" s="6">
        <f>Nifty50_data!A350</f>
        <v>44882</v>
      </c>
      <c r="F350" s="9">
        <f>Nifty50_data!B350</f>
        <v>18343.900390625</v>
      </c>
      <c r="G350" s="10">
        <f t="shared" si="35"/>
        <v>-3.5714963948192402E-3</v>
      </c>
      <c r="I350" s="7">
        <f t="shared" si="30"/>
        <v>2304.916015625</v>
      </c>
      <c r="J350" s="11">
        <f t="shared" si="31"/>
        <v>18343.900390625</v>
      </c>
      <c r="L350" s="14">
        <f t="shared" si="32"/>
        <v>-3.5714963948192402E-3</v>
      </c>
      <c r="M350" s="14">
        <f t="shared" si="33"/>
        <v>-7.2037890769592883E-3</v>
      </c>
      <c r="O350" s="11">
        <f>Regression!B371</f>
        <v>2313.4524616766589</v>
      </c>
      <c r="P350" s="11">
        <f>Regression!C371</f>
        <v>84.663993401461084</v>
      </c>
    </row>
    <row r="351" spans="1:16" x14ac:dyDescent="0.35">
      <c r="A351" s="6">
        <f>HUL_Data!A351</f>
        <v>44883</v>
      </c>
      <c r="B351" s="7">
        <f>HUL_Data!B351</f>
        <v>2327.12158203125</v>
      </c>
      <c r="C351" s="8">
        <f t="shared" si="34"/>
        <v>9.634002391288421E-3</v>
      </c>
      <c r="E351" s="6">
        <f>Nifty50_data!A351</f>
        <v>44883</v>
      </c>
      <c r="F351" s="9">
        <f>Nifty50_data!B351</f>
        <v>18307.650390625</v>
      </c>
      <c r="G351" s="10">
        <f t="shared" si="35"/>
        <v>-1.9761337135545398E-3</v>
      </c>
      <c r="I351" s="7">
        <f t="shared" si="30"/>
        <v>2327.12158203125</v>
      </c>
      <c r="J351" s="11">
        <f t="shared" si="31"/>
        <v>18307.650390625</v>
      </c>
      <c r="L351" s="14">
        <f t="shared" si="32"/>
        <v>-1.9761337135545398E-3</v>
      </c>
      <c r="M351" s="14">
        <f t="shared" si="33"/>
        <v>9.634002391288421E-3</v>
      </c>
      <c r="O351" s="11">
        <f>Regression!B372</f>
        <v>2315.5908714702396</v>
      </c>
      <c r="P351" s="11">
        <f>Regression!C372</f>
        <v>99.656931264130435</v>
      </c>
    </row>
    <row r="352" spans="1:16" x14ac:dyDescent="0.35">
      <c r="A352" s="6">
        <f>HUL_Data!A352</f>
        <v>44886</v>
      </c>
      <c r="B352" s="7">
        <f>HUL_Data!B352</f>
        <v>2343.70581054687</v>
      </c>
      <c r="C352" s="8">
        <f t="shared" si="34"/>
        <v>7.1264985223264965E-3</v>
      </c>
      <c r="E352" s="6">
        <f>Nifty50_data!A352</f>
        <v>44886</v>
      </c>
      <c r="F352" s="9">
        <f>Nifty50_data!B352</f>
        <v>18159.94921875</v>
      </c>
      <c r="G352" s="10">
        <f t="shared" si="35"/>
        <v>-8.0677295405768845E-3</v>
      </c>
      <c r="I352" s="7">
        <f t="shared" si="30"/>
        <v>2343.70581054687</v>
      </c>
      <c r="J352" s="11">
        <f t="shared" si="31"/>
        <v>18159.94921875</v>
      </c>
      <c r="L352" s="14">
        <f t="shared" si="32"/>
        <v>-8.0677295405768845E-3</v>
      </c>
      <c r="M352" s="14">
        <f t="shared" si="33"/>
        <v>7.1264985223264965E-3</v>
      </c>
      <c r="O352" s="11">
        <f>Regression!B373</f>
        <v>2314.5866820825768</v>
      </c>
      <c r="P352" s="11">
        <f>Regression!C373</f>
        <v>68.954089401793226</v>
      </c>
    </row>
    <row r="353" spans="1:16" x14ac:dyDescent="0.35">
      <c r="A353" s="6">
        <f>HUL_Data!A353</f>
        <v>44887</v>
      </c>
      <c r="B353" s="7">
        <f>HUL_Data!B353</f>
        <v>2357.1044921875</v>
      </c>
      <c r="C353" s="8">
        <f t="shared" si="34"/>
        <v>5.716878620317889E-3</v>
      </c>
      <c r="E353" s="6">
        <f>Nifty50_data!A353</f>
        <v>44887</v>
      </c>
      <c r="F353" s="9">
        <f>Nifty50_data!B353</f>
        <v>18244.19921875</v>
      </c>
      <c r="G353" s="10">
        <f t="shared" si="35"/>
        <v>4.63933015368867E-3</v>
      </c>
      <c r="I353" s="7">
        <f t="shared" si="30"/>
        <v>2357.1044921875</v>
      </c>
      <c r="J353" s="11">
        <f t="shared" si="31"/>
        <v>18244.19921875</v>
      </c>
      <c r="L353" s="14">
        <f t="shared" si="32"/>
        <v>4.63933015368867E-3</v>
      </c>
      <c r="M353" s="14">
        <f t="shared" si="33"/>
        <v>5.716878620317889E-3</v>
      </c>
      <c r="O353" s="11">
        <f>Regression!B374</f>
        <v>2314.1026481233766</v>
      </c>
      <c r="P353" s="11">
        <f>Regression!C374</f>
        <v>95.986707345373361</v>
      </c>
    </row>
    <row r="354" spans="1:16" x14ac:dyDescent="0.35">
      <c r="A354" s="6">
        <f>HUL_Data!A354</f>
        <v>44888</v>
      </c>
      <c r="B354" s="7">
        <f>HUL_Data!B354</f>
        <v>2349.28100585937</v>
      </c>
      <c r="C354" s="8">
        <f t="shared" si="34"/>
        <v>-3.3191088278269332E-3</v>
      </c>
      <c r="E354" s="6">
        <f>Nifty50_data!A354</f>
        <v>44888</v>
      </c>
      <c r="F354" s="9">
        <f>Nifty50_data!B354</f>
        <v>18267.25</v>
      </c>
      <c r="G354" s="10">
        <f t="shared" si="35"/>
        <v>1.2634580983039712E-3</v>
      </c>
      <c r="I354" s="7">
        <f t="shared" si="30"/>
        <v>2349.28100585937</v>
      </c>
      <c r="J354" s="11">
        <f t="shared" si="31"/>
        <v>18267.25</v>
      </c>
      <c r="L354" s="14">
        <f t="shared" si="32"/>
        <v>1.2634580983039712E-3</v>
      </c>
      <c r="M354" s="14">
        <f t="shared" si="33"/>
        <v>-3.3191088278269332E-3</v>
      </c>
      <c r="O354" s="11">
        <f>Regression!B375</f>
        <v>2315.1373463561713</v>
      </c>
      <c r="P354" s="11">
        <f>Regression!C375</f>
        <v>70.343366534448705</v>
      </c>
    </row>
    <row r="355" spans="1:16" x14ac:dyDescent="0.35">
      <c r="A355" s="6">
        <f>HUL_Data!A355</f>
        <v>44889</v>
      </c>
      <c r="B355" s="7">
        <f>HUL_Data!B355</f>
        <v>2388.44555664062</v>
      </c>
      <c r="C355" s="8">
        <f t="shared" si="34"/>
        <v>1.6670866824176844E-2</v>
      </c>
      <c r="E355" s="6">
        <f>Nifty50_data!A355</f>
        <v>44889</v>
      </c>
      <c r="F355" s="9">
        <f>Nifty50_data!B355</f>
        <v>18484.099609375</v>
      </c>
      <c r="G355" s="10">
        <f t="shared" si="35"/>
        <v>1.1870949889830174E-2</v>
      </c>
      <c r="I355" s="7">
        <f t="shared" si="30"/>
        <v>2388.44555664062</v>
      </c>
      <c r="J355" s="11">
        <f t="shared" si="31"/>
        <v>18484.099609375</v>
      </c>
      <c r="L355" s="14">
        <f t="shared" si="32"/>
        <v>1.1870949889830174E-2</v>
      </c>
      <c r="M355" s="14">
        <f t="shared" si="33"/>
        <v>1.6670866824176844E-2</v>
      </c>
      <c r="O355" s="11">
        <f>Regression!B376</f>
        <v>2316.5123765571698</v>
      </c>
      <c r="P355" s="11">
        <f>Regression!C376</f>
        <v>80.752516020950225</v>
      </c>
    </row>
    <row r="356" spans="1:16" x14ac:dyDescent="0.35">
      <c r="A356" s="6">
        <f>HUL_Data!A356</f>
        <v>44890</v>
      </c>
      <c r="B356" s="7">
        <f>HUL_Data!B356</f>
        <v>2377.48291015625</v>
      </c>
      <c r="C356" s="8">
        <f t="shared" si="34"/>
        <v>-4.5898665991738197E-3</v>
      </c>
      <c r="E356" s="6">
        <f>Nifty50_data!A356</f>
        <v>44890</v>
      </c>
      <c r="F356" s="9">
        <f>Nifty50_data!B356</f>
        <v>18512.75</v>
      </c>
      <c r="G356" s="10">
        <f t="shared" si="35"/>
        <v>1.5500019600884762E-3</v>
      </c>
      <c r="I356" s="7">
        <f t="shared" si="30"/>
        <v>2377.48291015625</v>
      </c>
      <c r="J356" s="11">
        <f t="shared" si="31"/>
        <v>18512.75</v>
      </c>
      <c r="L356" s="14">
        <f t="shared" si="32"/>
        <v>1.5500019600884762E-3</v>
      </c>
      <c r="M356" s="14">
        <f t="shared" si="33"/>
        <v>-4.5898665991738197E-3</v>
      </c>
      <c r="O356" s="11">
        <f>Regression!B377</f>
        <v>2315.7770914406801</v>
      </c>
      <c r="P356" s="11">
        <f>Regression!C377</f>
        <v>58.771980824939874</v>
      </c>
    </row>
    <row r="357" spans="1:16" x14ac:dyDescent="0.35">
      <c r="A357" s="6">
        <f>HUL_Data!A357</f>
        <v>44893</v>
      </c>
      <c r="B357" s="7">
        <f>HUL_Data!B357</f>
        <v>2366.00537109375</v>
      </c>
      <c r="C357" s="8">
        <f t="shared" si="34"/>
        <v>-4.82760107905289E-3</v>
      </c>
      <c r="E357" s="6">
        <f>Nifty50_data!A357</f>
        <v>44893</v>
      </c>
      <c r="F357" s="9">
        <f>Nifty50_data!B357</f>
        <v>18562.75</v>
      </c>
      <c r="G357" s="10">
        <f t="shared" si="35"/>
        <v>2.7008413120686026E-3</v>
      </c>
      <c r="I357" s="7">
        <f t="shared" si="30"/>
        <v>2366.00537109375</v>
      </c>
      <c r="J357" s="11">
        <f t="shared" si="31"/>
        <v>18562.75</v>
      </c>
      <c r="L357" s="14">
        <f t="shared" si="32"/>
        <v>2.7008413120686026E-3</v>
      </c>
      <c r="M357" s="14">
        <f t="shared" si="33"/>
        <v>-4.82760107905289E-3</v>
      </c>
      <c r="O357" s="11">
        <f>Regression!B378</f>
        <v>2313.7093254580782</v>
      </c>
      <c r="P357" s="11">
        <f>Regression!C378</f>
        <v>65.382959698171817</v>
      </c>
    </row>
    <row r="358" spans="1:16" x14ac:dyDescent="0.35">
      <c r="A358" s="6">
        <f>HUL_Data!A358</f>
        <v>44894</v>
      </c>
      <c r="B358" s="7">
        <f>HUL_Data!B358</f>
        <v>2468.13354492187</v>
      </c>
      <c r="C358" s="8">
        <f t="shared" si="34"/>
        <v>4.3164810644917617E-2</v>
      </c>
      <c r="E358" s="6">
        <f>Nifty50_data!A358</f>
        <v>44894</v>
      </c>
      <c r="F358" s="9">
        <f>Nifty50_data!B358</f>
        <v>18618.05078125</v>
      </c>
      <c r="G358" s="10">
        <f t="shared" si="35"/>
        <v>2.9791265437502101E-3</v>
      </c>
      <c r="I358" s="7">
        <f t="shared" si="30"/>
        <v>2468.13354492187</v>
      </c>
      <c r="J358" s="11">
        <f t="shared" si="31"/>
        <v>18618.05078125</v>
      </c>
      <c r="L358" s="14">
        <f t="shared" si="32"/>
        <v>2.9791265437502101E-3</v>
      </c>
      <c r="M358" s="14">
        <f t="shared" si="33"/>
        <v>4.3164810644917617E-2</v>
      </c>
      <c r="O358" s="11">
        <f>Regression!B379</f>
        <v>2318.8706820659718</v>
      </c>
      <c r="P358" s="11">
        <f>Regression!C379</f>
        <v>50.23600738714822</v>
      </c>
    </row>
    <row r="359" spans="1:16" x14ac:dyDescent="0.35">
      <c r="A359" s="6">
        <f>HUL_Data!A359</f>
        <v>44895</v>
      </c>
      <c r="B359" s="7">
        <f>HUL_Data!B359</f>
        <v>2515.1220703125</v>
      </c>
      <c r="C359" s="8">
        <f t="shared" si="34"/>
        <v>1.9038080612496788E-2</v>
      </c>
      <c r="E359" s="6">
        <f>Nifty50_data!A359</f>
        <v>44895</v>
      </c>
      <c r="F359" s="9">
        <f>Nifty50_data!B359</f>
        <v>18758.349609375</v>
      </c>
      <c r="G359" s="10">
        <f t="shared" si="35"/>
        <v>7.5356346254191742E-3</v>
      </c>
      <c r="I359" s="7">
        <f t="shared" si="30"/>
        <v>2515.1220703125</v>
      </c>
      <c r="J359" s="11">
        <f t="shared" si="31"/>
        <v>18758.349609375</v>
      </c>
      <c r="L359" s="14">
        <f t="shared" si="32"/>
        <v>7.5356346254191742E-3</v>
      </c>
      <c r="M359" s="14">
        <f t="shared" si="33"/>
        <v>1.9038080612496788E-2</v>
      </c>
      <c r="O359" s="11">
        <f>Regression!B380</f>
        <v>2318.5407914599764</v>
      </c>
      <c r="P359" s="11">
        <f>Regression!C380</f>
        <v>7.7372847118936079</v>
      </c>
    </row>
    <row r="360" spans="1:16" x14ac:dyDescent="0.35">
      <c r="A360" s="6">
        <f>HUL_Data!A360</f>
        <v>44896</v>
      </c>
      <c r="B360" s="7">
        <f>HUL_Data!B360</f>
        <v>2494.97778320312</v>
      </c>
      <c r="C360" s="8">
        <f t="shared" si="34"/>
        <v>-8.009268157261662E-3</v>
      </c>
      <c r="E360" s="6">
        <f>Nifty50_data!A360</f>
        <v>44896</v>
      </c>
      <c r="F360" s="9">
        <f>Nifty50_data!B360</f>
        <v>18812.5</v>
      </c>
      <c r="G360" s="10">
        <f t="shared" si="35"/>
        <v>2.886735334004964E-3</v>
      </c>
      <c r="I360" s="7">
        <f t="shared" si="30"/>
        <v>2494.97778320312</v>
      </c>
      <c r="J360" s="11">
        <f t="shared" si="31"/>
        <v>18812.5</v>
      </c>
      <c r="L360" s="14">
        <f t="shared" si="32"/>
        <v>2.886735334004964E-3</v>
      </c>
      <c r="M360" s="14">
        <f t="shared" si="33"/>
        <v>-8.009268157261662E-3</v>
      </c>
      <c r="O360" s="11">
        <f>Regression!B381</f>
        <v>2319.7327999456252</v>
      </c>
      <c r="P360" s="11">
        <f>Regression!C381</f>
        <v>6.2613406793748254</v>
      </c>
    </row>
    <row r="361" spans="1:16" x14ac:dyDescent="0.35">
      <c r="A361" s="6">
        <f>HUL_Data!A361</f>
        <v>44897</v>
      </c>
      <c r="B361" s="7">
        <f>HUL_Data!B361</f>
        <v>2450.23803710937</v>
      </c>
      <c r="C361" s="8">
        <f t="shared" si="34"/>
        <v>-1.7931921636717751E-2</v>
      </c>
      <c r="E361" s="6">
        <f>Nifty50_data!A361</f>
        <v>44897</v>
      </c>
      <c r="F361" s="9">
        <f>Nifty50_data!B361</f>
        <v>18696.099609375</v>
      </c>
      <c r="G361" s="10">
        <f t="shared" si="35"/>
        <v>-6.1873961794020049E-3</v>
      </c>
      <c r="I361" s="7">
        <f t="shared" si="30"/>
        <v>2450.23803710937</v>
      </c>
      <c r="J361" s="11">
        <f t="shared" si="31"/>
        <v>18696.099609375</v>
      </c>
      <c r="L361" s="14">
        <f t="shared" si="32"/>
        <v>-6.1873961794020049E-3</v>
      </c>
      <c r="M361" s="14">
        <f t="shared" si="33"/>
        <v>-1.7931921636717751E-2</v>
      </c>
      <c r="O361" s="11">
        <f>Regression!B382</f>
        <v>2319.8331373602423</v>
      </c>
      <c r="P361" s="11">
        <f>Regression!C382</f>
        <v>25.421989592877708</v>
      </c>
    </row>
    <row r="362" spans="1:16" x14ac:dyDescent="0.35">
      <c r="A362" s="6">
        <f>HUL_Data!A362</f>
        <v>44900</v>
      </c>
      <c r="B362" s="7">
        <f>HUL_Data!B362</f>
        <v>2454.68872070312</v>
      </c>
      <c r="C362" s="8">
        <f t="shared" si="34"/>
        <v>1.8164290678470696E-3</v>
      </c>
      <c r="E362" s="6">
        <f>Nifty50_data!A362</f>
        <v>44900</v>
      </c>
      <c r="F362" s="9">
        <f>Nifty50_data!B362</f>
        <v>18701.05078125</v>
      </c>
      <c r="G362" s="10">
        <f t="shared" si="35"/>
        <v>2.6482378562620035E-4</v>
      </c>
      <c r="I362" s="7">
        <f t="shared" si="30"/>
        <v>2454.68872070312</v>
      </c>
      <c r="J362" s="11">
        <f t="shared" si="31"/>
        <v>18701.05078125</v>
      </c>
      <c r="L362" s="14">
        <f t="shared" si="32"/>
        <v>2.6482378562620035E-4</v>
      </c>
      <c r="M362" s="14">
        <f t="shared" si="33"/>
        <v>1.8164290678470696E-3</v>
      </c>
      <c r="O362" s="11">
        <f>Regression!B383</f>
        <v>2318.7775877584722</v>
      </c>
      <c r="P362" s="11">
        <f>Regression!C383</f>
        <v>9.5830079446477612</v>
      </c>
    </row>
    <row r="363" spans="1:16" x14ac:dyDescent="0.35">
      <c r="A363" s="6">
        <f>HUL_Data!A363</f>
        <v>44901</v>
      </c>
      <c r="B363" s="7">
        <f>HUL_Data!B363</f>
        <v>2487.20092773437</v>
      </c>
      <c r="C363" s="8">
        <f t="shared" si="34"/>
        <v>1.3244940899038715E-2</v>
      </c>
      <c r="E363" s="6">
        <f>Nifty50_data!A363</f>
        <v>44901</v>
      </c>
      <c r="F363" s="9">
        <f>Nifty50_data!B363</f>
        <v>18642.75</v>
      </c>
      <c r="G363" s="10">
        <f t="shared" si="35"/>
        <v>-3.1175136590962937E-3</v>
      </c>
      <c r="I363" s="7">
        <f t="shared" si="30"/>
        <v>2487.20092773437</v>
      </c>
      <c r="J363" s="11">
        <f t="shared" si="31"/>
        <v>18642.75</v>
      </c>
      <c r="L363" s="14">
        <f t="shared" si="32"/>
        <v>-3.1175136590962937E-3</v>
      </c>
      <c r="M363" s="14">
        <f t="shared" si="33"/>
        <v>1.3244940899038715E-2</v>
      </c>
      <c r="O363" s="11">
        <f>Regression!B384</f>
        <v>2318.1956307536943</v>
      </c>
      <c r="P363" s="11">
        <f>Regression!C384</f>
        <v>32.596117293175666</v>
      </c>
    </row>
    <row r="364" spans="1:16" x14ac:dyDescent="0.35">
      <c r="A364" s="6">
        <f>HUL_Data!A364</f>
        <v>44902</v>
      </c>
      <c r="B364" s="7">
        <f>HUL_Data!B364</f>
        <v>2536.67236328125</v>
      </c>
      <c r="C364" s="8">
        <f t="shared" si="34"/>
        <v>1.9890405714806603E-2</v>
      </c>
      <c r="E364" s="6">
        <f>Nifty50_data!A364</f>
        <v>44902</v>
      </c>
      <c r="F364" s="9">
        <f>Nifty50_data!B364</f>
        <v>18560.5</v>
      </c>
      <c r="G364" s="10">
        <f t="shared" si="35"/>
        <v>-4.4119027503989328E-3</v>
      </c>
      <c r="I364" s="7">
        <f t="shared" si="30"/>
        <v>2536.67236328125</v>
      </c>
      <c r="J364" s="11">
        <f t="shared" si="31"/>
        <v>18560.5</v>
      </c>
      <c r="L364" s="14">
        <f t="shared" si="32"/>
        <v>-4.4119027503989328E-3</v>
      </c>
      <c r="M364" s="14">
        <f t="shared" si="33"/>
        <v>1.9890405714806603E-2</v>
      </c>
      <c r="O364" s="11">
        <f>Regression!B385</f>
        <v>2315.8244381582026</v>
      </c>
      <c r="P364" s="11">
        <f>Regression!C385</f>
        <v>51.720483716797389</v>
      </c>
    </row>
    <row r="365" spans="1:16" x14ac:dyDescent="0.35">
      <c r="A365" s="6">
        <f>HUL_Data!A365</f>
        <v>44903</v>
      </c>
      <c r="B365" s="7">
        <f>HUL_Data!B365</f>
        <v>2534.89208984375</v>
      </c>
      <c r="C365" s="8">
        <f t="shared" si="34"/>
        <v>-7.0181449653083927E-4</v>
      </c>
      <c r="E365" s="6">
        <f>Nifty50_data!A365</f>
        <v>44903</v>
      </c>
      <c r="F365" s="9">
        <f>Nifty50_data!B365</f>
        <v>18609.349609375</v>
      </c>
      <c r="G365" s="10">
        <f t="shared" si="35"/>
        <v>2.6319123609277462E-3</v>
      </c>
      <c r="I365" s="7">
        <f t="shared" si="30"/>
        <v>2534.89208984375</v>
      </c>
      <c r="J365" s="11">
        <f t="shared" si="31"/>
        <v>18609.349609375</v>
      </c>
      <c r="L365" s="14">
        <f t="shared" si="32"/>
        <v>2.6319123609277462E-3</v>
      </c>
      <c r="M365" s="14">
        <f t="shared" si="33"/>
        <v>-7.0181449653083927E-4</v>
      </c>
      <c r="O365" s="11">
        <f>Regression!B386</f>
        <v>2317.1769865072383</v>
      </c>
      <c r="P365" s="11">
        <f>Regression!C386</f>
        <v>63.902603336511675</v>
      </c>
    </row>
    <row r="366" spans="1:16" x14ac:dyDescent="0.35">
      <c r="A366" s="6">
        <f>HUL_Data!A366</f>
        <v>44904</v>
      </c>
      <c r="B366" s="7">
        <f>HUL_Data!B366</f>
        <v>2550.63256835937</v>
      </c>
      <c r="C366" s="8">
        <f t="shared" si="34"/>
        <v>6.2095260696444221E-3</v>
      </c>
      <c r="E366" s="6">
        <f>Nifty50_data!A366</f>
        <v>44904</v>
      </c>
      <c r="F366" s="9">
        <f>Nifty50_data!B366</f>
        <v>18496.599609375</v>
      </c>
      <c r="G366" s="10">
        <f t="shared" si="35"/>
        <v>-6.058782405979346E-3</v>
      </c>
      <c r="I366" s="7">
        <f t="shared" si="30"/>
        <v>2550.63256835937</v>
      </c>
      <c r="J366" s="11">
        <f t="shared" si="31"/>
        <v>18496.599609375</v>
      </c>
      <c r="L366" s="14">
        <f t="shared" si="32"/>
        <v>-6.058782405979346E-3</v>
      </c>
      <c r="M366" s="14">
        <f t="shared" si="33"/>
        <v>6.2095260696444221E-3</v>
      </c>
      <c r="O366" s="11">
        <f>Regression!B387</f>
        <v>2317.5470434345225</v>
      </c>
      <c r="P366" s="11">
        <f>Regression!C387</f>
        <v>55.629714377977507</v>
      </c>
    </row>
    <row r="367" spans="1:16" x14ac:dyDescent="0.35">
      <c r="A367" s="6">
        <f>HUL_Data!A367</f>
        <v>44907</v>
      </c>
      <c r="B367" s="7">
        <f>HUL_Data!B367</f>
        <v>2545.94799804687</v>
      </c>
      <c r="C367" s="8">
        <f t="shared" si="34"/>
        <v>-1.8366307913622038E-3</v>
      </c>
      <c r="E367" s="6">
        <f>Nifty50_data!A367</f>
        <v>44907</v>
      </c>
      <c r="F367" s="9">
        <f>Nifty50_data!B367</f>
        <v>18497.150390625</v>
      </c>
      <c r="G367" s="10">
        <f t="shared" si="35"/>
        <v>2.977743269738653E-5</v>
      </c>
      <c r="I367" s="7">
        <f t="shared" si="30"/>
        <v>2545.94799804687</v>
      </c>
      <c r="J367" s="11">
        <f t="shared" si="31"/>
        <v>18497.150390625</v>
      </c>
      <c r="L367" s="14">
        <f t="shared" si="32"/>
        <v>2.977743269738653E-5</v>
      </c>
      <c r="M367" s="14">
        <f t="shared" si="33"/>
        <v>-1.8366307913622038E-3</v>
      </c>
      <c r="O367" s="11">
        <f>Regression!B388</f>
        <v>2321.0283441009819</v>
      </c>
      <c r="P367" s="11">
        <f>Regression!C388</f>
        <v>91.711157852138058</v>
      </c>
    </row>
    <row r="368" spans="1:16" x14ac:dyDescent="0.35">
      <c r="A368" s="6">
        <f>HUL_Data!A368</f>
        <v>44908</v>
      </c>
      <c r="B368" s="7">
        <f>HUL_Data!B368</f>
        <v>2539.4365234375</v>
      </c>
      <c r="C368" s="8">
        <f t="shared" si="34"/>
        <v>-2.5575835069551189E-3</v>
      </c>
      <c r="E368" s="6">
        <f>Nifty50_data!A368</f>
        <v>44908</v>
      </c>
      <c r="F368" s="9">
        <f>Nifty50_data!B368</f>
        <v>18608</v>
      </c>
      <c r="G368" s="10">
        <f t="shared" si="35"/>
        <v>5.9927938646799905E-3</v>
      </c>
      <c r="I368" s="7">
        <f t="shared" si="30"/>
        <v>2539.4365234375</v>
      </c>
      <c r="J368" s="11">
        <f t="shared" si="31"/>
        <v>18608</v>
      </c>
      <c r="L368" s="14">
        <f t="shared" si="32"/>
        <v>5.9927938646799905E-3</v>
      </c>
      <c r="M368" s="14">
        <f t="shared" si="33"/>
        <v>-2.5575835069551189E-3</v>
      </c>
      <c r="O368" s="11">
        <f>Regression!B389</f>
        <v>2321.4882970806743</v>
      </c>
      <c r="P368" s="11">
        <f>Regression!C389</f>
        <v>80.177474403695669</v>
      </c>
    </row>
    <row r="369" spans="1:16" x14ac:dyDescent="0.35">
      <c r="A369" s="6">
        <f>HUL_Data!A369</f>
        <v>44909</v>
      </c>
      <c r="B369" s="7">
        <f>HUL_Data!B369</f>
        <v>2515.40307617187</v>
      </c>
      <c r="C369" s="8">
        <f t="shared" si="34"/>
        <v>-9.4640866364704701E-3</v>
      </c>
      <c r="E369" s="6">
        <f>Nifty50_data!A369</f>
        <v>44909</v>
      </c>
      <c r="F369" s="9">
        <f>Nifty50_data!B369</f>
        <v>18660.30078125</v>
      </c>
      <c r="G369" s="10">
        <f t="shared" si="35"/>
        <v>2.8106610731943871E-3</v>
      </c>
      <c r="I369" s="7">
        <f t="shared" si="30"/>
        <v>2515.40307617187</v>
      </c>
      <c r="J369" s="11">
        <f t="shared" si="31"/>
        <v>18660.30078125</v>
      </c>
      <c r="L369" s="14">
        <f t="shared" si="32"/>
        <v>2.8106610731943871E-3</v>
      </c>
      <c r="M369" s="14">
        <f t="shared" si="33"/>
        <v>-9.4640866364704701E-3</v>
      </c>
      <c r="O369" s="11">
        <f>Regression!B390</f>
        <v>2322.2909963976094</v>
      </c>
      <c r="P369" s="11">
        <f>Regression!C390</f>
        <v>67.780048524260565</v>
      </c>
    </row>
    <row r="370" spans="1:16" x14ac:dyDescent="0.35">
      <c r="A370" s="6">
        <f>HUL_Data!A370</f>
        <v>44910</v>
      </c>
      <c r="B370" s="7">
        <f>HUL_Data!B370</f>
        <v>2495.35229492187</v>
      </c>
      <c r="C370" s="8">
        <f t="shared" si="34"/>
        <v>-7.971200099077036E-3</v>
      </c>
      <c r="E370" s="6">
        <f>Nifty50_data!A370</f>
        <v>44910</v>
      </c>
      <c r="F370" s="9">
        <f>Nifty50_data!B370</f>
        <v>18414.900390625</v>
      </c>
      <c r="G370" s="10">
        <f t="shared" si="35"/>
        <v>-1.3150934355333654E-2</v>
      </c>
      <c r="I370" s="7">
        <f t="shared" si="30"/>
        <v>2495.35229492187</v>
      </c>
      <c r="J370" s="11">
        <f t="shared" si="31"/>
        <v>18414.900390625</v>
      </c>
      <c r="L370" s="14">
        <f t="shared" si="32"/>
        <v>-1.3150934355333654E-2</v>
      </c>
      <c r="M370" s="14">
        <f t="shared" si="33"/>
        <v>-7.971200099077036E-3</v>
      </c>
      <c r="O370" s="11">
        <f>Regression!B391</f>
        <v>2323.1787943843165</v>
      </c>
      <c r="P370" s="11">
        <f>Regression!C391</f>
        <v>170.05973100630354</v>
      </c>
    </row>
    <row r="371" spans="1:16" x14ac:dyDescent="0.35">
      <c r="A371" s="6">
        <f>HUL_Data!A371</f>
        <v>44911</v>
      </c>
      <c r="B371" s="7">
        <f>HUL_Data!B371</f>
        <v>2502.89501953125</v>
      </c>
      <c r="C371" s="8">
        <f t="shared" si="34"/>
        <v>3.022709308312832E-3</v>
      </c>
      <c r="E371" s="6">
        <f>Nifty50_data!A371</f>
        <v>44911</v>
      </c>
      <c r="F371" s="9">
        <f>Nifty50_data!B371</f>
        <v>18269</v>
      </c>
      <c r="G371" s="10">
        <f t="shared" si="35"/>
        <v>-7.9229530179417695E-3</v>
      </c>
      <c r="I371" s="7">
        <f t="shared" si="30"/>
        <v>2502.89501953125</v>
      </c>
      <c r="J371" s="11">
        <f t="shared" si="31"/>
        <v>18269</v>
      </c>
      <c r="L371" s="14">
        <f t="shared" si="32"/>
        <v>-7.9229530179417695E-3</v>
      </c>
      <c r="M371" s="14">
        <f t="shared" si="33"/>
        <v>3.022709308312832E-3</v>
      </c>
      <c r="O371" s="11">
        <f>Regression!B392</f>
        <v>2325.4311498543716</v>
      </c>
      <c r="P371" s="11">
        <f>Regression!C392</f>
        <v>215.2736841299984</v>
      </c>
    </row>
    <row r="372" spans="1:16" x14ac:dyDescent="0.35">
      <c r="A372" s="6">
        <f>HUL_Data!A372</f>
        <v>44914</v>
      </c>
      <c r="B372" s="7">
        <f>HUL_Data!B372</f>
        <v>2546.74462890625</v>
      </c>
      <c r="C372" s="8">
        <f t="shared" si="34"/>
        <v>1.7519555967318245E-2</v>
      </c>
      <c r="E372" s="6">
        <f>Nifty50_data!A372</f>
        <v>44914</v>
      </c>
      <c r="F372" s="9">
        <f>Nifty50_data!B372</f>
        <v>18420.44921875</v>
      </c>
      <c r="G372" s="10">
        <f t="shared" si="35"/>
        <v>8.2899566889265142E-3</v>
      </c>
      <c r="I372" s="7">
        <f t="shared" si="30"/>
        <v>2546.74462890625</v>
      </c>
      <c r="J372" s="11">
        <f t="shared" si="31"/>
        <v>18420.44921875</v>
      </c>
      <c r="L372" s="14">
        <f t="shared" si="32"/>
        <v>8.2899566889265142E-3</v>
      </c>
      <c r="M372" s="14">
        <f t="shared" si="33"/>
        <v>1.7519555967318245E-2</v>
      </c>
      <c r="O372" s="11">
        <f>Regression!B393</f>
        <v>2326.3004794857011</v>
      </c>
      <c r="P372" s="11">
        <f>Regression!C393</f>
        <v>194.05523340491891</v>
      </c>
    </row>
    <row r="373" spans="1:16" x14ac:dyDescent="0.35">
      <c r="A373" s="6">
        <f>HUL_Data!A373</f>
        <v>44915</v>
      </c>
      <c r="B373" s="7">
        <f>HUL_Data!B373</f>
        <v>2505.94018554687</v>
      </c>
      <c r="C373" s="8">
        <f t="shared" si="34"/>
        <v>-1.6022196688367685E-2</v>
      </c>
      <c r="E373" s="6">
        <f>Nifty50_data!A373</f>
        <v>44915</v>
      </c>
      <c r="F373" s="9">
        <f>Nifty50_data!B373</f>
        <v>18385.30078125</v>
      </c>
      <c r="G373" s="10">
        <f t="shared" si="35"/>
        <v>-1.9081205394395617E-3</v>
      </c>
      <c r="I373" s="7">
        <f t="shared" si="30"/>
        <v>2505.94018554687</v>
      </c>
      <c r="J373" s="11">
        <f t="shared" si="31"/>
        <v>18385.30078125</v>
      </c>
      <c r="L373" s="14">
        <f t="shared" si="32"/>
        <v>-1.9081205394395617E-3</v>
      </c>
      <c r="M373" s="14">
        <f t="shared" si="33"/>
        <v>-1.6022196688367685E-2</v>
      </c>
      <c r="O373" s="11">
        <f>Regression!B394</f>
        <v>2324.4317892047875</v>
      </c>
      <c r="P373" s="11">
        <f>Regression!C394</f>
        <v>150.72909946708251</v>
      </c>
    </row>
    <row r="374" spans="1:16" x14ac:dyDescent="0.35">
      <c r="A374" s="6">
        <f>HUL_Data!A374</f>
        <v>44916</v>
      </c>
      <c r="B374" s="7">
        <f>HUL_Data!B374</f>
        <v>2498.11645507812</v>
      </c>
      <c r="C374" s="8">
        <f t="shared" si="34"/>
        <v>-3.1220739081777582E-3</v>
      </c>
      <c r="E374" s="6">
        <f>Nifty50_data!A374</f>
        <v>44916</v>
      </c>
      <c r="F374" s="9">
        <f>Nifty50_data!B374</f>
        <v>18199.099609375</v>
      </c>
      <c r="G374" s="10">
        <f t="shared" si="35"/>
        <v>-1.012771964355863E-2</v>
      </c>
      <c r="I374" s="7">
        <f t="shared" si="30"/>
        <v>2498.11645507812</v>
      </c>
      <c r="J374" s="11">
        <f t="shared" si="31"/>
        <v>18199.099609375</v>
      </c>
      <c r="L374" s="14">
        <f t="shared" si="32"/>
        <v>-1.012771964355863E-2</v>
      </c>
      <c r="M374" s="14">
        <f t="shared" si="33"/>
        <v>-3.1220739081777582E-3</v>
      </c>
      <c r="O374" s="11">
        <f>Regression!B395</f>
        <v>2324.5112752504292</v>
      </c>
      <c r="P374" s="11">
        <f>Regression!C395</f>
        <v>155.14497474957079</v>
      </c>
    </row>
    <row r="375" spans="1:16" x14ac:dyDescent="0.35">
      <c r="A375" s="6">
        <f>HUL_Data!A375</f>
        <v>44917</v>
      </c>
      <c r="B375" s="7">
        <f>HUL_Data!B375</f>
        <v>2478.58081054687</v>
      </c>
      <c r="C375" s="8">
        <f t="shared" si="34"/>
        <v>-7.8201496537674275E-3</v>
      </c>
      <c r="E375" s="6">
        <f>Nifty50_data!A375</f>
        <v>44917</v>
      </c>
      <c r="F375" s="9">
        <f>Nifty50_data!B375</f>
        <v>18127.349609375</v>
      </c>
      <c r="G375" s="10">
        <f t="shared" si="35"/>
        <v>-3.9425027358517273E-3</v>
      </c>
      <c r="I375" s="7">
        <f t="shared" si="30"/>
        <v>2478.58081054687</v>
      </c>
      <c r="J375" s="11">
        <f t="shared" si="31"/>
        <v>18127.349609375</v>
      </c>
      <c r="L375" s="14">
        <f t="shared" si="32"/>
        <v>-3.9425027358517273E-3</v>
      </c>
      <c r="M375" s="14">
        <f t="shared" si="33"/>
        <v>-7.8201496537674275E-3</v>
      </c>
      <c r="O375" s="11">
        <f>Regression!B396</f>
        <v>2323.5753153047058</v>
      </c>
      <c r="P375" s="11">
        <f>Regression!C396</f>
        <v>188.92444055466422</v>
      </c>
    </row>
    <row r="376" spans="1:16" x14ac:dyDescent="0.35">
      <c r="A376" s="6">
        <f>HUL_Data!A376</f>
        <v>44918</v>
      </c>
      <c r="B376" s="7">
        <f>HUL_Data!B376</f>
        <v>2455.85961914062</v>
      </c>
      <c r="C376" s="8">
        <f t="shared" si="34"/>
        <v>-9.1670165885117116E-3</v>
      </c>
      <c r="E376" s="6">
        <f>Nifty50_data!A376</f>
        <v>44918</v>
      </c>
      <c r="F376" s="9">
        <f>Nifty50_data!B376</f>
        <v>17806.80078125</v>
      </c>
      <c r="G376" s="10">
        <f t="shared" si="35"/>
        <v>-1.7683160254117869E-2</v>
      </c>
      <c r="I376" s="7">
        <f t="shared" si="30"/>
        <v>2455.85961914062</v>
      </c>
      <c r="J376" s="11">
        <f t="shared" si="31"/>
        <v>17806.80078125</v>
      </c>
      <c r="L376" s="14">
        <f t="shared" si="32"/>
        <v>-1.7683160254117869E-2</v>
      </c>
      <c r="M376" s="14">
        <f t="shared" si="33"/>
        <v>-9.1670165885117116E-3</v>
      </c>
      <c r="O376" s="11">
        <f>Regression!B397</f>
        <v>2322.2548749283474</v>
      </c>
      <c r="P376" s="11">
        <f>Regression!C397</f>
        <v>240.21949030602264</v>
      </c>
    </row>
    <row r="377" spans="1:16" x14ac:dyDescent="0.35">
      <c r="A377" s="6">
        <f>HUL_Data!A377</f>
        <v>44921</v>
      </c>
      <c r="B377" s="7">
        <f>HUL_Data!B377</f>
        <v>2452.43994140625</v>
      </c>
      <c r="C377" s="8">
        <f t="shared" si="34"/>
        <v>-1.3924565181647752E-3</v>
      </c>
      <c r="E377" s="6">
        <f>Nifty50_data!A377</f>
        <v>44921</v>
      </c>
      <c r="F377" s="9">
        <f>Nifty50_data!B377</f>
        <v>18014.599609375</v>
      </c>
      <c r="G377" s="10">
        <f t="shared" si="35"/>
        <v>1.1669632893506865E-2</v>
      </c>
      <c r="I377" s="7">
        <f t="shared" si="30"/>
        <v>2452.43994140625</v>
      </c>
      <c r="J377" s="11">
        <f t="shared" si="31"/>
        <v>18014.599609375</v>
      </c>
      <c r="L377" s="14">
        <f t="shared" si="32"/>
        <v>1.1669632893506865E-2</v>
      </c>
      <c r="M377" s="14">
        <f t="shared" si="33"/>
        <v>-1.3924565181647752E-3</v>
      </c>
      <c r="O377" s="11">
        <f>Regression!B398</f>
        <v>2323.0391058899049</v>
      </c>
      <c r="P377" s="11">
        <f>Regression!C398</f>
        <v>237.63618707884507</v>
      </c>
    </row>
    <row r="378" spans="1:16" x14ac:dyDescent="0.35">
      <c r="A378" s="6">
        <f>HUL_Data!A378</f>
        <v>44922</v>
      </c>
      <c r="B378" s="7">
        <f>HUL_Data!B378</f>
        <v>2429.76513671875</v>
      </c>
      <c r="C378" s="8">
        <f t="shared" si="34"/>
        <v>-9.2458144661019537E-3</v>
      </c>
      <c r="E378" s="6">
        <f>Nifty50_data!A378</f>
        <v>44922</v>
      </c>
      <c r="F378" s="9">
        <f>Nifty50_data!B378</f>
        <v>18132.30078125</v>
      </c>
      <c r="G378" s="10">
        <f t="shared" si="35"/>
        <v>6.5336546149905583E-3</v>
      </c>
      <c r="I378" s="7">
        <f t="shared" si="30"/>
        <v>2429.76513671875</v>
      </c>
      <c r="J378" s="11">
        <f t="shared" si="31"/>
        <v>18132.30078125</v>
      </c>
      <c r="L378" s="14">
        <f t="shared" si="32"/>
        <v>6.5336546149905583E-3</v>
      </c>
      <c r="M378" s="14">
        <f t="shared" si="33"/>
        <v>-9.2458144661019537E-3</v>
      </c>
      <c r="O378" s="11">
        <f>Regression!B399</f>
        <v>2321.2290189302157</v>
      </c>
      <c r="P378" s="11">
        <f>Regression!C399</f>
        <v>255.34764122603428</v>
      </c>
    </row>
    <row r="379" spans="1:16" x14ac:dyDescent="0.35">
      <c r="A379" s="6">
        <f>HUL_Data!A379</f>
        <v>44923</v>
      </c>
      <c r="B379" s="7">
        <f>HUL_Data!B379</f>
        <v>2420.7236328125</v>
      </c>
      <c r="C379" s="8">
        <f t="shared" si="34"/>
        <v>-3.7211431547906626E-3</v>
      </c>
      <c r="E379" s="6">
        <f>Nifty50_data!A379</f>
        <v>44923</v>
      </c>
      <c r="F379" s="9">
        <f>Nifty50_data!B379</f>
        <v>18122.5</v>
      </c>
      <c r="G379" s="10">
        <f t="shared" si="35"/>
        <v>-5.4051503823138169E-4</v>
      </c>
      <c r="I379" s="7">
        <f t="shared" si="30"/>
        <v>2420.7236328125</v>
      </c>
      <c r="J379" s="11">
        <f t="shared" si="31"/>
        <v>18122.5</v>
      </c>
      <c r="L379" s="14">
        <f t="shared" si="32"/>
        <v>-5.4051503823138169E-4</v>
      </c>
      <c r="M379" s="14">
        <f t="shared" si="33"/>
        <v>-3.7211431547906626E-3</v>
      </c>
      <c r="O379" s="11">
        <f>Regression!B400</f>
        <v>2321.2378611648787</v>
      </c>
      <c r="P379" s="11">
        <f>Regression!C400</f>
        <v>250.60662125699128</v>
      </c>
    </row>
    <row r="380" spans="1:16" x14ac:dyDescent="0.35">
      <c r="A380" s="6">
        <f>HUL_Data!A380</f>
        <v>44924</v>
      </c>
      <c r="B380" s="7">
        <f>HUL_Data!B380</f>
        <v>2406.154296875</v>
      </c>
      <c r="C380" s="8">
        <f t="shared" si="34"/>
        <v>-6.0185870621557447E-3</v>
      </c>
      <c r="E380" s="6">
        <f>Nifty50_data!A380</f>
        <v>44924</v>
      </c>
      <c r="F380" s="9">
        <f>Nifty50_data!B380</f>
        <v>18191</v>
      </c>
      <c r="G380" s="10">
        <f t="shared" si="35"/>
        <v>3.7798317009243299E-3</v>
      </c>
      <c r="I380" s="7">
        <f t="shared" si="30"/>
        <v>2406.154296875</v>
      </c>
      <c r="J380" s="11">
        <f t="shared" si="31"/>
        <v>18191</v>
      </c>
      <c r="L380" s="14">
        <f t="shared" si="32"/>
        <v>3.7798317009243299E-3</v>
      </c>
      <c r="M380" s="14">
        <f t="shared" si="33"/>
        <v>-6.0185870621557447E-3</v>
      </c>
      <c r="O380" s="11">
        <f>Regression!B401</f>
        <v>2323.0174392794361</v>
      </c>
      <c r="P380" s="11">
        <f>Regression!C401</f>
        <v>242.24916228306392</v>
      </c>
    </row>
    <row r="381" spans="1:16" x14ac:dyDescent="0.35">
      <c r="A381" s="6">
        <f>HUL_Data!A381</f>
        <v>44925</v>
      </c>
      <c r="B381" s="7">
        <f>HUL_Data!B381</f>
        <v>2399.59521484375</v>
      </c>
      <c r="C381" s="8">
        <f t="shared" si="34"/>
        <v>-2.7259606916184564E-3</v>
      </c>
      <c r="E381" s="6">
        <f>Nifty50_data!A381</f>
        <v>44925</v>
      </c>
      <c r="F381" s="9">
        <f>Nifty50_data!B381</f>
        <v>18105.30078125</v>
      </c>
      <c r="G381" s="10">
        <f t="shared" si="35"/>
        <v>-4.7110779368918498E-3</v>
      </c>
      <c r="I381" s="7">
        <f t="shared" si="30"/>
        <v>2399.59521484375</v>
      </c>
      <c r="J381" s="11">
        <f t="shared" si="31"/>
        <v>18105.30078125</v>
      </c>
      <c r="L381" s="14">
        <f t="shared" si="32"/>
        <v>-4.7110779368918498E-3</v>
      </c>
      <c r="M381" s="14">
        <f t="shared" si="33"/>
        <v>-2.7259606916184564E-3</v>
      </c>
      <c r="O381" s="11">
        <f>Regression!B402</f>
        <v>2323.8570753071272</v>
      </c>
      <c r="P381" s="11">
        <f>Regression!C402</f>
        <v>217.13193836474284</v>
      </c>
    </row>
    <row r="382" spans="1:16" x14ac:dyDescent="0.35">
      <c r="A382" s="6">
        <f>HUL_Data!A382</f>
        <v>44928</v>
      </c>
      <c r="B382" s="7">
        <f>HUL_Data!B382</f>
        <v>2397.11254882812</v>
      </c>
      <c r="C382" s="8">
        <f t="shared" si="34"/>
        <v>-1.0346186724629058E-3</v>
      </c>
      <c r="E382" s="6">
        <f>Nifty50_data!A382</f>
        <v>44928</v>
      </c>
      <c r="F382" s="9">
        <f>Nifty50_data!B382</f>
        <v>18197.44921875</v>
      </c>
      <c r="G382" s="10">
        <f t="shared" si="35"/>
        <v>5.0895833553579184E-3</v>
      </c>
      <c r="I382" s="7">
        <f t="shared" si="30"/>
        <v>2397.11254882812</v>
      </c>
      <c r="J382" s="11">
        <f t="shared" si="31"/>
        <v>18197.44921875</v>
      </c>
      <c r="L382" s="14">
        <f t="shared" si="32"/>
        <v>5.0895833553579184E-3</v>
      </c>
      <c r="M382" s="14">
        <f t="shared" si="33"/>
        <v>-1.0346186724629058E-3</v>
      </c>
      <c r="O382" s="11">
        <f>Regression!B403</f>
        <v>2319.9174207885203</v>
      </c>
      <c r="P382" s="11">
        <f>Regression!C403</f>
        <v>200.81622178959969</v>
      </c>
    </row>
    <row r="383" spans="1:16" x14ac:dyDescent="0.35">
      <c r="A383" s="6">
        <f>HUL_Data!A383</f>
        <v>44929</v>
      </c>
      <c r="B383" s="7">
        <f>HUL_Data!B383</f>
        <v>2381.79321289062</v>
      </c>
      <c r="C383" s="8">
        <f t="shared" si="34"/>
        <v>-6.3907453761355981E-3</v>
      </c>
      <c r="E383" s="6">
        <f>Nifty50_data!A383</f>
        <v>44929</v>
      </c>
      <c r="F383" s="9">
        <f>Nifty50_data!B383</f>
        <v>18232.55078125</v>
      </c>
      <c r="G383" s="10">
        <f t="shared" si="35"/>
        <v>1.9289276248581899E-3</v>
      </c>
      <c r="I383" s="7">
        <f t="shared" si="30"/>
        <v>2381.79321289062</v>
      </c>
      <c r="J383" s="11">
        <f t="shared" si="31"/>
        <v>18232.55078125</v>
      </c>
      <c r="L383" s="14">
        <f t="shared" si="32"/>
        <v>1.9289276248581899E-3</v>
      </c>
      <c r="M383" s="14">
        <f t="shared" si="33"/>
        <v>-6.3907453761355981E-3</v>
      </c>
      <c r="O383" s="11">
        <f>Regression!B404</f>
        <v>2317.575137910615</v>
      </c>
      <c r="P383" s="11">
        <f>Regression!C404</f>
        <v>210.77813357375499</v>
      </c>
    </row>
    <row r="384" spans="1:16" x14ac:dyDescent="0.35">
      <c r="A384" s="6">
        <f>HUL_Data!A384</f>
        <v>44930</v>
      </c>
      <c r="B384" s="7">
        <f>HUL_Data!B384</f>
        <v>2376.21826171875</v>
      </c>
      <c r="C384" s="8">
        <f t="shared" si="34"/>
        <v>-2.3406528919880376E-3</v>
      </c>
      <c r="E384" s="6">
        <f>Nifty50_data!A384</f>
        <v>44930</v>
      </c>
      <c r="F384" s="9">
        <f>Nifty50_data!B384</f>
        <v>18042.94921875</v>
      </c>
      <c r="G384" s="10">
        <f t="shared" si="35"/>
        <v>-1.0399069487028845E-2</v>
      </c>
      <c r="I384" s="7">
        <f t="shared" si="30"/>
        <v>2376.21826171875</v>
      </c>
      <c r="J384" s="11">
        <f t="shared" si="31"/>
        <v>18042.94921875</v>
      </c>
      <c r="L384" s="14">
        <f t="shared" si="32"/>
        <v>-1.0399069487028845E-2</v>
      </c>
      <c r="M384" s="14">
        <f t="shared" si="33"/>
        <v>-2.3406528919880376E-3</v>
      </c>
      <c r="O384" s="11">
        <f>Regression!B405</f>
        <v>2320.0065015994351</v>
      </c>
      <c r="P384" s="11">
        <f>Regression!C405</f>
        <v>252.64242418181493</v>
      </c>
    </row>
    <row r="385" spans="1:16" x14ac:dyDescent="0.35">
      <c r="A385" s="6">
        <f>HUL_Data!A385</f>
        <v>44931</v>
      </c>
      <c r="B385" s="7">
        <f>HUL_Data!B385</f>
        <v>2420.81762695312</v>
      </c>
      <c r="C385" s="8">
        <f t="shared" si="34"/>
        <v>1.8769052469999492E-2</v>
      </c>
      <c r="E385" s="6">
        <f>Nifty50_data!A385</f>
        <v>44931</v>
      </c>
      <c r="F385" s="9">
        <f>Nifty50_data!B385</f>
        <v>17992.150390625</v>
      </c>
      <c r="G385" s="10">
        <f t="shared" si="35"/>
        <v>-2.8154392892826285E-3</v>
      </c>
      <c r="I385" s="7">
        <f t="shared" si="30"/>
        <v>2420.81762695312</v>
      </c>
      <c r="J385" s="11">
        <f t="shared" si="31"/>
        <v>17992.150390625</v>
      </c>
      <c r="L385" s="14">
        <f t="shared" si="32"/>
        <v>-2.8154392892826285E-3</v>
      </c>
      <c r="M385" s="14">
        <f t="shared" si="33"/>
        <v>1.8769052469999492E-2</v>
      </c>
      <c r="O385" s="11">
        <f>Regression!B406</f>
        <v>2319.4422290639832</v>
      </c>
      <c r="P385" s="11">
        <f>Regression!C406</f>
        <v>211.98697015476682</v>
      </c>
    </row>
    <row r="386" spans="1:16" x14ac:dyDescent="0.35">
      <c r="A386" s="6">
        <f>HUL_Data!A386</f>
        <v>44932</v>
      </c>
      <c r="B386" s="7">
        <f>HUL_Data!B386</f>
        <v>2414.0244140625</v>
      </c>
      <c r="C386" s="8">
        <f t="shared" si="34"/>
        <v>-2.8061646672533636E-3</v>
      </c>
      <c r="E386" s="6">
        <f>Nifty50_data!A386</f>
        <v>44932</v>
      </c>
      <c r="F386" s="9">
        <f>Nifty50_data!B386</f>
        <v>17859.44921875</v>
      </c>
      <c r="G386" s="10">
        <f t="shared" si="35"/>
        <v>-7.3755037054461514E-3</v>
      </c>
      <c r="I386" s="7">
        <f t="shared" si="30"/>
        <v>2414.0244140625</v>
      </c>
      <c r="J386" s="11">
        <f t="shared" si="31"/>
        <v>17859.44921875</v>
      </c>
      <c r="L386" s="14">
        <f t="shared" si="32"/>
        <v>-7.3755037054461514E-3</v>
      </c>
      <c r="M386" s="14">
        <f t="shared" si="33"/>
        <v>-2.8061646672533636E-3</v>
      </c>
      <c r="O386" s="11">
        <f>Regression!B407</f>
        <v>2316.452957994451</v>
      </c>
      <c r="P386" s="11">
        <f>Regression!C407</f>
        <v>207.07292091179897</v>
      </c>
    </row>
    <row r="387" spans="1:16" x14ac:dyDescent="0.35">
      <c r="A387" s="6">
        <f>HUL_Data!A387</f>
        <v>44935</v>
      </c>
      <c r="B387" s="7">
        <f>HUL_Data!B387</f>
        <v>2458.6240234375</v>
      </c>
      <c r="C387" s="8">
        <f t="shared" si="34"/>
        <v>1.8475210571687883E-2</v>
      </c>
      <c r="E387" s="6">
        <f>Nifty50_data!A387</f>
        <v>44935</v>
      </c>
      <c r="F387" s="9">
        <f>Nifty50_data!B387</f>
        <v>18101.19921875</v>
      </c>
      <c r="G387" s="10">
        <f t="shared" si="35"/>
        <v>1.3536251708490266E-2</v>
      </c>
      <c r="I387" s="7">
        <f t="shared" si="30"/>
        <v>2458.6240234375</v>
      </c>
      <c r="J387" s="11">
        <f t="shared" si="31"/>
        <v>18101.19921875</v>
      </c>
      <c r="L387" s="14">
        <f t="shared" si="32"/>
        <v>1.3536251708490266E-2</v>
      </c>
      <c r="M387" s="14">
        <f t="shared" si="33"/>
        <v>1.8475210571687883E-2</v>
      </c>
      <c r="O387" s="11">
        <f>Regression!B408</f>
        <v>2315.3010844746491</v>
      </c>
      <c r="P387" s="11">
        <f>Regression!C408</f>
        <v>188.49115185347091</v>
      </c>
    </row>
    <row r="388" spans="1:16" x14ac:dyDescent="0.35">
      <c r="A388" s="6">
        <f>HUL_Data!A388</f>
        <v>44936</v>
      </c>
      <c r="B388" s="7">
        <f>HUL_Data!B388</f>
        <v>2477.17578125</v>
      </c>
      <c r="C388" s="8">
        <f t="shared" si="34"/>
        <v>7.5455855127299909E-3</v>
      </c>
      <c r="E388" s="6">
        <f>Nifty50_data!A388</f>
        <v>44936</v>
      </c>
      <c r="F388" s="9">
        <f>Nifty50_data!B388</f>
        <v>17914.150390625</v>
      </c>
      <c r="G388" s="10">
        <f t="shared" si="35"/>
        <v>-1.0333504750958511E-2</v>
      </c>
      <c r="I388" s="7">
        <f t="shared" si="30"/>
        <v>2477.17578125</v>
      </c>
      <c r="J388" s="11">
        <f t="shared" si="31"/>
        <v>17914.150390625</v>
      </c>
      <c r="L388" s="14">
        <f t="shared" si="32"/>
        <v>-1.0333504750958511E-2</v>
      </c>
      <c r="M388" s="14">
        <f t="shared" si="33"/>
        <v>7.5455855127299909E-3</v>
      </c>
      <c r="O388" s="11">
        <f>Regression!B409</f>
        <v>2310.1549979670426</v>
      </c>
      <c r="P388" s="11">
        <f>Regression!C409</f>
        <v>170.68460164232738</v>
      </c>
    </row>
    <row r="389" spans="1:16" x14ac:dyDescent="0.35">
      <c r="A389" s="6">
        <f>HUL_Data!A389</f>
        <v>44937</v>
      </c>
      <c r="B389" s="7">
        <f>HUL_Data!B389</f>
        <v>2429.76513671875</v>
      </c>
      <c r="C389" s="8">
        <f t="shared" si="34"/>
        <v>-1.9138990817731294E-2</v>
      </c>
      <c r="E389" s="6">
        <f>Nifty50_data!A389</f>
        <v>44937</v>
      </c>
      <c r="F389" s="9">
        <f>Nifty50_data!B389</f>
        <v>17895.69921875</v>
      </c>
      <c r="G389" s="10">
        <f t="shared" si="35"/>
        <v>-1.0299775022909463E-3</v>
      </c>
      <c r="I389" s="7">
        <f t="shared" ref="I389:I452" si="36">B389</f>
        <v>2429.76513671875</v>
      </c>
      <c r="J389" s="11">
        <f t="shared" ref="J389:J452" si="37">F389</f>
        <v>17895.69921875</v>
      </c>
      <c r="L389" s="14">
        <f t="shared" ref="L389:L452" si="38">G389</f>
        <v>-1.0299775022909463E-3</v>
      </c>
      <c r="M389" s="14">
        <f t="shared" ref="M389:M452" si="39">C389</f>
        <v>-1.9138990817731294E-2</v>
      </c>
      <c r="O389" s="11">
        <f>Regression!B410</f>
        <v>2313.4909975149603</v>
      </c>
      <c r="P389" s="11">
        <f>Regression!C410</f>
        <v>163.89352396940967</v>
      </c>
    </row>
    <row r="390" spans="1:16" x14ac:dyDescent="0.35">
      <c r="A390" s="6">
        <f>HUL_Data!A390</f>
        <v>44938</v>
      </c>
      <c r="B390" s="7">
        <f>HUL_Data!B390</f>
        <v>2426.76733398437</v>
      </c>
      <c r="C390" s="8">
        <f t="shared" ref="C390:C453" si="40">B390/B389-1</f>
        <v>-1.2337829237389908E-3</v>
      </c>
      <c r="E390" s="6">
        <f>Nifty50_data!A390</f>
        <v>44938</v>
      </c>
      <c r="F390" s="9">
        <f>Nifty50_data!B390</f>
        <v>17858.19921875</v>
      </c>
      <c r="G390" s="10">
        <f t="shared" ref="G390:G453" si="41">F390/F389-1</f>
        <v>-2.0954755408891801E-3</v>
      </c>
      <c r="I390" s="7">
        <f t="shared" si="36"/>
        <v>2426.76733398437</v>
      </c>
      <c r="J390" s="11">
        <f t="shared" si="37"/>
        <v>17858.19921875</v>
      </c>
      <c r="L390" s="14">
        <f t="shared" si="38"/>
        <v>-2.0954755408891801E-3</v>
      </c>
      <c r="M390" s="14">
        <f t="shared" si="39"/>
        <v>-1.2337829237389908E-3</v>
      </c>
      <c r="O390" s="11">
        <f>Regression!B411</f>
        <v>2315.3805705202908</v>
      </c>
      <c r="P390" s="11">
        <f>Regression!C411</f>
        <v>139.09916580782919</v>
      </c>
    </row>
    <row r="391" spans="1:16" x14ac:dyDescent="0.35">
      <c r="A391" s="6">
        <f>HUL_Data!A391</f>
        <v>44939</v>
      </c>
      <c r="B391" s="7">
        <f>HUL_Data!B391</f>
        <v>2458.57666015625</v>
      </c>
      <c r="C391" s="8">
        <f t="shared" si="40"/>
        <v>1.3107695050293078E-2</v>
      </c>
      <c r="E391" s="6">
        <f>Nifty50_data!A391</f>
        <v>44939</v>
      </c>
      <c r="F391" s="9">
        <f>Nifty50_data!B391</f>
        <v>17956.599609375</v>
      </c>
      <c r="G391" s="10">
        <f t="shared" si="41"/>
        <v>5.510095918388247E-3</v>
      </c>
      <c r="I391" s="7">
        <f t="shared" si="36"/>
        <v>2458.57666015625</v>
      </c>
      <c r="J391" s="11">
        <f t="shared" si="37"/>
        <v>17956.599609375</v>
      </c>
      <c r="L391" s="14">
        <f t="shared" si="38"/>
        <v>5.510095918388247E-3</v>
      </c>
      <c r="M391" s="14">
        <f t="shared" si="39"/>
        <v>1.3107695050293078E-2</v>
      </c>
      <c r="O391" s="11">
        <f>Regression!B412</f>
        <v>2315.2232289119947</v>
      </c>
      <c r="P391" s="11">
        <f>Regression!C412</f>
        <v>130.12296249425526</v>
      </c>
    </row>
    <row r="392" spans="1:16" x14ac:dyDescent="0.35">
      <c r="A392" s="6">
        <f>HUL_Data!A392</f>
        <v>44942</v>
      </c>
      <c r="B392" s="7">
        <f>HUL_Data!B392</f>
        <v>2433.37255859375</v>
      </c>
      <c r="C392" s="8">
        <f t="shared" si="40"/>
        <v>-1.0251501192115819E-2</v>
      </c>
      <c r="E392" s="6">
        <f>Nifty50_data!A392</f>
        <v>44942</v>
      </c>
      <c r="F392" s="9">
        <f>Nifty50_data!B392</f>
        <v>17894.849609375</v>
      </c>
      <c r="G392" s="10">
        <f t="shared" si="41"/>
        <v>-3.4388470725693621E-3</v>
      </c>
      <c r="I392" s="7">
        <f t="shared" si="36"/>
        <v>2433.37255859375</v>
      </c>
      <c r="J392" s="11">
        <f t="shared" si="37"/>
        <v>17894.849609375</v>
      </c>
      <c r="L392" s="14">
        <f t="shared" si="38"/>
        <v>-3.4388470725693621E-3</v>
      </c>
      <c r="M392" s="14">
        <f t="shared" si="39"/>
        <v>-1.0251501192115819E-2</v>
      </c>
      <c r="O392" s="11">
        <f>Regression!B413</f>
        <v>2316.322926976196</v>
      </c>
      <c r="P392" s="11">
        <f>Regression!C413</f>
        <v>114.30524685192404</v>
      </c>
    </row>
    <row r="393" spans="1:16" x14ac:dyDescent="0.35">
      <c r="A393" s="6">
        <f>HUL_Data!A393</f>
        <v>44943</v>
      </c>
      <c r="B393" s="7">
        <f>HUL_Data!B393</f>
        <v>2499.38159179687</v>
      </c>
      <c r="C393" s="8">
        <f t="shared" si="40"/>
        <v>2.7126562667110443E-2</v>
      </c>
      <c r="E393" s="6">
        <f>Nifty50_data!A393</f>
        <v>44943</v>
      </c>
      <c r="F393" s="9">
        <f>Nifty50_data!B393</f>
        <v>18053.30078125</v>
      </c>
      <c r="G393" s="10">
        <f t="shared" si="41"/>
        <v>8.8545685118242012E-3</v>
      </c>
      <c r="I393" s="7">
        <f t="shared" si="36"/>
        <v>2499.38159179687</v>
      </c>
      <c r="J393" s="11">
        <f t="shared" si="37"/>
        <v>18053.30078125</v>
      </c>
      <c r="L393" s="14">
        <f t="shared" si="38"/>
        <v>8.8545685118242012E-3</v>
      </c>
      <c r="M393" s="14">
        <f t="shared" si="39"/>
        <v>2.7126562667110443E-2</v>
      </c>
      <c r="O393" s="11">
        <f>Regression!B414</f>
        <v>2314.947112889146</v>
      </c>
      <c r="P393" s="11">
        <f>Regression!C414</f>
        <v>109.05581679835404</v>
      </c>
    </row>
    <row r="394" spans="1:16" x14ac:dyDescent="0.35">
      <c r="A394" s="6">
        <f>HUL_Data!A394</f>
        <v>44944</v>
      </c>
      <c r="B394" s="7">
        <f>HUL_Data!B394</f>
        <v>2516.85522460937</v>
      </c>
      <c r="C394" s="8">
        <f t="shared" si="40"/>
        <v>6.9911824868398309E-3</v>
      </c>
      <c r="E394" s="6">
        <f>Nifty50_data!A394</f>
        <v>44944</v>
      </c>
      <c r="F394" s="9">
        <f>Nifty50_data!B394</f>
        <v>18165.349609375</v>
      </c>
      <c r="G394" s="10">
        <f t="shared" si="41"/>
        <v>6.2065563235600418E-3</v>
      </c>
      <c r="I394" s="7">
        <f t="shared" si="36"/>
        <v>2516.85522460937</v>
      </c>
      <c r="J394" s="11">
        <f t="shared" si="37"/>
        <v>18165.349609375</v>
      </c>
      <c r="L394" s="14">
        <f t="shared" si="38"/>
        <v>6.2065563235600418E-3</v>
      </c>
      <c r="M394" s="14">
        <f t="shared" si="39"/>
        <v>6.9911824868398309E-3</v>
      </c>
      <c r="O394" s="11">
        <f>Regression!B415</f>
        <v>2316.4264626459039</v>
      </c>
      <c r="P394" s="11">
        <f>Regression!C415</f>
        <v>105.06816626034606</v>
      </c>
    </row>
    <row r="395" spans="1:16" x14ac:dyDescent="0.35">
      <c r="A395" s="6">
        <f>HUL_Data!A395</f>
        <v>44945</v>
      </c>
      <c r="B395" s="7">
        <f>HUL_Data!B395</f>
        <v>2482.70336914062</v>
      </c>
      <c r="C395" s="8">
        <f t="shared" si="40"/>
        <v>-1.3569257037440718E-2</v>
      </c>
      <c r="E395" s="6">
        <f>Nifty50_data!A395</f>
        <v>44945</v>
      </c>
      <c r="F395" s="9">
        <f>Nifty50_data!B395</f>
        <v>18107.849609375</v>
      </c>
      <c r="G395" s="10">
        <f t="shared" si="41"/>
        <v>-3.1653670992560778E-3</v>
      </c>
      <c r="I395" s="7">
        <f t="shared" si="36"/>
        <v>2482.70336914062</v>
      </c>
      <c r="J395" s="11">
        <f t="shared" si="37"/>
        <v>18107.849609375</v>
      </c>
      <c r="L395" s="14">
        <f t="shared" si="38"/>
        <v>-3.1653670992560778E-3</v>
      </c>
      <c r="M395" s="14">
        <f t="shared" si="39"/>
        <v>-1.3569257037440718E-2</v>
      </c>
      <c r="O395" s="11">
        <f>Regression!B416</f>
        <v>2316.9899826507462</v>
      </c>
      <c r="P395" s="11">
        <f>Regression!C416</f>
        <v>89.029548599253758</v>
      </c>
    </row>
    <row r="396" spans="1:16" x14ac:dyDescent="0.35">
      <c r="A396" s="6">
        <f>HUL_Data!A396</f>
        <v>44946</v>
      </c>
      <c r="B396" s="7">
        <f>HUL_Data!B396</f>
        <v>2388.07080078125</v>
      </c>
      <c r="C396" s="8">
        <f t="shared" si="40"/>
        <v>-3.8116743842872669E-2</v>
      </c>
      <c r="E396" s="6">
        <f>Nifty50_data!A396</f>
        <v>44946</v>
      </c>
      <c r="F396" s="9">
        <f>Nifty50_data!B396</f>
        <v>18027.650390625</v>
      </c>
      <c r="G396" s="10">
        <f t="shared" si="41"/>
        <v>-4.4289753051891534E-3</v>
      </c>
      <c r="I396" s="7">
        <f t="shared" si="36"/>
        <v>2388.07080078125</v>
      </c>
      <c r="J396" s="11">
        <f t="shared" si="37"/>
        <v>18027.650390625</v>
      </c>
      <c r="L396" s="14">
        <f t="shared" si="38"/>
        <v>-4.4289753051891534E-3</v>
      </c>
      <c r="M396" s="14">
        <f t="shared" si="39"/>
        <v>-3.8116743842872669E-2</v>
      </c>
      <c r="O396" s="11">
        <f>Regression!B417</f>
        <v>2313.946121756574</v>
      </c>
      <c r="P396" s="11">
        <f>Regression!C417</f>
        <v>86.44206183717597</v>
      </c>
    </row>
    <row r="397" spans="1:16" x14ac:dyDescent="0.35">
      <c r="A397" s="6">
        <f>HUL_Data!A397</f>
        <v>44949</v>
      </c>
      <c r="B397" s="7">
        <f>HUL_Data!B397</f>
        <v>2432.716796875</v>
      </c>
      <c r="C397" s="8">
        <f t="shared" si="40"/>
        <v>1.8695423971158753E-2</v>
      </c>
      <c r="E397" s="6">
        <f>Nifty50_data!A397</f>
        <v>44949</v>
      </c>
      <c r="F397" s="9">
        <f>Nifty50_data!B397</f>
        <v>18118.55078125</v>
      </c>
      <c r="G397" s="10">
        <f t="shared" si="41"/>
        <v>5.0422760956287949E-3</v>
      </c>
      <c r="I397" s="7">
        <f t="shared" si="36"/>
        <v>2432.716796875</v>
      </c>
      <c r="J397" s="11">
        <f t="shared" si="37"/>
        <v>18118.55078125</v>
      </c>
      <c r="L397" s="14">
        <f t="shared" si="38"/>
        <v>5.0422760956287949E-3</v>
      </c>
      <c r="M397" s="14">
        <f t="shared" si="39"/>
        <v>1.8695423971158753E-2</v>
      </c>
      <c r="O397" s="11">
        <f>Regression!B418</f>
        <v>2313.1305980638331</v>
      </c>
      <c r="P397" s="11">
        <f>Regression!C418</f>
        <v>132.31031990491692</v>
      </c>
    </row>
    <row r="398" spans="1:16" x14ac:dyDescent="0.35">
      <c r="A398" s="6">
        <f>HUL_Data!A398</f>
        <v>44950</v>
      </c>
      <c r="B398" s="7">
        <f>HUL_Data!B398</f>
        <v>2436.55834960937</v>
      </c>
      <c r="C398" s="8">
        <f t="shared" si="40"/>
        <v>1.5791204053445806E-3</v>
      </c>
      <c r="E398" s="6">
        <f>Nifty50_data!A398</f>
        <v>44950</v>
      </c>
      <c r="F398" s="9">
        <f>Nifty50_data!B398</f>
        <v>18118.30078125</v>
      </c>
      <c r="G398" s="10">
        <f t="shared" si="41"/>
        <v>-1.3798013043020418E-5</v>
      </c>
      <c r="I398" s="7">
        <f t="shared" si="36"/>
        <v>2436.55834960937</v>
      </c>
      <c r="J398" s="11">
        <f t="shared" si="37"/>
        <v>18118.30078125</v>
      </c>
      <c r="L398" s="14">
        <f t="shared" si="38"/>
        <v>-1.3798013043020418E-5</v>
      </c>
      <c r="M398" s="14">
        <f t="shared" si="39"/>
        <v>1.5791204053445806E-3</v>
      </c>
      <c r="O398" s="11">
        <f>Regression!B419</f>
        <v>2311.000215263422</v>
      </c>
      <c r="P398" s="11">
        <f>Regression!C419</f>
        <v>127.57864215844802</v>
      </c>
    </row>
    <row r="399" spans="1:16" x14ac:dyDescent="0.35">
      <c r="A399" s="6">
        <f>HUL_Data!A399</f>
        <v>44951</v>
      </c>
      <c r="B399" s="7">
        <f>HUL_Data!B399</f>
        <v>2457.03100585937</v>
      </c>
      <c r="C399" s="8">
        <f t="shared" si="40"/>
        <v>8.4022844161653065E-3</v>
      </c>
      <c r="E399" s="6">
        <f>Nifty50_data!A399</f>
        <v>44951</v>
      </c>
      <c r="F399" s="9">
        <f>Nifty50_data!B399</f>
        <v>17891.94921875</v>
      </c>
      <c r="G399" s="10">
        <f t="shared" si="41"/>
        <v>-1.2492979625012279E-2</v>
      </c>
      <c r="I399" s="7">
        <f t="shared" si="36"/>
        <v>2457.03100585937</v>
      </c>
      <c r="J399" s="11">
        <f t="shared" si="37"/>
        <v>17891.94921875</v>
      </c>
      <c r="L399" s="14">
        <f t="shared" si="38"/>
        <v>-1.2492979625012279E-2</v>
      </c>
      <c r="M399" s="14">
        <f t="shared" si="39"/>
        <v>8.4022844161653065E-3</v>
      </c>
      <c r="O399" s="11">
        <f>Regression!B420</f>
        <v>2314.8812664608035</v>
      </c>
      <c r="P399" s="11">
        <f>Regression!C420</f>
        <v>168.75056947669646</v>
      </c>
    </row>
    <row r="400" spans="1:16" x14ac:dyDescent="0.35">
      <c r="A400" s="6">
        <f>HUL_Data!A400</f>
        <v>44953</v>
      </c>
      <c r="B400" s="7">
        <f>HUL_Data!B400</f>
        <v>2447.47387695312</v>
      </c>
      <c r="C400" s="8">
        <f t="shared" si="40"/>
        <v>-3.8897062688499906E-3</v>
      </c>
      <c r="E400" s="6">
        <f>Nifty50_data!A400</f>
        <v>44953</v>
      </c>
      <c r="F400" s="9">
        <f>Nifty50_data!B400</f>
        <v>17604.349609375</v>
      </c>
      <c r="G400" s="10">
        <f t="shared" si="41"/>
        <v>-1.6074246906178757E-2</v>
      </c>
      <c r="I400" s="7">
        <f t="shared" si="36"/>
        <v>2447.47387695312</v>
      </c>
      <c r="J400" s="11">
        <f t="shared" si="37"/>
        <v>17604.349609375</v>
      </c>
      <c r="L400" s="14">
        <f t="shared" si="38"/>
        <v>-1.6074246906178757E-2</v>
      </c>
      <c r="M400" s="14">
        <f t="shared" si="39"/>
        <v>-3.8897062688499906E-3</v>
      </c>
      <c r="O400" s="11">
        <f>Regression!B421</f>
        <v>2311.878387129414</v>
      </c>
      <c r="P400" s="11">
        <f>Regression!C421</f>
        <v>190.49368318308598</v>
      </c>
    </row>
    <row r="401" spans="1:16" x14ac:dyDescent="0.35">
      <c r="A401" s="6">
        <f>HUL_Data!A401</f>
        <v>44956</v>
      </c>
      <c r="B401" s="7">
        <f>HUL_Data!B401</f>
        <v>2406.24780273437</v>
      </c>
      <c r="C401" s="8">
        <f t="shared" si="40"/>
        <v>-1.6844336769825996E-2</v>
      </c>
      <c r="E401" s="6">
        <f>Nifty50_data!A401</f>
        <v>44956</v>
      </c>
      <c r="F401" s="9">
        <f>Nifty50_data!B401</f>
        <v>17648.94921875</v>
      </c>
      <c r="G401" s="10">
        <f t="shared" si="41"/>
        <v>2.5334426073457816E-3</v>
      </c>
      <c r="I401" s="7">
        <f t="shared" si="36"/>
        <v>2406.24780273437</v>
      </c>
      <c r="J401" s="11">
        <f t="shared" si="37"/>
        <v>17648.94921875</v>
      </c>
      <c r="L401" s="14">
        <f t="shared" si="38"/>
        <v>2.5334426073457816E-3</v>
      </c>
      <c r="M401" s="14">
        <f t="shared" si="39"/>
        <v>-1.6844336769825996E-2</v>
      </c>
      <c r="O401" s="11">
        <f>Regression!B422</f>
        <v>2311.5821722681999</v>
      </c>
      <c r="P401" s="11">
        <f>Regression!C422</f>
        <v>142.89756405992011</v>
      </c>
    </row>
    <row r="402" spans="1:16" x14ac:dyDescent="0.35">
      <c r="A402" s="6">
        <f>HUL_Data!A402</f>
        <v>44957</v>
      </c>
      <c r="B402" s="7">
        <f>HUL_Data!B402</f>
        <v>2414.3056640625</v>
      </c>
      <c r="C402" s="8">
        <f t="shared" si="40"/>
        <v>3.3487246487968747E-3</v>
      </c>
      <c r="E402" s="6">
        <f>Nifty50_data!A402</f>
        <v>44957</v>
      </c>
      <c r="F402" s="9">
        <f>Nifty50_data!B402</f>
        <v>17662.150390625</v>
      </c>
      <c r="G402" s="10">
        <f t="shared" si="41"/>
        <v>7.4798628016758961E-4</v>
      </c>
      <c r="I402" s="7">
        <f t="shared" si="36"/>
        <v>2414.3056640625</v>
      </c>
      <c r="J402" s="11">
        <f t="shared" si="37"/>
        <v>17662.150390625</v>
      </c>
      <c r="L402" s="14">
        <f t="shared" si="38"/>
        <v>7.4798628016758961E-4</v>
      </c>
      <c r="M402" s="14">
        <f t="shared" si="39"/>
        <v>3.3487246487968747E-3</v>
      </c>
      <c r="O402" s="11">
        <f>Regression!B423</f>
        <v>2310.9801477804986</v>
      </c>
      <c r="P402" s="11">
        <f>Regression!C423</f>
        <v>140.47102409450144</v>
      </c>
    </row>
    <row r="403" spans="1:16" x14ac:dyDescent="0.35">
      <c r="A403" s="6">
        <f>HUL_Data!A403</f>
        <v>44958</v>
      </c>
      <c r="B403" s="7">
        <f>HUL_Data!B403</f>
        <v>2411.96313476562</v>
      </c>
      <c r="C403" s="8">
        <f t="shared" si="40"/>
        <v>-9.7027038943287014E-4</v>
      </c>
      <c r="E403" s="6">
        <f>Nifty50_data!A403</f>
        <v>44958</v>
      </c>
      <c r="F403" s="9">
        <f>Nifty50_data!B403</f>
        <v>17616.30078125</v>
      </c>
      <c r="G403" s="10">
        <f t="shared" si="41"/>
        <v>-2.5959245256645946E-3</v>
      </c>
      <c r="I403" s="7">
        <f t="shared" si="36"/>
        <v>2411.96313476562</v>
      </c>
      <c r="J403" s="11">
        <f t="shared" si="37"/>
        <v>17616.30078125</v>
      </c>
      <c r="L403" s="14">
        <f t="shared" si="38"/>
        <v>-2.5959245256645946E-3</v>
      </c>
      <c r="M403" s="14">
        <f t="shared" si="39"/>
        <v>-9.7027038943287014E-4</v>
      </c>
      <c r="O403" s="11">
        <f>Regression!B424</f>
        <v>2312.5598663073156</v>
      </c>
      <c r="P403" s="11">
        <f>Regression!C424</f>
        <v>171.02436220830441</v>
      </c>
    </row>
    <row r="404" spans="1:16" x14ac:dyDescent="0.35">
      <c r="A404" s="6">
        <f>HUL_Data!A404</f>
        <v>44959</v>
      </c>
      <c r="B404" s="7">
        <f>HUL_Data!B404</f>
        <v>2468.74291992187</v>
      </c>
      <c r="C404" s="8">
        <f t="shared" si="40"/>
        <v>2.3540900910895335E-2</v>
      </c>
      <c r="E404" s="6">
        <f>Nifty50_data!A404</f>
        <v>44959</v>
      </c>
      <c r="F404" s="9">
        <f>Nifty50_data!B404</f>
        <v>17610.400390625</v>
      </c>
      <c r="G404" s="10">
        <f t="shared" si="41"/>
        <v>-3.3493925303995642E-4</v>
      </c>
      <c r="I404" s="7">
        <f t="shared" si="36"/>
        <v>2468.74291992187</v>
      </c>
      <c r="J404" s="11">
        <f t="shared" si="37"/>
        <v>17610.400390625</v>
      </c>
      <c r="L404" s="14">
        <f t="shared" si="38"/>
        <v>-3.3493925303995642E-4</v>
      </c>
      <c r="M404" s="14">
        <f t="shared" si="39"/>
        <v>2.3540900910895335E-2</v>
      </c>
      <c r="O404" s="11">
        <f>Regression!B425</f>
        <v>2311.5685326509006</v>
      </c>
      <c r="P404" s="11">
        <f>Regression!C425</f>
        <v>146.55524664596942</v>
      </c>
    </row>
    <row r="405" spans="1:16" x14ac:dyDescent="0.35">
      <c r="A405" s="6">
        <f>HUL_Data!A405</f>
        <v>44960</v>
      </c>
      <c r="B405" s="7">
        <f>HUL_Data!B405</f>
        <v>2481.76635742187</v>
      </c>
      <c r="C405" s="8">
        <f t="shared" si="40"/>
        <v>5.2753315847127169E-3</v>
      </c>
      <c r="E405" s="6">
        <f>Nifty50_data!A405</f>
        <v>44960</v>
      </c>
      <c r="F405" s="9">
        <f>Nifty50_data!B405</f>
        <v>17854.05078125</v>
      </c>
      <c r="G405" s="10">
        <f t="shared" si="41"/>
        <v>1.3835596307890219E-2</v>
      </c>
      <c r="I405" s="7">
        <f t="shared" si="36"/>
        <v>2481.76635742187</v>
      </c>
      <c r="J405" s="11">
        <f t="shared" si="37"/>
        <v>17854.05078125</v>
      </c>
      <c r="L405" s="14">
        <f t="shared" si="38"/>
        <v>1.3835596307890219E-2</v>
      </c>
      <c r="M405" s="14">
        <f t="shared" si="39"/>
        <v>5.2753315847127169E-3</v>
      </c>
      <c r="O405" s="11">
        <f>Regression!B426</f>
        <v>2314.1123055995331</v>
      </c>
      <c r="P405" s="11">
        <f>Regression!C426</f>
        <v>210.6918936192169</v>
      </c>
    </row>
    <row r="406" spans="1:16" x14ac:dyDescent="0.35">
      <c r="A406" s="6">
        <f>HUL_Data!A406</f>
        <v>44963</v>
      </c>
      <c r="B406" s="7">
        <f>HUL_Data!B406</f>
        <v>2471.31958007812</v>
      </c>
      <c r="C406" s="8">
        <f t="shared" si="40"/>
        <v>-4.2094121038059873E-3</v>
      </c>
      <c r="E406" s="6">
        <f>Nifty50_data!A406</f>
        <v>44963</v>
      </c>
      <c r="F406" s="9">
        <f>Nifty50_data!B406</f>
        <v>17764.599609375</v>
      </c>
      <c r="G406" s="10">
        <f t="shared" si="41"/>
        <v>-5.0101331608701782E-3</v>
      </c>
      <c r="I406" s="7">
        <f t="shared" si="36"/>
        <v>2471.31958007812</v>
      </c>
      <c r="J406" s="11">
        <f t="shared" si="37"/>
        <v>17764.599609375</v>
      </c>
      <c r="L406" s="14">
        <f t="shared" si="38"/>
        <v>-5.0101331608701782E-3</v>
      </c>
      <c r="M406" s="14">
        <f t="shared" si="39"/>
        <v>-4.2094121038059873E-3</v>
      </c>
      <c r="O406" s="11">
        <f>Regression!B427</f>
        <v>2315.91113595552</v>
      </c>
      <c r="P406" s="11">
        <f>Regression!C427</f>
        <v>226.54443045073003</v>
      </c>
    </row>
    <row r="407" spans="1:16" x14ac:dyDescent="0.35">
      <c r="A407" s="6">
        <f>HUL_Data!A407</f>
        <v>44964</v>
      </c>
      <c r="B407" s="7">
        <f>HUL_Data!B407</f>
        <v>2437.21411132812</v>
      </c>
      <c r="C407" s="8">
        <f t="shared" si="40"/>
        <v>-1.3800509260288307E-2</v>
      </c>
      <c r="E407" s="6">
        <f>Nifty50_data!A407</f>
        <v>44964</v>
      </c>
      <c r="F407" s="9">
        <f>Nifty50_data!B407</f>
        <v>17721.5</v>
      </c>
      <c r="G407" s="10">
        <f t="shared" si="41"/>
        <v>-2.4261514654264627E-3</v>
      </c>
      <c r="I407" s="7">
        <f t="shared" si="36"/>
        <v>2437.21411132812</v>
      </c>
      <c r="J407" s="11">
        <f t="shared" si="37"/>
        <v>17721.5</v>
      </c>
      <c r="L407" s="14">
        <f t="shared" si="38"/>
        <v>-2.4261514654264627E-3</v>
      </c>
      <c r="M407" s="14">
        <f t="shared" si="39"/>
        <v>-1.3800509260288307E-2</v>
      </c>
      <c r="O407" s="11">
        <f>Regression!B428</f>
        <v>2314.9880317410443</v>
      </c>
      <c r="P407" s="11">
        <f>Regression!C428</f>
        <v>192.96851122770568</v>
      </c>
    </row>
    <row r="408" spans="1:16" x14ac:dyDescent="0.35">
      <c r="A408" s="6">
        <f>HUL_Data!A408</f>
        <v>44965</v>
      </c>
      <c r="B408" s="7">
        <f>HUL_Data!B408</f>
        <v>2419.97412109375</v>
      </c>
      <c r="C408" s="8">
        <f t="shared" si="40"/>
        <v>-7.0736461578155829E-3</v>
      </c>
      <c r="E408" s="6">
        <f>Nifty50_data!A408</f>
        <v>44965</v>
      </c>
      <c r="F408" s="9">
        <f>Nifty50_data!B408</f>
        <v>17871.69921875</v>
      </c>
      <c r="G408" s="10">
        <f t="shared" si="41"/>
        <v>8.4755364246817955E-3</v>
      </c>
      <c r="I408" s="7">
        <f t="shared" si="36"/>
        <v>2419.97412109375</v>
      </c>
      <c r="J408" s="11">
        <f t="shared" si="37"/>
        <v>17871.69921875</v>
      </c>
      <c r="L408" s="14">
        <f t="shared" si="38"/>
        <v>8.4755364246817955E-3</v>
      </c>
      <c r="M408" s="14">
        <f t="shared" si="39"/>
        <v>-7.0736461578155829E-3</v>
      </c>
      <c r="O408" s="11">
        <f>Regression!B429</f>
        <v>2313.7005145788571</v>
      </c>
      <c r="P408" s="11">
        <f>Regression!C429</f>
        <v>98.660569405512888</v>
      </c>
    </row>
    <row r="409" spans="1:16" x14ac:dyDescent="0.35">
      <c r="A409" s="6">
        <f>HUL_Data!A409</f>
        <v>44966</v>
      </c>
      <c r="B409" s="7">
        <f>HUL_Data!B409</f>
        <v>2423.62817382812</v>
      </c>
      <c r="C409" s="8">
        <f t="shared" si="40"/>
        <v>1.5099552935378124E-3</v>
      </c>
      <c r="E409" s="6">
        <f>Nifty50_data!A409</f>
        <v>44966</v>
      </c>
      <c r="F409" s="9">
        <f>Nifty50_data!B409</f>
        <v>17893.44921875</v>
      </c>
      <c r="G409" s="10">
        <f t="shared" si="41"/>
        <v>1.2170079483646568E-3</v>
      </c>
      <c r="I409" s="7">
        <f t="shared" si="36"/>
        <v>2423.62817382812</v>
      </c>
      <c r="J409" s="11">
        <f t="shared" si="37"/>
        <v>17893.44921875</v>
      </c>
      <c r="L409" s="14">
        <f t="shared" si="38"/>
        <v>1.2170079483646568E-3</v>
      </c>
      <c r="M409" s="14">
        <f t="shared" si="39"/>
        <v>1.5099552935378124E-3</v>
      </c>
      <c r="O409" s="11">
        <f>Regression!B430</f>
        <v>2315.1598282081341</v>
      </c>
      <c r="P409" s="11">
        <f>Regression!C430</f>
        <v>142.30135343248594</v>
      </c>
    </row>
    <row r="410" spans="1:16" x14ac:dyDescent="0.35">
      <c r="A410" s="6">
        <f>HUL_Data!A410</f>
        <v>44967</v>
      </c>
      <c r="B410" s="7">
        <f>HUL_Data!B410</f>
        <v>2415.00805664062</v>
      </c>
      <c r="C410" s="8">
        <f t="shared" si="40"/>
        <v>-3.5566995303097926E-3</v>
      </c>
      <c r="E410" s="6">
        <f>Nifty50_data!A410</f>
        <v>44967</v>
      </c>
      <c r="F410" s="9">
        <f>Nifty50_data!B410</f>
        <v>17856.5</v>
      </c>
      <c r="G410" s="10">
        <f t="shared" si="41"/>
        <v>-2.0649578680046465E-3</v>
      </c>
      <c r="I410" s="7">
        <f t="shared" si="36"/>
        <v>2415.00805664062</v>
      </c>
      <c r="J410" s="11">
        <f t="shared" si="37"/>
        <v>17856.5</v>
      </c>
      <c r="L410" s="14">
        <f t="shared" si="38"/>
        <v>-2.0649578680046465E-3</v>
      </c>
      <c r="M410" s="14">
        <f t="shared" si="39"/>
        <v>-3.5566995303097926E-3</v>
      </c>
      <c r="O410" s="11">
        <f>Regression!B431</f>
        <v>2315.1558147115493</v>
      </c>
      <c r="P410" s="11">
        <f>Regression!C431</f>
        <v>146.18622630407071</v>
      </c>
    </row>
    <row r="411" spans="1:16" x14ac:dyDescent="0.35">
      <c r="A411" s="6">
        <f>HUL_Data!A411</f>
        <v>44970</v>
      </c>
      <c r="B411" s="7">
        <f>HUL_Data!B411</f>
        <v>2418.28759765625</v>
      </c>
      <c r="C411" s="8">
        <f t="shared" si="40"/>
        <v>1.35798346784477E-3</v>
      </c>
      <c r="E411" s="6">
        <f>Nifty50_data!A411</f>
        <v>44970</v>
      </c>
      <c r="F411" s="9">
        <f>Nifty50_data!B411</f>
        <v>17770.900390625</v>
      </c>
      <c r="G411" s="10">
        <f t="shared" si="41"/>
        <v>-4.79375070002519E-3</v>
      </c>
      <c r="I411" s="7">
        <f t="shared" si="36"/>
        <v>2418.28759765625</v>
      </c>
      <c r="J411" s="11">
        <f t="shared" si="37"/>
        <v>17770.900390625</v>
      </c>
      <c r="L411" s="14">
        <f t="shared" si="38"/>
        <v>-4.79375070002519E-3</v>
      </c>
      <c r="M411" s="14">
        <f t="shared" si="39"/>
        <v>1.35798346784477E-3</v>
      </c>
      <c r="O411" s="11">
        <f>Regression!B432</f>
        <v>2311.5219698194296</v>
      </c>
      <c r="P411" s="11">
        <f>Regression!C432</f>
        <v>170.50097939932039</v>
      </c>
    </row>
    <row r="412" spans="1:16" x14ac:dyDescent="0.35">
      <c r="A412" s="6">
        <f>HUL_Data!A412</f>
        <v>44971</v>
      </c>
      <c r="B412" s="7">
        <f>HUL_Data!B412</f>
        <v>2416.97607421875</v>
      </c>
      <c r="C412" s="8">
        <f t="shared" si="40"/>
        <v>-5.4233559266114728E-4</v>
      </c>
      <c r="E412" s="6">
        <f>Nifty50_data!A412</f>
        <v>44971</v>
      </c>
      <c r="F412" s="9">
        <f>Nifty50_data!B412</f>
        <v>17929.849609375</v>
      </c>
      <c r="G412" s="10">
        <f t="shared" si="41"/>
        <v>8.944353704996022E-3</v>
      </c>
      <c r="I412" s="7">
        <f t="shared" si="36"/>
        <v>2416.97607421875</v>
      </c>
      <c r="J412" s="11">
        <f t="shared" si="37"/>
        <v>17929.849609375</v>
      </c>
      <c r="L412" s="14">
        <f t="shared" si="38"/>
        <v>8.944353704996022E-3</v>
      </c>
      <c r="M412" s="14">
        <f t="shared" si="39"/>
        <v>-5.4233559266114728E-4</v>
      </c>
      <c r="O412" s="11">
        <f>Regression!B433</f>
        <v>2306.9048496195069</v>
      </c>
      <c r="P412" s="11">
        <f>Regression!C433</f>
        <v>165.46380272424312</v>
      </c>
    </row>
    <row r="413" spans="1:16" x14ac:dyDescent="0.35">
      <c r="A413" s="6">
        <f>HUL_Data!A413</f>
        <v>44972</v>
      </c>
      <c r="B413" s="7">
        <f>HUL_Data!B413</f>
        <v>2387.78930664062</v>
      </c>
      <c r="C413" s="8">
        <f t="shared" si="40"/>
        <v>-1.2075737070572412E-2</v>
      </c>
      <c r="E413" s="6">
        <f>Nifty50_data!A413</f>
        <v>44972</v>
      </c>
      <c r="F413" s="9">
        <f>Nifty50_data!B413</f>
        <v>18015.849609375</v>
      </c>
      <c r="G413" s="10">
        <f t="shared" si="41"/>
        <v>4.7964707944361251E-3</v>
      </c>
      <c r="I413" s="7">
        <f t="shared" si="36"/>
        <v>2387.78930664062</v>
      </c>
      <c r="J413" s="11">
        <f t="shared" si="37"/>
        <v>18015.849609375</v>
      </c>
      <c r="L413" s="14">
        <f t="shared" si="38"/>
        <v>4.7964707944361251E-3</v>
      </c>
      <c r="M413" s="14">
        <f t="shared" si="39"/>
        <v>-1.2075737070572412E-2</v>
      </c>
      <c r="O413" s="11">
        <f>Regression!B434</f>
        <v>2307.6208511391246</v>
      </c>
      <c r="P413" s="11">
        <f>Regression!C434</f>
        <v>123.10204925149537</v>
      </c>
    </row>
    <row r="414" spans="1:16" x14ac:dyDescent="0.35">
      <c r="A414" s="6">
        <f>HUL_Data!A414</f>
        <v>44973</v>
      </c>
      <c r="B414" s="7">
        <f>HUL_Data!B414</f>
        <v>2367.78588867187</v>
      </c>
      <c r="C414" s="8">
        <f t="shared" si="40"/>
        <v>-8.3773798270723177E-3</v>
      </c>
      <c r="E414" s="6">
        <f>Nifty50_data!A414</f>
        <v>44973</v>
      </c>
      <c r="F414" s="9">
        <f>Nifty50_data!B414</f>
        <v>18035.849609375</v>
      </c>
      <c r="G414" s="10">
        <f t="shared" si="41"/>
        <v>1.1101336008929596E-3</v>
      </c>
      <c r="I414" s="7">
        <f t="shared" si="36"/>
        <v>2367.78588867187</v>
      </c>
      <c r="J414" s="11">
        <f t="shared" si="37"/>
        <v>18035.849609375</v>
      </c>
      <c r="L414" s="14">
        <f t="shared" si="38"/>
        <v>1.1101336008929596E-3</v>
      </c>
      <c r="M414" s="14">
        <f t="shared" si="39"/>
        <v>-8.3773798270723177E-3</v>
      </c>
      <c r="O414" s="11">
        <f>Regression!B435</f>
        <v>2307.8327825720608</v>
      </c>
      <c r="P414" s="11">
        <f>Regression!C435</f>
        <v>131.02976625605925</v>
      </c>
    </row>
    <row r="415" spans="1:16" x14ac:dyDescent="0.35">
      <c r="A415" s="6">
        <f>HUL_Data!A415</f>
        <v>44974</v>
      </c>
      <c r="B415" s="7">
        <f>HUL_Data!B415</f>
        <v>2356.91674804687</v>
      </c>
      <c r="C415" s="8">
        <f t="shared" si="40"/>
        <v>-4.5904237697339534E-3</v>
      </c>
      <c r="E415" s="6">
        <f>Nifty50_data!A415</f>
        <v>44974</v>
      </c>
      <c r="F415" s="9">
        <f>Nifty50_data!B415</f>
        <v>17944.19921875</v>
      </c>
      <c r="G415" s="10">
        <f t="shared" si="41"/>
        <v>-5.0815676893513073E-3</v>
      </c>
      <c r="I415" s="7">
        <f t="shared" si="36"/>
        <v>2356.91674804687</v>
      </c>
      <c r="J415" s="11">
        <f t="shared" si="37"/>
        <v>17944.19921875</v>
      </c>
      <c r="L415" s="14">
        <f t="shared" si="38"/>
        <v>-5.0815676893513073E-3</v>
      </c>
      <c r="M415" s="14">
        <f t="shared" si="39"/>
        <v>-4.5904237697339534E-3</v>
      </c>
      <c r="O415" s="11">
        <f>Regression!B436</f>
        <v>2307.0967135695196</v>
      </c>
      <c r="P415" s="11">
        <f>Regression!C436</f>
        <v>129.39986846173042</v>
      </c>
    </row>
    <row r="416" spans="1:16" x14ac:dyDescent="0.35">
      <c r="A416" s="6">
        <f>HUL_Data!A416</f>
        <v>44977</v>
      </c>
      <c r="B416" s="7">
        <f>HUL_Data!B416</f>
        <v>2353.12231445312</v>
      </c>
      <c r="C416" s="8">
        <f t="shared" si="40"/>
        <v>-1.609914137567392E-3</v>
      </c>
      <c r="E416" s="6">
        <f>Nifty50_data!A416</f>
        <v>44977</v>
      </c>
      <c r="F416" s="9">
        <f>Nifty50_data!B416</f>
        <v>17844.599609375</v>
      </c>
      <c r="G416" s="10">
        <f t="shared" si="41"/>
        <v>-5.5505184801407648E-3</v>
      </c>
      <c r="I416" s="7">
        <f t="shared" si="36"/>
        <v>2353.12231445312</v>
      </c>
      <c r="J416" s="11">
        <f t="shared" si="37"/>
        <v>17844.599609375</v>
      </c>
      <c r="L416" s="14">
        <f t="shared" si="38"/>
        <v>-5.5505184801407648E-3</v>
      </c>
      <c r="M416" s="14">
        <f t="shared" si="39"/>
        <v>-1.609914137567392E-3</v>
      </c>
      <c r="O416" s="11">
        <f>Regression!B437</f>
        <v>2307.0019887790327</v>
      </c>
      <c r="P416" s="11">
        <f>Regression!C437</f>
        <v>186.85177098658733</v>
      </c>
    </row>
    <row r="417" spans="1:16" x14ac:dyDescent="0.35">
      <c r="A417" s="6">
        <f>HUL_Data!A417</f>
        <v>44978</v>
      </c>
      <c r="B417" s="7">
        <f>HUL_Data!B417</f>
        <v>2357.52563476562</v>
      </c>
      <c r="C417" s="8">
        <f t="shared" si="40"/>
        <v>1.8712670758567196E-3</v>
      </c>
      <c r="E417" s="6">
        <f>Nifty50_data!A417</f>
        <v>44978</v>
      </c>
      <c r="F417" s="9">
        <f>Nifty50_data!B417</f>
        <v>17826.69921875</v>
      </c>
      <c r="G417" s="10">
        <f t="shared" si="41"/>
        <v>-1.0031264929920569E-3</v>
      </c>
      <c r="I417" s="7">
        <f t="shared" si="36"/>
        <v>2357.52563476562</v>
      </c>
      <c r="J417" s="11">
        <f t="shared" si="37"/>
        <v>17826.69921875</v>
      </c>
      <c r="L417" s="14">
        <f t="shared" si="38"/>
        <v>-1.0031264929920569E-3</v>
      </c>
      <c r="M417" s="14">
        <f t="shared" si="39"/>
        <v>1.8712670758567196E-3</v>
      </c>
      <c r="O417" s="11">
        <f>Regression!B438</f>
        <v>2310.9135488215466</v>
      </c>
      <c r="P417" s="11">
        <f>Regression!C438</f>
        <v>196.09597266282344</v>
      </c>
    </row>
    <row r="418" spans="1:16" x14ac:dyDescent="0.35">
      <c r="A418" s="6">
        <f>HUL_Data!A418</f>
        <v>44979</v>
      </c>
      <c r="B418" s="7">
        <f>HUL_Data!B418</f>
        <v>2336.81884765625</v>
      </c>
      <c r="C418" s="8">
        <f t="shared" si="40"/>
        <v>-8.7832712416840986E-3</v>
      </c>
      <c r="E418" s="6">
        <f>Nifty50_data!A418</f>
        <v>44979</v>
      </c>
      <c r="F418" s="9">
        <f>Nifty50_data!B418</f>
        <v>17554.30078125</v>
      </c>
      <c r="G418" s="10">
        <f t="shared" si="41"/>
        <v>-1.5280363131582653E-2</v>
      </c>
      <c r="I418" s="7">
        <f t="shared" si="36"/>
        <v>2336.81884765625</v>
      </c>
      <c r="J418" s="11">
        <f t="shared" si="37"/>
        <v>17554.30078125</v>
      </c>
      <c r="L418" s="14">
        <f t="shared" si="38"/>
        <v>-1.5280363131582653E-2</v>
      </c>
      <c r="M418" s="14">
        <f t="shared" si="39"/>
        <v>-8.7832712416840986E-3</v>
      </c>
      <c r="O418" s="11">
        <f>Regression!B439</f>
        <v>2309.4775009302844</v>
      </c>
      <c r="P418" s="11">
        <f>Regression!C439</f>
        <v>186.97904203846565</v>
      </c>
    </row>
    <row r="419" spans="1:16" x14ac:dyDescent="0.35">
      <c r="A419" s="6">
        <f>HUL_Data!A419</f>
        <v>44980</v>
      </c>
      <c r="B419" s="7">
        <f>HUL_Data!B419</f>
        <v>2333.63330078125</v>
      </c>
      <c r="C419" s="8">
        <f t="shared" si="40"/>
        <v>-1.3631980408729261E-3</v>
      </c>
      <c r="E419" s="6">
        <f>Nifty50_data!A419</f>
        <v>44980</v>
      </c>
      <c r="F419" s="9">
        <f>Nifty50_data!B419</f>
        <v>17511.25</v>
      </c>
      <c r="G419" s="10">
        <f t="shared" si="41"/>
        <v>-2.4524349779846411E-3</v>
      </c>
      <c r="I419" s="7">
        <f t="shared" si="36"/>
        <v>2333.63330078125</v>
      </c>
      <c r="J419" s="11">
        <f t="shared" si="37"/>
        <v>17511.25</v>
      </c>
      <c r="L419" s="14">
        <f t="shared" si="38"/>
        <v>-2.4524349779846411E-3</v>
      </c>
      <c r="M419" s="14">
        <f t="shared" si="39"/>
        <v>-1.3631980408729261E-3</v>
      </c>
      <c r="O419" s="11">
        <f>Regression!B440</f>
        <v>2308.7855803901743</v>
      </c>
      <c r="P419" s="11">
        <f>Regression!C440</f>
        <v>153.21857000044565</v>
      </c>
    </row>
    <row r="420" spans="1:16" x14ac:dyDescent="0.35">
      <c r="A420" s="6">
        <f>HUL_Data!A420</f>
        <v>44981</v>
      </c>
      <c r="B420" s="7">
        <f>HUL_Data!B420</f>
        <v>2327.59008789062</v>
      </c>
      <c r="C420" s="8">
        <f t="shared" si="40"/>
        <v>-2.5896154672659932E-3</v>
      </c>
      <c r="E420" s="6">
        <f>Nifty50_data!A420</f>
        <v>44981</v>
      </c>
      <c r="F420" s="9">
        <f>Nifty50_data!B420</f>
        <v>17465.80078125</v>
      </c>
      <c r="G420" s="10">
        <f t="shared" si="41"/>
        <v>-2.5954297237490431E-3</v>
      </c>
      <c r="I420" s="7">
        <f t="shared" si="36"/>
        <v>2327.59008789062</v>
      </c>
      <c r="J420" s="11">
        <f t="shared" si="37"/>
        <v>17465.80078125</v>
      </c>
      <c r="L420" s="14">
        <f t="shared" si="38"/>
        <v>-2.5954297237490431E-3</v>
      </c>
      <c r="M420" s="14">
        <f t="shared" si="39"/>
        <v>-2.5896154672659932E-3</v>
      </c>
      <c r="O420" s="11">
        <f>Regression!B441</f>
        <v>2311.196876596071</v>
      </c>
      <c r="P420" s="11">
        <f>Regression!C441</f>
        <v>133.39247887267902</v>
      </c>
    </row>
    <row r="421" spans="1:16" x14ac:dyDescent="0.35">
      <c r="A421" s="6">
        <f>HUL_Data!A421</f>
        <v>44984</v>
      </c>
      <c r="B421" s="7">
        <f>HUL_Data!B421</f>
        <v>2312.55200195312</v>
      </c>
      <c r="C421" s="8">
        <f t="shared" si="40"/>
        <v>-6.4607965189988903E-3</v>
      </c>
      <c r="E421" s="6">
        <f>Nifty50_data!A421</f>
        <v>44984</v>
      </c>
      <c r="F421" s="9">
        <f>Nifty50_data!B421</f>
        <v>17392.69921875</v>
      </c>
      <c r="G421" s="10">
        <f t="shared" si="41"/>
        <v>-4.1854114458053093E-3</v>
      </c>
      <c r="I421" s="7">
        <f t="shared" si="36"/>
        <v>2312.55200195312</v>
      </c>
      <c r="J421" s="11">
        <f t="shared" si="37"/>
        <v>17392.69921875</v>
      </c>
      <c r="L421" s="14">
        <f t="shared" si="38"/>
        <v>-4.1854114458053093E-3</v>
      </c>
      <c r="M421" s="14">
        <f t="shared" si="39"/>
        <v>-6.4607965189988903E-3</v>
      </c>
      <c r="O421" s="11">
        <f>Regression!B442</f>
        <v>2311.5460507989378</v>
      </c>
      <c r="P421" s="11">
        <f>Regression!C442</f>
        <v>136.73397849793218</v>
      </c>
    </row>
    <row r="422" spans="1:16" x14ac:dyDescent="0.35">
      <c r="A422" s="6">
        <f>HUL_Data!A422</f>
        <v>44985</v>
      </c>
      <c r="B422" s="7">
        <f>HUL_Data!B422</f>
        <v>2305.52490234375</v>
      </c>
      <c r="C422" s="8">
        <f t="shared" si="40"/>
        <v>-3.038677445279081E-3</v>
      </c>
      <c r="E422" s="6">
        <f>Nifty50_data!A422</f>
        <v>44985</v>
      </c>
      <c r="F422" s="9">
        <f>Nifty50_data!B422</f>
        <v>17303.94921875</v>
      </c>
      <c r="G422" s="10">
        <f t="shared" si="41"/>
        <v>-5.1027157362857345E-3</v>
      </c>
      <c r="I422" s="7">
        <f t="shared" si="36"/>
        <v>2305.52490234375</v>
      </c>
      <c r="J422" s="11">
        <f t="shared" si="37"/>
        <v>17303.94921875</v>
      </c>
      <c r="L422" s="14">
        <f t="shared" si="38"/>
        <v>-5.1027157362857345E-3</v>
      </c>
      <c r="M422" s="14">
        <f t="shared" si="39"/>
        <v>-3.038677445279081E-3</v>
      </c>
      <c r="O422" s="11">
        <f>Regression!B443</f>
        <v>2310.9528685458995</v>
      </c>
      <c r="P422" s="11">
        <f>Regression!C443</f>
        <v>128.61964121972051</v>
      </c>
    </row>
    <row r="423" spans="1:16" x14ac:dyDescent="0.35">
      <c r="A423" s="6">
        <f>HUL_Data!A423</f>
        <v>44986</v>
      </c>
      <c r="B423" s="7">
        <f>HUL_Data!B423</f>
        <v>2310.77172851562</v>
      </c>
      <c r="C423" s="8">
        <f t="shared" si="40"/>
        <v>2.2757620906788123E-3</v>
      </c>
      <c r="E423" s="6">
        <f>Nifty50_data!A423</f>
        <v>44986</v>
      </c>
      <c r="F423" s="9">
        <f>Nifty50_data!B423</f>
        <v>17450.900390625</v>
      </c>
      <c r="G423" s="10">
        <f t="shared" si="41"/>
        <v>8.4923487706360934E-3</v>
      </c>
      <c r="I423" s="7">
        <f t="shared" si="36"/>
        <v>2310.77172851562</v>
      </c>
      <c r="J423" s="11">
        <f t="shared" si="37"/>
        <v>17450.900390625</v>
      </c>
      <c r="L423" s="14">
        <f t="shared" si="38"/>
        <v>8.4923487706360934E-3</v>
      </c>
      <c r="M423" s="14">
        <f t="shared" si="39"/>
        <v>2.2757620906788123E-3</v>
      </c>
      <c r="O423" s="11">
        <f>Regression!B444</f>
        <v>2309.5786535863949</v>
      </c>
      <c r="P423" s="11">
        <f>Regression!C444</f>
        <v>133.30660031985508</v>
      </c>
    </row>
    <row r="424" spans="1:16" x14ac:dyDescent="0.35">
      <c r="A424" s="6">
        <f>HUL_Data!A424</f>
        <v>44987</v>
      </c>
      <c r="B424" s="7">
        <f>HUL_Data!B424</f>
        <v>2300.55883789062</v>
      </c>
      <c r="C424" s="8">
        <f t="shared" si="40"/>
        <v>-4.4196882361723366E-3</v>
      </c>
      <c r="E424" s="6">
        <f>Nifty50_data!A424</f>
        <v>44987</v>
      </c>
      <c r="F424" s="9">
        <f>Nifty50_data!B424</f>
        <v>17321.900390625</v>
      </c>
      <c r="G424" s="10">
        <f t="shared" si="41"/>
        <v>-7.392168719804415E-3</v>
      </c>
      <c r="I424" s="7">
        <f t="shared" si="36"/>
        <v>2300.55883789062</v>
      </c>
      <c r="J424" s="11">
        <f t="shared" si="37"/>
        <v>17321.900390625</v>
      </c>
      <c r="L424" s="14">
        <f t="shared" si="38"/>
        <v>-7.392168719804415E-3</v>
      </c>
      <c r="M424" s="14">
        <f t="shared" si="39"/>
        <v>-4.4196882361723366E-3</v>
      </c>
      <c r="O424" s="11">
        <f>Regression!B445</f>
        <v>2312.1304221727551</v>
      </c>
      <c r="P424" s="11">
        <f>Regression!C445</f>
        <v>129.42963642099494</v>
      </c>
    </row>
    <row r="425" spans="1:16" x14ac:dyDescent="0.35">
      <c r="A425" s="6">
        <f>HUL_Data!A425</f>
        <v>44988</v>
      </c>
      <c r="B425" s="7">
        <f>HUL_Data!B425</f>
        <v>2315.22216796875</v>
      </c>
      <c r="C425" s="8">
        <f t="shared" si="40"/>
        <v>6.3738122392795749E-3</v>
      </c>
      <c r="E425" s="6">
        <f>Nifty50_data!A425</f>
        <v>44988</v>
      </c>
      <c r="F425" s="9">
        <f>Nifty50_data!B425</f>
        <v>17594.349609375</v>
      </c>
      <c r="G425" s="10">
        <f t="shared" si="41"/>
        <v>1.5728598629827895E-2</v>
      </c>
      <c r="I425" s="7">
        <f t="shared" si="36"/>
        <v>2315.22216796875</v>
      </c>
      <c r="J425" s="11">
        <f t="shared" si="37"/>
        <v>17594.349609375</v>
      </c>
      <c r="L425" s="14">
        <f t="shared" si="38"/>
        <v>1.5728598629827895E-2</v>
      </c>
      <c r="M425" s="14">
        <f t="shared" si="39"/>
        <v>6.3738122392795749E-3</v>
      </c>
      <c r="O425" s="11">
        <f>Regression!B446</f>
        <v>2313.5110649978838</v>
      </c>
      <c r="P425" s="11">
        <f>Regression!C446</f>
        <v>98.56608343961625</v>
      </c>
    </row>
    <row r="426" spans="1:16" x14ac:dyDescent="0.35">
      <c r="A426" s="6">
        <f>HUL_Data!A426</f>
        <v>44991</v>
      </c>
      <c r="B426" s="7">
        <f>HUL_Data!B426</f>
        <v>2328.19946289062</v>
      </c>
      <c r="C426" s="8">
        <f t="shared" si="40"/>
        <v>5.6052050215360527E-3</v>
      </c>
      <c r="E426" s="6">
        <f>Nifty50_data!A426</f>
        <v>44991</v>
      </c>
      <c r="F426" s="9">
        <f>Nifty50_data!B426</f>
        <v>17711.44921875</v>
      </c>
      <c r="G426" s="10">
        <f t="shared" si="41"/>
        <v>6.6555236183669653E-3</v>
      </c>
      <c r="I426" s="7">
        <f t="shared" si="36"/>
        <v>2328.19946289062</v>
      </c>
      <c r="J426" s="11">
        <f t="shared" si="37"/>
        <v>17711.44921875</v>
      </c>
      <c r="L426" s="14">
        <f t="shared" si="38"/>
        <v>6.6555236183669653E-3</v>
      </c>
      <c r="M426" s="14">
        <f t="shared" si="39"/>
        <v>5.6052050215360527E-3</v>
      </c>
      <c r="O426" s="11">
        <f>Regression!B447</f>
        <v>2313.8321447246576</v>
      </c>
      <c r="P426" s="11">
        <f>Regression!C447</f>
        <v>78.03748418159239</v>
      </c>
    </row>
    <row r="427" spans="1:16" x14ac:dyDescent="0.35">
      <c r="A427" s="6">
        <f>HUL_Data!A427</f>
        <v>44993</v>
      </c>
      <c r="B427" s="7">
        <f>HUL_Data!B427</f>
        <v>2328.43359375</v>
      </c>
      <c r="C427" s="8">
        <f t="shared" si="40"/>
        <v>1.0056305875494331E-4</v>
      </c>
      <c r="E427" s="6">
        <f>Nifty50_data!A427</f>
        <v>44993</v>
      </c>
      <c r="F427" s="9">
        <f>Nifty50_data!B427</f>
        <v>17754.400390625</v>
      </c>
      <c r="G427" s="10">
        <f t="shared" si="41"/>
        <v>2.4250512391459367E-3</v>
      </c>
      <c r="I427" s="7">
        <f t="shared" si="36"/>
        <v>2328.43359375</v>
      </c>
      <c r="J427" s="11">
        <f t="shared" si="37"/>
        <v>17754.400390625</v>
      </c>
      <c r="L427" s="14">
        <f t="shared" si="38"/>
        <v>2.4250512391459367E-3</v>
      </c>
      <c r="M427" s="14">
        <f t="shared" si="39"/>
        <v>1.0056305875494331E-4</v>
      </c>
      <c r="O427" s="11">
        <f>Regression!B448</f>
        <v>2312.3607906056272</v>
      </c>
      <c r="P427" s="11">
        <f>Regression!C448</f>
        <v>68.529590253742754</v>
      </c>
    </row>
    <row r="428" spans="1:16" x14ac:dyDescent="0.35">
      <c r="A428" s="6">
        <f>HUL_Data!A428</f>
        <v>44994</v>
      </c>
      <c r="B428" s="7">
        <f>HUL_Data!B428</f>
        <v>2306.22729492187</v>
      </c>
      <c r="C428" s="8">
        <f t="shared" si="40"/>
        <v>-9.5370118725894848E-3</v>
      </c>
      <c r="E428" s="6">
        <f>Nifty50_data!A428</f>
        <v>44994</v>
      </c>
      <c r="F428" s="9">
        <f>Nifty50_data!B428</f>
        <v>17589.599609375</v>
      </c>
      <c r="G428" s="10">
        <f t="shared" si="41"/>
        <v>-9.2822498999752812E-3</v>
      </c>
      <c r="I428" s="7">
        <f t="shared" si="36"/>
        <v>2306.22729492187</v>
      </c>
      <c r="J428" s="11">
        <f t="shared" si="37"/>
        <v>17589.599609375</v>
      </c>
      <c r="L428" s="14">
        <f t="shared" si="38"/>
        <v>-9.2822498999752812E-3</v>
      </c>
      <c r="M428" s="14">
        <f t="shared" si="39"/>
        <v>-9.5370118725894848E-3</v>
      </c>
      <c r="O428" s="11">
        <f>Regression!B449</f>
        <v>2310.7618198373807</v>
      </c>
      <c r="P428" s="11">
        <f>Regression!C449</f>
        <v>66.295064928239299</v>
      </c>
    </row>
    <row r="429" spans="1:16" x14ac:dyDescent="0.35">
      <c r="A429" s="6">
        <f>HUL_Data!A429</f>
        <v>44995</v>
      </c>
      <c r="B429" s="7">
        <f>HUL_Data!B429</f>
        <v>2310.02221679687</v>
      </c>
      <c r="C429" s="8">
        <f t="shared" si="40"/>
        <v>1.6455107800328328E-3</v>
      </c>
      <c r="E429" s="6">
        <f>Nifty50_data!A429</f>
        <v>44995</v>
      </c>
      <c r="F429" s="9">
        <f>Nifty50_data!B429</f>
        <v>17412.900390625</v>
      </c>
      <c r="G429" s="10">
        <f t="shared" si="41"/>
        <v>-1.0045664635585094E-2</v>
      </c>
      <c r="I429" s="7">
        <f t="shared" si="36"/>
        <v>2310.02221679687</v>
      </c>
      <c r="J429" s="11">
        <f t="shared" si="37"/>
        <v>17412.900390625</v>
      </c>
      <c r="L429" s="14">
        <f t="shared" si="38"/>
        <v>-1.0045664635585094E-2</v>
      </c>
      <c r="M429" s="14">
        <f t="shared" si="39"/>
        <v>1.6455107800328328E-3</v>
      </c>
      <c r="O429" s="11">
        <f>Regression!B450</f>
        <v>2310.4744472108291</v>
      </c>
      <c r="P429" s="11">
        <f>Regression!C450</f>
        <v>71.031412164170888</v>
      </c>
    </row>
    <row r="430" spans="1:16" x14ac:dyDescent="0.35">
      <c r="A430" s="6">
        <f>HUL_Data!A430</f>
        <v>44998</v>
      </c>
      <c r="B430" s="7">
        <f>HUL_Data!B430</f>
        <v>2300.32446289062</v>
      </c>
      <c r="C430" s="8">
        <f t="shared" si="40"/>
        <v>-4.1981214880683071E-3</v>
      </c>
      <c r="E430" s="6">
        <f>Nifty50_data!A430</f>
        <v>44998</v>
      </c>
      <c r="F430" s="9">
        <f>Nifty50_data!B430</f>
        <v>17154.30078125</v>
      </c>
      <c r="G430" s="10">
        <f t="shared" si="41"/>
        <v>-1.4851035931626178E-2</v>
      </c>
      <c r="I430" s="7">
        <f t="shared" si="36"/>
        <v>2300.32446289062</v>
      </c>
      <c r="J430" s="11">
        <f t="shared" si="37"/>
        <v>17154.30078125</v>
      </c>
      <c r="L430" s="14">
        <f t="shared" si="38"/>
        <v>-1.4851035931626178E-2</v>
      </c>
      <c r="M430" s="14">
        <f t="shared" si="39"/>
        <v>-4.1981214880683071E-3</v>
      </c>
      <c r="O430" s="11">
        <f>Regression!B451</f>
        <v>2306.1013664165198</v>
      </c>
      <c r="P430" s="11">
        <f>Regression!C451</f>
        <v>54.487256630350203</v>
      </c>
    </row>
    <row r="431" spans="1:16" x14ac:dyDescent="0.35">
      <c r="A431" s="6">
        <f>HUL_Data!A431</f>
        <v>44999</v>
      </c>
      <c r="B431" s="7">
        <f>HUL_Data!B431</f>
        <v>2288.47216796875</v>
      </c>
      <c r="C431" s="8">
        <f t="shared" si="40"/>
        <v>-5.1524448455311234E-3</v>
      </c>
      <c r="E431" s="6">
        <f>Nifty50_data!A431</f>
        <v>44999</v>
      </c>
      <c r="F431" s="9">
        <f>Nifty50_data!B431</f>
        <v>17043.30078125</v>
      </c>
      <c r="G431" s="10">
        <f t="shared" si="41"/>
        <v>-6.4706805258611944E-3</v>
      </c>
      <c r="I431" s="7">
        <f t="shared" si="36"/>
        <v>2288.47216796875</v>
      </c>
      <c r="J431" s="11">
        <f t="shared" si="37"/>
        <v>17043.30078125</v>
      </c>
      <c r="L431" s="14">
        <f t="shared" si="38"/>
        <v>-6.4706805258611944E-3</v>
      </c>
      <c r="M431" s="14">
        <f t="shared" si="39"/>
        <v>-5.1524448455311234E-3</v>
      </c>
      <c r="O431" s="11">
        <f>Regression!B452</f>
        <v>2305.4102297624618</v>
      </c>
      <c r="P431" s="11">
        <f>Regression!C452</f>
        <v>51.959887425038232</v>
      </c>
    </row>
    <row r="432" spans="1:16" x14ac:dyDescent="0.35">
      <c r="A432" s="6">
        <f>HUL_Data!A432</f>
        <v>45000</v>
      </c>
      <c r="B432" s="7">
        <f>HUL_Data!B432</f>
        <v>2254.41381835937</v>
      </c>
      <c r="C432" s="8">
        <f t="shared" si="40"/>
        <v>-1.4882571038480341E-2</v>
      </c>
      <c r="E432" s="6">
        <f>Nifty50_data!A432</f>
        <v>45000</v>
      </c>
      <c r="F432" s="9">
        <f>Nifty50_data!B432</f>
        <v>16972.150390625</v>
      </c>
      <c r="G432" s="10">
        <f t="shared" si="41"/>
        <v>-4.1746837386849034E-3</v>
      </c>
      <c r="I432" s="7">
        <f t="shared" si="36"/>
        <v>2254.41381835937</v>
      </c>
      <c r="J432" s="11">
        <f t="shared" si="37"/>
        <v>16972.150390625</v>
      </c>
      <c r="L432" s="14">
        <f t="shared" si="38"/>
        <v>-4.1746837386849034E-3</v>
      </c>
      <c r="M432" s="14">
        <f t="shared" si="39"/>
        <v>-1.4882571038480341E-2</v>
      </c>
      <c r="O432" s="11">
        <f>Regression!B453</f>
        <v>2304.6805886255447</v>
      </c>
      <c r="P432" s="11">
        <f>Regression!C453</f>
        <v>46.585036374455285</v>
      </c>
    </row>
    <row r="433" spans="1:16" x14ac:dyDescent="0.35">
      <c r="A433" s="6">
        <f>HUL_Data!A433</f>
        <v>45001</v>
      </c>
      <c r="B433" s="7">
        <f>HUL_Data!B433</f>
        <v>2304.30688476562</v>
      </c>
      <c r="C433" s="8">
        <f t="shared" si="40"/>
        <v>2.2131281311325246E-2</v>
      </c>
      <c r="E433" s="6">
        <f>Nifty50_data!A433</f>
        <v>45001</v>
      </c>
      <c r="F433" s="9">
        <f>Nifty50_data!B433</f>
        <v>16985.599609375</v>
      </c>
      <c r="G433" s="10">
        <f t="shared" si="41"/>
        <v>7.9242868113094111E-4</v>
      </c>
      <c r="I433" s="7">
        <f t="shared" si="36"/>
        <v>2304.30688476562</v>
      </c>
      <c r="J433" s="11">
        <f t="shared" si="37"/>
        <v>16985.599609375</v>
      </c>
      <c r="L433" s="14">
        <f t="shared" si="38"/>
        <v>7.9242868113094111E-4</v>
      </c>
      <c r="M433" s="14">
        <f t="shared" si="39"/>
        <v>2.2131281311325246E-2</v>
      </c>
      <c r="O433" s="11">
        <f>Regression!B454</f>
        <v>2303.5070171398315</v>
      </c>
      <c r="P433" s="11">
        <f>Regression!C454</f>
        <v>32.566957469538465</v>
      </c>
    </row>
    <row r="434" spans="1:16" x14ac:dyDescent="0.35">
      <c r="A434" s="6">
        <f>HUL_Data!A434</f>
        <v>45002</v>
      </c>
      <c r="B434" s="7">
        <f>HUL_Data!B434</f>
        <v>2293.11010742187</v>
      </c>
      <c r="C434" s="8">
        <f t="shared" si="40"/>
        <v>-4.8590651782428607E-3</v>
      </c>
      <c r="E434" s="6">
        <f>Nifty50_data!A434</f>
        <v>45002</v>
      </c>
      <c r="F434" s="9">
        <f>Nifty50_data!B434</f>
        <v>17100.05078125</v>
      </c>
      <c r="G434" s="10">
        <f t="shared" si="41"/>
        <v>6.7381296219788389E-3</v>
      </c>
      <c r="I434" s="7">
        <f t="shared" si="36"/>
        <v>2293.11010742187</v>
      </c>
      <c r="J434" s="11">
        <f t="shared" si="37"/>
        <v>17100.05078125</v>
      </c>
      <c r="L434" s="14">
        <f t="shared" si="38"/>
        <v>6.7381296219788389E-3</v>
      </c>
      <c r="M434" s="14">
        <f t="shared" si="39"/>
        <v>-4.8590651782428607E-3</v>
      </c>
      <c r="O434" s="11">
        <f>Regression!B455</f>
        <v>2302.0822258522717</v>
      </c>
      <c r="P434" s="11">
        <f>Regression!C455</f>
        <v>26.893115944598321</v>
      </c>
    </row>
    <row r="435" spans="1:16" x14ac:dyDescent="0.35">
      <c r="A435" s="6">
        <f>HUL_Data!A435</f>
        <v>45005</v>
      </c>
      <c r="B435" s="7">
        <f>HUL_Data!B435</f>
        <v>2352.88745117187</v>
      </c>
      <c r="C435" s="8">
        <f t="shared" si="40"/>
        <v>2.6068239617681233E-2</v>
      </c>
      <c r="E435" s="6">
        <f>Nifty50_data!A435</f>
        <v>45005</v>
      </c>
      <c r="F435" s="9">
        <f>Nifty50_data!B435</f>
        <v>16988.400390625</v>
      </c>
      <c r="G435" s="10">
        <f t="shared" si="41"/>
        <v>-6.5292432199922645E-3</v>
      </c>
      <c r="I435" s="7">
        <f t="shared" si="36"/>
        <v>2352.88745117187</v>
      </c>
      <c r="J435" s="11">
        <f t="shared" si="37"/>
        <v>16988.400390625</v>
      </c>
      <c r="L435" s="14">
        <f t="shared" si="38"/>
        <v>-6.5292432199922645E-3</v>
      </c>
      <c r="M435" s="14">
        <f t="shared" si="39"/>
        <v>2.6068239617681233E-2</v>
      </c>
      <c r="O435" s="11">
        <f>Regression!B456</f>
        <v>2304.4413779580095</v>
      </c>
      <c r="P435" s="11">
        <f>Regression!C456</f>
        <v>29.834500948240475</v>
      </c>
    </row>
    <row r="436" spans="1:16" x14ac:dyDescent="0.35">
      <c r="A436" s="6">
        <f>HUL_Data!A436</f>
        <v>45006</v>
      </c>
      <c r="B436" s="7">
        <f>HUL_Data!B436</f>
        <v>2307.35205078125</v>
      </c>
      <c r="C436" s="8">
        <f t="shared" si="40"/>
        <v>-1.9352987057643101E-2</v>
      </c>
      <c r="E436" s="6">
        <f>Nifty50_data!A436</f>
        <v>45006</v>
      </c>
      <c r="F436" s="9">
        <f>Nifty50_data!B436</f>
        <v>17107.5</v>
      </c>
      <c r="G436" s="10">
        <f t="shared" si="41"/>
        <v>7.0106429467440279E-3</v>
      </c>
      <c r="I436" s="7">
        <f t="shared" si="36"/>
        <v>2307.35205078125</v>
      </c>
      <c r="J436" s="11">
        <f t="shared" si="37"/>
        <v>17107.5</v>
      </c>
      <c r="L436" s="14">
        <f t="shared" si="38"/>
        <v>7.0106429467440279E-3</v>
      </c>
      <c r="M436" s="14">
        <f t="shared" si="39"/>
        <v>-1.9352987057643101E-2</v>
      </c>
      <c r="O436" s="11">
        <f>Regression!B457</f>
        <v>2302.3704137203167</v>
      </c>
      <c r="P436" s="11">
        <f>Regression!C457</f>
        <v>21.588814795303279</v>
      </c>
    </row>
    <row r="437" spans="1:16" x14ac:dyDescent="0.35">
      <c r="A437" s="6">
        <f>HUL_Data!A437</f>
        <v>45007</v>
      </c>
      <c r="B437" s="7">
        <f>HUL_Data!B437</f>
        <v>2320.23510742187</v>
      </c>
      <c r="C437" s="8">
        <f t="shared" si="40"/>
        <v>5.5834811320871758E-3</v>
      </c>
      <c r="E437" s="6">
        <f>Nifty50_data!A437</f>
        <v>45007</v>
      </c>
      <c r="F437" s="9">
        <f>Nifty50_data!B437</f>
        <v>17151.900390625</v>
      </c>
      <c r="G437" s="10">
        <f t="shared" si="41"/>
        <v>2.5953757489405316E-3</v>
      </c>
      <c r="I437" s="7">
        <f t="shared" si="36"/>
        <v>2320.23510742187</v>
      </c>
      <c r="J437" s="11">
        <f t="shared" si="37"/>
        <v>17151.900390625</v>
      </c>
      <c r="L437" s="14">
        <f t="shared" si="38"/>
        <v>2.5953757489405316E-3</v>
      </c>
      <c r="M437" s="14">
        <f t="shared" si="39"/>
        <v>5.5834811320871758E-3</v>
      </c>
      <c r="O437" s="11">
        <f>Regression!B458</f>
        <v>2306.7443097561199</v>
      </c>
      <c r="P437" s="11">
        <f>Regression!C458</f>
        <v>32.027174618880053</v>
      </c>
    </row>
    <row r="438" spans="1:16" x14ac:dyDescent="0.35">
      <c r="A438" s="6">
        <f>HUL_Data!A438</f>
        <v>45008</v>
      </c>
      <c r="B438" s="7">
        <f>HUL_Data!B438</f>
        <v>2328.43359375</v>
      </c>
      <c r="C438" s="8">
        <f t="shared" si="40"/>
        <v>3.5334722338720148E-3</v>
      </c>
      <c r="E438" s="6">
        <f>Nifty50_data!A438</f>
        <v>45008</v>
      </c>
      <c r="F438" s="9">
        <f>Nifty50_data!B438</f>
        <v>17076.900390625</v>
      </c>
      <c r="G438" s="10">
        <f t="shared" si="41"/>
        <v>-4.3726933046436267E-3</v>
      </c>
      <c r="I438" s="7">
        <f t="shared" si="36"/>
        <v>2328.43359375</v>
      </c>
      <c r="J438" s="11">
        <f t="shared" si="37"/>
        <v>17076.900390625</v>
      </c>
      <c r="L438" s="14">
        <f t="shared" si="38"/>
        <v>-4.3726933046436267E-3</v>
      </c>
      <c r="M438" s="14">
        <f t="shared" si="39"/>
        <v>3.5334722338720148E-3</v>
      </c>
      <c r="O438" s="11">
        <f>Regression!B459</f>
        <v>2308.6242252852935</v>
      </c>
      <c r="P438" s="11">
        <f>Regression!C459</f>
        <v>43.256389949076492</v>
      </c>
    </row>
    <row r="439" spans="1:16" x14ac:dyDescent="0.35">
      <c r="A439" s="6">
        <f>HUL_Data!A439</f>
        <v>45009</v>
      </c>
      <c r="B439" s="7">
        <f>HUL_Data!B439</f>
        <v>2324.40454101562</v>
      </c>
      <c r="C439" s="8">
        <f t="shared" si="40"/>
        <v>-1.7303704710303069E-3</v>
      </c>
      <c r="E439" s="6">
        <f>Nifty50_data!A439</f>
        <v>45009</v>
      </c>
      <c r="F439" s="9">
        <f>Nifty50_data!B439</f>
        <v>16945.05078125</v>
      </c>
      <c r="G439" s="10">
        <f t="shared" si="41"/>
        <v>-7.7209333285906956E-3</v>
      </c>
      <c r="I439" s="7">
        <f t="shared" si="36"/>
        <v>2324.40454101562</v>
      </c>
      <c r="J439" s="11">
        <f t="shared" si="37"/>
        <v>16945.05078125</v>
      </c>
      <c r="L439" s="14">
        <f t="shared" si="38"/>
        <v>-7.7209333285906956E-3</v>
      </c>
      <c r="M439" s="14">
        <f t="shared" si="39"/>
        <v>-1.7303704710303069E-3</v>
      </c>
      <c r="O439" s="11">
        <f>Regression!B460</f>
        <v>2309.3137628118061</v>
      </c>
      <c r="P439" s="11">
        <f>Regression!C460</f>
        <v>42.803668828813898</v>
      </c>
    </row>
    <row r="440" spans="1:16" x14ac:dyDescent="0.35">
      <c r="A440" s="6">
        <f>HUL_Data!A440</f>
        <v>45012</v>
      </c>
      <c r="B440" s="7">
        <f>HUL_Data!B440</f>
        <v>2341.45703125</v>
      </c>
      <c r="C440" s="8">
        <f t="shared" si="40"/>
        <v>7.3362833076076051E-3</v>
      </c>
      <c r="E440" s="6">
        <f>Nifty50_data!A440</f>
        <v>45012</v>
      </c>
      <c r="F440" s="9">
        <f>Nifty50_data!B440</f>
        <v>16985.69921875</v>
      </c>
      <c r="G440" s="10">
        <f t="shared" si="41"/>
        <v>2.3988383407489433E-3</v>
      </c>
      <c r="I440" s="7">
        <f t="shared" si="36"/>
        <v>2341.45703125</v>
      </c>
      <c r="J440" s="11">
        <f t="shared" si="37"/>
        <v>16985.69921875</v>
      </c>
      <c r="L440" s="14">
        <f t="shared" si="38"/>
        <v>2.3988383407489433E-3</v>
      </c>
      <c r="M440" s="14">
        <f t="shared" si="39"/>
        <v>7.3362833076076051E-3</v>
      </c>
      <c r="O440" s="11">
        <f>Regression!B461</f>
        <v>2306.668053321011</v>
      </c>
      <c r="P440" s="11">
        <f>Regression!C461</f>
        <v>23.01700527273897</v>
      </c>
    </row>
    <row r="441" spans="1:16" x14ac:dyDescent="0.35">
      <c r="A441" s="6">
        <f>HUL_Data!A441</f>
        <v>45013</v>
      </c>
      <c r="B441" s="7">
        <f>HUL_Data!B441</f>
        <v>2326.27856445312</v>
      </c>
      <c r="C441" s="8">
        <f t="shared" si="40"/>
        <v>-6.4824878672989916E-3</v>
      </c>
      <c r="E441" s="6">
        <f>Nifty50_data!A441</f>
        <v>45013</v>
      </c>
      <c r="F441" s="9">
        <f>Nifty50_data!B441</f>
        <v>16951.69921875</v>
      </c>
      <c r="G441" s="10">
        <f t="shared" si="41"/>
        <v>-2.0016838613549082E-3</v>
      </c>
      <c r="I441" s="7">
        <f t="shared" si="36"/>
        <v>2326.27856445312</v>
      </c>
      <c r="J441" s="11">
        <f t="shared" si="37"/>
        <v>16951.69921875</v>
      </c>
      <c r="L441" s="14">
        <f t="shared" si="38"/>
        <v>-2.0016838613549082E-3</v>
      </c>
      <c r="M441" s="14">
        <f t="shared" si="39"/>
        <v>-6.4824878672989916E-3</v>
      </c>
      <c r="O441" s="11">
        <f>Regression!B462</f>
        <v>2303.8313264771386</v>
      </c>
      <c r="P441" s="11">
        <f>Regression!C462</f>
        <v>29.687716491611354</v>
      </c>
    </row>
    <row r="442" spans="1:16" x14ac:dyDescent="0.35">
      <c r="A442" s="6">
        <f>HUL_Data!A442</f>
        <v>45014</v>
      </c>
      <c r="B442" s="7">
        <f>HUL_Data!B442</f>
        <v>2371.29907226562</v>
      </c>
      <c r="C442" s="8">
        <f t="shared" si="40"/>
        <v>1.9353016659500399E-2</v>
      </c>
      <c r="E442" s="6">
        <f>Nifty50_data!A442</f>
        <v>45014</v>
      </c>
      <c r="F442" s="9">
        <f>Nifty50_data!B442</f>
        <v>17080.69921875</v>
      </c>
      <c r="G442" s="10">
        <f t="shared" si="41"/>
        <v>7.6098565893214509E-3</v>
      </c>
      <c r="I442" s="7">
        <f t="shared" si="36"/>
        <v>2371.29907226562</v>
      </c>
      <c r="J442" s="11">
        <f t="shared" si="37"/>
        <v>17080.69921875</v>
      </c>
      <c r="L442" s="14">
        <f t="shared" si="38"/>
        <v>7.6098565893214509E-3</v>
      </c>
      <c r="M442" s="14">
        <f t="shared" si="39"/>
        <v>1.9353016659500399E-2</v>
      </c>
      <c r="O442" s="11">
        <f>Regression!B463</f>
        <v>2299.6797718810381</v>
      </c>
      <c r="P442" s="11">
        <f>Regression!C463</f>
        <v>24.04288436896195</v>
      </c>
    </row>
    <row r="443" spans="1:16" x14ac:dyDescent="0.35">
      <c r="A443" s="6">
        <f>HUL_Data!A443</f>
        <v>45016</v>
      </c>
      <c r="B443" s="7">
        <f>HUL_Data!B443</f>
        <v>2398.93969726562</v>
      </c>
      <c r="C443" s="8">
        <f t="shared" si="40"/>
        <v>1.1656321770324496E-2</v>
      </c>
      <c r="E443" s="6">
        <f>Nifty50_data!A443</f>
        <v>45016</v>
      </c>
      <c r="F443" s="9">
        <f>Nifty50_data!B443</f>
        <v>17359.75</v>
      </c>
      <c r="G443" s="10">
        <f t="shared" si="41"/>
        <v>1.6337198944623932E-2</v>
      </c>
      <c r="I443" s="7">
        <f t="shared" si="36"/>
        <v>2398.93969726562</v>
      </c>
      <c r="J443" s="11">
        <f t="shared" si="37"/>
        <v>17359.75</v>
      </c>
      <c r="L443" s="14">
        <f t="shared" si="38"/>
        <v>1.6337198944623932E-2</v>
      </c>
      <c r="M443" s="14">
        <f t="shared" si="39"/>
        <v>1.1656321770324496E-2</v>
      </c>
      <c r="O443" s="11">
        <f>Regression!B464</f>
        <v>2297.8977793974418</v>
      </c>
      <c r="P443" s="11">
        <f>Regression!C464</f>
        <v>13.851976461928189</v>
      </c>
    </row>
    <row r="444" spans="1:16" x14ac:dyDescent="0.35">
      <c r="A444" s="6">
        <f>HUL_Data!A444</f>
        <v>45019</v>
      </c>
      <c r="B444" s="7">
        <f>HUL_Data!B444</f>
        <v>2376.21826171875</v>
      </c>
      <c r="C444" s="8">
        <f t="shared" si="40"/>
        <v>-9.4714492293276331E-3</v>
      </c>
      <c r="E444" s="6">
        <f>Nifty50_data!A444</f>
        <v>45019</v>
      </c>
      <c r="F444" s="9">
        <f>Nifty50_data!B444</f>
        <v>17398.05078125</v>
      </c>
      <c r="G444" s="10">
        <f t="shared" si="41"/>
        <v>2.206297973761151E-3</v>
      </c>
      <c r="I444" s="7">
        <f t="shared" si="36"/>
        <v>2376.21826171875</v>
      </c>
      <c r="J444" s="11">
        <f t="shared" si="37"/>
        <v>17398.05078125</v>
      </c>
      <c r="L444" s="14">
        <f t="shared" si="38"/>
        <v>2.206297973761151E-3</v>
      </c>
      <c r="M444" s="14">
        <f t="shared" si="39"/>
        <v>-9.4714492293276331E-3</v>
      </c>
      <c r="O444" s="11">
        <f>Regression!B465</f>
        <v>2296.7555319983549</v>
      </c>
      <c r="P444" s="11">
        <f>Regression!C465</f>
        <v>-19.410805435854854</v>
      </c>
    </row>
    <row r="445" spans="1:16" x14ac:dyDescent="0.35">
      <c r="A445" s="6">
        <f>HUL_Data!A445</f>
        <v>45021</v>
      </c>
      <c r="B445" s="7">
        <f>HUL_Data!B445</f>
        <v>2419.92724609375</v>
      </c>
      <c r="C445" s="8">
        <f t="shared" si="40"/>
        <v>1.8394347471845762E-2</v>
      </c>
      <c r="E445" s="6">
        <f>Nifty50_data!A445</f>
        <v>45021</v>
      </c>
      <c r="F445" s="9">
        <f>Nifty50_data!B445</f>
        <v>17557.05078125</v>
      </c>
      <c r="G445" s="10">
        <f t="shared" si="41"/>
        <v>9.1389548173612667E-3</v>
      </c>
      <c r="I445" s="7">
        <f t="shared" si="36"/>
        <v>2419.92724609375</v>
      </c>
      <c r="J445" s="11">
        <f t="shared" si="37"/>
        <v>17557.05078125</v>
      </c>
      <c r="L445" s="14">
        <f t="shared" si="38"/>
        <v>9.1389548173612667E-3</v>
      </c>
      <c r="M445" s="14">
        <f t="shared" si="39"/>
        <v>1.8394347471845762E-2</v>
      </c>
      <c r="O445" s="11">
        <f>Regression!B466</f>
        <v>2296.9714455724334</v>
      </c>
      <c r="P445" s="11">
        <f>Regression!C466</f>
        <v>30.77391575568663</v>
      </c>
    </row>
    <row r="446" spans="1:16" x14ac:dyDescent="0.35">
      <c r="A446" s="6">
        <f>HUL_Data!A446</f>
        <v>45022</v>
      </c>
      <c r="B446" s="7">
        <f>HUL_Data!B446</f>
        <v>2403.53051757812</v>
      </c>
      <c r="C446" s="8">
        <f t="shared" si="40"/>
        <v>-6.7757113533465363E-3</v>
      </c>
      <c r="E446" s="6">
        <f>Nifty50_data!A446</f>
        <v>45022</v>
      </c>
      <c r="F446" s="9">
        <f>Nifty50_data!B446</f>
        <v>17599.150390625</v>
      </c>
      <c r="G446" s="10">
        <f t="shared" si="41"/>
        <v>2.3978747854371818E-3</v>
      </c>
      <c r="I446" s="7">
        <f t="shared" si="36"/>
        <v>2403.53051757812</v>
      </c>
      <c r="J446" s="11">
        <f t="shared" si="37"/>
        <v>17599.150390625</v>
      </c>
      <c r="L446" s="14">
        <f t="shared" si="38"/>
        <v>2.3978747854371818E-3</v>
      </c>
      <c r="M446" s="14">
        <f t="shared" si="39"/>
        <v>-6.7757113533465363E-3</v>
      </c>
      <c r="O446" s="11">
        <f>Regression!B467</f>
        <v>2298.8088431221636</v>
      </c>
      <c r="P446" s="11">
        <f>Regression!C467</f>
        <v>17.62572719033642</v>
      </c>
    </row>
    <row r="447" spans="1:16" x14ac:dyDescent="0.35">
      <c r="A447" s="6">
        <f>HUL_Data!A447</f>
        <v>45026</v>
      </c>
      <c r="B447" s="7">
        <f>HUL_Data!B447</f>
        <v>2372.517578125</v>
      </c>
      <c r="C447" s="8">
        <f t="shared" si="40"/>
        <v>-1.2903077046997335E-2</v>
      </c>
      <c r="E447" s="6">
        <f>Nifty50_data!A447</f>
        <v>45026</v>
      </c>
      <c r="F447" s="9">
        <f>Nifty50_data!B447</f>
        <v>17624.05078125</v>
      </c>
      <c r="G447" s="10">
        <f t="shared" si="41"/>
        <v>1.4148632219350699E-3</v>
      </c>
      <c r="I447" s="7">
        <f t="shared" si="36"/>
        <v>2372.517578125</v>
      </c>
      <c r="J447" s="11">
        <f t="shared" si="37"/>
        <v>17624.05078125</v>
      </c>
      <c r="L447" s="14">
        <f t="shared" si="38"/>
        <v>1.4148632219350699E-3</v>
      </c>
      <c r="M447" s="14">
        <f t="shared" si="39"/>
        <v>-1.2903077046997335E-2</v>
      </c>
      <c r="O447" s="11">
        <f>Regression!B468</f>
        <v>2297.0164092763584</v>
      </c>
      <c r="P447" s="11">
        <f>Regression!C468</f>
        <v>79.803903223641555</v>
      </c>
    </row>
    <row r="448" spans="1:16" x14ac:dyDescent="0.35">
      <c r="A448" s="6">
        <f>HUL_Data!A448</f>
        <v>45027</v>
      </c>
      <c r="B448" s="7">
        <f>HUL_Data!B448</f>
        <v>2387.1337890625</v>
      </c>
      <c r="C448" s="8">
        <f t="shared" si="40"/>
        <v>6.1606333593748897E-3</v>
      </c>
      <c r="E448" s="6">
        <f>Nifty50_data!A448</f>
        <v>45027</v>
      </c>
      <c r="F448" s="9">
        <f>Nifty50_data!B448</f>
        <v>17722.30078125</v>
      </c>
      <c r="G448" s="10">
        <f t="shared" si="41"/>
        <v>5.5747683219642408E-3</v>
      </c>
      <c r="I448" s="7">
        <f t="shared" si="36"/>
        <v>2387.1337890625</v>
      </c>
      <c r="J448" s="11">
        <f t="shared" si="37"/>
        <v>17722.30078125</v>
      </c>
      <c r="L448" s="14">
        <f t="shared" si="38"/>
        <v>5.5747683219642408E-3</v>
      </c>
      <c r="M448" s="14">
        <f t="shared" si="39"/>
        <v>6.1606333593748897E-3</v>
      </c>
      <c r="O448" s="11">
        <f>Regression!B469</f>
        <v>2298.9284327782098</v>
      </c>
      <c r="P448" s="11">
        <f>Regression!C469</f>
        <v>31.892612143660244</v>
      </c>
    </row>
    <row r="449" spans="1:16" x14ac:dyDescent="0.35">
      <c r="A449" s="6">
        <f>HUL_Data!A449</f>
        <v>45028</v>
      </c>
      <c r="B449" s="7">
        <f>HUL_Data!B449</f>
        <v>2369.51904296875</v>
      </c>
      <c r="C449" s="8">
        <f t="shared" si="40"/>
        <v>-7.3790359696043195E-3</v>
      </c>
      <c r="E449" s="6">
        <f>Nifty50_data!A449</f>
        <v>45028</v>
      </c>
      <c r="F449" s="9">
        <f>Nifty50_data!B449</f>
        <v>17812.400390625</v>
      </c>
      <c r="G449" s="10">
        <f t="shared" si="41"/>
        <v>5.0839679614469446E-3</v>
      </c>
      <c r="I449" s="7">
        <f t="shared" si="36"/>
        <v>2369.51904296875</v>
      </c>
      <c r="J449" s="11">
        <f t="shared" si="37"/>
        <v>17812.400390625</v>
      </c>
      <c r="L449" s="14">
        <f t="shared" si="38"/>
        <v>5.0839679614469446E-3</v>
      </c>
      <c r="M449" s="14">
        <f t="shared" si="39"/>
        <v>-7.3790359696043195E-3</v>
      </c>
      <c r="O449" s="11">
        <f>Regression!B470</f>
        <v>2299.6412360427366</v>
      </c>
      <c r="P449" s="11">
        <f>Regression!C470</f>
        <v>44.194213176013363</v>
      </c>
    </row>
    <row r="450" spans="1:16" x14ac:dyDescent="0.35">
      <c r="A450" s="6">
        <f>HUL_Data!A450</f>
        <v>45029</v>
      </c>
      <c r="B450" s="7">
        <f>HUL_Data!B450</f>
        <v>2376.31176757812</v>
      </c>
      <c r="C450" s="8">
        <f t="shared" si="40"/>
        <v>2.86671028431984E-3</v>
      </c>
      <c r="E450" s="6">
        <f>Nifty50_data!A450</f>
        <v>45029</v>
      </c>
      <c r="F450" s="9">
        <f>Nifty50_data!B450</f>
        <v>17828</v>
      </c>
      <c r="G450" s="10">
        <f t="shared" si="41"/>
        <v>8.7577244127134968E-4</v>
      </c>
      <c r="I450" s="7">
        <f t="shared" si="36"/>
        <v>2376.31176757812</v>
      </c>
      <c r="J450" s="11">
        <f t="shared" si="37"/>
        <v>17828</v>
      </c>
      <c r="L450" s="14">
        <f t="shared" si="38"/>
        <v>8.7577244127134968E-4</v>
      </c>
      <c r="M450" s="14">
        <f t="shared" si="39"/>
        <v>2.86671028431984E-3</v>
      </c>
      <c r="O450" s="11">
        <f>Regression!B471</f>
        <v>2298.437187067334</v>
      </c>
      <c r="P450" s="11">
        <f>Regression!C471</f>
        <v>53.680244573286018</v>
      </c>
    </row>
    <row r="451" spans="1:16" x14ac:dyDescent="0.35">
      <c r="A451" s="6">
        <f>HUL_Data!A451</f>
        <v>45033</v>
      </c>
      <c r="B451" s="7">
        <f>HUL_Data!B451</f>
        <v>2390.9755859375</v>
      </c>
      <c r="C451" s="8">
        <f t="shared" si="40"/>
        <v>6.1708310161359137E-3</v>
      </c>
      <c r="E451" s="6">
        <f>Nifty50_data!A451</f>
        <v>45033</v>
      </c>
      <c r="F451" s="9">
        <f>Nifty50_data!B451</f>
        <v>17706.849609375</v>
      </c>
      <c r="G451" s="10">
        <f t="shared" si="41"/>
        <v>-6.7955121508301852E-3</v>
      </c>
      <c r="I451" s="7">
        <f t="shared" si="36"/>
        <v>2390.9755859375</v>
      </c>
      <c r="J451" s="11">
        <f t="shared" si="37"/>
        <v>17706.849609375</v>
      </c>
      <c r="L451" s="14">
        <f t="shared" si="38"/>
        <v>-6.7955121508301852E-3</v>
      </c>
      <c r="M451" s="14">
        <f t="shared" si="39"/>
        <v>6.1708310161359137E-3</v>
      </c>
      <c r="O451" s="11">
        <f>Regression!B472</f>
        <v>2296.3204752396641</v>
      </c>
      <c r="P451" s="11">
        <f>Regression!C472</f>
        <v>51.72688804158588</v>
      </c>
    </row>
    <row r="452" spans="1:16" x14ac:dyDescent="0.35">
      <c r="A452" s="6">
        <f>HUL_Data!A452</f>
        <v>45034</v>
      </c>
      <c r="B452" s="7">
        <f>HUL_Data!B452</f>
        <v>2380.85620117187</v>
      </c>
      <c r="C452" s="8">
        <f t="shared" si="40"/>
        <v>-4.2323245896558337E-3</v>
      </c>
      <c r="E452" s="6">
        <f>Nifty50_data!A452</f>
        <v>45034</v>
      </c>
      <c r="F452" s="9">
        <f>Nifty50_data!B452</f>
        <v>17660.150390625</v>
      </c>
      <c r="G452" s="10">
        <f t="shared" si="41"/>
        <v>-2.6373533282438855E-3</v>
      </c>
      <c r="I452" s="7">
        <f t="shared" si="36"/>
        <v>2380.85620117187</v>
      </c>
      <c r="J452" s="11">
        <f t="shared" si="37"/>
        <v>17660.150390625</v>
      </c>
      <c r="L452" s="14">
        <f t="shared" si="38"/>
        <v>-2.6373533282438855E-3</v>
      </c>
      <c r="M452" s="14">
        <f t="shared" si="39"/>
        <v>-4.2323245896558337E-3</v>
      </c>
      <c r="O452" s="11">
        <f>Regression!B473</f>
        <v>2296.9730446999788</v>
      </c>
      <c r="P452" s="11">
        <f>Regression!C473</f>
        <v>68.300148659391198</v>
      </c>
    </row>
    <row r="453" spans="1:16" x14ac:dyDescent="0.35">
      <c r="A453" s="6">
        <f>HUL_Data!A453</f>
        <v>45035</v>
      </c>
      <c r="B453" s="7">
        <f>HUL_Data!B453</f>
        <v>2372.001953125</v>
      </c>
      <c r="C453" s="8">
        <f t="shared" si="40"/>
        <v>-3.718934407929364E-3</v>
      </c>
      <c r="E453" s="6">
        <f>Nifty50_data!A453</f>
        <v>45035</v>
      </c>
      <c r="F453" s="9">
        <f>Nifty50_data!B453</f>
        <v>17618.75</v>
      </c>
      <c r="G453" s="10">
        <f t="shared" si="41"/>
        <v>-2.3442830162407891E-3</v>
      </c>
      <c r="I453" s="7">
        <f t="shared" ref="I453:I516" si="42">B453</f>
        <v>2372.001953125</v>
      </c>
      <c r="J453" s="11">
        <f t="shared" ref="J453:J516" si="43">F453</f>
        <v>17618.75</v>
      </c>
      <c r="L453" s="14">
        <f t="shared" ref="L453:L516" si="44">G453</f>
        <v>-2.3442830162407891E-3</v>
      </c>
      <c r="M453" s="14">
        <f t="shared" ref="M453:M516" si="45">C453</f>
        <v>-3.718934407929364E-3</v>
      </c>
      <c r="O453" s="11">
        <f>Regression!B474</f>
        <v>2296.427209164463</v>
      </c>
      <c r="P453" s="11">
        <f>Regression!C474</f>
        <v>53.512976382407032</v>
      </c>
    </row>
    <row r="454" spans="1:16" x14ac:dyDescent="0.35">
      <c r="A454" s="6">
        <f>HUL_Data!A454</f>
        <v>45036</v>
      </c>
      <c r="B454" s="7">
        <f>HUL_Data!B454</f>
        <v>2335.46069335937</v>
      </c>
      <c r="C454" s="8">
        <f t="shared" ref="C454:C517" si="46">B454/B453-1</f>
        <v>-1.5405240167483236E-2</v>
      </c>
      <c r="E454" s="6">
        <f>Nifty50_data!A454</f>
        <v>45036</v>
      </c>
      <c r="F454" s="9">
        <f>Nifty50_data!B454</f>
        <v>17624.44921875</v>
      </c>
      <c r="G454" s="10">
        <f t="shared" ref="G454:G517" si="47">F454/F453-1</f>
        <v>3.234746363958152E-4</v>
      </c>
      <c r="I454" s="7">
        <f t="shared" si="42"/>
        <v>2335.46069335937</v>
      </c>
      <c r="J454" s="11">
        <f t="shared" si="43"/>
        <v>17624.44921875</v>
      </c>
      <c r="L454" s="14">
        <f t="shared" si="44"/>
        <v>3.234746363958152E-4</v>
      </c>
      <c r="M454" s="14">
        <f t="shared" si="45"/>
        <v>-1.5405240167483236E-2</v>
      </c>
      <c r="O454" s="11">
        <f>Regression!B475</f>
        <v>2298.4981734021558</v>
      </c>
      <c r="P454" s="11">
        <f>Regression!C475</f>
        <v>96.921016050964226</v>
      </c>
    </row>
    <row r="455" spans="1:16" x14ac:dyDescent="0.35">
      <c r="A455" s="6">
        <f>HUL_Data!A455</f>
        <v>45037</v>
      </c>
      <c r="B455" s="7">
        <f>HUL_Data!B455</f>
        <v>2340.47314453125</v>
      </c>
      <c r="C455" s="8">
        <f t="shared" si="46"/>
        <v>2.1462365802740191E-3</v>
      </c>
      <c r="E455" s="6">
        <f>Nifty50_data!A455</f>
        <v>45037</v>
      </c>
      <c r="F455" s="9">
        <f>Nifty50_data!B455</f>
        <v>17624.05078125</v>
      </c>
      <c r="G455" s="10">
        <f t="shared" si="47"/>
        <v>-2.260708945023282E-5</v>
      </c>
      <c r="I455" s="7">
        <f t="shared" si="42"/>
        <v>2340.47314453125</v>
      </c>
      <c r="J455" s="11">
        <f t="shared" si="43"/>
        <v>17624.05078125</v>
      </c>
      <c r="L455" s="14">
        <f t="shared" si="44"/>
        <v>-2.260708945023282E-5</v>
      </c>
      <c r="M455" s="14">
        <f t="shared" si="45"/>
        <v>2.1462365802740191E-3</v>
      </c>
      <c r="O455" s="11">
        <f>Regression!B476</f>
        <v>2302.9780508321483</v>
      </c>
      <c r="P455" s="11">
        <f>Regression!C476</f>
        <v>120.36276948035174</v>
      </c>
    </row>
    <row r="456" spans="1:16" x14ac:dyDescent="0.35">
      <c r="A456" s="6">
        <f>HUL_Data!A456</f>
        <v>45040</v>
      </c>
      <c r="B456" s="7">
        <f>HUL_Data!B456</f>
        <v>2342.15966796875</v>
      </c>
      <c r="C456" s="8">
        <f t="shared" si="46"/>
        <v>7.2059080935860109E-4</v>
      </c>
      <c r="E456" s="6">
        <f>Nifty50_data!A456</f>
        <v>45040</v>
      </c>
      <c r="F456" s="9">
        <f>Nifty50_data!B456</f>
        <v>17743.400390625</v>
      </c>
      <c r="G456" s="10">
        <f t="shared" si="47"/>
        <v>6.7719737565652416E-3</v>
      </c>
      <c r="I456" s="7">
        <f t="shared" si="42"/>
        <v>2342.15966796875</v>
      </c>
      <c r="J456" s="11">
        <f t="shared" si="43"/>
        <v>17743.400390625</v>
      </c>
      <c r="L456" s="14">
        <f t="shared" si="44"/>
        <v>6.7719737565652416E-3</v>
      </c>
      <c r="M456" s="14">
        <f t="shared" si="45"/>
        <v>7.2059080935860109E-4</v>
      </c>
      <c r="O456" s="11">
        <f>Regression!B477</f>
        <v>2303.5929310510974</v>
      </c>
      <c r="P456" s="11">
        <f>Regression!C477</f>
        <v>96.795252542652634</v>
      </c>
    </row>
    <row r="457" spans="1:16" x14ac:dyDescent="0.35">
      <c r="A457" s="6">
        <f>HUL_Data!A457</f>
        <v>45041</v>
      </c>
      <c r="B457" s="7">
        <f>HUL_Data!B457</f>
        <v>2333.44604492187</v>
      </c>
      <c r="C457" s="8">
        <f t="shared" si="46"/>
        <v>-3.7203369036052925E-3</v>
      </c>
      <c r="E457" s="6">
        <f>Nifty50_data!A457</f>
        <v>45041</v>
      </c>
      <c r="F457" s="9">
        <f>Nifty50_data!B457</f>
        <v>17769.25</v>
      </c>
      <c r="G457" s="10">
        <f t="shared" si="47"/>
        <v>1.4568576938982503E-3</v>
      </c>
      <c r="I457" s="7">
        <f t="shared" si="42"/>
        <v>2333.44604492187</v>
      </c>
      <c r="J457" s="11">
        <f t="shared" si="43"/>
        <v>17769.25</v>
      </c>
      <c r="L457" s="14">
        <f t="shared" si="44"/>
        <v>1.4568576938982503E-3</v>
      </c>
      <c r="M457" s="14">
        <f t="shared" si="45"/>
        <v>-3.7203369036052925E-3</v>
      </c>
      <c r="O457" s="11">
        <f>Regression!B478</f>
        <v>2306.1455148789514</v>
      </c>
      <c r="P457" s="11">
        <f>Regression!C478</f>
        <v>138.39623316791858</v>
      </c>
    </row>
    <row r="458" spans="1:16" x14ac:dyDescent="0.35">
      <c r="A458" s="6">
        <f>HUL_Data!A458</f>
        <v>45042</v>
      </c>
      <c r="B458" s="7">
        <f>HUL_Data!B458</f>
        <v>2352.51318359375</v>
      </c>
      <c r="C458" s="8">
        <f t="shared" si="46"/>
        <v>8.1712361480885676E-3</v>
      </c>
      <c r="E458" s="6">
        <f>Nifty50_data!A458</f>
        <v>45042</v>
      </c>
      <c r="F458" s="9">
        <f>Nifty50_data!B458</f>
        <v>17813.599609375</v>
      </c>
      <c r="G458" s="10">
        <f t="shared" si="47"/>
        <v>2.4958627615121465E-3</v>
      </c>
      <c r="I458" s="7">
        <f t="shared" si="42"/>
        <v>2352.51318359375</v>
      </c>
      <c r="J458" s="11">
        <f t="shared" si="43"/>
        <v>17813.599609375</v>
      </c>
      <c r="L458" s="14">
        <f t="shared" si="44"/>
        <v>2.4958627615121465E-3</v>
      </c>
      <c r="M458" s="14">
        <f t="shared" si="45"/>
        <v>8.1712361480885676E-3</v>
      </c>
      <c r="O458" s="11">
        <f>Regression!B479</f>
        <v>2306.8213814327223</v>
      </c>
      <c r="P458" s="11">
        <f>Regression!C479</f>
        <v>121.15689005164768</v>
      </c>
    </row>
    <row r="459" spans="1:16" x14ac:dyDescent="0.35">
      <c r="A459" s="6">
        <f>HUL_Data!A459</f>
        <v>45043</v>
      </c>
      <c r="B459" s="7">
        <f>HUL_Data!B459</f>
        <v>2313.30126953125</v>
      </c>
      <c r="C459" s="8">
        <f t="shared" si="46"/>
        <v>-1.6668095352647128E-2</v>
      </c>
      <c r="E459" s="6">
        <f>Nifty50_data!A459</f>
        <v>45043</v>
      </c>
      <c r="F459" s="9">
        <f>Nifty50_data!B459</f>
        <v>17915.05078125</v>
      </c>
      <c r="G459" s="10">
        <f t="shared" si="47"/>
        <v>5.6951528101938376E-3</v>
      </c>
      <c r="I459" s="7">
        <f t="shared" si="42"/>
        <v>2313.30126953125</v>
      </c>
      <c r="J459" s="11">
        <f t="shared" si="43"/>
        <v>17915.05078125</v>
      </c>
      <c r="L459" s="14">
        <f t="shared" si="44"/>
        <v>5.6951528101938376E-3</v>
      </c>
      <c r="M459" s="14">
        <f t="shared" si="45"/>
        <v>-1.6668095352647128E-2</v>
      </c>
      <c r="O459" s="11">
        <f>Regression!B480</f>
        <v>2307.2211319636444</v>
      </c>
      <c r="P459" s="11">
        <f>Regression!C480</f>
        <v>89.428282098855561</v>
      </c>
    </row>
    <row r="460" spans="1:16" x14ac:dyDescent="0.35">
      <c r="A460" s="6">
        <f>HUL_Data!A460</f>
        <v>45044</v>
      </c>
      <c r="B460" s="7">
        <f>HUL_Data!B460</f>
        <v>2302.38598632812</v>
      </c>
      <c r="C460" s="8">
        <f t="shared" si="46"/>
        <v>-4.7184875341990118E-3</v>
      </c>
      <c r="E460" s="6">
        <f>Nifty50_data!A460</f>
        <v>45044</v>
      </c>
      <c r="F460" s="9">
        <f>Nifty50_data!B460</f>
        <v>18065</v>
      </c>
      <c r="G460" s="10">
        <f t="shared" si="47"/>
        <v>8.3700136036979345E-3</v>
      </c>
      <c r="I460" s="7">
        <f t="shared" si="42"/>
        <v>2302.38598632812</v>
      </c>
      <c r="J460" s="11">
        <f t="shared" si="43"/>
        <v>18065</v>
      </c>
      <c r="L460" s="14">
        <f t="shared" si="44"/>
        <v>8.3700136036979345E-3</v>
      </c>
      <c r="M460" s="14">
        <f t="shared" si="45"/>
        <v>-4.7184875341990118E-3</v>
      </c>
      <c r="O460" s="11">
        <f>Regression!B481</f>
        <v>2308.7984361214221</v>
      </c>
      <c r="P460" s="11">
        <f>Regression!C481</f>
        <v>102.61611465982787</v>
      </c>
    </row>
    <row r="461" spans="1:16" x14ac:dyDescent="0.35">
      <c r="A461" s="6">
        <f>HUL_Data!A461</f>
        <v>45048</v>
      </c>
      <c r="B461" s="7">
        <f>HUL_Data!B461</f>
        <v>2297.13891601562</v>
      </c>
      <c r="C461" s="8">
        <f t="shared" si="46"/>
        <v>-2.2789707475887599E-3</v>
      </c>
      <c r="E461" s="6">
        <f>Nifty50_data!A461</f>
        <v>45048</v>
      </c>
      <c r="F461" s="9">
        <f>Nifty50_data!B461</f>
        <v>18147.650390625</v>
      </c>
      <c r="G461" s="10">
        <f t="shared" si="47"/>
        <v>4.575166931912511E-3</v>
      </c>
      <c r="I461" s="7">
        <f t="shared" si="42"/>
        <v>2297.13891601562</v>
      </c>
      <c r="J461" s="11">
        <f t="shared" si="43"/>
        <v>18147.650390625</v>
      </c>
      <c r="L461" s="14">
        <f t="shared" si="44"/>
        <v>4.575166931912511E-3</v>
      </c>
      <c r="M461" s="14">
        <f t="shared" si="45"/>
        <v>-2.2789707475887599E-3</v>
      </c>
      <c r="O461" s="11">
        <f>Regression!B482</f>
        <v>2310.2448940194508</v>
      </c>
      <c r="P461" s="11">
        <f>Regression!C482</f>
        <v>83.375467308669158</v>
      </c>
    </row>
    <row r="462" spans="1:16" x14ac:dyDescent="0.35">
      <c r="A462" s="6">
        <f>HUL_Data!A462</f>
        <v>45049</v>
      </c>
      <c r="B462" s="7">
        <f>HUL_Data!B462</f>
        <v>2329.27661132812</v>
      </c>
      <c r="C462" s="8">
        <f t="shared" si="46"/>
        <v>1.3990314250669211E-2</v>
      </c>
      <c r="E462" s="6">
        <f>Nifty50_data!A462</f>
        <v>45049</v>
      </c>
      <c r="F462" s="9">
        <f>Nifty50_data!B462</f>
        <v>18089.849609375</v>
      </c>
      <c r="G462" s="10">
        <f t="shared" si="47"/>
        <v>-3.18502836487633E-3</v>
      </c>
      <c r="I462" s="7">
        <f t="shared" si="42"/>
        <v>2329.27661132812</v>
      </c>
      <c r="J462" s="11">
        <f t="shared" si="43"/>
        <v>18089.849609375</v>
      </c>
      <c r="L462" s="14">
        <f t="shared" si="44"/>
        <v>-3.18502836487633E-3</v>
      </c>
      <c r="M462" s="14">
        <f t="shared" si="45"/>
        <v>1.3990314250669211E-2</v>
      </c>
      <c r="O462" s="11">
        <f>Regression!B483</f>
        <v>2310.4953299352464</v>
      </c>
      <c r="P462" s="11">
        <f>Regression!C483</f>
        <v>89.987336080373552</v>
      </c>
    </row>
    <row r="463" spans="1:16" x14ac:dyDescent="0.35">
      <c r="A463" s="6">
        <f>HUL_Data!A463</f>
        <v>45050</v>
      </c>
      <c r="B463" s="7">
        <f>HUL_Data!B463</f>
        <v>2348.71875</v>
      </c>
      <c r="C463" s="8">
        <f t="shared" si="46"/>
        <v>8.346856950061543E-3</v>
      </c>
      <c r="E463" s="6">
        <f>Nifty50_data!A463</f>
        <v>45050</v>
      </c>
      <c r="F463" s="9">
        <f>Nifty50_data!B463</f>
        <v>18255.80078125</v>
      </c>
      <c r="G463" s="10">
        <f t="shared" si="47"/>
        <v>9.1737176073036775E-3</v>
      </c>
      <c r="I463" s="7">
        <f t="shared" si="42"/>
        <v>2348.71875</v>
      </c>
      <c r="J463" s="11">
        <f t="shared" si="43"/>
        <v>18255.80078125</v>
      </c>
      <c r="L463" s="14">
        <f t="shared" si="44"/>
        <v>9.1737176073036775E-3</v>
      </c>
      <c r="M463" s="14">
        <f t="shared" si="45"/>
        <v>8.346856950061543E-3</v>
      </c>
      <c r="O463" s="11">
        <f>Regression!B484</f>
        <v>2308.5503832192239</v>
      </c>
      <c r="P463" s="11">
        <f>Regression!C484</f>
        <v>106.74478279639607</v>
      </c>
    </row>
    <row r="464" spans="1:16" x14ac:dyDescent="0.35">
      <c r="A464" s="6">
        <f>HUL_Data!A464</f>
        <v>45051</v>
      </c>
      <c r="B464" s="7">
        <f>HUL_Data!B464</f>
        <v>2343.0966796875</v>
      </c>
      <c r="C464" s="8">
        <f t="shared" si="46"/>
        <v>-2.3936754081347322E-3</v>
      </c>
      <c r="E464" s="6">
        <f>Nifty50_data!A464</f>
        <v>45051</v>
      </c>
      <c r="F464" s="9">
        <f>Nifty50_data!B464</f>
        <v>18069</v>
      </c>
      <c r="G464" s="10">
        <f t="shared" si="47"/>
        <v>-1.0232406865540389E-2</v>
      </c>
      <c r="I464" s="7">
        <f t="shared" si="42"/>
        <v>2343.0966796875</v>
      </c>
      <c r="J464" s="11">
        <f t="shared" si="43"/>
        <v>18069</v>
      </c>
      <c r="L464" s="14">
        <f t="shared" si="44"/>
        <v>-1.0232406865540389E-2</v>
      </c>
      <c r="M464" s="14">
        <f t="shared" si="45"/>
        <v>-2.3936754081347322E-3</v>
      </c>
      <c r="O464" s="11">
        <f>Regression!B485</f>
        <v>2307.8006745993835</v>
      </c>
      <c r="P464" s="11">
        <f>Regression!C485</f>
        <v>97.272567588116544</v>
      </c>
    </row>
    <row r="465" spans="1:16" x14ac:dyDescent="0.35">
      <c r="A465" s="6">
        <f>HUL_Data!A465</f>
        <v>45054</v>
      </c>
      <c r="B465" s="7">
        <f>HUL_Data!B465</f>
        <v>2357.66625976562</v>
      </c>
      <c r="C465" s="8">
        <f t="shared" si="46"/>
        <v>6.2180874585435753E-3</v>
      </c>
      <c r="E465" s="6">
        <f>Nifty50_data!A465</f>
        <v>45054</v>
      </c>
      <c r="F465" s="9">
        <f>Nifty50_data!B465</f>
        <v>18264.400390625</v>
      </c>
      <c r="G465" s="10">
        <f t="shared" si="47"/>
        <v>1.0814123118324304E-2</v>
      </c>
      <c r="I465" s="7">
        <f t="shared" si="42"/>
        <v>2357.66625976562</v>
      </c>
      <c r="J465" s="11">
        <f t="shared" si="43"/>
        <v>18264.400390625</v>
      </c>
      <c r="L465" s="14">
        <f t="shared" si="44"/>
        <v>1.0814123118324304E-2</v>
      </c>
      <c r="M465" s="14">
        <f t="shared" si="45"/>
        <v>6.2180874585435753E-3</v>
      </c>
      <c r="O465" s="11">
        <f>Regression!B486</f>
        <v>2307.1360332938725</v>
      </c>
      <c r="P465" s="11">
        <f>Regression!C486</f>
        <v>88.992872956127485</v>
      </c>
    </row>
    <row r="466" spans="1:16" x14ac:dyDescent="0.35">
      <c r="A466" s="6">
        <f>HUL_Data!A466</f>
        <v>45055</v>
      </c>
      <c r="B466" s="7">
        <f>HUL_Data!B466</f>
        <v>2357.19775390625</v>
      </c>
      <c r="C466" s="8">
        <f t="shared" si="46"/>
        <v>-1.9871593675713228E-4</v>
      </c>
      <c r="E466" s="6">
        <f>Nifty50_data!A466</f>
        <v>45055</v>
      </c>
      <c r="F466" s="9">
        <f>Nifty50_data!B466</f>
        <v>18265.94921875</v>
      </c>
      <c r="G466" s="10">
        <f t="shared" si="47"/>
        <v>8.4800381719318807E-5</v>
      </c>
      <c r="I466" s="7">
        <f t="shared" si="42"/>
        <v>2357.19775390625</v>
      </c>
      <c r="J466" s="11">
        <f t="shared" si="43"/>
        <v>18265.94921875</v>
      </c>
      <c r="L466" s="14">
        <f t="shared" si="44"/>
        <v>8.4800381719318807E-5</v>
      </c>
      <c r="M466" s="14">
        <f t="shared" si="45"/>
        <v>-1.9871593675713228E-4</v>
      </c>
      <c r="O466" s="11">
        <f>Regression!B487</f>
        <v>2307.2275284738262</v>
      </c>
      <c r="P466" s="11">
        <f>Regression!C487</f>
        <v>51.988535979293829</v>
      </c>
    </row>
    <row r="467" spans="1:16" x14ac:dyDescent="0.35">
      <c r="A467" s="6">
        <f>HUL_Data!A467</f>
        <v>45056</v>
      </c>
      <c r="B467" s="7">
        <f>HUL_Data!B467</f>
        <v>2363.66284179687</v>
      </c>
      <c r="C467" s="8">
        <f t="shared" si="46"/>
        <v>2.7427006834306322E-3</v>
      </c>
      <c r="E467" s="6">
        <f>Nifty50_data!A467</f>
        <v>45056</v>
      </c>
      <c r="F467" s="9">
        <f>Nifty50_data!B467</f>
        <v>18315.099609375</v>
      </c>
      <c r="G467" s="10">
        <f t="shared" si="47"/>
        <v>2.6908205008338015E-3</v>
      </c>
      <c r="I467" s="7">
        <f t="shared" si="42"/>
        <v>2363.66284179687</v>
      </c>
      <c r="J467" s="11">
        <f t="shared" si="43"/>
        <v>18315.099609375</v>
      </c>
      <c r="L467" s="14">
        <f t="shared" si="44"/>
        <v>2.6908205008338015E-3</v>
      </c>
      <c r="M467" s="14">
        <f t="shared" si="45"/>
        <v>2.7427006834306322E-3</v>
      </c>
      <c r="O467" s="11">
        <f>Regression!B488</f>
        <v>2307.2211319636444</v>
      </c>
      <c r="P467" s="11">
        <f>Regression!C488</f>
        <v>57.058653192605561</v>
      </c>
    </row>
    <row r="468" spans="1:16" x14ac:dyDescent="0.35">
      <c r="A468" s="6">
        <f>HUL_Data!A468</f>
        <v>45057</v>
      </c>
      <c r="B468" s="7">
        <f>HUL_Data!B468</f>
        <v>2428.96899414062</v>
      </c>
      <c r="C468" s="8">
        <f t="shared" si="46"/>
        <v>2.7629216480851371E-2</v>
      </c>
      <c r="E468" s="6">
        <f>Nifty50_data!A468</f>
        <v>45057</v>
      </c>
      <c r="F468" s="9">
        <f>Nifty50_data!B468</f>
        <v>18297</v>
      </c>
      <c r="G468" s="10">
        <f t="shared" si="47"/>
        <v>-9.8823428542726965E-4</v>
      </c>
      <c r="I468" s="7">
        <f t="shared" si="42"/>
        <v>2428.96899414062</v>
      </c>
      <c r="J468" s="11">
        <f t="shared" si="43"/>
        <v>18297</v>
      </c>
      <c r="L468" s="14">
        <f t="shared" si="44"/>
        <v>-9.8823428542726965E-4</v>
      </c>
      <c r="M468" s="14">
        <f t="shared" si="45"/>
        <v>2.7629216480851371E-2</v>
      </c>
      <c r="O468" s="11">
        <f>Regression!B489</f>
        <v>2309.1371689620805</v>
      </c>
      <c r="P468" s="11">
        <f>Regression!C489</f>
        <v>56.845985334789475</v>
      </c>
    </row>
    <row r="469" spans="1:16" x14ac:dyDescent="0.35">
      <c r="A469" s="6">
        <f>HUL_Data!A469</f>
        <v>45058</v>
      </c>
      <c r="B469" s="7">
        <f>HUL_Data!B469</f>
        <v>2458.01440429687</v>
      </c>
      <c r="C469" s="8">
        <f t="shared" si="46"/>
        <v>1.1957917217682024E-2</v>
      </c>
      <c r="E469" s="6">
        <f>Nifty50_data!A469</f>
        <v>45058</v>
      </c>
      <c r="F469" s="9">
        <f>Nifty50_data!B469</f>
        <v>18314.80078125</v>
      </c>
      <c r="G469" s="10">
        <f t="shared" si="47"/>
        <v>9.728797753729701E-4</v>
      </c>
      <c r="I469" s="7">
        <f t="shared" si="42"/>
        <v>2458.01440429687</v>
      </c>
      <c r="J469" s="11">
        <f t="shared" si="43"/>
        <v>18314.80078125</v>
      </c>
      <c r="L469" s="14">
        <f t="shared" si="44"/>
        <v>9.728797753729701E-4</v>
      </c>
      <c r="M469" s="14">
        <f t="shared" si="45"/>
        <v>1.1957917217682024E-2</v>
      </c>
      <c r="O469" s="11">
        <f>Regression!B490</f>
        <v>2309.5521582378474</v>
      </c>
      <c r="P469" s="11">
        <f>Regression!C490</f>
        <v>47.628749965272618</v>
      </c>
    </row>
    <row r="470" spans="1:16" x14ac:dyDescent="0.35">
      <c r="A470" s="6">
        <f>HUL_Data!A470</f>
        <v>45061</v>
      </c>
      <c r="B470" s="7">
        <f>HUL_Data!B470</f>
        <v>2494.41552734375</v>
      </c>
      <c r="C470" s="8">
        <f t="shared" si="46"/>
        <v>1.4809157742626367E-2</v>
      </c>
      <c r="E470" s="6">
        <f>Nifty50_data!A470</f>
        <v>45061</v>
      </c>
      <c r="F470" s="9">
        <f>Nifty50_data!B470</f>
        <v>18398.849609375</v>
      </c>
      <c r="G470" s="10">
        <f t="shared" si="47"/>
        <v>4.5891205221868514E-3</v>
      </c>
      <c r="I470" s="7">
        <f t="shared" si="42"/>
        <v>2494.41552734375</v>
      </c>
      <c r="J470" s="11">
        <f t="shared" si="43"/>
        <v>18398.849609375</v>
      </c>
      <c r="L470" s="14">
        <f t="shared" si="44"/>
        <v>4.5891205221868514E-3</v>
      </c>
      <c r="M470" s="14">
        <f t="shared" si="45"/>
        <v>1.4809157742626367E-2</v>
      </c>
      <c r="O470" s="11">
        <f>Regression!B491</f>
        <v>2310.2641462608808</v>
      </c>
      <c r="P470" s="11">
        <f>Regression!C491</f>
        <v>66.177504129739191</v>
      </c>
    </row>
    <row r="471" spans="1:16" x14ac:dyDescent="0.35">
      <c r="A471" s="6">
        <f>HUL_Data!A471</f>
        <v>45062</v>
      </c>
      <c r="B471" s="7">
        <f>HUL_Data!B471</f>
        <v>2507.20483398437</v>
      </c>
      <c r="C471" s="8">
        <f t="shared" si="46"/>
        <v>5.1271756852151462E-3</v>
      </c>
      <c r="E471" s="6">
        <f>Nifty50_data!A471</f>
        <v>45062</v>
      </c>
      <c r="F471" s="9">
        <f>Nifty50_data!B471</f>
        <v>18286.5</v>
      </c>
      <c r="G471" s="10">
        <f t="shared" si="47"/>
        <v>-6.106338807060685E-3</v>
      </c>
      <c r="I471" s="7">
        <f t="shared" si="42"/>
        <v>2507.20483398437</v>
      </c>
      <c r="J471" s="11">
        <f t="shared" si="43"/>
        <v>18286.5</v>
      </c>
      <c r="L471" s="14">
        <f t="shared" si="44"/>
        <v>-6.106338807060685E-3</v>
      </c>
      <c r="M471" s="14">
        <f t="shared" si="45"/>
        <v>5.1271756852151462E-3</v>
      </c>
      <c r="O471" s="11">
        <f>Regression!B492</f>
        <v>2311.8928419882077</v>
      </c>
      <c r="P471" s="11">
        <f>Regression!C492</f>
        <v>24.938456839912305</v>
      </c>
    </row>
    <row r="472" spans="1:16" x14ac:dyDescent="0.35">
      <c r="A472" s="6">
        <f>HUL_Data!A472</f>
        <v>45063</v>
      </c>
      <c r="B472" s="7">
        <f>HUL_Data!B472</f>
        <v>2493.94702148437</v>
      </c>
      <c r="C472" s="8">
        <f t="shared" si="46"/>
        <v>-5.2878856646630945E-3</v>
      </c>
      <c r="E472" s="6">
        <f>Nifty50_data!A472</f>
        <v>45063</v>
      </c>
      <c r="F472" s="9">
        <f>Nifty50_data!B472</f>
        <v>18181.75</v>
      </c>
      <c r="G472" s="10">
        <f t="shared" si="47"/>
        <v>-5.7282694884204233E-3</v>
      </c>
      <c r="I472" s="7">
        <f t="shared" si="42"/>
        <v>2493.94702148437</v>
      </c>
      <c r="J472" s="11">
        <f t="shared" si="43"/>
        <v>18181.75</v>
      </c>
      <c r="L472" s="14">
        <f t="shared" si="44"/>
        <v>-5.7282694884204233E-3</v>
      </c>
      <c r="M472" s="14">
        <f t="shared" si="45"/>
        <v>-5.2878856646630945E-3</v>
      </c>
      <c r="O472" s="11">
        <f>Regression!B493</f>
        <v>2314.3001246975195</v>
      </c>
      <c r="P472" s="11">
        <f>Regression!C493</f>
        <v>11.504806943100448</v>
      </c>
    </row>
    <row r="473" spans="1:16" x14ac:dyDescent="0.35">
      <c r="A473" s="6">
        <f>HUL_Data!A473</f>
        <v>45064</v>
      </c>
      <c r="B473" s="7">
        <f>HUL_Data!B473</f>
        <v>2461.90307617187</v>
      </c>
      <c r="C473" s="8">
        <f t="shared" si="46"/>
        <v>-1.284868725616628E-2</v>
      </c>
      <c r="E473" s="6">
        <f>Nifty50_data!A473</f>
        <v>45064</v>
      </c>
      <c r="F473" s="9">
        <f>Nifty50_data!B473</f>
        <v>18129.94921875</v>
      </c>
      <c r="G473" s="10">
        <f t="shared" si="47"/>
        <v>-2.8490536527011612E-3</v>
      </c>
      <c r="I473" s="7">
        <f t="shared" si="42"/>
        <v>2461.90307617187</v>
      </c>
      <c r="J473" s="11">
        <f t="shared" si="43"/>
        <v>18129.94921875</v>
      </c>
      <c r="L473" s="14">
        <f t="shared" si="44"/>
        <v>-2.8490536527011612E-3</v>
      </c>
      <c r="M473" s="14">
        <f t="shared" si="45"/>
        <v>-1.284868725616628E-2</v>
      </c>
      <c r="O473" s="11">
        <f>Regression!B494</f>
        <v>2315.6269929395016</v>
      </c>
      <c r="P473" s="11">
        <f>Regression!C494</f>
        <v>4.8776457323683644</v>
      </c>
    </row>
    <row r="474" spans="1:16" x14ac:dyDescent="0.35">
      <c r="A474" s="6">
        <f>HUL_Data!A474</f>
        <v>45065</v>
      </c>
      <c r="B474" s="7">
        <f>HUL_Data!B474</f>
        <v>2474.9267578125</v>
      </c>
      <c r="C474" s="8">
        <f t="shared" si="46"/>
        <v>5.2900870739724937E-3</v>
      </c>
      <c r="E474" s="6">
        <f>Nifty50_data!A474</f>
        <v>45065</v>
      </c>
      <c r="F474" s="9">
        <f>Nifty50_data!B474</f>
        <v>18203.400390625</v>
      </c>
      <c r="G474" s="10">
        <f t="shared" si="47"/>
        <v>4.0513721791914925E-3</v>
      </c>
      <c r="I474" s="7">
        <f t="shared" si="42"/>
        <v>2474.9267578125</v>
      </c>
      <c r="J474" s="11">
        <f t="shared" si="43"/>
        <v>18203.400390625</v>
      </c>
      <c r="L474" s="14">
        <f t="shared" si="44"/>
        <v>4.0513721791914925E-3</v>
      </c>
      <c r="M474" s="14">
        <f t="shared" si="45"/>
        <v>5.2900870739724937E-3</v>
      </c>
      <c r="O474" s="11">
        <f>Regression!B495</f>
        <v>2314.6990599869478</v>
      </c>
      <c r="P474" s="11">
        <f>Regression!C495</f>
        <v>38.269934153672239</v>
      </c>
    </row>
    <row r="475" spans="1:16" x14ac:dyDescent="0.35">
      <c r="A475" s="6">
        <f>HUL_Data!A475</f>
        <v>45068</v>
      </c>
      <c r="B475" s="7">
        <f>HUL_Data!B475</f>
        <v>2471.7880859375</v>
      </c>
      <c r="C475" s="8">
        <f t="shared" si="46"/>
        <v>-1.2681877817565246E-3</v>
      </c>
      <c r="E475" s="6">
        <f>Nifty50_data!A475</f>
        <v>45068</v>
      </c>
      <c r="F475" s="9">
        <f>Nifty50_data!B475</f>
        <v>18314.400390625</v>
      </c>
      <c r="G475" s="10">
        <f t="shared" si="47"/>
        <v>6.097761825706316E-3</v>
      </c>
      <c r="I475" s="7">
        <f t="shared" si="42"/>
        <v>2471.7880859375</v>
      </c>
      <c r="J475" s="11">
        <f t="shared" si="43"/>
        <v>18314.400390625</v>
      </c>
      <c r="L475" s="14">
        <f t="shared" si="44"/>
        <v>6.097761825706316E-3</v>
      </c>
      <c r="M475" s="14">
        <f t="shared" si="45"/>
        <v>-1.2681877817565246E-3</v>
      </c>
      <c r="O475" s="11">
        <f>Regression!B496</f>
        <v>2317.3632378331208</v>
      </c>
      <c r="P475" s="11">
        <f>Regression!C496</f>
        <v>55.245404744999178</v>
      </c>
    </row>
    <row r="476" spans="1:16" x14ac:dyDescent="0.35">
      <c r="A476" s="6">
        <f>HUL_Data!A476</f>
        <v>45069</v>
      </c>
      <c r="B476" s="7">
        <f>HUL_Data!B476</f>
        <v>2462.60571289062</v>
      </c>
      <c r="C476" s="8">
        <f t="shared" si="46"/>
        <v>-3.7148706635169448E-3</v>
      </c>
      <c r="E476" s="6">
        <f>Nifty50_data!A476</f>
        <v>45069</v>
      </c>
      <c r="F476" s="9">
        <f>Nifty50_data!B476</f>
        <v>18348</v>
      </c>
      <c r="G476" s="10">
        <f t="shared" si="47"/>
        <v>1.834600568861644E-3</v>
      </c>
      <c r="I476" s="7">
        <f t="shared" si="42"/>
        <v>2462.60571289062</v>
      </c>
      <c r="J476" s="11">
        <f t="shared" si="43"/>
        <v>18348</v>
      </c>
      <c r="L476" s="14">
        <f t="shared" si="44"/>
        <v>1.834600568861644E-3</v>
      </c>
      <c r="M476" s="14">
        <f t="shared" si="45"/>
        <v>-3.7148706635169448E-3</v>
      </c>
      <c r="O476" s="11">
        <f>Regression!B497</f>
        <v>2314.3643406428741</v>
      </c>
      <c r="P476" s="11">
        <f>Regression!C497</f>
        <v>52.565102716495858</v>
      </c>
    </row>
    <row r="477" spans="1:16" x14ac:dyDescent="0.35">
      <c r="A477" s="6">
        <f>HUL_Data!A477</f>
        <v>45070</v>
      </c>
      <c r="B477" s="7">
        <f>HUL_Data!B477</f>
        <v>2450.09716796875</v>
      </c>
      <c r="C477" s="8">
        <f t="shared" si="46"/>
        <v>-5.0793940972334584E-3</v>
      </c>
      <c r="E477" s="6">
        <f>Nifty50_data!A477</f>
        <v>45070</v>
      </c>
      <c r="F477" s="9">
        <f>Nifty50_data!B477</f>
        <v>18285.400390625</v>
      </c>
      <c r="G477" s="10">
        <f t="shared" si="47"/>
        <v>-3.4117947119577385E-3</v>
      </c>
      <c r="I477" s="7">
        <f t="shared" si="42"/>
        <v>2450.09716796875</v>
      </c>
      <c r="J477" s="11">
        <f t="shared" si="43"/>
        <v>18285.400390625</v>
      </c>
      <c r="L477" s="14">
        <f t="shared" si="44"/>
        <v>-3.4117947119577385E-3</v>
      </c>
      <c r="M477" s="14">
        <f t="shared" si="45"/>
        <v>-5.0793940972334584E-3</v>
      </c>
      <c r="O477" s="11">
        <f>Regression!B498</f>
        <v>2317.5012958445454</v>
      </c>
      <c r="P477" s="11">
        <f>Regression!C498</f>
        <v>64.146409233574559</v>
      </c>
    </row>
    <row r="478" spans="1:16" x14ac:dyDescent="0.35">
      <c r="A478" s="6">
        <f>HUL_Data!A478</f>
        <v>45071</v>
      </c>
      <c r="B478" s="7">
        <f>HUL_Data!B478</f>
        <v>2433.51293945312</v>
      </c>
      <c r="C478" s="8">
        <f t="shared" si="46"/>
        <v>-6.7688044100631117E-3</v>
      </c>
      <c r="E478" s="6">
        <f>Nifty50_data!A478</f>
        <v>45071</v>
      </c>
      <c r="F478" s="9">
        <f>Nifty50_data!B478</f>
        <v>18321.150390625</v>
      </c>
      <c r="G478" s="10">
        <f t="shared" si="47"/>
        <v>1.9551116867164708E-3</v>
      </c>
      <c r="I478" s="7">
        <f t="shared" si="42"/>
        <v>2433.51293945312</v>
      </c>
      <c r="J478" s="11">
        <f t="shared" si="43"/>
        <v>18321.150390625</v>
      </c>
      <c r="L478" s="14">
        <f t="shared" si="44"/>
        <v>1.9551116867164708E-3</v>
      </c>
      <c r="M478" s="14">
        <f t="shared" si="45"/>
        <v>-6.7688044100631117E-3</v>
      </c>
      <c r="O478" s="11">
        <f>Regression!B499</f>
        <v>2317.5261607101052</v>
      </c>
      <c r="P478" s="11">
        <f>Regression!C499</f>
        <v>63.64815569614484</v>
      </c>
    </row>
    <row r="479" spans="1:16" x14ac:dyDescent="0.35">
      <c r="A479" s="6">
        <f>HUL_Data!A479</f>
        <v>45072</v>
      </c>
      <c r="B479" s="7">
        <f>HUL_Data!B479</f>
        <v>2485.1396484375</v>
      </c>
      <c r="C479" s="8">
        <f t="shared" si="46"/>
        <v>2.1214889860409869E-2</v>
      </c>
      <c r="E479" s="6">
        <f>Nifty50_data!A479</f>
        <v>45072</v>
      </c>
      <c r="F479" s="9">
        <f>Nifty50_data!B479</f>
        <v>18499.349609375</v>
      </c>
      <c r="G479" s="10">
        <f t="shared" si="47"/>
        <v>9.7264208278746711E-3</v>
      </c>
      <c r="I479" s="7">
        <f t="shared" si="42"/>
        <v>2485.1396484375</v>
      </c>
      <c r="J479" s="11">
        <f t="shared" si="43"/>
        <v>18499.349609375</v>
      </c>
      <c r="L479" s="14">
        <f t="shared" si="44"/>
        <v>9.7264208278746711E-3</v>
      </c>
      <c r="M479" s="14">
        <f t="shared" si="45"/>
        <v>2.1214889860409869E-2</v>
      </c>
      <c r="O479" s="11">
        <f>Regression!B500</f>
        <v>2318.315220409741</v>
      </c>
      <c r="P479" s="11">
        <f>Regression!C500</f>
        <v>69.389857715259041</v>
      </c>
    </row>
    <row r="480" spans="1:16" x14ac:dyDescent="0.35">
      <c r="A480" s="6">
        <f>HUL_Data!A480</f>
        <v>45075</v>
      </c>
      <c r="B480" s="7">
        <f>HUL_Data!B480</f>
        <v>2483.21875</v>
      </c>
      <c r="C480" s="8">
        <f t="shared" si="46"/>
        <v>-7.7295392180787292E-4</v>
      </c>
      <c r="E480" s="6">
        <f>Nifty50_data!A480</f>
        <v>45075</v>
      </c>
      <c r="F480" s="9">
        <f>Nifty50_data!B480</f>
        <v>18598.650390625</v>
      </c>
      <c r="G480" s="10">
        <f t="shared" si="47"/>
        <v>5.3677985089635172E-3</v>
      </c>
      <c r="I480" s="7">
        <f t="shared" si="42"/>
        <v>2483.21875</v>
      </c>
      <c r="J480" s="11">
        <f t="shared" si="43"/>
        <v>18598.650390625</v>
      </c>
      <c r="L480" s="14">
        <f t="shared" si="44"/>
        <v>5.3677985089635172E-3</v>
      </c>
      <c r="M480" s="14">
        <f t="shared" si="45"/>
        <v>-7.7295392180787292E-4</v>
      </c>
      <c r="O480" s="11">
        <f>Regression!B501</f>
        <v>2318.024649528099</v>
      </c>
      <c r="P480" s="11">
        <f>Regression!C501</f>
        <v>135.65064344065104</v>
      </c>
    </row>
    <row r="481" spans="1:16" x14ac:dyDescent="0.35">
      <c r="A481" s="6">
        <f>HUL_Data!A481</f>
        <v>45076</v>
      </c>
      <c r="B481" s="7">
        <f>HUL_Data!B481</f>
        <v>2489.07495117187</v>
      </c>
      <c r="C481" s="8">
        <f t="shared" si="46"/>
        <v>2.3583106288440625E-3</v>
      </c>
      <c r="E481" s="6">
        <f>Nifty50_data!A481</f>
        <v>45076</v>
      </c>
      <c r="F481" s="9">
        <f>Nifty50_data!B481</f>
        <v>18633.849609375</v>
      </c>
      <c r="G481" s="10">
        <f t="shared" si="47"/>
        <v>1.8925684396833287E-3</v>
      </c>
      <c r="I481" s="7">
        <f t="shared" si="42"/>
        <v>2489.07495117187</v>
      </c>
      <c r="J481" s="11">
        <f t="shared" si="43"/>
        <v>18633.849609375</v>
      </c>
      <c r="L481" s="14">
        <f t="shared" si="44"/>
        <v>1.8925684396833287E-3</v>
      </c>
      <c r="M481" s="14">
        <f t="shared" si="45"/>
        <v>2.3583106288440625E-3</v>
      </c>
      <c r="O481" s="11">
        <f>Regression!B502</f>
        <v>2318.3104230271047</v>
      </c>
      <c r="P481" s="11">
        <f>Regression!C502</f>
        <v>164.70593439476534</v>
      </c>
    </row>
    <row r="482" spans="1:16" x14ac:dyDescent="0.35">
      <c r="A482" s="6">
        <f>HUL_Data!A482</f>
        <v>45077</v>
      </c>
      <c r="B482" s="7">
        <f>HUL_Data!B482</f>
        <v>2499.38159179687</v>
      </c>
      <c r="C482" s="8">
        <f t="shared" si="46"/>
        <v>4.1407514145557212E-3</v>
      </c>
      <c r="E482" s="6">
        <f>Nifty50_data!A482</f>
        <v>45077</v>
      </c>
      <c r="F482" s="9">
        <f>Nifty50_data!B482</f>
        <v>18534.400390625</v>
      </c>
      <c r="G482" s="10">
        <f t="shared" si="47"/>
        <v>-5.3370195013254795E-3</v>
      </c>
      <c r="I482" s="7">
        <f t="shared" si="42"/>
        <v>2499.38159179687</v>
      </c>
      <c r="J482" s="11">
        <f t="shared" si="43"/>
        <v>18534.400390625</v>
      </c>
      <c r="L482" s="14">
        <f t="shared" si="44"/>
        <v>-5.3370195013254795E-3</v>
      </c>
      <c r="M482" s="14">
        <f t="shared" si="45"/>
        <v>4.1407514145557212E-3</v>
      </c>
      <c r="O482" s="11">
        <f>Regression!B503</f>
        <v>2319.6597417656076</v>
      </c>
      <c r="P482" s="11">
        <f>Regression!C503</f>
        <v>200.12761175001242</v>
      </c>
    </row>
    <row r="483" spans="1:16" x14ac:dyDescent="0.35">
      <c r="A483" s="6">
        <f>HUL_Data!A483</f>
        <v>45078</v>
      </c>
      <c r="B483" s="7">
        <f>HUL_Data!B483</f>
        <v>2527.81811523437</v>
      </c>
      <c r="C483" s="8">
        <f t="shared" si="46"/>
        <v>1.1377423731866454E-2</v>
      </c>
      <c r="E483" s="6">
        <f>Nifty50_data!A483</f>
        <v>45078</v>
      </c>
      <c r="F483" s="9">
        <f>Nifty50_data!B483</f>
        <v>18487.75</v>
      </c>
      <c r="G483" s="10">
        <f t="shared" si="47"/>
        <v>-2.5169624936233204E-3</v>
      </c>
      <c r="I483" s="7">
        <f t="shared" si="42"/>
        <v>2527.81811523437</v>
      </c>
      <c r="J483" s="11">
        <f t="shared" si="43"/>
        <v>18487.75</v>
      </c>
      <c r="L483" s="14">
        <f t="shared" si="44"/>
        <v>-2.5169624936233204E-3</v>
      </c>
      <c r="M483" s="14">
        <f t="shared" si="45"/>
        <v>1.1377423731866454E-2</v>
      </c>
      <c r="O483" s="11">
        <f>Regression!B504</f>
        <v>2317.8560826715425</v>
      </c>
      <c r="P483" s="11">
        <f>Regression!C504</f>
        <v>214.85094857845752</v>
      </c>
    </row>
    <row r="484" spans="1:16" x14ac:dyDescent="0.35">
      <c r="A484" s="6">
        <f>HUL_Data!A484</f>
        <v>45079</v>
      </c>
      <c r="B484" s="7">
        <f>HUL_Data!B484</f>
        <v>2545.43286132812</v>
      </c>
      <c r="C484" s="8">
        <f t="shared" si="46"/>
        <v>6.9683597833212207E-3</v>
      </c>
      <c r="E484" s="6">
        <f>Nifty50_data!A484</f>
        <v>45079</v>
      </c>
      <c r="F484" s="9">
        <f>Nifty50_data!B484</f>
        <v>18534.099609375</v>
      </c>
      <c r="G484" s="10">
        <f t="shared" si="47"/>
        <v>2.507044360454902E-3</v>
      </c>
      <c r="I484" s="7">
        <f t="shared" si="42"/>
        <v>2545.43286132812</v>
      </c>
      <c r="J484" s="11">
        <f t="shared" si="43"/>
        <v>18534.099609375</v>
      </c>
      <c r="L484" s="14">
        <f t="shared" si="44"/>
        <v>2.507044360454902E-3</v>
      </c>
      <c r="M484" s="14">
        <f t="shared" si="45"/>
        <v>6.9683597833212207E-3</v>
      </c>
      <c r="O484" s="11">
        <f>Regression!B505</f>
        <v>2316.1744276025629</v>
      </c>
      <c r="P484" s="11">
        <f>Regression!C505</f>
        <v>203.1402696630571</v>
      </c>
    </row>
    <row r="485" spans="1:16" x14ac:dyDescent="0.35">
      <c r="A485" s="6">
        <f>HUL_Data!A485</f>
        <v>45082</v>
      </c>
      <c r="B485" s="7">
        <f>HUL_Data!B485</f>
        <v>2525.85034179687</v>
      </c>
      <c r="C485" s="8">
        <f t="shared" si="46"/>
        <v>-7.6931982095306273E-3</v>
      </c>
      <c r="E485" s="6">
        <f>Nifty50_data!A485</f>
        <v>45082</v>
      </c>
      <c r="F485" s="9">
        <f>Nifty50_data!B485</f>
        <v>18593.849609375</v>
      </c>
      <c r="G485" s="10">
        <f t="shared" si="47"/>
        <v>3.223787573137793E-3</v>
      </c>
      <c r="I485" s="7">
        <f t="shared" si="42"/>
        <v>2525.85034179687</v>
      </c>
      <c r="J485" s="11">
        <f t="shared" si="43"/>
        <v>18593.849609375</v>
      </c>
      <c r="L485" s="14">
        <f t="shared" si="44"/>
        <v>3.223787573137793E-3</v>
      </c>
      <c r="M485" s="14">
        <f t="shared" si="45"/>
        <v>-7.6931982095306273E-3</v>
      </c>
      <c r="O485" s="11">
        <f>Regression!B506</f>
        <v>2315.3428185680414</v>
      </c>
      <c r="P485" s="11">
        <f>Regression!C506</f>
        <v>171.60127322882863</v>
      </c>
    </row>
    <row r="486" spans="1:16" x14ac:dyDescent="0.35">
      <c r="A486" s="6">
        <f>HUL_Data!A486</f>
        <v>45083</v>
      </c>
      <c r="B486" s="7">
        <f>HUL_Data!B486</f>
        <v>2521.4931640625</v>
      </c>
      <c r="C486" s="8">
        <f t="shared" si="46"/>
        <v>-1.7250340062785474E-3</v>
      </c>
      <c r="E486" s="6">
        <f>Nifty50_data!A486</f>
        <v>45083</v>
      </c>
      <c r="F486" s="9">
        <f>Nifty50_data!B486</f>
        <v>18599</v>
      </c>
      <c r="G486" s="10">
        <f t="shared" si="47"/>
        <v>2.7699431442118616E-4</v>
      </c>
      <c r="I486" s="7">
        <f t="shared" si="42"/>
        <v>2521.4931640625</v>
      </c>
      <c r="J486" s="11">
        <f t="shared" si="43"/>
        <v>18599</v>
      </c>
      <c r="L486" s="14">
        <f t="shared" si="44"/>
        <v>2.7699431442118616E-4</v>
      </c>
      <c r="M486" s="14">
        <f t="shared" si="45"/>
        <v>-1.7250340062785474E-3</v>
      </c>
      <c r="O486" s="11">
        <f>Regression!B507</f>
        <v>2316.5220026778843</v>
      </c>
      <c r="P486" s="11">
        <f>Regression!C507</f>
        <v>183.5785832596157</v>
      </c>
    </row>
    <row r="487" spans="1:16" x14ac:dyDescent="0.35">
      <c r="A487" s="6">
        <f>HUL_Data!A487</f>
        <v>45084</v>
      </c>
      <c r="B487" s="7">
        <f>HUL_Data!B487</f>
        <v>2544.96459960937</v>
      </c>
      <c r="C487" s="8">
        <f t="shared" si="46"/>
        <v>9.3085461747015597E-3</v>
      </c>
      <c r="E487" s="6">
        <f>Nifty50_data!A487</f>
        <v>45084</v>
      </c>
      <c r="F487" s="9">
        <f>Nifty50_data!B487</f>
        <v>18726.400390625</v>
      </c>
      <c r="G487" s="10">
        <f t="shared" si="47"/>
        <v>6.8498516385289143E-3</v>
      </c>
      <c r="I487" s="7">
        <f t="shared" si="42"/>
        <v>2544.96459960937</v>
      </c>
      <c r="J487" s="11">
        <f t="shared" si="43"/>
        <v>18726.400390625</v>
      </c>
      <c r="L487" s="14">
        <f t="shared" si="44"/>
        <v>6.8498516385289143E-3</v>
      </c>
      <c r="M487" s="14">
        <f t="shared" si="45"/>
        <v>9.3085461747015597E-3</v>
      </c>
      <c r="O487" s="11">
        <f>Regression!B508</f>
        <v>2318.3039951614805</v>
      </c>
      <c r="P487" s="11">
        <f>Regression!C508</f>
        <v>178.62618061976946</v>
      </c>
    </row>
    <row r="488" spans="1:16" x14ac:dyDescent="0.35">
      <c r="A488" s="6">
        <f>HUL_Data!A488</f>
        <v>45085</v>
      </c>
      <c r="B488" s="7">
        <f>HUL_Data!B488</f>
        <v>2510.95288085937</v>
      </c>
      <c r="C488" s="8">
        <f t="shared" si="46"/>
        <v>-1.3364318998865699E-2</v>
      </c>
      <c r="E488" s="6">
        <f>Nifty50_data!A488</f>
        <v>45085</v>
      </c>
      <c r="F488" s="9">
        <f>Nifty50_data!B488</f>
        <v>18634.55078125</v>
      </c>
      <c r="G488" s="10">
        <f t="shared" si="47"/>
        <v>-4.9048192636628185E-3</v>
      </c>
      <c r="I488" s="7">
        <f t="shared" si="42"/>
        <v>2510.95288085937</v>
      </c>
      <c r="J488" s="11">
        <f t="shared" si="43"/>
        <v>18634.55078125</v>
      </c>
      <c r="L488" s="14">
        <f t="shared" si="44"/>
        <v>-4.9048192636628185E-3</v>
      </c>
      <c r="M488" s="14">
        <f t="shared" si="45"/>
        <v>-1.3364318998865699E-2</v>
      </c>
      <c r="O488" s="11">
        <f>Regression!B509</f>
        <v>2318.8434028313727</v>
      </c>
      <c r="P488" s="11">
        <f>Regression!C509</f>
        <v>168.81089404362729</v>
      </c>
    </row>
    <row r="489" spans="1:16" x14ac:dyDescent="0.35">
      <c r="A489" s="6">
        <f>HUL_Data!A489</f>
        <v>45086</v>
      </c>
      <c r="B489" s="7">
        <f>HUL_Data!B489</f>
        <v>2470.00756835937</v>
      </c>
      <c r="C489" s="8">
        <f t="shared" si="46"/>
        <v>-1.6306682937828221E-2</v>
      </c>
      <c r="E489" s="6">
        <f>Nifty50_data!A489</f>
        <v>45086</v>
      </c>
      <c r="F489" s="9">
        <f>Nifty50_data!B489</f>
        <v>18563.400390625</v>
      </c>
      <c r="G489" s="10">
        <f t="shared" si="47"/>
        <v>-3.8181972541345699E-3</v>
      </c>
      <c r="I489" s="7">
        <f t="shared" si="42"/>
        <v>2470.00756835937</v>
      </c>
      <c r="J489" s="11">
        <f t="shared" si="43"/>
        <v>18563.400390625</v>
      </c>
      <c r="L489" s="14">
        <f t="shared" si="44"/>
        <v>-3.8181972541345699E-3</v>
      </c>
      <c r="M489" s="14">
        <f t="shared" si="45"/>
        <v>-1.6306682937828221E-2</v>
      </c>
      <c r="O489" s="11">
        <f>Regression!B510</f>
        <v>2317.8384295576584</v>
      </c>
      <c r="P489" s="11">
        <f>Regression!C510</f>
        <v>157.1801251298416</v>
      </c>
    </row>
    <row r="490" spans="1:16" x14ac:dyDescent="0.35">
      <c r="A490" s="6">
        <f>HUL_Data!A490</f>
        <v>45089</v>
      </c>
      <c r="B490" s="7">
        <f>HUL_Data!B490</f>
        <v>2476.80053710937</v>
      </c>
      <c r="C490" s="8">
        <f t="shared" si="46"/>
        <v>2.7501813504611228E-3</v>
      </c>
      <c r="E490" s="6">
        <f>Nifty50_data!A490</f>
        <v>45089</v>
      </c>
      <c r="F490" s="9">
        <f>Nifty50_data!B490</f>
        <v>18601.5</v>
      </c>
      <c r="G490" s="10">
        <f t="shared" si="47"/>
        <v>2.0524046550352004E-3</v>
      </c>
      <c r="I490" s="7">
        <f t="shared" si="42"/>
        <v>2476.80053710937</v>
      </c>
      <c r="J490" s="11">
        <f t="shared" si="43"/>
        <v>18601.5</v>
      </c>
      <c r="L490" s="14">
        <f t="shared" si="44"/>
        <v>2.0524046550352004E-3</v>
      </c>
      <c r="M490" s="14">
        <f t="shared" si="45"/>
        <v>2.7501813504611228E-3</v>
      </c>
      <c r="O490" s="11">
        <f>Regression!B511</f>
        <v>2318.4123595692668</v>
      </c>
      <c r="P490" s="11">
        <f>Regression!C511</f>
        <v>139.85350957135324</v>
      </c>
    </row>
    <row r="491" spans="1:16" x14ac:dyDescent="0.35">
      <c r="A491" s="6">
        <f>HUL_Data!A491</f>
        <v>45090</v>
      </c>
      <c r="B491" s="7">
        <f>HUL_Data!B491</f>
        <v>2507.20483398437</v>
      </c>
      <c r="C491" s="8">
        <f t="shared" si="46"/>
        <v>1.2275633996140956E-2</v>
      </c>
      <c r="E491" s="6">
        <f>Nifty50_data!A491</f>
        <v>45090</v>
      </c>
      <c r="F491" s="9">
        <f>Nifty50_data!B491</f>
        <v>18716.150390625</v>
      </c>
      <c r="G491" s="10">
        <f t="shared" si="47"/>
        <v>6.1635024393194016E-3</v>
      </c>
      <c r="I491" s="7">
        <f t="shared" si="42"/>
        <v>2507.20483398437</v>
      </c>
      <c r="J491" s="11">
        <f t="shared" si="43"/>
        <v>18716.150390625</v>
      </c>
      <c r="L491" s="14">
        <f t="shared" si="44"/>
        <v>6.1635024393194016E-3</v>
      </c>
      <c r="M491" s="14">
        <f t="shared" si="45"/>
        <v>1.2275633996140956E-2</v>
      </c>
      <c r="O491" s="11">
        <f>Regression!B512</f>
        <v>2321.2731673926473</v>
      </c>
      <c r="P491" s="11">
        <f>Regression!C512</f>
        <v>189.14431307610266</v>
      </c>
    </row>
    <row r="492" spans="1:16" x14ac:dyDescent="0.35">
      <c r="A492" s="6">
        <f>HUL_Data!A492</f>
        <v>45091</v>
      </c>
      <c r="B492" s="7">
        <f>HUL_Data!B492</f>
        <v>2528.61450195312</v>
      </c>
      <c r="C492" s="8">
        <f t="shared" si="46"/>
        <v>8.5392576141161136E-3</v>
      </c>
      <c r="E492" s="6">
        <f>Nifty50_data!A492</f>
        <v>45091</v>
      </c>
      <c r="F492" s="9">
        <f>Nifty50_data!B492</f>
        <v>18755.900390625</v>
      </c>
      <c r="G492" s="10">
        <f t="shared" si="47"/>
        <v>2.1238341844009856E-3</v>
      </c>
      <c r="I492" s="7">
        <f t="shared" si="42"/>
        <v>2528.61450195312</v>
      </c>
      <c r="J492" s="11">
        <f t="shared" si="43"/>
        <v>18755.900390625</v>
      </c>
      <c r="L492" s="14">
        <f t="shared" si="44"/>
        <v>2.1238341844009856E-3</v>
      </c>
      <c r="M492" s="14">
        <f t="shared" si="45"/>
        <v>8.5392576141161136E-3</v>
      </c>
      <c r="O492" s="11">
        <f>Regression!B513</f>
        <v>2322.8673407782571</v>
      </c>
      <c r="P492" s="11">
        <f>Regression!C513</f>
        <v>185.60971000299287</v>
      </c>
    </row>
    <row r="493" spans="1:16" x14ac:dyDescent="0.35">
      <c r="A493" s="6">
        <f>HUL_Data!A493</f>
        <v>45092</v>
      </c>
      <c r="B493" s="7">
        <f>HUL_Data!B493</f>
        <v>2520.134765625</v>
      </c>
      <c r="C493" s="8">
        <f t="shared" si="46"/>
        <v>-3.3535109134152918E-3</v>
      </c>
      <c r="E493" s="6">
        <f>Nifty50_data!A493</f>
        <v>45092</v>
      </c>
      <c r="F493" s="9">
        <f>Nifty50_data!B493</f>
        <v>18688.099609375</v>
      </c>
      <c r="G493" s="10">
        <f t="shared" si="47"/>
        <v>-3.6149041015322014E-3</v>
      </c>
      <c r="I493" s="7">
        <f t="shared" si="42"/>
        <v>2520.134765625</v>
      </c>
      <c r="J493" s="11">
        <f t="shared" si="43"/>
        <v>18688.099609375</v>
      </c>
      <c r="L493" s="14">
        <f t="shared" si="44"/>
        <v>-3.6149041015322014E-3</v>
      </c>
      <c r="M493" s="14">
        <f t="shared" si="45"/>
        <v>-3.3535109134152918E-3</v>
      </c>
      <c r="O493" s="11">
        <f>Regression!B514</f>
        <v>2323.4324285552029</v>
      </c>
      <c r="P493" s="11">
        <f>Regression!C514</f>
        <v>190.96014956979707</v>
      </c>
    </row>
    <row r="494" spans="1:16" x14ac:dyDescent="0.35">
      <c r="A494" s="6">
        <f>HUL_Data!A494</f>
        <v>45093</v>
      </c>
      <c r="B494" s="7">
        <f>HUL_Data!B494</f>
        <v>2544.44873046875</v>
      </c>
      <c r="C494" s="8">
        <f t="shared" si="46"/>
        <v>9.6478827939663336E-3</v>
      </c>
      <c r="E494" s="6">
        <f>Nifty50_data!A494</f>
        <v>45093</v>
      </c>
      <c r="F494" s="9">
        <f>Nifty50_data!B494</f>
        <v>18826</v>
      </c>
      <c r="G494" s="10">
        <f t="shared" si="47"/>
        <v>7.3790483520230765E-3</v>
      </c>
      <c r="I494" s="7">
        <f t="shared" si="42"/>
        <v>2544.44873046875</v>
      </c>
      <c r="J494" s="11">
        <f t="shared" si="43"/>
        <v>18826</v>
      </c>
      <c r="L494" s="14">
        <f t="shared" si="44"/>
        <v>7.3790483520230765E-3</v>
      </c>
      <c r="M494" s="14">
        <f t="shared" si="45"/>
        <v>9.6478827939663336E-3</v>
      </c>
      <c r="O494" s="11">
        <f>Regression!B515</f>
        <v>2321.8358721559957</v>
      </c>
      <c r="P494" s="11">
        <f>Regression!C515</f>
        <v>202.96832706275427</v>
      </c>
    </row>
    <row r="495" spans="1:16" x14ac:dyDescent="0.35">
      <c r="A495" s="6">
        <f>HUL_Data!A495</f>
        <v>45096</v>
      </c>
      <c r="B495" s="7">
        <f>HUL_Data!B495</f>
        <v>2534.62475585937</v>
      </c>
      <c r="C495" s="8">
        <f t="shared" si="46"/>
        <v>-3.8609442162232943E-3</v>
      </c>
      <c r="E495" s="6">
        <f>Nifty50_data!A495</f>
        <v>45096</v>
      </c>
      <c r="F495" s="9">
        <f>Nifty50_data!B495</f>
        <v>18755.44921875</v>
      </c>
      <c r="G495" s="10">
        <f t="shared" si="47"/>
        <v>-3.7475183921172883E-3</v>
      </c>
      <c r="I495" s="7">
        <f t="shared" si="42"/>
        <v>2534.62475585937</v>
      </c>
      <c r="J495" s="11">
        <f t="shared" si="43"/>
        <v>18755.44921875</v>
      </c>
      <c r="L495" s="14">
        <f t="shared" si="44"/>
        <v>-3.7475183921172883E-3</v>
      </c>
      <c r="M495" s="14">
        <f t="shared" si="45"/>
        <v>-3.8609442162232943E-3</v>
      </c>
      <c r="O495" s="11">
        <f>Regression!B516</f>
        <v>2321.0869474222068</v>
      </c>
      <c r="P495" s="11">
        <f>Regression!C516</f>
        <v>232.44283773404322</v>
      </c>
    </row>
    <row r="496" spans="1:16" x14ac:dyDescent="0.35">
      <c r="A496" s="6">
        <f>HUL_Data!A496</f>
        <v>45097</v>
      </c>
      <c r="B496" s="7">
        <f>HUL_Data!B496</f>
        <v>2527.87109375</v>
      </c>
      <c r="C496" s="8">
        <f t="shared" si="46"/>
        <v>-2.6645609350091082E-3</v>
      </c>
      <c r="E496" s="6">
        <f>Nifty50_data!A496</f>
        <v>45097</v>
      </c>
      <c r="F496" s="9">
        <f>Nifty50_data!B496</f>
        <v>18816.69921875</v>
      </c>
      <c r="G496" s="10">
        <f t="shared" si="47"/>
        <v>3.265717567498605E-3</v>
      </c>
      <c r="I496" s="7">
        <f t="shared" si="42"/>
        <v>2527.87109375</v>
      </c>
      <c r="J496" s="11">
        <f t="shared" si="43"/>
        <v>18816.69921875</v>
      </c>
      <c r="L496" s="14">
        <f t="shared" si="44"/>
        <v>3.265717567498605E-3</v>
      </c>
      <c r="M496" s="14">
        <f t="shared" si="45"/>
        <v>-2.6645609350091082E-3</v>
      </c>
      <c r="O496" s="11">
        <f>Regression!B517</f>
        <v>2321.831043417917</v>
      </c>
      <c r="P496" s="11">
        <f>Regression!C517</f>
        <v>249.49268705083296</v>
      </c>
    </row>
    <row r="497" spans="1:16" x14ac:dyDescent="0.35">
      <c r="A497" s="6">
        <f>HUL_Data!A497</f>
        <v>45098</v>
      </c>
      <c r="B497" s="7">
        <f>HUL_Data!B497</f>
        <v>2528.34375</v>
      </c>
      <c r="C497" s="8">
        <f t="shared" si="46"/>
        <v>1.8697798759137463E-4</v>
      </c>
      <c r="E497" s="6">
        <f>Nifty50_data!A497</f>
        <v>45098</v>
      </c>
      <c r="F497" s="9">
        <f>Nifty50_data!B497</f>
        <v>18856.849609375</v>
      </c>
      <c r="G497" s="10">
        <f t="shared" si="47"/>
        <v>2.1337637466720683E-3</v>
      </c>
      <c r="I497" s="7">
        <f t="shared" si="42"/>
        <v>2528.34375</v>
      </c>
      <c r="J497" s="11">
        <f t="shared" si="43"/>
        <v>18856.849609375</v>
      </c>
      <c r="L497" s="14">
        <f t="shared" si="44"/>
        <v>2.1337637466720683E-3</v>
      </c>
      <c r="M497" s="14">
        <f t="shared" si="45"/>
        <v>1.8697798759137463E-4</v>
      </c>
      <c r="O497" s="11">
        <f>Regression!B518</f>
        <v>2322.7902691016548</v>
      </c>
      <c r="P497" s="11">
        <f>Regression!C518</f>
        <v>228.75172308584524</v>
      </c>
    </row>
    <row r="498" spans="1:16" x14ac:dyDescent="0.35">
      <c r="A498" s="6">
        <f>HUL_Data!A498</f>
        <v>45099</v>
      </c>
      <c r="B498" s="7">
        <f>HUL_Data!B498</f>
        <v>2507.32592773437</v>
      </c>
      <c r="C498" s="8">
        <f t="shared" si="46"/>
        <v>-8.3128816109874215E-3</v>
      </c>
      <c r="E498" s="6">
        <f>Nifty50_data!A498</f>
        <v>45099</v>
      </c>
      <c r="F498" s="9">
        <f>Nifty50_data!B498</f>
        <v>18771.25</v>
      </c>
      <c r="G498" s="10">
        <f t="shared" si="47"/>
        <v>-4.5394438174043428E-3</v>
      </c>
      <c r="I498" s="7">
        <f t="shared" si="42"/>
        <v>2507.32592773437</v>
      </c>
      <c r="J498" s="11">
        <f t="shared" si="43"/>
        <v>18771.25</v>
      </c>
      <c r="L498" s="14">
        <f t="shared" si="44"/>
        <v>-4.5394438174043428E-3</v>
      </c>
      <c r="M498" s="14">
        <f t="shared" si="45"/>
        <v>-8.3128816109874215E-3</v>
      </c>
      <c r="O498" s="11">
        <f>Regression!B519</f>
        <v>2322.8729534023873</v>
      </c>
      <c r="P498" s="11">
        <f>Regression!C519</f>
        <v>224.26791573823266</v>
      </c>
    </row>
    <row r="499" spans="1:16" x14ac:dyDescent="0.35">
      <c r="A499" s="6">
        <f>HUL_Data!A499</f>
        <v>45100</v>
      </c>
      <c r="B499" s="7">
        <f>HUL_Data!B499</f>
        <v>2495.2822265625</v>
      </c>
      <c r="C499" s="8">
        <f t="shared" si="46"/>
        <v>-4.8034047104329458E-3</v>
      </c>
      <c r="E499" s="6">
        <f>Nifty50_data!A499</f>
        <v>45100</v>
      </c>
      <c r="F499" s="9">
        <f>Nifty50_data!B499</f>
        <v>18665.5</v>
      </c>
      <c r="G499" s="10">
        <f t="shared" si="47"/>
        <v>-5.6336152360657588E-3</v>
      </c>
      <c r="I499" s="7">
        <f t="shared" si="42"/>
        <v>2495.2822265625</v>
      </c>
      <c r="J499" s="11">
        <f t="shared" si="43"/>
        <v>18665.5</v>
      </c>
      <c r="L499" s="14">
        <f t="shared" si="44"/>
        <v>-5.6336152360657588E-3</v>
      </c>
      <c r="M499" s="14">
        <f t="shared" si="45"/>
        <v>-4.8034047104329458E-3</v>
      </c>
      <c r="O499" s="11">
        <f>Regression!B520</f>
        <v>2324.918237533027</v>
      </c>
      <c r="P499" s="11">
        <f>Regression!C520</f>
        <v>245.93234840447303</v>
      </c>
    </row>
    <row r="500" spans="1:16" x14ac:dyDescent="0.35">
      <c r="A500" s="6">
        <f>HUL_Data!A500</f>
        <v>45103</v>
      </c>
      <c r="B500" s="7">
        <f>HUL_Data!B500</f>
        <v>2505.20043945312</v>
      </c>
      <c r="C500" s="8">
        <f t="shared" si="46"/>
        <v>3.9747860121952527E-3</v>
      </c>
      <c r="E500" s="6">
        <f>Nifty50_data!A500</f>
        <v>45103</v>
      </c>
      <c r="F500" s="9">
        <f>Nifty50_data!B500</f>
        <v>18691.19921875</v>
      </c>
      <c r="G500" s="10">
        <f t="shared" si="47"/>
        <v>1.3768299134766515E-3</v>
      </c>
      <c r="I500" s="7">
        <f t="shared" si="42"/>
        <v>2505.20043945312</v>
      </c>
      <c r="J500" s="11">
        <f t="shared" si="43"/>
        <v>18691.19921875</v>
      </c>
      <c r="L500" s="14">
        <f t="shared" si="44"/>
        <v>1.3768299134766515E-3</v>
      </c>
      <c r="M500" s="14">
        <f t="shared" si="45"/>
        <v>3.9747860121952527E-3</v>
      </c>
      <c r="O500" s="11">
        <f>Regression!B521</f>
        <v>2323.4436851589053</v>
      </c>
      <c r="P500" s="11">
        <f>Regression!C521</f>
        <v>213.04899062234472</v>
      </c>
    </row>
    <row r="501" spans="1:16" x14ac:dyDescent="0.35">
      <c r="A501" s="6">
        <f>HUL_Data!A501</f>
        <v>45104</v>
      </c>
      <c r="B501" s="7">
        <f>HUL_Data!B501</f>
        <v>2504.4921875</v>
      </c>
      <c r="C501" s="8">
        <f t="shared" si="46"/>
        <v>-2.827126891589149E-4</v>
      </c>
      <c r="E501" s="6">
        <f>Nifty50_data!A501</f>
        <v>45104</v>
      </c>
      <c r="F501" s="9">
        <f>Nifty50_data!B501</f>
        <v>18817.400390625</v>
      </c>
      <c r="G501" s="10">
        <f t="shared" si="47"/>
        <v>6.7519034171119596E-3</v>
      </c>
      <c r="I501" s="7">
        <f t="shared" si="42"/>
        <v>2504.4921875</v>
      </c>
      <c r="J501" s="11">
        <f t="shared" si="43"/>
        <v>18817.400390625</v>
      </c>
      <c r="L501" s="14">
        <f t="shared" si="44"/>
        <v>6.7519034171119596E-3</v>
      </c>
      <c r="M501" s="14">
        <f t="shared" si="45"/>
        <v>-2.827126891589149E-4</v>
      </c>
      <c r="O501" s="11">
        <f>Regression!B522</f>
        <v>2322.3014377598179</v>
      </c>
      <c r="P501" s="11">
        <f>Regression!C522</f>
        <v>172.83015403705213</v>
      </c>
    </row>
    <row r="502" spans="1:16" x14ac:dyDescent="0.35">
      <c r="A502" s="6">
        <f>HUL_Data!A502</f>
        <v>45105</v>
      </c>
      <c r="B502" s="7">
        <f>HUL_Data!B502</f>
        <v>2513.84326171875</v>
      </c>
      <c r="C502" s="8">
        <f t="shared" si="46"/>
        <v>3.7337206581922189E-3</v>
      </c>
      <c r="E502" s="6">
        <f>Nifty50_data!A502</f>
        <v>45105</v>
      </c>
      <c r="F502" s="9">
        <f>Nifty50_data!B502</f>
        <v>18972.099609375</v>
      </c>
      <c r="G502" s="10">
        <f t="shared" si="47"/>
        <v>8.22107281232487E-3</v>
      </c>
      <c r="I502" s="7">
        <f t="shared" si="42"/>
        <v>2513.84326171875</v>
      </c>
      <c r="J502" s="11">
        <f t="shared" si="43"/>
        <v>18972.099609375</v>
      </c>
      <c r="L502" s="14">
        <f t="shared" si="44"/>
        <v>8.22107281232487E-3</v>
      </c>
      <c r="M502" s="14">
        <f t="shared" si="45"/>
        <v>3.7337206581922189E-3</v>
      </c>
      <c r="O502" s="11">
        <f>Regression!B523</f>
        <v>2322.9130883682342</v>
      </c>
      <c r="P502" s="11">
        <f>Regression!C523</f>
        <v>179.08031983488581</v>
      </c>
    </row>
    <row r="503" spans="1:16" x14ac:dyDescent="0.35">
      <c r="A503" s="6">
        <f>HUL_Data!A503</f>
        <v>45107</v>
      </c>
      <c r="B503" s="7">
        <f>HUL_Data!B503</f>
        <v>2529.80737304687</v>
      </c>
      <c r="C503" s="8">
        <f t="shared" si="46"/>
        <v>6.350479988639135E-3</v>
      </c>
      <c r="E503" s="6">
        <f>Nifty50_data!A503</f>
        <v>45107</v>
      </c>
      <c r="F503" s="9">
        <f>Nifty50_data!B503</f>
        <v>19189.05078125</v>
      </c>
      <c r="G503" s="10">
        <f t="shared" si="47"/>
        <v>1.143527476356887E-2</v>
      </c>
      <c r="I503" s="7">
        <f t="shared" si="42"/>
        <v>2529.80737304687</v>
      </c>
      <c r="J503" s="11">
        <f t="shared" si="43"/>
        <v>19189.05078125</v>
      </c>
      <c r="L503" s="14">
        <f t="shared" si="44"/>
        <v>1.143527476356887E-2</v>
      </c>
      <c r="M503" s="14">
        <f t="shared" si="45"/>
        <v>6.350479988639135E-3</v>
      </c>
      <c r="O503" s="11">
        <f>Regression!B524</f>
        <v>2324.7536841730553</v>
      </c>
      <c r="P503" s="11">
        <f>Regression!C524</f>
        <v>207.95334707694474</v>
      </c>
    </row>
    <row r="504" spans="1:16" x14ac:dyDescent="0.35">
      <c r="A504" s="6">
        <f>HUL_Data!A504</f>
        <v>45110</v>
      </c>
      <c r="B504" s="7">
        <f>HUL_Data!B504</f>
        <v>2551.43920898437</v>
      </c>
      <c r="C504" s="8">
        <f t="shared" si="46"/>
        <v>8.5507838138074721E-3</v>
      </c>
      <c r="E504" s="6">
        <f>Nifty50_data!A504</f>
        <v>45110</v>
      </c>
      <c r="F504" s="9">
        <f>Nifty50_data!B504</f>
        <v>19322.55078125</v>
      </c>
      <c r="G504" s="10">
        <f t="shared" si="47"/>
        <v>6.9570924336936901E-3</v>
      </c>
      <c r="I504" s="7">
        <f t="shared" si="42"/>
        <v>2551.43920898437</v>
      </c>
      <c r="J504" s="11">
        <f t="shared" si="43"/>
        <v>19322.55078125</v>
      </c>
      <c r="L504" s="14">
        <f t="shared" si="44"/>
        <v>6.9570924336936901E-3</v>
      </c>
      <c r="M504" s="14">
        <f t="shared" si="45"/>
        <v>8.5507838138074721E-3</v>
      </c>
      <c r="O504" s="11">
        <f>Regression!B525</f>
        <v>2325.3918301300187</v>
      </c>
      <c r="P504" s="11">
        <f>Regression!C525</f>
        <v>228.94264252623134</v>
      </c>
    </row>
    <row r="505" spans="1:16" x14ac:dyDescent="0.35">
      <c r="A505" s="6">
        <f>HUL_Data!A505</f>
        <v>45111</v>
      </c>
      <c r="B505" s="7">
        <f>HUL_Data!B505</f>
        <v>2550.44702148437</v>
      </c>
      <c r="C505" s="8">
        <f t="shared" si="46"/>
        <v>-3.8887365864181955E-4</v>
      </c>
      <c r="E505" s="6">
        <f>Nifty50_data!A505</f>
        <v>45111</v>
      </c>
      <c r="F505" s="9">
        <f>Nifty50_data!B505</f>
        <v>19389</v>
      </c>
      <c r="G505" s="10">
        <f t="shared" si="47"/>
        <v>3.4389465191355661E-3</v>
      </c>
      <c r="I505" s="7">
        <f t="shared" si="42"/>
        <v>2550.44702148437</v>
      </c>
      <c r="J505" s="11">
        <f t="shared" si="43"/>
        <v>19389</v>
      </c>
      <c r="L505" s="14">
        <f t="shared" si="44"/>
        <v>3.4389465191355661E-3</v>
      </c>
      <c r="M505" s="14">
        <f t="shared" si="45"/>
        <v>-3.8887365864181955E-4</v>
      </c>
      <c r="O505" s="11">
        <f>Regression!B526</f>
        <v>2324.3033573140774</v>
      </c>
      <c r="P505" s="11">
        <f>Regression!C526</f>
        <v>221.4651973734226</v>
      </c>
    </row>
    <row r="506" spans="1:16" x14ac:dyDescent="0.35">
      <c r="A506" s="6">
        <f>HUL_Data!A506</f>
        <v>45112</v>
      </c>
      <c r="B506" s="7">
        <f>HUL_Data!B506</f>
        <v>2603.20361328125</v>
      </c>
      <c r="C506" s="8">
        <f t="shared" si="46"/>
        <v>2.0685233354180932E-2</v>
      </c>
      <c r="E506" s="6">
        <f>Nifty50_data!A506</f>
        <v>45112</v>
      </c>
      <c r="F506" s="9">
        <f>Nifty50_data!B506</f>
        <v>19398.5</v>
      </c>
      <c r="G506" s="10">
        <f t="shared" si="47"/>
        <v>4.8996853886218439E-4</v>
      </c>
      <c r="I506" s="7">
        <f t="shared" si="42"/>
        <v>2603.20361328125</v>
      </c>
      <c r="J506" s="11">
        <f t="shared" si="43"/>
        <v>19398.5</v>
      </c>
      <c r="L506" s="14">
        <f t="shared" si="44"/>
        <v>4.8996853886218439E-4</v>
      </c>
      <c r="M506" s="14">
        <f t="shared" si="45"/>
        <v>2.0685233354180932E-2</v>
      </c>
      <c r="O506" s="11">
        <f>Regression!B527</f>
        <v>2326.5172083012735</v>
      </c>
      <c r="P506" s="11">
        <f>Regression!C527</f>
        <v>243.81238154247649</v>
      </c>
    </row>
    <row r="507" spans="1:16" x14ac:dyDescent="0.35">
      <c r="A507" s="6">
        <f>HUL_Data!A507</f>
        <v>45113</v>
      </c>
      <c r="B507" s="7">
        <f>HUL_Data!B507</f>
        <v>2604.38427734375</v>
      </c>
      <c r="C507" s="8">
        <f t="shared" si="46"/>
        <v>4.5354272576925148E-4</v>
      </c>
      <c r="E507" s="6">
        <f>Nifty50_data!A507</f>
        <v>45113</v>
      </c>
      <c r="F507" s="9">
        <f>Nifty50_data!B507</f>
        <v>19497.30078125</v>
      </c>
      <c r="G507" s="10">
        <f t="shared" si="47"/>
        <v>5.0932175812563596E-3</v>
      </c>
      <c r="I507" s="7">
        <f t="shared" si="42"/>
        <v>2604.38427734375</v>
      </c>
      <c r="J507" s="11">
        <f t="shared" si="43"/>
        <v>19497.30078125</v>
      </c>
      <c r="L507" s="14">
        <f t="shared" si="44"/>
        <v>5.0932175812563596E-3</v>
      </c>
      <c r="M507" s="14">
        <f t="shared" si="45"/>
        <v>4.5354272576925148E-4</v>
      </c>
      <c r="O507" s="11">
        <f>Regression!B528</f>
        <v>2325.3845870229011</v>
      </c>
      <c r="P507" s="11">
        <f>Regression!C528</f>
        <v>235.02117469584891</v>
      </c>
    </row>
    <row r="508" spans="1:16" x14ac:dyDescent="0.35">
      <c r="A508" s="6">
        <f>HUL_Data!A508</f>
        <v>45114</v>
      </c>
      <c r="B508" s="7">
        <f>HUL_Data!B508</f>
        <v>2548.65258789062</v>
      </c>
      <c r="C508" s="8">
        <f t="shared" si="46"/>
        <v>-2.1399180580974675E-2</v>
      </c>
      <c r="E508" s="6">
        <f>Nifty50_data!A508</f>
        <v>45114</v>
      </c>
      <c r="F508" s="9">
        <f>Nifty50_data!B508</f>
        <v>19331.80078125</v>
      </c>
      <c r="G508" s="10">
        <f t="shared" si="47"/>
        <v>-8.48835445771845E-3</v>
      </c>
      <c r="I508" s="7">
        <f t="shared" si="42"/>
        <v>2548.65258789062</v>
      </c>
      <c r="J508" s="11">
        <f t="shared" si="43"/>
        <v>19331.80078125</v>
      </c>
      <c r="L508" s="14">
        <f t="shared" si="44"/>
        <v>-8.48835445771845E-3</v>
      </c>
      <c r="M508" s="14">
        <f t="shared" si="45"/>
        <v>-2.1399180580974675E-2</v>
      </c>
      <c r="O508" s="11">
        <f>Regression!B529</f>
        <v>2326.3678936861465</v>
      </c>
      <c r="P508" s="11">
        <f>Regression!C529</f>
        <v>227.21560240760346</v>
      </c>
    </row>
    <row r="509" spans="1:16" x14ac:dyDescent="0.35">
      <c r="A509" s="6">
        <f>HUL_Data!A509</f>
        <v>45117</v>
      </c>
      <c r="B509" s="7">
        <f>HUL_Data!B509</f>
        <v>2509.40405273437</v>
      </c>
      <c r="C509" s="8">
        <f t="shared" si="46"/>
        <v>-1.5399719578388593E-2</v>
      </c>
      <c r="E509" s="6">
        <f>Nifty50_data!A509</f>
        <v>45117</v>
      </c>
      <c r="F509" s="9">
        <f>Nifty50_data!B509</f>
        <v>19355.900390625</v>
      </c>
      <c r="G509" s="10">
        <f t="shared" si="47"/>
        <v>1.2466303397029588E-3</v>
      </c>
      <c r="I509" s="7">
        <f t="shared" si="42"/>
        <v>2509.40405273437</v>
      </c>
      <c r="J509" s="11">
        <f t="shared" si="43"/>
        <v>19355.900390625</v>
      </c>
      <c r="L509" s="14">
        <f t="shared" si="44"/>
        <v>1.2466303397029588E-3</v>
      </c>
      <c r="M509" s="14">
        <f t="shared" si="45"/>
        <v>-1.5399719578388593E-2</v>
      </c>
      <c r="O509" s="11">
        <f>Regression!B530</f>
        <v>2327.0124675087341</v>
      </c>
      <c r="P509" s="11">
        <f>Regression!C530</f>
        <v>227.04832350688594</v>
      </c>
    </row>
    <row r="510" spans="1:16" x14ac:dyDescent="0.35">
      <c r="A510" s="6">
        <f>HUL_Data!A510</f>
        <v>45118</v>
      </c>
      <c r="B510" s="7">
        <f>HUL_Data!B510</f>
        <v>2535.80541992187</v>
      </c>
      <c r="C510" s="8">
        <f t="shared" si="46"/>
        <v>1.0520970968677545E-2</v>
      </c>
      <c r="E510" s="6">
        <f>Nifty50_data!A510</f>
        <v>45118</v>
      </c>
      <c r="F510" s="9">
        <f>Nifty50_data!B510</f>
        <v>19439.400390625</v>
      </c>
      <c r="G510" s="10">
        <f t="shared" si="47"/>
        <v>4.3139300324381846E-3</v>
      </c>
      <c r="I510" s="7">
        <f t="shared" si="42"/>
        <v>2535.80541992187</v>
      </c>
      <c r="J510" s="11">
        <f t="shared" si="43"/>
        <v>19439.400390625</v>
      </c>
      <c r="L510" s="14">
        <f t="shared" si="44"/>
        <v>4.3139300324381846E-3</v>
      </c>
      <c r="M510" s="14">
        <f t="shared" si="45"/>
        <v>1.0520970968677545E-2</v>
      </c>
      <c r="O510" s="11">
        <f>Regression!B531</f>
        <v>2325.6382525492295</v>
      </c>
      <c r="P510" s="11">
        <f>Regression!C531</f>
        <v>207.19084901327051</v>
      </c>
    </row>
    <row r="511" spans="1:16" x14ac:dyDescent="0.35">
      <c r="A511" s="6">
        <f>HUL_Data!A511</f>
        <v>45119</v>
      </c>
      <c r="B511" s="7">
        <f>HUL_Data!B511</f>
        <v>2525.556640625</v>
      </c>
      <c r="C511" s="8">
        <f t="shared" si="46"/>
        <v>-4.0416268599922089E-3</v>
      </c>
      <c r="E511" s="6">
        <f>Nifty50_data!A511</f>
        <v>45119</v>
      </c>
      <c r="F511" s="9">
        <f>Nifty50_data!B511</f>
        <v>19384.30078125</v>
      </c>
      <c r="G511" s="10">
        <f t="shared" si="47"/>
        <v>-2.834429471475497E-3</v>
      </c>
      <c r="I511" s="7">
        <f t="shared" si="42"/>
        <v>2525.556640625</v>
      </c>
      <c r="J511" s="11">
        <f t="shared" si="43"/>
        <v>19384.30078125</v>
      </c>
      <c r="L511" s="14">
        <f t="shared" si="44"/>
        <v>-2.834429471475497E-3</v>
      </c>
      <c r="M511" s="14">
        <f t="shared" si="45"/>
        <v>-4.0416268599922089E-3</v>
      </c>
      <c r="O511" s="11">
        <f>Regression!B532</f>
        <v>2323.9405434939113</v>
      </c>
      <c r="P511" s="11">
        <f>Regression!C532</f>
        <v>196.72254244358874</v>
      </c>
    </row>
    <row r="512" spans="1:16" x14ac:dyDescent="0.35">
      <c r="A512" s="6">
        <f>HUL_Data!A512</f>
        <v>45120</v>
      </c>
      <c r="B512" s="7">
        <f>HUL_Data!B512</f>
        <v>2507.65649414062</v>
      </c>
      <c r="C512" s="8">
        <f t="shared" si="46"/>
        <v>-7.0876044498254798E-3</v>
      </c>
      <c r="E512" s="6">
        <f>Nifty50_data!A512</f>
        <v>45120</v>
      </c>
      <c r="F512" s="9">
        <f>Nifty50_data!B512</f>
        <v>19413.75</v>
      </c>
      <c r="G512" s="10">
        <f t="shared" si="47"/>
        <v>1.5192303855748879E-3</v>
      </c>
      <c r="I512" s="7">
        <f t="shared" si="42"/>
        <v>2507.65649414062</v>
      </c>
      <c r="J512" s="11">
        <f t="shared" si="43"/>
        <v>19413.75</v>
      </c>
      <c r="L512" s="14">
        <f t="shared" si="44"/>
        <v>1.5192303855748879E-3</v>
      </c>
      <c r="M512" s="14">
        <f t="shared" si="45"/>
        <v>-7.0876044498254798E-3</v>
      </c>
      <c r="O512" s="11">
        <f>Regression!B533</f>
        <v>2324.3531184006392</v>
      </c>
      <c r="P512" s="11">
        <f>Regression!C533</f>
        <v>206.32901050561077</v>
      </c>
    </row>
    <row r="513" spans="1:16" x14ac:dyDescent="0.35">
      <c r="A513" s="6">
        <f>HUL_Data!A513</f>
        <v>45121</v>
      </c>
      <c r="B513" s="7">
        <f>HUL_Data!B513</f>
        <v>2528.62646484375</v>
      </c>
      <c r="C513" s="8">
        <f t="shared" si="46"/>
        <v>8.3623776829595542E-3</v>
      </c>
      <c r="E513" s="6">
        <f>Nifty50_data!A513</f>
        <v>45121</v>
      </c>
      <c r="F513" s="9">
        <f>Nifty50_data!B513</f>
        <v>19564.5</v>
      </c>
      <c r="G513" s="10">
        <f t="shared" si="47"/>
        <v>7.7651149314275081E-3</v>
      </c>
      <c r="I513" s="7">
        <f t="shared" si="42"/>
        <v>2528.62646484375</v>
      </c>
      <c r="J513" s="11">
        <f t="shared" si="43"/>
        <v>19564.5</v>
      </c>
      <c r="L513" s="14">
        <f t="shared" si="44"/>
        <v>7.7651149314275081E-3</v>
      </c>
      <c r="M513" s="14">
        <f t="shared" si="45"/>
        <v>8.3623776829595542E-3</v>
      </c>
      <c r="O513" s="11">
        <f>Regression!B534</f>
        <v>2326.3791502898489</v>
      </c>
      <c r="P513" s="11">
        <f>Regression!C534</f>
        <v>203.58764658515111</v>
      </c>
    </row>
    <row r="514" spans="1:16" x14ac:dyDescent="0.35">
      <c r="A514" s="6">
        <f>HUL_Data!A514</f>
        <v>45124</v>
      </c>
      <c r="B514" s="7">
        <f>HUL_Data!B514</f>
        <v>2533.16088867187</v>
      </c>
      <c r="C514" s="8">
        <f t="shared" si="46"/>
        <v>1.7932359291352729E-3</v>
      </c>
      <c r="E514" s="6">
        <f>Nifty50_data!A514</f>
        <v>45124</v>
      </c>
      <c r="F514" s="9">
        <f>Nifty50_data!B514</f>
        <v>19711.44921875</v>
      </c>
      <c r="G514" s="10">
        <f t="shared" si="47"/>
        <v>7.5110132510414207E-3</v>
      </c>
      <c r="I514" s="7">
        <f t="shared" si="42"/>
        <v>2533.16088867187</v>
      </c>
      <c r="J514" s="11">
        <f t="shared" si="43"/>
        <v>19711.44921875</v>
      </c>
      <c r="L514" s="14">
        <f t="shared" si="44"/>
        <v>7.5110132510414207E-3</v>
      </c>
      <c r="M514" s="14">
        <f t="shared" si="45"/>
        <v>1.7932359291352729E-3</v>
      </c>
      <c r="O514" s="11">
        <f>Regression!B535</f>
        <v>2328.8626894342697</v>
      </c>
      <c r="P514" s="11">
        <f>Regression!C535</f>
        <v>210.55039650323033</v>
      </c>
    </row>
    <row r="515" spans="1:16" x14ac:dyDescent="0.35">
      <c r="A515" s="6">
        <f>HUL_Data!A515</f>
        <v>45125</v>
      </c>
      <c r="B515" s="7">
        <f>HUL_Data!B515</f>
        <v>2534.19970703125</v>
      </c>
      <c r="C515" s="8">
        <f t="shared" si="46"/>
        <v>4.1008779348583602E-4</v>
      </c>
      <c r="E515" s="6">
        <f>Nifty50_data!A515</f>
        <v>45125</v>
      </c>
      <c r="F515" s="9">
        <f>Nifty50_data!B515</f>
        <v>19749.25</v>
      </c>
      <c r="G515" s="10">
        <f t="shared" si="47"/>
        <v>1.917706853032497E-3</v>
      </c>
      <c r="I515" s="7">
        <f t="shared" si="42"/>
        <v>2534.19970703125</v>
      </c>
      <c r="J515" s="11">
        <f t="shared" si="43"/>
        <v>19749.25</v>
      </c>
      <c r="L515" s="14">
        <f t="shared" si="44"/>
        <v>1.917706853032497E-3</v>
      </c>
      <c r="M515" s="14">
        <f t="shared" si="45"/>
        <v>4.1008779348583602E-4</v>
      </c>
      <c r="O515" s="11">
        <f>Regression!B536</f>
        <v>2332.3456205837169</v>
      </c>
      <c r="P515" s="11">
        <f>Regression!C536</f>
        <v>223.19393019753306</v>
      </c>
    </row>
    <row r="516" spans="1:16" x14ac:dyDescent="0.35">
      <c r="A516" s="6">
        <f>HUL_Data!A516</f>
        <v>45126</v>
      </c>
      <c r="B516" s="7">
        <f>HUL_Data!B516</f>
        <v>2523.62036132812</v>
      </c>
      <c r="C516" s="8">
        <f t="shared" si="46"/>
        <v>-4.1746298343328103E-3</v>
      </c>
      <c r="E516" s="6">
        <f>Nifty50_data!A516</f>
        <v>45126</v>
      </c>
      <c r="F516" s="9">
        <f>Nifty50_data!B516</f>
        <v>19833.150390625</v>
      </c>
      <c r="G516" s="10">
        <f t="shared" si="47"/>
        <v>4.248282371482448E-3</v>
      </c>
      <c r="I516" s="7">
        <f t="shared" si="42"/>
        <v>2523.62036132812</v>
      </c>
      <c r="J516" s="11">
        <f t="shared" si="43"/>
        <v>19833.150390625</v>
      </c>
      <c r="L516" s="14">
        <f t="shared" si="44"/>
        <v>4.248282371482448E-3</v>
      </c>
      <c r="M516" s="14">
        <f t="shared" si="45"/>
        <v>-4.1746298343328103E-3</v>
      </c>
      <c r="O516" s="11">
        <f>Regression!B537</f>
        <v>2334.4888277599339</v>
      </c>
      <c r="P516" s="11">
        <f>Regression!C537</f>
        <v>242.90252966193611</v>
      </c>
    </row>
    <row r="517" spans="1:16" x14ac:dyDescent="0.35">
      <c r="A517" s="6">
        <f>HUL_Data!A517</f>
        <v>45127</v>
      </c>
      <c r="B517" s="7">
        <f>HUL_Data!B517</f>
        <v>2553.51733398437</v>
      </c>
      <c r="C517" s="8">
        <f t="shared" si="46"/>
        <v>1.1846858233667046E-2</v>
      </c>
      <c r="E517" s="6">
        <f>Nifty50_data!A517</f>
        <v>45127</v>
      </c>
      <c r="F517" s="9">
        <f>Nifty50_data!B517</f>
        <v>19979.150390625</v>
      </c>
      <c r="G517" s="10">
        <f t="shared" si="47"/>
        <v>7.3614124394989489E-3</v>
      </c>
      <c r="I517" s="7">
        <f t="shared" ref="I517:I580" si="48">B517</f>
        <v>2553.51733398437</v>
      </c>
      <c r="J517" s="11">
        <f t="shared" ref="J517:J580" si="49">F517</f>
        <v>19979.150390625</v>
      </c>
      <c r="L517" s="14">
        <f t="shared" ref="L517:L580" si="50">G517</f>
        <v>7.3614124394989489E-3</v>
      </c>
      <c r="M517" s="14">
        <f t="shared" ref="M517:M580" si="51">C517</f>
        <v>1.1846858233667046E-2</v>
      </c>
      <c r="O517" s="11">
        <f>Regression!B538</f>
        <v>2335.5556026099639</v>
      </c>
      <c r="P517" s="11">
        <f>Regression!C538</f>
        <v>240.8338016869061</v>
      </c>
    </row>
    <row r="518" spans="1:16" x14ac:dyDescent="0.35">
      <c r="A518" s="6">
        <f>HUL_Data!A518</f>
        <v>45128</v>
      </c>
      <c r="B518" s="7">
        <f>HUL_Data!B518</f>
        <v>2459.7646484375</v>
      </c>
      <c r="C518" s="8">
        <f t="shared" ref="C518:C581" si="52">B518/B517-1</f>
        <v>-3.6715116165114692E-2</v>
      </c>
      <c r="E518" s="6">
        <f>Nifty50_data!A518</f>
        <v>45128</v>
      </c>
      <c r="F518" s="9">
        <f>Nifty50_data!B518</f>
        <v>19745</v>
      </c>
      <c r="G518" s="10">
        <f t="shared" ref="G518:G581" si="53">F518/F517-1</f>
        <v>-1.1719737128305097E-2</v>
      </c>
      <c r="I518" s="7">
        <f t="shared" si="48"/>
        <v>2459.7646484375</v>
      </c>
      <c r="J518" s="11">
        <f t="shared" si="49"/>
        <v>19745</v>
      </c>
      <c r="L518" s="14">
        <f t="shared" si="50"/>
        <v>-1.1719737128305097E-2</v>
      </c>
      <c r="M518" s="14">
        <f t="shared" si="51"/>
        <v>-3.6715116165114692E-2</v>
      </c>
      <c r="O518" s="11">
        <f>Regression!B539</f>
        <v>2335.7081154801817</v>
      </c>
      <c r="P518" s="11">
        <f>Regression!C539</f>
        <v>293.97450170731827</v>
      </c>
    </row>
    <row r="519" spans="1:16" x14ac:dyDescent="0.35">
      <c r="A519" s="6">
        <f>HUL_Data!A519</f>
        <v>45131</v>
      </c>
      <c r="B519" s="7">
        <f>HUL_Data!B519</f>
        <v>2437.330078125</v>
      </c>
      <c r="C519" s="8">
        <f t="shared" si="52"/>
        <v>-9.1206166113294573E-3</v>
      </c>
      <c r="E519" s="6">
        <f>Nifty50_data!A519</f>
        <v>45131</v>
      </c>
      <c r="F519" s="9">
        <f>Nifty50_data!B519</f>
        <v>19672.349609375</v>
      </c>
      <c r="G519" s="10">
        <f t="shared" si="53"/>
        <v>-3.6794322929856182E-3</v>
      </c>
      <c r="I519" s="7">
        <f t="shared" si="48"/>
        <v>2437.330078125</v>
      </c>
      <c r="J519" s="11">
        <f t="shared" si="49"/>
        <v>19672.349609375</v>
      </c>
      <c r="L519" s="14">
        <f t="shared" si="50"/>
        <v>-3.6794322929856182E-3</v>
      </c>
      <c r="M519" s="14">
        <f t="shared" si="51"/>
        <v>-9.1206166113294573E-3</v>
      </c>
      <c r="O519" s="11">
        <f>Regression!B540</f>
        <v>2337.2942618726224</v>
      </c>
      <c r="P519" s="11">
        <f>Regression!C540</f>
        <v>293.58098226799757</v>
      </c>
    </row>
    <row r="520" spans="1:16" x14ac:dyDescent="0.35">
      <c r="A520" s="6">
        <f>HUL_Data!A520</f>
        <v>45132</v>
      </c>
      <c r="B520" s="7">
        <f>HUL_Data!B520</f>
        <v>2425.900390625</v>
      </c>
      <c r="C520" s="8">
        <f t="shared" si="52"/>
        <v>-4.689429471445572E-3</v>
      </c>
      <c r="E520" s="6">
        <f>Nifty50_data!A520</f>
        <v>45132</v>
      </c>
      <c r="F520" s="9">
        <f>Nifty50_data!B520</f>
        <v>19680.599609375</v>
      </c>
      <c r="G520" s="10">
        <f t="shared" si="53"/>
        <v>4.1937034283234809E-4</v>
      </c>
      <c r="I520" s="7">
        <f t="shared" si="48"/>
        <v>2425.900390625</v>
      </c>
      <c r="J520" s="11">
        <f t="shared" si="49"/>
        <v>19680.599609375</v>
      </c>
      <c r="L520" s="14">
        <f t="shared" si="50"/>
        <v>4.1937034283234809E-4</v>
      </c>
      <c r="M520" s="14">
        <f t="shared" si="51"/>
        <v>-4.689429471445572E-3</v>
      </c>
      <c r="O520" s="11">
        <f>Regression!B541</f>
        <v>2334.6373271335669</v>
      </c>
      <c r="P520" s="11">
        <f>Regression!C541</f>
        <v>239.93908888205306</v>
      </c>
    </row>
    <row r="521" spans="1:16" x14ac:dyDescent="0.35">
      <c r="A521" s="6">
        <f>HUL_Data!A521</f>
        <v>45133</v>
      </c>
      <c r="B521" s="7">
        <f>HUL_Data!B521</f>
        <v>2440.21118164062</v>
      </c>
      <c r="C521" s="8">
        <f t="shared" si="52"/>
        <v>5.8991667881025389E-3</v>
      </c>
      <c r="E521" s="6">
        <f>Nifty50_data!A521</f>
        <v>45133</v>
      </c>
      <c r="F521" s="9">
        <f>Nifty50_data!B521</f>
        <v>19778.30078125</v>
      </c>
      <c r="G521" s="10">
        <f t="shared" si="53"/>
        <v>4.9643391875346943E-3</v>
      </c>
      <c r="I521" s="7">
        <f t="shared" si="48"/>
        <v>2440.21118164062</v>
      </c>
      <c r="J521" s="11">
        <f t="shared" si="49"/>
        <v>19778.30078125</v>
      </c>
      <c r="L521" s="14">
        <f t="shared" si="50"/>
        <v>4.9643391875346943E-3</v>
      </c>
      <c r="M521" s="14">
        <f t="shared" si="51"/>
        <v>5.8991667881025389E-3</v>
      </c>
      <c r="O521" s="11">
        <f>Regression!B542</f>
        <v>2335.0242219332413</v>
      </c>
      <c r="P521" s="11">
        <f>Regression!C542</f>
        <v>199.90448900425872</v>
      </c>
    </row>
    <row r="522" spans="1:16" x14ac:dyDescent="0.35">
      <c r="A522" s="6">
        <f>HUL_Data!A522</f>
        <v>45134</v>
      </c>
      <c r="B522" s="7">
        <f>HUL_Data!B522</f>
        <v>2427.50634765625</v>
      </c>
      <c r="C522" s="8">
        <f t="shared" si="52"/>
        <v>-5.2064485565663787E-3</v>
      </c>
      <c r="E522" s="6">
        <f>Nifty50_data!A522</f>
        <v>45134</v>
      </c>
      <c r="F522" s="9">
        <f>Nifty50_data!B522</f>
        <v>19659.900390625</v>
      </c>
      <c r="G522" s="10">
        <f t="shared" si="53"/>
        <v>-5.9863783008722304E-3</v>
      </c>
      <c r="I522" s="7">
        <f t="shared" si="48"/>
        <v>2427.50634765625</v>
      </c>
      <c r="J522" s="11">
        <f t="shared" si="49"/>
        <v>19659.900390625</v>
      </c>
      <c r="L522" s="14">
        <f t="shared" si="50"/>
        <v>-5.9863783008722304E-3</v>
      </c>
      <c r="M522" s="14">
        <f t="shared" si="51"/>
        <v>-5.2064485565663787E-3</v>
      </c>
      <c r="O522" s="11">
        <f>Regression!B543</f>
        <v>2336.3647297925231</v>
      </c>
      <c r="P522" s="11">
        <f>Regression!C543</f>
        <v>225.23390301997688</v>
      </c>
    </row>
    <row r="523" spans="1:16" x14ac:dyDescent="0.35">
      <c r="A523" s="6">
        <f>HUL_Data!A523</f>
        <v>45135</v>
      </c>
      <c r="B523" s="7">
        <f>HUL_Data!B523</f>
        <v>2441.43920898437</v>
      </c>
      <c r="C523" s="8">
        <f t="shared" si="52"/>
        <v>5.7395777117419389E-3</v>
      </c>
      <c r="E523" s="6">
        <f>Nifty50_data!A523</f>
        <v>45135</v>
      </c>
      <c r="F523" s="9">
        <f>Nifty50_data!B523</f>
        <v>19646.05078125</v>
      </c>
      <c r="G523" s="10">
        <f t="shared" si="53"/>
        <v>-7.0445979378430668E-4</v>
      </c>
      <c r="I523" s="7">
        <f t="shared" si="48"/>
        <v>2441.43920898437</v>
      </c>
      <c r="J523" s="11">
        <f t="shared" si="49"/>
        <v>19646.05078125</v>
      </c>
      <c r="L523" s="14">
        <f t="shared" si="50"/>
        <v>-7.0445979378430668E-4</v>
      </c>
      <c r="M523" s="14">
        <f t="shared" si="51"/>
        <v>5.7395777117419389E-3</v>
      </c>
      <c r="O523" s="11">
        <f>Regression!B544</f>
        <v>2335.4801614163489</v>
      </c>
      <c r="P523" s="11">
        <f>Regression!C544</f>
        <v>215.76544405240111</v>
      </c>
    </row>
    <row r="524" spans="1:16" x14ac:dyDescent="0.35">
      <c r="A524" s="6">
        <f>HUL_Data!A524</f>
        <v>45138</v>
      </c>
      <c r="B524" s="7">
        <f>HUL_Data!B524</f>
        <v>2418.95751953125</v>
      </c>
      <c r="C524" s="8">
        <f t="shared" si="52"/>
        <v>-9.208375686926229E-3</v>
      </c>
      <c r="E524" s="6">
        <f>Nifty50_data!A524</f>
        <v>45138</v>
      </c>
      <c r="F524" s="9">
        <f>Nifty50_data!B524</f>
        <v>19753.80078125</v>
      </c>
      <c r="G524" s="10">
        <f t="shared" si="53"/>
        <v>5.4845628365591814E-3</v>
      </c>
      <c r="I524" s="7">
        <f t="shared" si="48"/>
        <v>2418.95751953125</v>
      </c>
      <c r="J524" s="11">
        <f t="shared" si="49"/>
        <v>19753.80078125</v>
      </c>
      <c r="L524" s="14">
        <f t="shared" si="50"/>
        <v>5.4845628365591814E-3</v>
      </c>
      <c r="M524" s="14">
        <f t="shared" si="51"/>
        <v>-9.208375686926229E-3</v>
      </c>
      <c r="O524" s="11">
        <f>Regression!B545</f>
        <v>2335.9529387718467</v>
      </c>
      <c r="P524" s="11">
        <f>Regression!C545</f>
        <v>197.21039130627332</v>
      </c>
    </row>
    <row r="525" spans="1:16" x14ac:dyDescent="0.35">
      <c r="A525" s="6">
        <f>HUL_Data!A525</f>
        <v>45139</v>
      </c>
      <c r="B525" s="7">
        <f>HUL_Data!B525</f>
        <v>2409.79467773437</v>
      </c>
      <c r="C525" s="8">
        <f t="shared" si="52"/>
        <v>-3.7879300165037932E-3</v>
      </c>
      <c r="E525" s="6">
        <f>Nifty50_data!A525</f>
        <v>45139</v>
      </c>
      <c r="F525" s="9">
        <f>Nifty50_data!B525</f>
        <v>19733.55078125</v>
      </c>
      <c r="G525" s="10">
        <f t="shared" si="53"/>
        <v>-1.0251191770254131E-3</v>
      </c>
      <c r="I525" s="7">
        <f t="shared" si="48"/>
        <v>2409.79467773437</v>
      </c>
      <c r="J525" s="11">
        <f t="shared" si="49"/>
        <v>19733.55078125</v>
      </c>
      <c r="L525" s="14">
        <f t="shared" si="50"/>
        <v>-1.0251191770254131E-3</v>
      </c>
      <c r="M525" s="14">
        <f t="shared" si="51"/>
        <v>-3.7879300165037932E-3</v>
      </c>
      <c r="O525" s="11">
        <f>Regression!B546</f>
        <v>2338.3730772124068</v>
      </c>
      <c r="P525" s="11">
        <f>Regression!C546</f>
        <v>215.97360247509323</v>
      </c>
    </row>
    <row r="526" spans="1:16" x14ac:dyDescent="0.35">
      <c r="A526" s="6">
        <f>HUL_Data!A526</f>
        <v>45140</v>
      </c>
      <c r="B526" s="7">
        <f>HUL_Data!B526</f>
        <v>2426.65625</v>
      </c>
      <c r="C526" s="8">
        <f t="shared" si="52"/>
        <v>6.9970991393684123E-3</v>
      </c>
      <c r="E526" s="6">
        <f>Nifty50_data!A526</f>
        <v>45140</v>
      </c>
      <c r="F526" s="9">
        <f>Nifty50_data!B526</f>
        <v>19526.55078125</v>
      </c>
      <c r="G526" s="10">
        <f t="shared" si="53"/>
        <v>-1.0489749274959825E-2</v>
      </c>
      <c r="I526" s="7">
        <f t="shared" si="48"/>
        <v>2426.65625</v>
      </c>
      <c r="J526" s="11">
        <f t="shared" si="49"/>
        <v>19526.55078125</v>
      </c>
      <c r="L526" s="14">
        <f t="shared" si="50"/>
        <v>-1.0489749274959825E-2</v>
      </c>
      <c r="M526" s="14">
        <f t="shared" si="51"/>
        <v>6.9970991393684123E-3</v>
      </c>
      <c r="O526" s="11">
        <f>Regression!B547</f>
        <v>2340.7321979627022</v>
      </c>
      <c r="P526" s="11">
        <f>Regression!C547</f>
        <v>218.19480399041777</v>
      </c>
    </row>
    <row r="527" spans="1:16" x14ac:dyDescent="0.35">
      <c r="A527" s="6">
        <f>HUL_Data!A527</f>
        <v>45141</v>
      </c>
      <c r="B527" s="7">
        <f>HUL_Data!B527</f>
        <v>2409.98364257812</v>
      </c>
      <c r="C527" s="8">
        <f t="shared" si="52"/>
        <v>-6.8706094742013724E-3</v>
      </c>
      <c r="E527" s="6">
        <f>Nifty50_data!A527</f>
        <v>45141</v>
      </c>
      <c r="F527" s="9">
        <f>Nifty50_data!B527</f>
        <v>19381.650390625</v>
      </c>
      <c r="G527" s="10">
        <f t="shared" si="53"/>
        <v>-7.4206854169113212E-3</v>
      </c>
      <c r="I527" s="7">
        <f t="shared" si="48"/>
        <v>2409.98364257812</v>
      </c>
      <c r="J527" s="11">
        <f t="shared" si="49"/>
        <v>19381.650390625</v>
      </c>
      <c r="L527" s="14">
        <f t="shared" si="50"/>
        <v>-7.4206854169113212E-3</v>
      </c>
      <c r="M527" s="14">
        <f t="shared" si="51"/>
        <v>-6.8706094742013724E-3</v>
      </c>
      <c r="O527" s="11">
        <f>Regression!B548</f>
        <v>2341.3390511884822</v>
      </c>
      <c r="P527" s="11">
        <f>Regression!C548</f>
        <v>218.63775545213775</v>
      </c>
    </row>
    <row r="528" spans="1:16" x14ac:dyDescent="0.35">
      <c r="A528" s="6">
        <f>HUL_Data!A528</f>
        <v>45142</v>
      </c>
      <c r="B528" s="7">
        <f>HUL_Data!B528</f>
        <v>2404.9775390625</v>
      </c>
      <c r="C528" s="8">
        <f t="shared" si="52"/>
        <v>-2.0772354746211308E-3</v>
      </c>
      <c r="E528" s="6">
        <f>Nifty50_data!A528</f>
        <v>45142</v>
      </c>
      <c r="F528" s="9">
        <f>Nifty50_data!B528</f>
        <v>19517</v>
      </c>
      <c r="G528" s="10">
        <f t="shared" si="53"/>
        <v>6.9833892701145484E-3</v>
      </c>
      <c r="I528" s="7">
        <f t="shared" si="48"/>
        <v>2404.9775390625</v>
      </c>
      <c r="J528" s="11">
        <f t="shared" si="49"/>
        <v>19517</v>
      </c>
      <c r="L528" s="14">
        <f t="shared" si="50"/>
        <v>6.9833892701145484E-3</v>
      </c>
      <c r="M528" s="14">
        <f t="shared" si="51"/>
        <v>-2.0772354746211308E-3</v>
      </c>
      <c r="O528" s="11">
        <f>Regression!B549</f>
        <v>2342.6859869133878</v>
      </c>
      <c r="P528" s="11">
        <f>Regression!C549</f>
        <v>206.60331972723225</v>
      </c>
    </row>
    <row r="529" spans="1:16" x14ac:dyDescent="0.35">
      <c r="A529" s="6">
        <f>HUL_Data!A529</f>
        <v>45145</v>
      </c>
      <c r="B529" s="7">
        <f>HUL_Data!B529</f>
        <v>2426.89233398437</v>
      </c>
      <c r="C529" s="8">
        <f t="shared" si="52"/>
        <v>9.1122659425804109E-3</v>
      </c>
      <c r="E529" s="6">
        <f>Nifty50_data!A529</f>
        <v>45145</v>
      </c>
      <c r="F529" s="9">
        <f>Nifty50_data!B529</f>
        <v>19597.30078125</v>
      </c>
      <c r="G529" s="10">
        <f t="shared" si="53"/>
        <v>4.1144018676027017E-3</v>
      </c>
      <c r="I529" s="7">
        <f t="shared" si="48"/>
        <v>2426.89233398437</v>
      </c>
      <c r="J529" s="11">
        <f t="shared" si="49"/>
        <v>19597.30078125</v>
      </c>
      <c r="L529" s="14">
        <f t="shared" si="50"/>
        <v>4.1144018676027017E-3</v>
      </c>
      <c r="M529" s="14">
        <f t="shared" si="51"/>
        <v>9.1122659425804109E-3</v>
      </c>
      <c r="O529" s="11">
        <f>Regression!B550</f>
        <v>2345.0298689188389</v>
      </c>
      <c r="P529" s="11">
        <f>Regression!C550</f>
        <v>234.46036545616107</v>
      </c>
    </row>
    <row r="530" spans="1:16" x14ac:dyDescent="0.35">
      <c r="A530" s="6">
        <f>HUL_Data!A530</f>
        <v>45146</v>
      </c>
      <c r="B530" s="7">
        <f>HUL_Data!B530</f>
        <v>2423.72802734375</v>
      </c>
      <c r="C530" s="8">
        <f t="shared" si="52"/>
        <v>-1.3038512653855694E-3</v>
      </c>
      <c r="E530" s="6">
        <f>Nifty50_data!A530</f>
        <v>45146</v>
      </c>
      <c r="F530" s="9">
        <f>Nifty50_data!B530</f>
        <v>19570.849609375</v>
      </c>
      <c r="G530" s="10">
        <f t="shared" si="53"/>
        <v>-1.3497354646058168E-3</v>
      </c>
      <c r="I530" s="7">
        <f t="shared" si="48"/>
        <v>2423.72802734375</v>
      </c>
      <c r="J530" s="11">
        <f t="shared" si="49"/>
        <v>19570.849609375</v>
      </c>
      <c r="L530" s="14">
        <f t="shared" si="50"/>
        <v>-1.3497354646058168E-3</v>
      </c>
      <c r="M530" s="14">
        <f t="shared" si="51"/>
        <v>-1.3038512653855694E-3</v>
      </c>
      <c r="O530" s="11">
        <f>Regression!B551</f>
        <v>2341.2708217465429</v>
      </c>
      <c r="P530" s="11">
        <f>Regression!C551</f>
        <v>143.51311380032712</v>
      </c>
    </row>
    <row r="531" spans="1:16" x14ac:dyDescent="0.35">
      <c r="A531" s="6">
        <f>HUL_Data!A531</f>
        <v>45147</v>
      </c>
      <c r="B531" s="7">
        <f>HUL_Data!B531</f>
        <v>2410.83374023437</v>
      </c>
      <c r="C531" s="8">
        <f t="shared" si="52"/>
        <v>-5.3200222813412079E-3</v>
      </c>
      <c r="E531" s="6">
        <f>Nifty50_data!A531</f>
        <v>45147</v>
      </c>
      <c r="F531" s="9">
        <f>Nifty50_data!B531</f>
        <v>19632.55078125</v>
      </c>
      <c r="G531" s="10">
        <f t="shared" si="53"/>
        <v>3.1527078847637391E-3</v>
      </c>
      <c r="I531" s="7">
        <f t="shared" si="48"/>
        <v>2410.83374023437</v>
      </c>
      <c r="J531" s="11">
        <f t="shared" si="49"/>
        <v>19632.55078125</v>
      </c>
      <c r="L531" s="14">
        <f t="shared" si="50"/>
        <v>3.1527078847637391E-3</v>
      </c>
      <c r="M531" s="14">
        <f t="shared" si="51"/>
        <v>-5.3200222813412079E-3</v>
      </c>
      <c r="O531" s="11">
        <f>Regression!B552</f>
        <v>2340.1044933679473</v>
      </c>
      <c r="P531" s="11">
        <f>Regression!C552</f>
        <v>122.01733280392273</v>
      </c>
    </row>
    <row r="532" spans="1:16" x14ac:dyDescent="0.35">
      <c r="A532" s="6">
        <f>HUL_Data!A532</f>
        <v>45148</v>
      </c>
      <c r="B532" s="7">
        <f>HUL_Data!B532</f>
        <v>2396.19213867187</v>
      </c>
      <c r="C532" s="8">
        <f t="shared" si="52"/>
        <v>-6.0732523019512152E-3</v>
      </c>
      <c r="E532" s="6">
        <f>Nifty50_data!A532</f>
        <v>45148</v>
      </c>
      <c r="F532" s="9">
        <f>Nifty50_data!B532</f>
        <v>19543.099609375</v>
      </c>
      <c r="G532" s="10">
        <f t="shared" si="53"/>
        <v>-4.5562684580157109E-3</v>
      </c>
      <c r="I532" s="7">
        <f t="shared" si="48"/>
        <v>2396.19213867187</v>
      </c>
      <c r="J532" s="11">
        <f t="shared" si="49"/>
        <v>19543.099609375</v>
      </c>
      <c r="L532" s="14">
        <f t="shared" si="50"/>
        <v>-4.5562684580157109E-3</v>
      </c>
      <c r="M532" s="14">
        <f t="shared" si="51"/>
        <v>-6.0732523019512152E-3</v>
      </c>
      <c r="O532" s="11">
        <f>Regression!B553</f>
        <v>2340.2369387552417</v>
      </c>
      <c r="P532" s="11">
        <f>Regression!C553</f>
        <v>110.33874483850832</v>
      </c>
    </row>
    <row r="533" spans="1:16" x14ac:dyDescent="0.35">
      <c r="A533" s="6">
        <f>HUL_Data!A533</f>
        <v>45149</v>
      </c>
      <c r="B533" s="7">
        <f>HUL_Data!B533</f>
        <v>2363.2255859375</v>
      </c>
      <c r="C533" s="8">
        <f t="shared" si="52"/>
        <v>-1.3757892033083086E-2</v>
      </c>
      <c r="E533" s="6">
        <f>Nifty50_data!A533</f>
        <v>45149</v>
      </c>
      <c r="F533" s="9">
        <f>Nifty50_data!B533</f>
        <v>19428.30078125</v>
      </c>
      <c r="G533" s="10">
        <f t="shared" si="53"/>
        <v>-5.8741361615907151E-3</v>
      </c>
      <c r="I533" s="7">
        <f t="shared" si="48"/>
        <v>2363.2255859375</v>
      </c>
      <c r="J533" s="11">
        <f t="shared" si="49"/>
        <v>19428.30078125</v>
      </c>
      <c r="L533" s="14">
        <f t="shared" si="50"/>
        <v>-5.8741361615907151E-3</v>
      </c>
      <c r="M533" s="14">
        <f t="shared" si="51"/>
        <v>-1.3757892033083086E-2</v>
      </c>
      <c r="O533" s="11">
        <f>Regression!B554</f>
        <v>2341.8054320337983</v>
      </c>
      <c r="P533" s="11">
        <f>Regression!C554</f>
        <v>123.2265503880717</v>
      </c>
    </row>
    <row r="534" spans="1:16" x14ac:dyDescent="0.35">
      <c r="A534" s="6">
        <f>HUL_Data!A534</f>
        <v>45152</v>
      </c>
      <c r="B534" s="7">
        <f>HUL_Data!B534</f>
        <v>2392.79174804687</v>
      </c>
      <c r="C534" s="8">
        <f t="shared" si="52"/>
        <v>1.2510935174917304E-2</v>
      </c>
      <c r="E534" s="6">
        <f>Nifty50_data!A534</f>
        <v>45152</v>
      </c>
      <c r="F534" s="9">
        <f>Nifty50_data!B534</f>
        <v>19434.55078125</v>
      </c>
      <c r="G534" s="10">
        <f t="shared" si="53"/>
        <v>3.2169565781225984E-4</v>
      </c>
      <c r="I534" s="7">
        <f t="shared" si="48"/>
        <v>2392.79174804687</v>
      </c>
      <c r="J534" s="11">
        <f t="shared" si="49"/>
        <v>19434.55078125</v>
      </c>
      <c r="L534" s="14">
        <f t="shared" si="50"/>
        <v>3.2169565781225984E-4</v>
      </c>
      <c r="M534" s="14">
        <f t="shared" si="51"/>
        <v>1.2510935174917304E-2</v>
      </c>
      <c r="O534" s="11">
        <f>Regression!B555</f>
        <v>2339.9046337802074</v>
      </c>
      <c r="P534" s="11">
        <f>Regression!C555</f>
        <v>112.29287598541259</v>
      </c>
    </row>
    <row r="535" spans="1:16" x14ac:dyDescent="0.35">
      <c r="A535" s="6">
        <f>HUL_Data!A535</f>
        <v>45154</v>
      </c>
      <c r="B535" s="7">
        <f>HUL_Data!B535</f>
        <v>2411.2119140625</v>
      </c>
      <c r="C535" s="8">
        <f t="shared" si="52"/>
        <v>7.698190212610756E-3</v>
      </c>
      <c r="E535" s="6">
        <f>Nifty50_data!A535</f>
        <v>45154</v>
      </c>
      <c r="F535" s="9">
        <f>Nifty50_data!B535</f>
        <v>19465</v>
      </c>
      <c r="G535" s="10">
        <f t="shared" si="53"/>
        <v>1.5667570139761278E-3</v>
      </c>
      <c r="I535" s="7">
        <f t="shared" si="48"/>
        <v>2411.2119140625</v>
      </c>
      <c r="J535" s="11">
        <f t="shared" si="49"/>
        <v>19465</v>
      </c>
      <c r="L535" s="14">
        <f t="shared" si="50"/>
        <v>1.5667570139761278E-3</v>
      </c>
      <c r="M535" s="14">
        <f t="shared" si="51"/>
        <v>7.698190212610756E-3</v>
      </c>
      <c r="O535" s="11">
        <f>Regression!B556</f>
        <v>2339.6822923405048</v>
      </c>
      <c r="P535" s="11">
        <f>Regression!C556</f>
        <v>126.58992445636522</v>
      </c>
    </row>
    <row r="536" spans="1:16" x14ac:dyDescent="0.35">
      <c r="A536" s="6">
        <f>HUL_Data!A536</f>
        <v>45155</v>
      </c>
      <c r="B536" s="7">
        <f>HUL_Data!B536</f>
        <v>2402.37939453125</v>
      </c>
      <c r="C536" s="8">
        <f t="shared" si="52"/>
        <v>-3.6631038025889406E-3</v>
      </c>
      <c r="E536" s="6">
        <f>Nifty50_data!A536</f>
        <v>45155</v>
      </c>
      <c r="F536" s="9">
        <f>Nifty50_data!B536</f>
        <v>19365.25</v>
      </c>
      <c r="G536" s="10">
        <f t="shared" si="53"/>
        <v>-5.1245825841254034E-3</v>
      </c>
      <c r="I536" s="7">
        <f t="shared" si="48"/>
        <v>2402.37939453125</v>
      </c>
      <c r="J536" s="11">
        <f t="shared" si="49"/>
        <v>19365.25</v>
      </c>
      <c r="L536" s="14">
        <f t="shared" si="50"/>
        <v>-5.1245825841254034E-3</v>
      </c>
      <c r="M536" s="14">
        <f t="shared" si="51"/>
        <v>-3.6631038025889406E-3</v>
      </c>
      <c r="O536" s="11">
        <f>Regression!B557</f>
        <v>2341.4121093685003</v>
      </c>
      <c r="P536" s="11">
        <f>Regression!C557</f>
        <v>102.1499023502497</v>
      </c>
    </row>
    <row r="537" spans="1:16" x14ac:dyDescent="0.35">
      <c r="A537" s="6">
        <f>HUL_Data!A537</f>
        <v>45156</v>
      </c>
      <c r="B537" s="7">
        <f>HUL_Data!B537</f>
        <v>2413.24267578125</v>
      </c>
      <c r="C537" s="8">
        <f t="shared" si="52"/>
        <v>4.5218841265159959E-3</v>
      </c>
      <c r="E537" s="6">
        <f>Nifty50_data!A537</f>
        <v>45156</v>
      </c>
      <c r="F537" s="9">
        <f>Nifty50_data!B537</f>
        <v>19310.150390625</v>
      </c>
      <c r="G537" s="10">
        <f t="shared" si="53"/>
        <v>-2.8452826260957353E-3</v>
      </c>
      <c r="I537" s="7">
        <f t="shared" si="48"/>
        <v>2413.24267578125</v>
      </c>
      <c r="J537" s="11">
        <f t="shared" si="49"/>
        <v>19310.150390625</v>
      </c>
      <c r="L537" s="14">
        <f t="shared" si="50"/>
        <v>-2.8452826260957353E-3</v>
      </c>
      <c r="M537" s="14">
        <f t="shared" si="51"/>
        <v>4.5218841265159959E-3</v>
      </c>
      <c r="O537" s="11">
        <f>Regression!B558</f>
        <v>2341.0870161451412</v>
      </c>
      <c r="P537" s="11">
        <f>Regression!C558</f>
        <v>93.219136198608794</v>
      </c>
    </row>
    <row r="538" spans="1:16" x14ac:dyDescent="0.35">
      <c r="A538" s="6">
        <f>HUL_Data!A538</f>
        <v>45159</v>
      </c>
      <c r="B538" s="7">
        <f>HUL_Data!B538</f>
        <v>2420.79931640625</v>
      </c>
      <c r="C538" s="8">
        <f t="shared" si="52"/>
        <v>3.1313223078792696E-3</v>
      </c>
      <c r="E538" s="6">
        <f>Nifty50_data!A538</f>
        <v>45159</v>
      </c>
      <c r="F538" s="9">
        <f>Nifty50_data!B538</f>
        <v>19393.599609375</v>
      </c>
      <c r="G538" s="10">
        <f t="shared" si="53"/>
        <v>4.3215209131937105E-3</v>
      </c>
      <c r="I538" s="7">
        <f t="shared" si="48"/>
        <v>2420.79931640625</v>
      </c>
      <c r="J538" s="11">
        <f t="shared" si="49"/>
        <v>19393.599609375</v>
      </c>
      <c r="L538" s="14">
        <f t="shared" si="50"/>
        <v>4.3215209131937105E-3</v>
      </c>
      <c r="M538" s="14">
        <f t="shared" si="51"/>
        <v>3.1313223078792696E-3</v>
      </c>
      <c r="O538" s="11">
        <f>Regression!B559</f>
        <v>2337.7638409730298</v>
      </c>
      <c r="P538" s="11">
        <f>Regression!C559</f>
        <v>113.5747820738402</v>
      </c>
    </row>
    <row r="539" spans="1:16" x14ac:dyDescent="0.35">
      <c r="A539" s="6">
        <f>HUL_Data!A539</f>
        <v>45160</v>
      </c>
      <c r="B539" s="7">
        <f>HUL_Data!B539</f>
        <v>2423.6806640625</v>
      </c>
      <c r="C539" s="8">
        <f t="shared" si="52"/>
        <v>1.1902463937107921E-3</v>
      </c>
      <c r="E539" s="6">
        <f>Nifty50_data!A539</f>
        <v>45160</v>
      </c>
      <c r="F539" s="9">
        <f>Nifty50_data!B539</f>
        <v>19396.44921875</v>
      </c>
      <c r="G539" s="10">
        <f t="shared" si="53"/>
        <v>1.4693555773015454E-4</v>
      </c>
      <c r="I539" s="7">
        <f t="shared" si="48"/>
        <v>2423.6806640625</v>
      </c>
      <c r="J539" s="11">
        <f t="shared" si="49"/>
        <v>19396.44921875</v>
      </c>
      <c r="L539" s="14">
        <f t="shared" si="50"/>
        <v>1.4693555773015454E-4</v>
      </c>
      <c r="M539" s="14">
        <f t="shared" si="51"/>
        <v>1.1902463937107921E-3</v>
      </c>
      <c r="O539" s="11">
        <f>Regression!B560</f>
        <v>2335.4376120814632</v>
      </c>
      <c r="P539" s="11">
        <f>Regression!C560</f>
        <v>99.05921409040684</v>
      </c>
    </row>
    <row r="540" spans="1:16" x14ac:dyDescent="0.35">
      <c r="A540" s="6">
        <f>HUL_Data!A540</f>
        <v>45161</v>
      </c>
      <c r="B540" s="7">
        <f>HUL_Data!B540</f>
        <v>2431.4736328125</v>
      </c>
      <c r="C540" s="8">
        <f t="shared" si="52"/>
        <v>3.2153446885769821E-3</v>
      </c>
      <c r="E540" s="6">
        <f>Nifty50_data!A540</f>
        <v>45161</v>
      </c>
      <c r="F540" s="9">
        <f>Nifty50_data!B540</f>
        <v>19444</v>
      </c>
      <c r="G540" s="10">
        <f t="shared" si="53"/>
        <v>2.4515199000461063E-3</v>
      </c>
      <c r="I540" s="7">
        <f t="shared" si="48"/>
        <v>2431.4736328125</v>
      </c>
      <c r="J540" s="11">
        <f t="shared" si="49"/>
        <v>19444</v>
      </c>
      <c r="L540" s="14">
        <f t="shared" si="50"/>
        <v>2.4515199000461063E-3</v>
      </c>
      <c r="M540" s="14">
        <f t="shared" si="51"/>
        <v>3.2153446885769821E-3</v>
      </c>
      <c r="O540" s="11">
        <f>Regression!B561</f>
        <v>2337.6105128613181</v>
      </c>
      <c r="P540" s="11">
        <f>Regression!C561</f>
        <v>91.829184404301941</v>
      </c>
    </row>
    <row r="541" spans="1:16" x14ac:dyDescent="0.35">
      <c r="A541" s="6">
        <f>HUL_Data!A541</f>
        <v>45162</v>
      </c>
      <c r="B541" s="7">
        <f>HUL_Data!B541</f>
        <v>2438.27465820312</v>
      </c>
      <c r="C541" s="8">
        <f t="shared" si="52"/>
        <v>2.7970796388003816E-3</v>
      </c>
      <c r="E541" s="6">
        <f>Nifty50_data!A541</f>
        <v>45162</v>
      </c>
      <c r="F541" s="9">
        <f>Nifty50_data!B541</f>
        <v>19386.69921875</v>
      </c>
      <c r="G541" s="10">
        <f t="shared" si="53"/>
        <v>-2.9469646806212779E-3</v>
      </c>
      <c r="I541" s="7">
        <f t="shared" si="48"/>
        <v>2438.27465820312</v>
      </c>
      <c r="J541" s="11">
        <f t="shared" si="49"/>
        <v>19386.69921875</v>
      </c>
      <c r="L541" s="14">
        <f t="shared" si="50"/>
        <v>-2.9469646806212779E-3</v>
      </c>
      <c r="M541" s="14">
        <f t="shared" si="51"/>
        <v>2.7970796388003816E-3</v>
      </c>
      <c r="O541" s="11">
        <f>Regression!B562</f>
        <v>2338.8996605064931</v>
      </c>
      <c r="P541" s="11">
        <f>Regression!C562</f>
        <v>112.67797621225691</v>
      </c>
    </row>
    <row r="542" spans="1:16" x14ac:dyDescent="0.35">
      <c r="A542" s="6">
        <f>HUL_Data!A542</f>
        <v>45163</v>
      </c>
      <c r="B542" s="7">
        <f>HUL_Data!B542</f>
        <v>2421.55493164062</v>
      </c>
      <c r="C542" s="8">
        <f t="shared" si="52"/>
        <v>-6.8571957249564663E-3</v>
      </c>
      <c r="E542" s="6">
        <f>Nifty50_data!A542</f>
        <v>45163</v>
      </c>
      <c r="F542" s="9">
        <f>Nifty50_data!B542</f>
        <v>19265.80078125</v>
      </c>
      <c r="G542" s="10">
        <f t="shared" si="53"/>
        <v>-6.2361537740819317E-3</v>
      </c>
      <c r="I542" s="7">
        <f t="shared" si="48"/>
        <v>2421.55493164062</v>
      </c>
      <c r="J542" s="11">
        <f t="shared" si="49"/>
        <v>19265.80078125</v>
      </c>
      <c r="L542" s="14">
        <f t="shared" si="50"/>
        <v>-6.2361537740819317E-3</v>
      </c>
      <c r="M542" s="14">
        <f t="shared" si="51"/>
        <v>-6.8571957249564663E-3</v>
      </c>
      <c r="O542" s="11">
        <f>Regression!B563</f>
        <v>2338.4750137545689</v>
      </c>
      <c r="P542" s="11">
        <f>Regression!C563</f>
        <v>109.90584562043114</v>
      </c>
    </row>
    <row r="543" spans="1:16" x14ac:dyDescent="0.35">
      <c r="A543" s="6">
        <f>HUL_Data!A543</f>
        <v>45166</v>
      </c>
      <c r="B543" s="7">
        <f>HUL_Data!B543</f>
        <v>2414.13989257812</v>
      </c>
      <c r="C543" s="8">
        <f t="shared" si="52"/>
        <v>-3.0620982268927399E-3</v>
      </c>
      <c r="E543" s="6">
        <f>Nifty50_data!A543</f>
        <v>45166</v>
      </c>
      <c r="F543" s="9">
        <f>Nifty50_data!B543</f>
        <v>19306.05078125</v>
      </c>
      <c r="G543" s="10">
        <f t="shared" si="53"/>
        <v>2.089194238900971E-3</v>
      </c>
      <c r="I543" s="7">
        <f t="shared" si="48"/>
        <v>2414.13989257812</v>
      </c>
      <c r="J543" s="11">
        <f t="shared" si="49"/>
        <v>19306.05078125</v>
      </c>
      <c r="L543" s="14">
        <f t="shared" si="50"/>
        <v>2.089194238900971E-3</v>
      </c>
      <c r="M543" s="14">
        <f t="shared" si="51"/>
        <v>-3.0620982268927399E-3</v>
      </c>
      <c r="O543" s="11">
        <f>Regression!B564</f>
        <v>2339.4655635249323</v>
      </c>
      <c r="P543" s="11">
        <f>Regression!C564</f>
        <v>95.890149365687648</v>
      </c>
    </row>
    <row r="544" spans="1:16" x14ac:dyDescent="0.35">
      <c r="A544" s="6">
        <f>HUL_Data!A544</f>
        <v>45167</v>
      </c>
      <c r="B544" s="7">
        <f>HUL_Data!B544</f>
        <v>2386.22631835937</v>
      </c>
      <c r="C544" s="8">
        <f t="shared" si="52"/>
        <v>-1.1562533846760759E-2</v>
      </c>
      <c r="E544" s="6">
        <f>Nifty50_data!A544</f>
        <v>45167</v>
      </c>
      <c r="F544" s="9">
        <f>Nifty50_data!B544</f>
        <v>19342.650390625</v>
      </c>
      <c r="G544" s="10">
        <f t="shared" si="53"/>
        <v>1.8957584743610756E-3</v>
      </c>
      <c r="I544" s="7">
        <f t="shared" si="48"/>
        <v>2386.22631835937</v>
      </c>
      <c r="J544" s="11">
        <f t="shared" si="49"/>
        <v>19342.650390625</v>
      </c>
      <c r="L544" s="14">
        <f t="shared" si="50"/>
        <v>1.8957584743610756E-3</v>
      </c>
      <c r="M544" s="14">
        <f t="shared" si="51"/>
        <v>-1.1562533846760759E-2</v>
      </c>
      <c r="O544" s="11">
        <f>Regression!B565</f>
        <v>2338.0295156336697</v>
      </c>
      <c r="P544" s="11">
        <f>Regression!C565</f>
        <v>82.535914053830311</v>
      </c>
    </row>
    <row r="545" spans="1:16" x14ac:dyDescent="0.35">
      <c r="A545" s="6">
        <f>HUL_Data!A545</f>
        <v>45168</v>
      </c>
      <c r="B545" s="7">
        <f>HUL_Data!B545</f>
        <v>2391.70556640625</v>
      </c>
      <c r="C545" s="8">
        <f t="shared" si="52"/>
        <v>2.296197977837755E-3</v>
      </c>
      <c r="E545" s="6">
        <f>Nifty50_data!A545</f>
        <v>45168</v>
      </c>
      <c r="F545" s="9">
        <f>Nifty50_data!B545</f>
        <v>19347.44921875</v>
      </c>
      <c r="G545" s="10">
        <f t="shared" si="53"/>
        <v>2.4809568637640389E-4</v>
      </c>
      <c r="I545" s="7">
        <f t="shared" si="48"/>
        <v>2391.70556640625</v>
      </c>
      <c r="J545" s="11">
        <f t="shared" si="49"/>
        <v>19347.44921875</v>
      </c>
      <c r="L545" s="14">
        <f t="shared" si="50"/>
        <v>2.4809568637640389E-4</v>
      </c>
      <c r="M545" s="14">
        <f t="shared" si="51"/>
        <v>2.296197977837755E-3</v>
      </c>
      <c r="O545" s="11">
        <f>Regression!B566</f>
        <v>2336.1865368152521</v>
      </c>
      <c r="P545" s="11">
        <f>Regression!C566</f>
        <v>51.076646778497889</v>
      </c>
    </row>
    <row r="546" spans="1:16" x14ac:dyDescent="0.35">
      <c r="A546" s="6">
        <f>HUL_Data!A546</f>
        <v>45169</v>
      </c>
      <c r="B546" s="7">
        <f>HUL_Data!B546</f>
        <v>2366.29565429687</v>
      </c>
      <c r="C546" s="8">
        <f t="shared" si="52"/>
        <v>-1.0624180696104935E-2</v>
      </c>
      <c r="E546" s="6">
        <f>Nifty50_data!A546</f>
        <v>45169</v>
      </c>
      <c r="F546" s="9">
        <f>Nifty50_data!B546</f>
        <v>19253.80078125</v>
      </c>
      <c r="G546" s="10">
        <f t="shared" si="53"/>
        <v>-4.8403506033882771E-3</v>
      </c>
      <c r="I546" s="7">
        <f t="shared" si="48"/>
        <v>2366.29565429687</v>
      </c>
      <c r="J546" s="11">
        <f t="shared" si="49"/>
        <v>19253.80078125</v>
      </c>
      <c r="L546" s="14">
        <f t="shared" si="50"/>
        <v>-4.8403506033882771E-3</v>
      </c>
      <c r="M546" s="14">
        <f t="shared" si="51"/>
        <v>-1.0624180696104935E-2</v>
      </c>
      <c r="O546" s="11">
        <f>Regression!B567</f>
        <v>2336.2868742298688</v>
      </c>
      <c r="P546" s="11">
        <f>Regression!C567</f>
        <v>80.843496863881228</v>
      </c>
    </row>
    <row r="547" spans="1:16" x14ac:dyDescent="0.35">
      <c r="A547" s="6">
        <f>HUL_Data!A547</f>
        <v>45170</v>
      </c>
      <c r="B547" s="7">
        <f>HUL_Data!B547</f>
        <v>2366.05932617187</v>
      </c>
      <c r="C547" s="8">
        <f t="shared" si="52"/>
        <v>-9.9872610834106368E-5</v>
      </c>
      <c r="E547" s="6">
        <f>Nifty50_data!A547</f>
        <v>45170</v>
      </c>
      <c r="F547" s="9">
        <f>Nifty50_data!B547</f>
        <v>19435.30078125</v>
      </c>
      <c r="G547" s="10">
        <f t="shared" si="53"/>
        <v>9.4267101889176086E-3</v>
      </c>
      <c r="I547" s="7">
        <f t="shared" si="48"/>
        <v>2366.05932617187</v>
      </c>
      <c r="J547" s="11">
        <f t="shared" si="49"/>
        <v>19435.30078125</v>
      </c>
      <c r="L547" s="14">
        <f t="shared" si="50"/>
        <v>9.4267101889176086E-3</v>
      </c>
      <c r="M547" s="14">
        <f t="shared" si="51"/>
        <v>-9.9872610834106368E-5</v>
      </c>
      <c r="O547" s="11">
        <f>Regression!B568</f>
        <v>2336.7757055717057</v>
      </c>
      <c r="P547" s="11">
        <f>Regression!C568</f>
        <v>98.96184325641434</v>
      </c>
    </row>
    <row r="548" spans="1:16" x14ac:dyDescent="0.35">
      <c r="A548" s="6">
        <f>HUL_Data!A548</f>
        <v>45173</v>
      </c>
      <c r="B548" s="7">
        <f>HUL_Data!B548</f>
        <v>2362.84741210937</v>
      </c>
      <c r="C548" s="8">
        <f t="shared" si="52"/>
        <v>-1.3574951511028388E-3</v>
      </c>
      <c r="E548" s="6">
        <f>Nifty50_data!A548</f>
        <v>45173</v>
      </c>
      <c r="F548" s="9">
        <f>Nifty50_data!B548</f>
        <v>19528.80078125</v>
      </c>
      <c r="G548" s="10">
        <f t="shared" si="53"/>
        <v>4.8108337016425917E-3</v>
      </c>
      <c r="I548" s="7">
        <f t="shared" si="48"/>
        <v>2362.84741210937</v>
      </c>
      <c r="J548" s="11">
        <f t="shared" si="49"/>
        <v>19528.80078125</v>
      </c>
      <c r="L548" s="14">
        <f t="shared" si="50"/>
        <v>4.8108337016425917E-3</v>
      </c>
      <c r="M548" s="14">
        <f t="shared" si="51"/>
        <v>-1.3574951511028388E-3</v>
      </c>
      <c r="O548" s="11">
        <f>Regression!B569</f>
        <v>2335.1743204344198</v>
      </c>
      <c r="P548" s="11">
        <f>Regression!C569</f>
        <v>91.641353393700228</v>
      </c>
    </row>
    <row r="549" spans="1:16" x14ac:dyDescent="0.35">
      <c r="A549" s="6">
        <f>HUL_Data!A549</f>
        <v>45174</v>
      </c>
      <c r="B549" s="7">
        <f>HUL_Data!B549</f>
        <v>2368.1845703125</v>
      </c>
      <c r="C549" s="8">
        <f t="shared" si="52"/>
        <v>2.2587824231803388E-3</v>
      </c>
      <c r="E549" s="6">
        <f>Nifty50_data!A549</f>
        <v>45174</v>
      </c>
      <c r="F549" s="9">
        <f>Nifty50_data!B549</f>
        <v>19574.900390625</v>
      </c>
      <c r="G549" s="10">
        <f t="shared" si="53"/>
        <v>2.3605960187407238E-3</v>
      </c>
      <c r="I549" s="7">
        <f t="shared" si="48"/>
        <v>2368.1845703125</v>
      </c>
      <c r="J549" s="11">
        <f t="shared" si="49"/>
        <v>19574.900390625</v>
      </c>
      <c r="L549" s="14">
        <f t="shared" si="50"/>
        <v>2.3605960187407238E-3</v>
      </c>
      <c r="M549" s="14">
        <f t="shared" si="51"/>
        <v>2.2587824231803388E-3</v>
      </c>
      <c r="O549" s="11">
        <f>Regression!B570</f>
        <v>2334.2897520582455</v>
      </c>
      <c r="P549" s="11">
        <f>Regression!C570</f>
        <v>103.49906630112446</v>
      </c>
    </row>
    <row r="550" spans="1:16" x14ac:dyDescent="0.35">
      <c r="A550" s="6">
        <f>HUL_Data!A550</f>
        <v>45175</v>
      </c>
      <c r="B550" s="7">
        <f>HUL_Data!B550</f>
        <v>2383.72338867187</v>
      </c>
      <c r="C550" s="8">
        <f t="shared" si="52"/>
        <v>6.5614895706036513E-3</v>
      </c>
      <c r="E550" s="6">
        <f>Nifty50_data!A550</f>
        <v>45175</v>
      </c>
      <c r="F550" s="9">
        <f>Nifty50_data!B550</f>
        <v>19611.05078125</v>
      </c>
      <c r="G550" s="10">
        <f t="shared" si="53"/>
        <v>1.8467726478093027E-3</v>
      </c>
      <c r="I550" s="7">
        <f t="shared" si="48"/>
        <v>2383.72338867187</v>
      </c>
      <c r="J550" s="11">
        <f t="shared" si="49"/>
        <v>19611.05078125</v>
      </c>
      <c r="L550" s="14">
        <f t="shared" si="50"/>
        <v>1.8467726478093027E-3</v>
      </c>
      <c r="M550" s="14">
        <f t="shared" si="51"/>
        <v>6.5614895706036513E-3</v>
      </c>
      <c r="O550" s="11">
        <f>Regression!B571</f>
        <v>2335.6294446760335</v>
      </c>
      <c r="P550" s="11">
        <f>Regression!C571</f>
        <v>109.79340688646653</v>
      </c>
    </row>
    <row r="551" spans="1:16" x14ac:dyDescent="0.35">
      <c r="A551" s="6">
        <f>HUL_Data!A551</f>
        <v>45176</v>
      </c>
      <c r="B551" s="7">
        <f>HUL_Data!B551</f>
        <v>2368.5625</v>
      </c>
      <c r="C551" s="8">
        <f t="shared" si="52"/>
        <v>-6.360171127203329E-3</v>
      </c>
      <c r="E551" s="6">
        <f>Nifty50_data!A551</f>
        <v>45176</v>
      </c>
      <c r="F551" s="9">
        <f>Nifty50_data!B551</f>
        <v>19727.05078125</v>
      </c>
      <c r="G551" s="10">
        <f t="shared" si="53"/>
        <v>5.9150323607803923E-3</v>
      </c>
      <c r="I551" s="7">
        <f t="shared" si="48"/>
        <v>2368.5625</v>
      </c>
      <c r="J551" s="11">
        <f t="shared" si="49"/>
        <v>19727.05078125</v>
      </c>
      <c r="L551" s="14">
        <f t="shared" si="50"/>
        <v>5.9150323607803923E-3</v>
      </c>
      <c r="M551" s="14">
        <f t="shared" si="51"/>
        <v>-6.360171127203329E-3</v>
      </c>
      <c r="O551" s="11">
        <f>Regression!B572</f>
        <v>2335.6751922660105</v>
      </c>
      <c r="P551" s="11">
        <f>Regression!C572</f>
        <v>112.65805968710947</v>
      </c>
    </row>
    <row r="552" spans="1:16" x14ac:dyDescent="0.35">
      <c r="A552" s="6">
        <f>HUL_Data!A552</f>
        <v>45177</v>
      </c>
      <c r="B552" s="7">
        <f>HUL_Data!B552</f>
        <v>2374.56079101562</v>
      </c>
      <c r="C552" s="8">
        <f t="shared" si="52"/>
        <v>2.532460517980839E-3</v>
      </c>
      <c r="E552" s="6">
        <f>Nifty50_data!A552</f>
        <v>45177</v>
      </c>
      <c r="F552" s="9">
        <f>Nifty50_data!B552</f>
        <v>19819.94921875</v>
      </c>
      <c r="G552" s="10">
        <f t="shared" si="53"/>
        <v>4.7091903665750223E-3</v>
      </c>
      <c r="I552" s="7">
        <f t="shared" si="48"/>
        <v>2374.56079101562</v>
      </c>
      <c r="J552" s="11">
        <f t="shared" si="49"/>
        <v>19819.94921875</v>
      </c>
      <c r="L552" s="14">
        <f t="shared" si="50"/>
        <v>4.7091903665750223E-3</v>
      </c>
      <c r="M552" s="14">
        <f t="shared" si="51"/>
        <v>2.532460517980839E-3</v>
      </c>
      <c r="O552" s="11">
        <f>Regression!B573</f>
        <v>2336.4385718585927</v>
      </c>
      <c r="P552" s="11">
        <f>Regression!C573</f>
        <v>119.7665062664073</v>
      </c>
    </row>
    <row r="553" spans="1:16" x14ac:dyDescent="0.35">
      <c r="A553" s="6">
        <f>HUL_Data!A553</f>
        <v>45180</v>
      </c>
      <c r="B553" s="7">
        <f>HUL_Data!B553</f>
        <v>2395.76708984375</v>
      </c>
      <c r="C553" s="8">
        <f t="shared" si="52"/>
        <v>8.9306194679732442E-3</v>
      </c>
      <c r="E553" s="6">
        <f>Nifty50_data!A553</f>
        <v>45180</v>
      </c>
      <c r="F553" s="9">
        <f>Nifty50_data!B553</f>
        <v>19996.349609375</v>
      </c>
      <c r="G553" s="10">
        <f t="shared" si="53"/>
        <v>8.9001434200508545E-3</v>
      </c>
      <c r="I553" s="7">
        <f t="shared" si="48"/>
        <v>2395.76708984375</v>
      </c>
      <c r="J553" s="11">
        <f t="shared" si="49"/>
        <v>19996.349609375</v>
      </c>
      <c r="L553" s="14">
        <f t="shared" si="50"/>
        <v>8.9001434200508545E-3</v>
      </c>
      <c r="M553" s="14">
        <f t="shared" si="51"/>
        <v>8.9306194679732442E-3</v>
      </c>
      <c r="O553" s="11">
        <f>Regression!B574</f>
        <v>2335.5186658992079</v>
      </c>
      <c r="P553" s="11">
        <f>Regression!C574</f>
        <v>127.55701769454208</v>
      </c>
    </row>
    <row r="554" spans="1:16" x14ac:dyDescent="0.35">
      <c r="A554" s="6">
        <f>HUL_Data!A554</f>
        <v>45181</v>
      </c>
      <c r="B554" s="7">
        <f>HUL_Data!B554</f>
        <v>2360.43896484375</v>
      </c>
      <c r="C554" s="8">
        <f t="shared" si="52"/>
        <v>-1.4746059894454988E-2</v>
      </c>
      <c r="E554" s="6">
        <f>Nifty50_data!A554</f>
        <v>45181</v>
      </c>
      <c r="F554" s="9">
        <f>Nifty50_data!B554</f>
        <v>19993.19921875</v>
      </c>
      <c r="G554" s="10">
        <f t="shared" si="53"/>
        <v>-1.575482868895195E-4</v>
      </c>
      <c r="I554" s="7">
        <f t="shared" si="48"/>
        <v>2360.43896484375</v>
      </c>
      <c r="J554" s="11">
        <f t="shared" si="49"/>
        <v>19993.19921875</v>
      </c>
      <c r="L554" s="14">
        <f t="shared" si="50"/>
        <v>-1.575482868895195E-4</v>
      </c>
      <c r="M554" s="14">
        <f t="shared" si="51"/>
        <v>-1.4746059894454988E-2</v>
      </c>
      <c r="O554" s="11">
        <f>Regression!B575</f>
        <v>2333.5777640352126</v>
      </c>
      <c r="P554" s="11">
        <f>Regression!C575</f>
        <v>112.60827112103743</v>
      </c>
    </row>
    <row r="555" spans="1:16" x14ac:dyDescent="0.35">
      <c r="A555" s="6">
        <f>HUL_Data!A555</f>
        <v>45182</v>
      </c>
      <c r="B555" s="7">
        <f>HUL_Data!B555</f>
        <v>2367.71264648437</v>
      </c>
      <c r="C555" s="8">
        <f t="shared" si="52"/>
        <v>3.0814953273325951E-3</v>
      </c>
      <c r="E555" s="6">
        <f>Nifty50_data!A555</f>
        <v>45182</v>
      </c>
      <c r="F555" s="9">
        <f>Nifty50_data!B555</f>
        <v>20070</v>
      </c>
      <c r="G555" s="10">
        <f t="shared" si="53"/>
        <v>3.8413452699443962E-3</v>
      </c>
      <c r="I555" s="7">
        <f t="shared" si="48"/>
        <v>2367.71264648437</v>
      </c>
      <c r="J555" s="11">
        <f t="shared" si="49"/>
        <v>20070</v>
      </c>
      <c r="L555" s="14">
        <f t="shared" si="50"/>
        <v>3.8413452699443962E-3</v>
      </c>
      <c r="M555" s="14">
        <f t="shared" si="51"/>
        <v>3.0814953273325951E-3</v>
      </c>
      <c r="O555" s="11">
        <f>Regression!B576</f>
        <v>2334.2239369853451</v>
      </c>
      <c r="P555" s="11">
        <f>Regression!C576</f>
        <v>104.47137551465494</v>
      </c>
    </row>
    <row r="556" spans="1:16" x14ac:dyDescent="0.35">
      <c r="A556" s="6">
        <f>HUL_Data!A556</f>
        <v>45183</v>
      </c>
      <c r="B556" s="7">
        <f>HUL_Data!B556</f>
        <v>2362.28100585937</v>
      </c>
      <c r="C556" s="8">
        <f t="shared" si="52"/>
        <v>-2.2940455350716205E-3</v>
      </c>
      <c r="E556" s="6">
        <f>Nifty50_data!A556</f>
        <v>45183</v>
      </c>
      <c r="F556" s="9">
        <f>Nifty50_data!B556</f>
        <v>20103.099609375</v>
      </c>
      <c r="G556" s="10">
        <f t="shared" si="53"/>
        <v>1.6492082399102159E-3</v>
      </c>
      <c r="I556" s="7">
        <f t="shared" si="48"/>
        <v>2362.28100585937</v>
      </c>
      <c r="J556" s="11">
        <f t="shared" si="49"/>
        <v>20103.099609375</v>
      </c>
      <c r="L556" s="14">
        <f t="shared" si="50"/>
        <v>1.6492082399102159E-3</v>
      </c>
      <c r="M556" s="14">
        <f t="shared" si="51"/>
        <v>-2.2940455350716205E-3</v>
      </c>
      <c r="O556" s="11">
        <f>Regression!B577</f>
        <v>2334.8115066142536</v>
      </c>
      <c r="P556" s="11">
        <f>Regression!C577</f>
        <v>75.686784401366367</v>
      </c>
    </row>
    <row r="557" spans="1:16" x14ac:dyDescent="0.35">
      <c r="A557" s="6">
        <f>HUL_Data!A557</f>
        <v>45184</v>
      </c>
      <c r="B557" s="7">
        <f>HUL_Data!B557</f>
        <v>2332.90356445312</v>
      </c>
      <c r="C557" s="8">
        <f t="shared" si="52"/>
        <v>-1.2436048604455907E-2</v>
      </c>
      <c r="E557" s="6">
        <f>Nifty50_data!A557</f>
        <v>45184</v>
      </c>
      <c r="F557" s="9">
        <f>Nifty50_data!B557</f>
        <v>20192.349609375</v>
      </c>
      <c r="G557" s="10">
        <f t="shared" si="53"/>
        <v>4.4396138771742866E-3</v>
      </c>
      <c r="I557" s="7">
        <f t="shared" si="48"/>
        <v>2332.90356445312</v>
      </c>
      <c r="J557" s="11">
        <f t="shared" si="49"/>
        <v>20192.349609375</v>
      </c>
      <c r="L557" s="14">
        <f t="shared" si="50"/>
        <v>4.4396138771742866E-3</v>
      </c>
      <c r="M557" s="14">
        <f t="shared" si="51"/>
        <v>-1.2436048604455907E-2</v>
      </c>
      <c r="O557" s="11">
        <f>Regression!B578</f>
        <v>2334.8885469354141</v>
      </c>
      <c r="P557" s="11">
        <f>Regression!C578</f>
        <v>81.144412048955928</v>
      </c>
    </row>
    <row r="558" spans="1:16" x14ac:dyDescent="0.35">
      <c r="A558" s="6">
        <f>HUL_Data!A558</f>
        <v>45187</v>
      </c>
      <c r="B558" s="7">
        <f>HUL_Data!B558</f>
        <v>2350.8037109375</v>
      </c>
      <c r="C558" s="8">
        <f t="shared" si="52"/>
        <v>7.6729045971415388E-3</v>
      </c>
      <c r="E558" s="6">
        <f>Nifty50_data!A558</f>
        <v>45187</v>
      </c>
      <c r="F558" s="9">
        <f>Nifty50_data!B558</f>
        <v>20133.30078125</v>
      </c>
      <c r="G558" s="10">
        <f t="shared" si="53"/>
        <v>-2.9243168460981739E-3</v>
      </c>
      <c r="I558" s="7">
        <f t="shared" si="48"/>
        <v>2350.8037109375</v>
      </c>
      <c r="J558" s="11">
        <f t="shared" si="49"/>
        <v>20133.30078125</v>
      </c>
      <c r="L558" s="14">
        <f t="shared" si="50"/>
        <v>-2.9243168460981739E-3</v>
      </c>
      <c r="M558" s="14">
        <f t="shared" si="51"/>
        <v>7.6729045971415388E-3</v>
      </c>
      <c r="O558" s="11">
        <f>Regression!B579</f>
        <v>2333.3851161991479</v>
      </c>
      <c r="P558" s="11">
        <f>Regression!C579</f>
        <v>56.979141613352112</v>
      </c>
    </row>
    <row r="559" spans="1:16" x14ac:dyDescent="0.35">
      <c r="A559" s="6">
        <f>HUL_Data!A559</f>
        <v>45189</v>
      </c>
      <c r="B559" s="7">
        <f>HUL_Data!B559</f>
        <v>2330.21142578125</v>
      </c>
      <c r="C559" s="8">
        <f t="shared" si="52"/>
        <v>-8.7596786836948715E-3</v>
      </c>
      <c r="E559" s="6">
        <f>Nifty50_data!A559</f>
        <v>45189</v>
      </c>
      <c r="F559" s="9">
        <f>Nifty50_data!B559</f>
        <v>19901.400390625</v>
      </c>
      <c r="G559" s="10">
        <f t="shared" si="53"/>
        <v>-1.1518249945432046E-2</v>
      </c>
      <c r="I559" s="7">
        <f t="shared" si="48"/>
        <v>2330.21142578125</v>
      </c>
      <c r="J559" s="11">
        <f t="shared" si="49"/>
        <v>19901.400390625</v>
      </c>
      <c r="L559" s="14">
        <f t="shared" si="50"/>
        <v>-1.1518249945432046E-2</v>
      </c>
      <c r="M559" s="14">
        <f t="shared" si="51"/>
        <v>-8.7596786836948715E-3</v>
      </c>
      <c r="O559" s="11">
        <f>Regression!B580</f>
        <v>2336.2989147196226</v>
      </c>
      <c r="P559" s="11">
        <f>Regression!C580</f>
        <v>53.827061842877356</v>
      </c>
    </row>
    <row r="560" spans="1:16" x14ac:dyDescent="0.35">
      <c r="A560" s="6">
        <f>HUL_Data!A560</f>
        <v>45190</v>
      </c>
      <c r="B560" s="7">
        <f>HUL_Data!B560</f>
        <v>2336.3515625</v>
      </c>
      <c r="C560" s="8">
        <f t="shared" si="52"/>
        <v>2.6350127077809926E-3</v>
      </c>
      <c r="E560" s="6">
        <f>Nifty50_data!A560</f>
        <v>45190</v>
      </c>
      <c r="F560" s="9">
        <f>Nifty50_data!B560</f>
        <v>19742.349609375</v>
      </c>
      <c r="G560" s="10">
        <f t="shared" si="53"/>
        <v>-7.9919391664983186E-3</v>
      </c>
      <c r="I560" s="7">
        <f t="shared" si="48"/>
        <v>2336.3515625</v>
      </c>
      <c r="J560" s="11">
        <f t="shared" si="49"/>
        <v>19742.349609375</v>
      </c>
      <c r="L560" s="14">
        <f t="shared" si="50"/>
        <v>-7.9919391664983186E-3</v>
      </c>
      <c r="M560" s="14">
        <f t="shared" si="51"/>
        <v>2.6350127077809926E-3</v>
      </c>
      <c r="O560" s="11">
        <f>Regression!B581</f>
        <v>2337.7999624422919</v>
      </c>
      <c r="P560" s="11">
        <f>Regression!C581</f>
        <v>49.081385213958129</v>
      </c>
    </row>
    <row r="561" spans="1:16" x14ac:dyDescent="0.35">
      <c r="A561" s="6">
        <f>HUL_Data!A561</f>
        <v>45191</v>
      </c>
      <c r="B561" s="7">
        <f>HUL_Data!B561</f>
        <v>2344.947265625</v>
      </c>
      <c r="C561" s="8">
        <f t="shared" si="52"/>
        <v>3.6791137356924075E-3</v>
      </c>
      <c r="E561" s="6">
        <f>Nifty50_data!A561</f>
        <v>45191</v>
      </c>
      <c r="F561" s="9">
        <f>Nifty50_data!B561</f>
        <v>19674.25</v>
      </c>
      <c r="G561" s="10">
        <f t="shared" si="53"/>
        <v>-3.449417659114995E-3</v>
      </c>
      <c r="I561" s="7">
        <f t="shared" si="48"/>
        <v>2344.947265625</v>
      </c>
      <c r="J561" s="11">
        <f t="shared" si="49"/>
        <v>19674.25</v>
      </c>
      <c r="L561" s="14">
        <f t="shared" si="50"/>
        <v>-3.449417659114995E-3</v>
      </c>
      <c r="M561" s="14">
        <f t="shared" si="51"/>
        <v>3.6791137356924075E-3</v>
      </c>
      <c r="O561" s="11">
        <f>Regression!B582</f>
        <v>2338.5400449414174</v>
      </c>
      <c r="P561" s="11">
        <f>Regression!C582</f>
        <v>53.732660136702634</v>
      </c>
    </row>
    <row r="562" spans="1:16" x14ac:dyDescent="0.35">
      <c r="A562" s="6">
        <f>HUL_Data!A562</f>
        <v>45194</v>
      </c>
      <c r="B562" s="7">
        <f>HUL_Data!B562</f>
        <v>2338.71313476562</v>
      </c>
      <c r="C562" s="8">
        <f t="shared" si="52"/>
        <v>-2.6585377636278995E-3</v>
      </c>
      <c r="E562" s="6">
        <f>Nifty50_data!A562</f>
        <v>45194</v>
      </c>
      <c r="F562" s="9">
        <f>Nifty50_data!B562</f>
        <v>19674.55078125</v>
      </c>
      <c r="G562" s="10">
        <f t="shared" si="53"/>
        <v>1.5288066889551644E-5</v>
      </c>
      <c r="I562" s="7">
        <f t="shared" si="48"/>
        <v>2338.71313476562</v>
      </c>
      <c r="J562" s="11">
        <f t="shared" si="49"/>
        <v>19674.55078125</v>
      </c>
      <c r="L562" s="14">
        <f t="shared" si="50"/>
        <v>1.5288066889551644E-5</v>
      </c>
      <c r="M562" s="14">
        <f t="shared" si="51"/>
        <v>-2.6585377636278995E-3</v>
      </c>
      <c r="O562" s="11">
        <f>Regression!B583</f>
        <v>2339.1204028186503</v>
      </c>
      <c r="P562" s="11">
        <f>Regression!C583</f>
        <v>68.849079603219707</v>
      </c>
    </row>
    <row r="563" spans="1:16" x14ac:dyDescent="0.35">
      <c r="A563" s="6">
        <f>HUL_Data!A563</f>
        <v>45195</v>
      </c>
      <c r="B563" s="7">
        <f>HUL_Data!B563</f>
        <v>2341.64111328125</v>
      </c>
      <c r="C563" s="8">
        <f t="shared" si="52"/>
        <v>1.2519613765813453E-3</v>
      </c>
      <c r="E563" s="6">
        <f>Nifty50_data!A563</f>
        <v>45195</v>
      </c>
      <c r="F563" s="9">
        <f>Nifty50_data!B563</f>
        <v>19664.69921875</v>
      </c>
      <c r="G563" s="10">
        <f t="shared" si="53"/>
        <v>-5.0072617207552739E-4</v>
      </c>
      <c r="I563" s="7">
        <f t="shared" si="48"/>
        <v>2341.64111328125</v>
      </c>
      <c r="J563" s="11">
        <f t="shared" si="49"/>
        <v>19664.69921875</v>
      </c>
      <c r="L563" s="14">
        <f t="shared" si="50"/>
        <v>-5.0072617207552739E-4</v>
      </c>
      <c r="M563" s="14">
        <f t="shared" si="51"/>
        <v>1.2519613765813453E-3</v>
      </c>
      <c r="O563" s="11">
        <f>Regression!B584</f>
        <v>2340.9826652339398</v>
      </c>
      <c r="P563" s="11">
        <f>Regression!C584</f>
        <v>51.671387500430228</v>
      </c>
    </row>
    <row r="564" spans="1:16" x14ac:dyDescent="0.35">
      <c r="A564" s="6">
        <f>HUL_Data!A564</f>
        <v>45196</v>
      </c>
      <c r="B564" s="7">
        <f>HUL_Data!B564</f>
        <v>2363.17822265625</v>
      </c>
      <c r="C564" s="8">
        <f t="shared" si="52"/>
        <v>9.1974424487366591E-3</v>
      </c>
      <c r="E564" s="6">
        <f>Nifty50_data!A564</f>
        <v>45196</v>
      </c>
      <c r="F564" s="9">
        <f>Nifty50_data!B564</f>
        <v>19716.44921875</v>
      </c>
      <c r="G564" s="10">
        <f t="shared" si="53"/>
        <v>2.631619198663282E-3</v>
      </c>
      <c r="I564" s="7">
        <f t="shared" si="48"/>
        <v>2363.17822265625</v>
      </c>
      <c r="J564" s="11">
        <f t="shared" si="49"/>
        <v>19716.44921875</v>
      </c>
      <c r="L564" s="14">
        <f t="shared" si="50"/>
        <v>2.631619198663282E-3</v>
      </c>
      <c r="M564" s="14">
        <f t="shared" si="51"/>
        <v>9.1974424487366591E-3</v>
      </c>
      <c r="O564" s="11">
        <f>Regression!B585</f>
        <v>2342.4740554804516</v>
      </c>
      <c r="P564" s="11">
        <f>Regression!C585</f>
        <v>56.239811707048375</v>
      </c>
    </row>
    <row r="565" spans="1:16" x14ac:dyDescent="0.35">
      <c r="A565" s="6">
        <f>HUL_Data!A565</f>
        <v>45197</v>
      </c>
      <c r="B565" s="7">
        <f>HUL_Data!B565</f>
        <v>2324.07153320312</v>
      </c>
      <c r="C565" s="8">
        <f t="shared" si="52"/>
        <v>-1.6548345392745523E-2</v>
      </c>
      <c r="E565" s="6">
        <f>Nifty50_data!A565</f>
        <v>45197</v>
      </c>
      <c r="F565" s="9">
        <f>Nifty50_data!B565</f>
        <v>19523.55078125</v>
      </c>
      <c r="G565" s="10">
        <f t="shared" si="53"/>
        <v>-9.7836296667737077E-3</v>
      </c>
      <c r="I565" s="7">
        <f t="shared" si="48"/>
        <v>2324.07153320312</v>
      </c>
      <c r="J565" s="11">
        <f t="shared" si="49"/>
        <v>19523.55078125</v>
      </c>
      <c r="L565" s="14">
        <f t="shared" si="50"/>
        <v>-9.7836296667737077E-3</v>
      </c>
      <c r="M565" s="14">
        <f t="shared" si="51"/>
        <v>-1.6548345392745523E-2</v>
      </c>
      <c r="O565" s="11">
        <f>Regression!B586</f>
        <v>2345.3059849416877</v>
      </c>
      <c r="P565" s="11">
        <f>Regression!C586</f>
        <v>74.830001386432286</v>
      </c>
    </row>
    <row r="566" spans="1:16" x14ac:dyDescent="0.35">
      <c r="A566" s="6">
        <f>HUL_Data!A566</f>
        <v>45198</v>
      </c>
      <c r="B566" s="7">
        <f>HUL_Data!B566</f>
        <v>2329.03076171875</v>
      </c>
      <c r="C566" s="8">
        <f t="shared" si="52"/>
        <v>2.1338536464043933E-3</v>
      </c>
      <c r="E566" s="6">
        <f>Nifty50_data!A566</f>
        <v>45198</v>
      </c>
      <c r="F566" s="9">
        <f>Nifty50_data!B566</f>
        <v>19638.30078125</v>
      </c>
      <c r="G566" s="10">
        <f t="shared" si="53"/>
        <v>5.8775169171687569E-3</v>
      </c>
      <c r="I566" s="7">
        <f t="shared" si="48"/>
        <v>2329.03076171875</v>
      </c>
      <c r="J566" s="11">
        <f t="shared" si="49"/>
        <v>19638.30078125</v>
      </c>
      <c r="L566" s="14">
        <f t="shared" si="50"/>
        <v>5.8775169171687569E-3</v>
      </c>
      <c r="M566" s="14">
        <f t="shared" si="51"/>
        <v>2.1338536464043933E-3</v>
      </c>
      <c r="O566" s="11">
        <f>Regression!B587</f>
        <v>2345.2554086136324</v>
      </c>
      <c r="P566" s="11">
        <f>Regression!C587</f>
        <v>39.193077714487572</v>
      </c>
    </row>
    <row r="567" spans="1:16" x14ac:dyDescent="0.35">
      <c r="A567" s="6">
        <f>HUL_Data!A567</f>
        <v>45202</v>
      </c>
      <c r="B567" s="7">
        <f>HUL_Data!B567</f>
        <v>2332.14794921875</v>
      </c>
      <c r="C567" s="8">
        <f t="shared" si="52"/>
        <v>1.3384054651557342E-3</v>
      </c>
      <c r="E567" s="6">
        <f>Nifty50_data!A567</f>
        <v>45202</v>
      </c>
      <c r="F567" s="9">
        <f>Nifty50_data!B567</f>
        <v>19528.75</v>
      </c>
      <c r="G567" s="10">
        <f t="shared" si="53"/>
        <v>-5.5784246544688942E-3</v>
      </c>
      <c r="I567" s="7">
        <f t="shared" si="48"/>
        <v>2332.14794921875</v>
      </c>
      <c r="J567" s="11">
        <f t="shared" si="49"/>
        <v>19528.75</v>
      </c>
      <c r="L567" s="14">
        <f t="shared" si="50"/>
        <v>-5.5784246544688942E-3</v>
      </c>
      <c r="M567" s="14">
        <f t="shared" si="51"/>
        <v>1.3384054651557342E-3</v>
      </c>
      <c r="O567" s="11">
        <f>Regression!B588</f>
        <v>2346.4883673066215</v>
      </c>
      <c r="P567" s="11">
        <f>Regression!C588</f>
        <v>45.307286990248485</v>
      </c>
    </row>
    <row r="568" spans="1:16" x14ac:dyDescent="0.35">
      <c r="A568" s="6">
        <f>HUL_Data!A568</f>
        <v>45203</v>
      </c>
      <c r="B568" s="7">
        <f>HUL_Data!B568</f>
        <v>2368.9404296875</v>
      </c>
      <c r="C568" s="8">
        <f t="shared" si="52"/>
        <v>1.5776220578576527E-2</v>
      </c>
      <c r="E568" s="6">
        <f>Nifty50_data!A568</f>
        <v>45203</v>
      </c>
      <c r="F568" s="9">
        <f>Nifty50_data!B568</f>
        <v>19436.099609375</v>
      </c>
      <c r="G568" s="10">
        <f t="shared" si="53"/>
        <v>-4.7443072713306833E-3</v>
      </c>
      <c r="I568" s="7">
        <f t="shared" si="48"/>
        <v>2368.9404296875</v>
      </c>
      <c r="J568" s="11">
        <f t="shared" si="49"/>
        <v>19436.099609375</v>
      </c>
      <c r="L568" s="14">
        <f t="shared" si="50"/>
        <v>-4.7443072713306833E-3</v>
      </c>
      <c r="M568" s="14">
        <f t="shared" si="51"/>
        <v>1.5776220578576527E-2</v>
      </c>
      <c r="O568" s="11">
        <f>Regression!B589</f>
        <v>2347.0197479833441</v>
      </c>
      <c r="P568" s="11">
        <f>Regression!C589</f>
        <v>39.289089907275866</v>
      </c>
    </row>
    <row r="569" spans="1:16" x14ac:dyDescent="0.35">
      <c r="A569" s="6">
        <f>HUL_Data!A569</f>
        <v>45204</v>
      </c>
      <c r="B569" s="7">
        <f>HUL_Data!B569</f>
        <v>2379.99243164062</v>
      </c>
      <c r="C569" s="8">
        <f t="shared" si="52"/>
        <v>4.6653777421401532E-3</v>
      </c>
      <c r="E569" s="6">
        <f>Nifty50_data!A569</f>
        <v>45204</v>
      </c>
      <c r="F569" s="9">
        <f>Nifty50_data!B569</f>
        <v>19545.75</v>
      </c>
      <c r="G569" s="10">
        <f t="shared" si="53"/>
        <v>5.6415841052857019E-3</v>
      </c>
      <c r="I569" s="7">
        <f t="shared" si="48"/>
        <v>2379.99243164062</v>
      </c>
      <c r="J569" s="11">
        <f t="shared" si="49"/>
        <v>19545.75</v>
      </c>
      <c r="L569" s="14">
        <f t="shared" si="50"/>
        <v>5.6415841052857019E-3</v>
      </c>
      <c r="M569" s="14">
        <f t="shared" si="51"/>
        <v>4.6653777421401532E-3</v>
      </c>
      <c r="O569" s="11">
        <f>Regression!B590</f>
        <v>2348.4525662640735</v>
      </c>
      <c r="P569" s="11">
        <f>Regression!C590</f>
        <v>8.1800020952964587</v>
      </c>
    </row>
    <row r="570" spans="1:16" x14ac:dyDescent="0.35">
      <c r="A570" s="6">
        <f>HUL_Data!A570</f>
        <v>45205</v>
      </c>
      <c r="B570" s="7">
        <f>HUL_Data!B570</f>
        <v>2360.95825195312</v>
      </c>
      <c r="C570" s="8">
        <f t="shared" si="52"/>
        <v>-7.9975799227138822E-3</v>
      </c>
      <c r="E570" s="6">
        <f>Nifty50_data!A570</f>
        <v>45205</v>
      </c>
      <c r="F570" s="9">
        <f>Nifty50_data!B570</f>
        <v>19653.5</v>
      </c>
      <c r="G570" s="10">
        <f t="shared" si="53"/>
        <v>5.5127073660514725E-3</v>
      </c>
      <c r="I570" s="7">
        <f t="shared" si="48"/>
        <v>2360.95825195312</v>
      </c>
      <c r="J570" s="11">
        <f t="shared" si="49"/>
        <v>19653.5</v>
      </c>
      <c r="L570" s="14">
        <f t="shared" si="50"/>
        <v>5.5127073660514725E-3</v>
      </c>
      <c r="M570" s="14">
        <f t="shared" si="51"/>
        <v>-7.9975799227138822E-3</v>
      </c>
      <c r="O570" s="11">
        <f>Regression!B591</f>
        <v>2347.5045971840386</v>
      </c>
      <c r="P570" s="11">
        <f>Regression!C591</f>
        <v>27.210490706581368</v>
      </c>
    </row>
    <row r="571" spans="1:16" x14ac:dyDescent="0.35">
      <c r="A571" s="6">
        <f>HUL_Data!A571</f>
        <v>45208</v>
      </c>
      <c r="B571" s="7">
        <f>HUL_Data!B571</f>
        <v>2372.19897460937</v>
      </c>
      <c r="C571" s="8">
        <f t="shared" si="52"/>
        <v>4.7610848887102986E-3</v>
      </c>
      <c r="E571" s="6">
        <f>Nifty50_data!A571</f>
        <v>45208</v>
      </c>
      <c r="F571" s="9">
        <f>Nifty50_data!B571</f>
        <v>19512.349609375</v>
      </c>
      <c r="G571" s="10">
        <f t="shared" si="53"/>
        <v>-7.1819467588469799E-3</v>
      </c>
      <c r="I571" s="7">
        <f t="shared" si="48"/>
        <v>2372.19897460937</v>
      </c>
      <c r="J571" s="11">
        <f t="shared" si="49"/>
        <v>19512.349609375</v>
      </c>
      <c r="L571" s="14">
        <f t="shared" si="50"/>
        <v>-7.1819467588469799E-3</v>
      </c>
      <c r="M571" s="14">
        <f t="shared" si="51"/>
        <v>4.7610848887102986E-3</v>
      </c>
      <c r="O571" s="11">
        <f>Regression!B592</f>
        <v>2343.7816714810047</v>
      </c>
      <c r="P571" s="11">
        <f>Regression!C592</f>
        <v>10.131658597115347</v>
      </c>
    </row>
    <row r="572" spans="1:16" x14ac:dyDescent="0.35">
      <c r="A572" s="6">
        <f>HUL_Data!A572</f>
        <v>45209</v>
      </c>
      <c r="B572" s="7">
        <f>HUL_Data!B572</f>
        <v>2376.82788085937</v>
      </c>
      <c r="C572" s="8">
        <f t="shared" si="52"/>
        <v>1.9513144974536711E-3</v>
      </c>
      <c r="E572" s="6">
        <f>Nifty50_data!A572</f>
        <v>45209</v>
      </c>
      <c r="F572" s="9">
        <f>Nifty50_data!B572</f>
        <v>19689.849609375</v>
      </c>
      <c r="G572" s="10">
        <f t="shared" si="53"/>
        <v>9.0968029762401592E-3</v>
      </c>
      <c r="I572" s="7">
        <f t="shared" si="48"/>
        <v>2376.82788085937</v>
      </c>
      <c r="J572" s="11">
        <f t="shared" si="49"/>
        <v>19689.849609375</v>
      </c>
      <c r="L572" s="14">
        <f t="shared" si="50"/>
        <v>9.0968029762401592E-3</v>
      </c>
      <c r="M572" s="14">
        <f t="shared" si="51"/>
        <v>1.9513144974536711E-3</v>
      </c>
      <c r="O572" s="11">
        <f>Regression!B593</f>
        <v>2341.2282724116567</v>
      </c>
      <c r="P572" s="11">
        <f>Regression!C593</f>
        <v>18.887206103963308</v>
      </c>
    </row>
    <row r="573" spans="1:16" x14ac:dyDescent="0.35">
      <c r="A573" s="6">
        <f>HUL_Data!A573</f>
        <v>45210</v>
      </c>
      <c r="B573" s="7">
        <f>HUL_Data!B573</f>
        <v>2414.80078125</v>
      </c>
      <c r="C573" s="8">
        <f t="shared" si="52"/>
        <v>1.5976293738569014E-2</v>
      </c>
      <c r="E573" s="6">
        <f>Nifty50_data!A573</f>
        <v>45210</v>
      </c>
      <c r="F573" s="9">
        <f>Nifty50_data!B573</f>
        <v>19811.349609375</v>
      </c>
      <c r="G573" s="10">
        <f t="shared" si="53"/>
        <v>6.1706921287072447E-3</v>
      </c>
      <c r="I573" s="7">
        <f t="shared" si="48"/>
        <v>2414.80078125</v>
      </c>
      <c r="J573" s="11">
        <f t="shared" si="49"/>
        <v>19811.349609375</v>
      </c>
      <c r="L573" s="14">
        <f t="shared" si="50"/>
        <v>6.1706921287072447E-3</v>
      </c>
      <c r="M573" s="14">
        <f t="shared" si="51"/>
        <v>1.5976293738569014E-2</v>
      </c>
      <c r="O573" s="11">
        <f>Regression!B594</f>
        <v>2340.1350022130796</v>
      </c>
      <c r="P573" s="11">
        <f>Regression!C594</f>
        <v>28.663825911920412</v>
      </c>
    </row>
    <row r="574" spans="1:16" x14ac:dyDescent="0.35">
      <c r="A574" s="6">
        <f>HUL_Data!A574</f>
        <v>45211</v>
      </c>
      <c r="B574" s="7">
        <f>HUL_Data!B574</f>
        <v>2415.36791992187</v>
      </c>
      <c r="C574" s="8">
        <f t="shared" si="52"/>
        <v>2.3485940383727311E-4</v>
      </c>
      <c r="E574" s="6">
        <f>Nifty50_data!A574</f>
        <v>45211</v>
      </c>
      <c r="F574" s="9">
        <f>Nifty50_data!B574</f>
        <v>19794</v>
      </c>
      <c r="G574" s="10">
        <f t="shared" si="53"/>
        <v>-8.7574091200681714E-4</v>
      </c>
      <c r="I574" s="7">
        <f t="shared" si="48"/>
        <v>2415.36791992187</v>
      </c>
      <c r="J574" s="11">
        <f t="shared" si="49"/>
        <v>19794</v>
      </c>
      <c r="L574" s="14">
        <f t="shared" si="50"/>
        <v>-8.7574091200681714E-4</v>
      </c>
      <c r="M574" s="14">
        <f t="shared" si="51"/>
        <v>2.3485940383727311E-4</v>
      </c>
      <c r="O574" s="11">
        <f>Regression!B595</f>
        <v>2340.1398309511578</v>
      </c>
      <c r="P574" s="11">
        <f>Regression!C595</f>
        <v>22.361633892592181</v>
      </c>
    </row>
    <row r="575" spans="1:16" x14ac:dyDescent="0.35">
      <c r="A575" s="6">
        <f>HUL_Data!A575</f>
        <v>45212</v>
      </c>
      <c r="B575" s="7">
        <f>HUL_Data!B575</f>
        <v>2427.12817382812</v>
      </c>
      <c r="C575" s="8">
        <f t="shared" si="52"/>
        <v>4.8689285840273211E-3</v>
      </c>
      <c r="E575" s="6">
        <f>Nifty50_data!A575</f>
        <v>45212</v>
      </c>
      <c r="F575" s="9">
        <f>Nifty50_data!B575</f>
        <v>19751.05078125</v>
      </c>
      <c r="G575" s="10">
        <f t="shared" si="53"/>
        <v>-2.1698099802970328E-3</v>
      </c>
      <c r="I575" s="7">
        <f t="shared" si="48"/>
        <v>2427.12817382812</v>
      </c>
      <c r="J575" s="11">
        <f t="shared" si="49"/>
        <v>19751.05078125</v>
      </c>
      <c r="L575" s="14">
        <f t="shared" si="50"/>
        <v>-2.1698099802970328E-3</v>
      </c>
      <c r="M575" s="14">
        <f t="shared" si="51"/>
        <v>4.8689285840273211E-3</v>
      </c>
      <c r="O575" s="11">
        <f>Regression!B596</f>
        <v>2339.9816741013678</v>
      </c>
      <c r="P575" s="11">
        <f>Regression!C596</f>
        <v>25.477310273632156</v>
      </c>
    </row>
    <row r="576" spans="1:16" x14ac:dyDescent="0.35">
      <c r="A576" s="6">
        <f>HUL_Data!A576</f>
        <v>45215</v>
      </c>
      <c r="B576" s="7">
        <f>HUL_Data!B576</f>
        <v>2416.59643554687</v>
      </c>
      <c r="C576" s="8">
        <f t="shared" si="52"/>
        <v>-4.3391768077246651E-3</v>
      </c>
      <c r="E576" s="6">
        <f>Nifty50_data!A576</f>
        <v>45215</v>
      </c>
      <c r="F576" s="9">
        <f>Nifty50_data!B576</f>
        <v>19731.75</v>
      </c>
      <c r="G576" s="10">
        <f t="shared" si="53"/>
        <v>-9.772027556287366E-4</v>
      </c>
      <c r="I576" s="7">
        <f t="shared" si="48"/>
        <v>2416.59643554687</v>
      </c>
      <c r="J576" s="11">
        <f t="shared" si="49"/>
        <v>19731.75</v>
      </c>
      <c r="L576" s="14">
        <f t="shared" si="50"/>
        <v>-9.772027556287366E-4</v>
      </c>
      <c r="M576" s="14">
        <f t="shared" si="51"/>
        <v>-4.3391768077246651E-3</v>
      </c>
      <c r="O576" s="11">
        <f>Regression!B597</f>
        <v>2340.8124678943959</v>
      </c>
      <c r="P576" s="11">
        <f>Regression!C597</f>
        <v>46.403108277474075</v>
      </c>
    </row>
    <row r="577" spans="1:16" x14ac:dyDescent="0.35">
      <c r="A577" s="6">
        <f>HUL_Data!A577</f>
        <v>45216</v>
      </c>
      <c r="B577" s="7">
        <f>HUL_Data!B577</f>
        <v>2414.56494140625</v>
      </c>
      <c r="C577" s="8">
        <f t="shared" si="52"/>
        <v>-8.406426951301782E-4</v>
      </c>
      <c r="E577" s="6">
        <f>Nifty50_data!A577</f>
        <v>45216</v>
      </c>
      <c r="F577" s="9">
        <f>Nifty50_data!B577</f>
        <v>19811.5</v>
      </c>
      <c r="G577" s="10">
        <f t="shared" si="53"/>
        <v>4.0417094276989918E-3</v>
      </c>
      <c r="I577" s="7">
        <f t="shared" si="48"/>
        <v>2414.56494140625</v>
      </c>
      <c r="J577" s="11">
        <f t="shared" si="49"/>
        <v>19811.5</v>
      </c>
      <c r="L577" s="14">
        <f t="shared" si="50"/>
        <v>4.0417094276989918E-3</v>
      </c>
      <c r="M577" s="14">
        <f t="shared" si="51"/>
        <v>-8.406426951301782E-4</v>
      </c>
      <c r="O577" s="11">
        <f>Regression!B598</f>
        <v>2337.7156790140134</v>
      </c>
      <c r="P577" s="11">
        <f>Regression!C598</f>
        <v>9.9950143453565943</v>
      </c>
    </row>
    <row r="578" spans="1:16" x14ac:dyDescent="0.35">
      <c r="A578" s="6">
        <f>HUL_Data!A578</f>
        <v>45217</v>
      </c>
      <c r="B578" s="7">
        <f>HUL_Data!B578</f>
        <v>2407.10229492187</v>
      </c>
      <c r="C578" s="8">
        <f t="shared" si="52"/>
        <v>-3.0906795491008054E-3</v>
      </c>
      <c r="E578" s="6">
        <f>Nifty50_data!A578</f>
        <v>45217</v>
      </c>
      <c r="F578" s="9">
        <f>Nifty50_data!B578</f>
        <v>19671.099609375</v>
      </c>
      <c r="G578" s="10">
        <f t="shared" si="53"/>
        <v>-7.0868127413371562E-3</v>
      </c>
      <c r="I578" s="7">
        <f t="shared" si="48"/>
        <v>2407.10229492187</v>
      </c>
      <c r="J578" s="11">
        <f t="shared" si="49"/>
        <v>19671.099609375</v>
      </c>
      <c r="L578" s="14">
        <f t="shared" si="50"/>
        <v>-7.0868127413371562E-3</v>
      </c>
      <c r="M578" s="14">
        <f t="shared" si="51"/>
        <v>-3.0906795491008054E-3</v>
      </c>
      <c r="O578" s="11">
        <f>Regression!B599</f>
        <v>2339.5578739463799</v>
      </c>
      <c r="P578" s="11">
        <f>Regression!C599</f>
        <v>13.162585037990084</v>
      </c>
    </row>
    <row r="579" spans="1:16" x14ac:dyDescent="0.35">
      <c r="A579" s="6">
        <f>HUL_Data!A579</f>
        <v>45218</v>
      </c>
      <c r="B579" s="7">
        <f>HUL_Data!B579</f>
        <v>2406.9609375</v>
      </c>
      <c r="C579" s="8">
        <f t="shared" si="52"/>
        <v>-5.8725141082738297E-5</v>
      </c>
      <c r="E579" s="6">
        <f>Nifty50_data!A579</f>
        <v>45218</v>
      </c>
      <c r="F579" s="9">
        <f>Nifty50_data!B579</f>
        <v>19624.69921875</v>
      </c>
      <c r="G579" s="10">
        <f t="shared" si="53"/>
        <v>-2.3588102112443998E-3</v>
      </c>
      <c r="I579" s="7">
        <f t="shared" si="48"/>
        <v>2406.9609375</v>
      </c>
      <c r="J579" s="11">
        <f t="shared" si="49"/>
        <v>19624.69921875</v>
      </c>
      <c r="L579" s="14">
        <f t="shared" si="50"/>
        <v>-2.3588102112443998E-3</v>
      </c>
      <c r="M579" s="14">
        <f t="shared" si="51"/>
        <v>-5.8725141082738297E-5</v>
      </c>
      <c r="O579" s="11">
        <f>Regression!B600</f>
        <v>2337.799147200798</v>
      </c>
      <c r="P579" s="11">
        <f>Regression!C600</f>
        <v>18.070237564822037</v>
      </c>
    </row>
    <row r="580" spans="1:16" x14ac:dyDescent="0.35">
      <c r="A580" s="6">
        <f>HUL_Data!A580</f>
        <v>45219</v>
      </c>
      <c r="B580" s="7">
        <f>HUL_Data!B580</f>
        <v>2356.94384765625</v>
      </c>
      <c r="C580" s="8">
        <f t="shared" si="52"/>
        <v>-2.0780183452291712E-2</v>
      </c>
      <c r="E580" s="6">
        <f>Nifty50_data!A580</f>
        <v>45219</v>
      </c>
      <c r="F580" s="9">
        <f>Nifty50_data!B580</f>
        <v>19542.650390625</v>
      </c>
      <c r="G580" s="10">
        <f t="shared" si="53"/>
        <v>-4.1808960845935994E-3</v>
      </c>
      <c r="I580" s="7">
        <f t="shared" si="48"/>
        <v>2356.94384765625</v>
      </c>
      <c r="J580" s="11">
        <f t="shared" si="49"/>
        <v>19542.650390625</v>
      </c>
      <c r="L580" s="14">
        <f t="shared" si="50"/>
        <v>-4.1808960845935994E-3</v>
      </c>
      <c r="M580" s="14">
        <f t="shared" si="51"/>
        <v>-2.0780183452291712E-2</v>
      </c>
      <c r="O580" s="11">
        <f>Regression!B601</f>
        <v>2336.3117390954285</v>
      </c>
      <c r="P580" s="11">
        <f>Regression!C601</f>
        <v>56.724393717071507</v>
      </c>
    </row>
    <row r="581" spans="1:16" x14ac:dyDescent="0.35">
      <c r="A581" s="6">
        <f>HUL_Data!A581</f>
        <v>45222</v>
      </c>
      <c r="B581" s="7">
        <f>HUL_Data!B581</f>
        <v>2345.93920898437</v>
      </c>
      <c r="C581" s="8">
        <f t="shared" si="52"/>
        <v>-4.6690287860794433E-3</v>
      </c>
      <c r="E581" s="6">
        <f>Nifty50_data!A581</f>
        <v>45222</v>
      </c>
      <c r="F581" s="9">
        <f>Nifty50_data!B581</f>
        <v>19281.75</v>
      </c>
      <c r="G581" s="10">
        <f t="shared" si="53"/>
        <v>-1.3350307425555652E-2</v>
      </c>
      <c r="I581" s="7">
        <f t="shared" ref="I581:I644" si="54">B581</f>
        <v>2345.93920898437</v>
      </c>
      <c r="J581" s="11">
        <f t="shared" ref="J581:J644" si="55">F581</f>
        <v>19281.75</v>
      </c>
      <c r="L581" s="14">
        <f t="shared" ref="L581:L644" si="56">G581</f>
        <v>-1.3350307425555652E-2</v>
      </c>
      <c r="M581" s="14">
        <f t="shared" ref="M581:M644" si="57">C581</f>
        <v>-4.6690287860794433E-3</v>
      </c>
      <c r="O581" s="11">
        <f>Regression!B602</f>
        <v>2338.0720649685559</v>
      </c>
      <c r="P581" s="11">
        <f>Regression!C602</f>
        <v>66.128130343944122</v>
      </c>
    </row>
    <row r="582" spans="1:16" x14ac:dyDescent="0.35">
      <c r="A582" s="6">
        <f>HUL_Data!A582</f>
        <v>45224</v>
      </c>
      <c r="B582" s="7">
        <f>HUL_Data!B582</f>
        <v>2340.08251953125</v>
      </c>
      <c r="C582" s="8">
        <f t="shared" ref="C582:C645" si="58">B582/B581-1</f>
        <v>-2.4965222588421154E-3</v>
      </c>
      <c r="E582" s="6">
        <f>Nifty50_data!A582</f>
        <v>45224</v>
      </c>
      <c r="F582" s="9">
        <f>Nifty50_data!B582</f>
        <v>19122.150390625</v>
      </c>
      <c r="G582" s="10">
        <f t="shared" ref="G582:G645" si="59">F582/F581-1</f>
        <v>-8.2772367329210228E-3</v>
      </c>
      <c r="I582" s="7">
        <f t="shared" si="54"/>
        <v>2340.08251953125</v>
      </c>
      <c r="J582" s="11">
        <f t="shared" si="55"/>
        <v>19122.150390625</v>
      </c>
      <c r="L582" s="14">
        <f t="shared" si="56"/>
        <v>-8.2772367329210228E-3</v>
      </c>
      <c r="M582" s="14">
        <f t="shared" si="57"/>
        <v>-2.4965222588421154E-3</v>
      </c>
      <c r="O582" s="11">
        <f>Regression!B603</f>
        <v>2339.8018819965514</v>
      </c>
      <c r="P582" s="11">
        <f>Regression!C603</f>
        <v>45.171018394068597</v>
      </c>
    </row>
    <row r="583" spans="1:16" x14ac:dyDescent="0.35">
      <c r="A583" s="6">
        <f>HUL_Data!A583</f>
        <v>45225</v>
      </c>
      <c r="B583" s="7">
        <f>HUL_Data!B583</f>
        <v>2339.23217773437</v>
      </c>
      <c r="C583" s="8">
        <f t="shared" si="58"/>
        <v>-3.633811157438549E-4</v>
      </c>
      <c r="E583" s="6">
        <f>Nifty50_data!A583</f>
        <v>45225</v>
      </c>
      <c r="F583" s="9">
        <f>Nifty50_data!B583</f>
        <v>18857.25</v>
      </c>
      <c r="G583" s="10">
        <f t="shared" si="59"/>
        <v>-1.3853064912347501E-2</v>
      </c>
      <c r="I583" s="7">
        <f t="shared" si="54"/>
        <v>2339.23217773437</v>
      </c>
      <c r="J583" s="11">
        <f t="shared" si="55"/>
        <v>18857.25</v>
      </c>
      <c r="L583" s="14">
        <f t="shared" si="56"/>
        <v>-1.3853064912347501E-2</v>
      </c>
      <c r="M583" s="14">
        <f t="shared" si="57"/>
        <v>-3.633811157438549E-4</v>
      </c>
      <c r="O583" s="11">
        <f>Regression!B604</f>
        <v>2337.5358555537546</v>
      </c>
      <c r="P583" s="11">
        <f>Regression!C604</f>
        <v>58.792269446245427</v>
      </c>
    </row>
    <row r="584" spans="1:16" x14ac:dyDescent="0.35">
      <c r="A584" s="6">
        <f>HUL_Data!A584</f>
        <v>45226</v>
      </c>
      <c r="B584" s="7">
        <f>HUL_Data!B584</f>
        <v>2344.56958007812</v>
      </c>
      <c r="C584" s="8">
        <f t="shared" si="58"/>
        <v>2.2816898615507508E-3</v>
      </c>
      <c r="E584" s="6">
        <f>Nifty50_data!A584</f>
        <v>45226</v>
      </c>
      <c r="F584" s="9">
        <f>Nifty50_data!B584</f>
        <v>19047.25</v>
      </c>
      <c r="G584" s="10">
        <f t="shared" si="59"/>
        <v>1.0075700327460302E-2</v>
      </c>
      <c r="I584" s="7">
        <f t="shared" si="54"/>
        <v>2344.56958007812</v>
      </c>
      <c r="J584" s="11">
        <f t="shared" si="55"/>
        <v>19047.25</v>
      </c>
      <c r="L584" s="14">
        <f t="shared" si="56"/>
        <v>1.0075700327460302E-2</v>
      </c>
      <c r="M584" s="14">
        <f t="shared" si="57"/>
        <v>2.2816898615507508E-3</v>
      </c>
      <c r="O584" s="11">
        <f>Regression!B605</f>
        <v>2340.3854381288747</v>
      </c>
      <c r="P584" s="11">
        <f>Regression!C605</f>
        <v>60.618223980495259</v>
      </c>
    </row>
    <row r="585" spans="1:16" x14ac:dyDescent="0.35">
      <c r="A585" s="6">
        <f>HUL_Data!A585</f>
        <v>45229</v>
      </c>
      <c r="B585" s="7">
        <f>HUL_Data!B585</f>
        <v>2341.59399414062</v>
      </c>
      <c r="C585" s="8">
        <f t="shared" si="58"/>
        <v>-1.2691395311035247E-3</v>
      </c>
      <c r="E585" s="6">
        <f>Nifty50_data!A585</f>
        <v>45229</v>
      </c>
      <c r="F585" s="9">
        <f>Nifty50_data!B585</f>
        <v>19140.900390625</v>
      </c>
      <c r="G585" s="10">
        <f t="shared" si="59"/>
        <v>4.9167407696648624E-3</v>
      </c>
      <c r="I585" s="7">
        <f t="shared" si="54"/>
        <v>2341.59399414062</v>
      </c>
      <c r="J585" s="11">
        <f t="shared" si="55"/>
        <v>19140.900390625</v>
      </c>
      <c r="L585" s="14">
        <f t="shared" si="56"/>
        <v>4.9167407696648624E-3</v>
      </c>
      <c r="M585" s="14">
        <f t="shared" si="57"/>
        <v>-1.2691395311035247E-3</v>
      </c>
      <c r="O585" s="11">
        <f>Regression!B606</f>
        <v>2342.3359974690275</v>
      </c>
      <c r="P585" s="11">
        <f>Regression!C606</f>
        <v>97.027283780972539</v>
      </c>
    </row>
    <row r="586" spans="1:16" x14ac:dyDescent="0.35">
      <c r="A586" s="6">
        <f>HUL_Data!A586</f>
        <v>45230</v>
      </c>
      <c r="B586" s="7">
        <f>HUL_Data!B586</f>
        <v>2346.41137695312</v>
      </c>
      <c r="C586" s="8">
        <f t="shared" si="58"/>
        <v>2.0573091768063545E-3</v>
      </c>
      <c r="E586" s="6">
        <f>Nifty50_data!A586</f>
        <v>45230</v>
      </c>
      <c r="F586" s="9">
        <f>Nifty50_data!B586</f>
        <v>19079.599609375</v>
      </c>
      <c r="G586" s="10">
        <f t="shared" si="59"/>
        <v>-3.2026069828995363E-3</v>
      </c>
      <c r="I586" s="7">
        <f t="shared" si="54"/>
        <v>2346.41137695312</v>
      </c>
      <c r="J586" s="11">
        <f t="shared" si="55"/>
        <v>19079.599609375</v>
      </c>
      <c r="L586" s="14">
        <f t="shared" si="56"/>
        <v>-3.2026069828995363E-3</v>
      </c>
      <c r="M586" s="14">
        <f t="shared" si="57"/>
        <v>2.0573091768063545E-3</v>
      </c>
      <c r="O586" s="11">
        <f>Regression!B607</f>
        <v>2342.0574670771393</v>
      </c>
      <c r="P586" s="11">
        <f>Regression!C607</f>
        <v>97.878323938480662</v>
      </c>
    </row>
    <row r="587" spans="1:16" x14ac:dyDescent="0.35">
      <c r="A587" s="6">
        <f>HUL_Data!A587</f>
        <v>45231</v>
      </c>
      <c r="B587" s="7">
        <f>HUL_Data!B587</f>
        <v>2335.31225585937</v>
      </c>
      <c r="C587" s="8">
        <f t="shared" si="58"/>
        <v>-4.7302536983785393E-3</v>
      </c>
      <c r="E587" s="6">
        <f>Nifty50_data!A587</f>
        <v>45231</v>
      </c>
      <c r="F587" s="9">
        <f>Nifty50_data!B587</f>
        <v>18989.150390625</v>
      </c>
      <c r="G587" s="10">
        <f t="shared" si="59"/>
        <v>-4.7406245729368912E-3</v>
      </c>
      <c r="I587" s="7">
        <f t="shared" si="54"/>
        <v>2335.31225585937</v>
      </c>
      <c r="J587" s="11">
        <f t="shared" si="55"/>
        <v>18989.150390625</v>
      </c>
      <c r="L587" s="14">
        <f t="shared" si="56"/>
        <v>-4.7406245729368912E-3</v>
      </c>
      <c r="M587" s="14">
        <f t="shared" si="57"/>
        <v>-4.7302536983785393E-3</v>
      </c>
      <c r="O587" s="11">
        <f>Regression!B608</f>
        <v>2341.3679609060687</v>
      </c>
      <c r="P587" s="11">
        <f>Regression!C608</f>
        <v>110.44795706268133</v>
      </c>
    </row>
    <row r="588" spans="1:16" x14ac:dyDescent="0.35">
      <c r="A588" s="6">
        <f>HUL_Data!A588</f>
        <v>45232</v>
      </c>
      <c r="B588" s="7">
        <f>HUL_Data!B588</f>
        <v>2366.28491210937</v>
      </c>
      <c r="C588" s="8">
        <f t="shared" si="58"/>
        <v>1.3262747271714392E-2</v>
      </c>
      <c r="E588" s="6">
        <f>Nifty50_data!A588</f>
        <v>45232</v>
      </c>
      <c r="F588" s="9">
        <f>Nifty50_data!B588</f>
        <v>19133.25</v>
      </c>
      <c r="G588" s="10">
        <f t="shared" si="59"/>
        <v>7.5885232572669992E-3</v>
      </c>
      <c r="I588" s="7">
        <f t="shared" si="54"/>
        <v>2366.28491210937</v>
      </c>
      <c r="J588" s="11">
        <f t="shared" si="55"/>
        <v>19133.25</v>
      </c>
      <c r="L588" s="14">
        <f t="shared" si="56"/>
        <v>7.5885232572669992E-3</v>
      </c>
      <c r="M588" s="14">
        <f t="shared" si="57"/>
        <v>1.3262747271714392E-2</v>
      </c>
      <c r="O588" s="11">
        <f>Regression!B609</f>
        <v>2341.0581064275548</v>
      </c>
      <c r="P588" s="11">
        <f>Regression!C609</f>
        <v>100.11840724431522</v>
      </c>
    </row>
    <row r="589" spans="1:16" x14ac:dyDescent="0.35">
      <c r="A589" s="6">
        <f>HUL_Data!A589</f>
        <v>45233</v>
      </c>
      <c r="B589" s="7">
        <f>HUL_Data!B589</f>
        <v>2387.64697265625</v>
      </c>
      <c r="C589" s="8">
        <f t="shared" si="58"/>
        <v>9.0276789737198104E-3</v>
      </c>
      <c r="E589" s="6">
        <f>Nifty50_data!A589</f>
        <v>45233</v>
      </c>
      <c r="F589" s="9">
        <f>Nifty50_data!B589</f>
        <v>19230.599609375</v>
      </c>
      <c r="G589" s="10">
        <f t="shared" si="59"/>
        <v>5.0879808383312852E-3</v>
      </c>
      <c r="I589" s="7">
        <f t="shared" si="54"/>
        <v>2387.64697265625</v>
      </c>
      <c r="J589" s="11">
        <f t="shared" si="55"/>
        <v>19230.599609375</v>
      </c>
      <c r="L589" s="14">
        <f t="shared" si="56"/>
        <v>5.0879808383312852E-3</v>
      </c>
      <c r="M589" s="14">
        <f t="shared" si="57"/>
        <v>9.0276789737198104E-3</v>
      </c>
      <c r="O589" s="11">
        <f>Regression!B610</f>
        <v>2342.3384118380663</v>
      </c>
      <c r="P589" s="11">
        <f>Regression!C610</f>
        <v>96.786832302553648</v>
      </c>
    </row>
    <row r="590" spans="1:16" x14ac:dyDescent="0.35">
      <c r="A590" s="6">
        <f>HUL_Data!A590</f>
        <v>45236</v>
      </c>
      <c r="B590" s="7">
        <f>HUL_Data!B590</f>
        <v>2376.37084960937</v>
      </c>
      <c r="C590" s="8">
        <f t="shared" si="58"/>
        <v>-4.7226927498144056E-3</v>
      </c>
      <c r="E590" s="6">
        <f>Nifty50_data!A590</f>
        <v>45236</v>
      </c>
      <c r="F590" s="9">
        <f>Nifty50_data!B590</f>
        <v>19411.75</v>
      </c>
      <c r="G590" s="10">
        <f t="shared" si="59"/>
        <v>9.4199033989916803E-3</v>
      </c>
      <c r="I590" s="7">
        <f t="shared" si="54"/>
        <v>2376.37084960937</v>
      </c>
      <c r="J590" s="11">
        <f t="shared" si="55"/>
        <v>19411.75</v>
      </c>
      <c r="L590" s="14">
        <f t="shared" si="56"/>
        <v>9.4199033989916803E-3</v>
      </c>
      <c r="M590" s="14">
        <f t="shared" si="57"/>
        <v>-4.7226927498144056E-3</v>
      </c>
      <c r="O590" s="11">
        <f>Regression!B611</f>
        <v>2340.0844258850238</v>
      </c>
      <c r="P590" s="11">
        <f>Regression!C611</f>
        <v>91.501999896226152</v>
      </c>
    </row>
    <row r="591" spans="1:16" x14ac:dyDescent="0.35">
      <c r="A591" s="6">
        <f>HUL_Data!A591</f>
        <v>45237</v>
      </c>
      <c r="B591" s="7">
        <f>HUL_Data!B591</f>
        <v>2375.46728515625</v>
      </c>
      <c r="C591" s="8">
        <f t="shared" si="58"/>
        <v>-3.8022872283105524E-4</v>
      </c>
      <c r="E591" s="6">
        <f>Nifty50_data!A591</f>
        <v>45237</v>
      </c>
      <c r="F591" s="9">
        <f>Nifty50_data!B591</f>
        <v>19406.69921875</v>
      </c>
      <c r="G591" s="10">
        <f t="shared" si="59"/>
        <v>-2.6019195847870602E-4</v>
      </c>
      <c r="I591" s="7">
        <f t="shared" si="54"/>
        <v>2375.46728515625</v>
      </c>
      <c r="J591" s="11">
        <f t="shared" si="55"/>
        <v>19406.69921875</v>
      </c>
      <c r="L591" s="14">
        <f t="shared" si="56"/>
        <v>-2.6019195847870602E-4</v>
      </c>
      <c r="M591" s="14">
        <f t="shared" si="57"/>
        <v>-3.8022872283105524E-4</v>
      </c>
      <c r="O591" s="11">
        <f>Regression!B612</f>
        <v>2339.3395146478197</v>
      </c>
      <c r="P591" s="11">
        <f>Regression!C612</f>
        <v>92.104088867800328</v>
      </c>
    </row>
    <row r="592" spans="1:16" x14ac:dyDescent="0.35">
      <c r="A592" s="6">
        <f>HUL_Data!A592</f>
        <v>45238</v>
      </c>
      <c r="B592" s="7">
        <f>HUL_Data!B592</f>
        <v>2397.25756835937</v>
      </c>
      <c r="C592" s="8">
        <f t="shared" si="58"/>
        <v>9.1730512725991531E-3</v>
      </c>
      <c r="E592" s="6">
        <f>Nifty50_data!A592</f>
        <v>45238</v>
      </c>
      <c r="F592" s="9">
        <f>Nifty50_data!B592</f>
        <v>19443.5</v>
      </c>
      <c r="G592" s="10">
        <f t="shared" si="59"/>
        <v>1.8962926582819506E-3</v>
      </c>
      <c r="I592" s="7">
        <f t="shared" si="54"/>
        <v>2397.25756835937</v>
      </c>
      <c r="J592" s="11">
        <f t="shared" si="55"/>
        <v>19443.5</v>
      </c>
      <c r="L592" s="14">
        <f t="shared" si="56"/>
        <v>1.8962926582819506E-3</v>
      </c>
      <c r="M592" s="14">
        <f t="shared" si="57"/>
        <v>9.1730512725991531E-3</v>
      </c>
      <c r="O592" s="11">
        <f>Regression!B613</f>
        <v>2338.0223038819945</v>
      </c>
      <c r="P592" s="11">
        <f>Regression!C613</f>
        <v>42.895420727375495</v>
      </c>
    </row>
    <row r="593" spans="1:16" x14ac:dyDescent="0.35">
      <c r="A593" s="6">
        <f>HUL_Data!A593</f>
        <v>45239</v>
      </c>
      <c r="B593" s="7">
        <f>HUL_Data!B593</f>
        <v>2356.67407226562</v>
      </c>
      <c r="C593" s="8">
        <f t="shared" si="58"/>
        <v>-1.6929134620075281E-2</v>
      </c>
      <c r="E593" s="6">
        <f>Nifty50_data!A593</f>
        <v>45239</v>
      </c>
      <c r="F593" s="9">
        <f>Nifty50_data!B593</f>
        <v>19395.30078125</v>
      </c>
      <c r="G593" s="10">
        <f t="shared" si="59"/>
        <v>-2.4789373698150818E-3</v>
      </c>
      <c r="I593" s="7">
        <f t="shared" si="54"/>
        <v>2356.67407226562</v>
      </c>
      <c r="J593" s="11">
        <f t="shared" si="55"/>
        <v>19395.30078125</v>
      </c>
      <c r="L593" s="14">
        <f t="shared" si="56"/>
        <v>-2.4789373698150818E-3</v>
      </c>
      <c r="M593" s="14">
        <f t="shared" si="57"/>
        <v>-1.6929134620075281E-2</v>
      </c>
      <c r="O593" s="11">
        <f>Regression!B614</f>
        <v>2333.8338125751379</v>
      </c>
      <c r="P593" s="11">
        <f>Regression!C614</f>
        <v>35.966968674862073</v>
      </c>
    </row>
    <row r="594" spans="1:16" x14ac:dyDescent="0.35">
      <c r="A594" s="6">
        <f>HUL_Data!A594</f>
        <v>45240</v>
      </c>
      <c r="B594" s="7">
        <f>HUL_Data!B594</f>
        <v>2366.04663085937</v>
      </c>
      <c r="C594" s="8">
        <f t="shared" si="58"/>
        <v>3.9770279242472562E-3</v>
      </c>
      <c r="E594" s="6">
        <f>Nifty50_data!A594</f>
        <v>45240</v>
      </c>
      <c r="F594" s="9">
        <f>Nifty50_data!B594</f>
        <v>19425.349609375</v>
      </c>
      <c r="G594" s="10">
        <f t="shared" si="59"/>
        <v>1.549283945833313E-3</v>
      </c>
      <c r="I594" s="7">
        <f t="shared" si="54"/>
        <v>2366.04663085937</v>
      </c>
      <c r="J594" s="11">
        <f t="shared" si="55"/>
        <v>19425.349609375</v>
      </c>
      <c r="L594" s="14">
        <f t="shared" si="56"/>
        <v>1.549283945833313E-3</v>
      </c>
      <c r="M594" s="14">
        <f t="shared" si="57"/>
        <v>3.9770279242472562E-3</v>
      </c>
      <c r="O594" s="11">
        <f>Regression!B615</f>
        <v>2331.2716026265689</v>
      </c>
      <c r="P594" s="11">
        <f>Regression!C615</f>
        <v>32.612918857801105</v>
      </c>
    </row>
    <row r="595" spans="1:16" x14ac:dyDescent="0.35">
      <c r="A595" s="6">
        <f>HUL_Data!A595</f>
        <v>45243</v>
      </c>
      <c r="B595" s="7">
        <f>HUL_Data!B595</f>
        <v>2358.05395507812</v>
      </c>
      <c r="C595" s="8">
        <f t="shared" si="58"/>
        <v>-3.3780719606303355E-3</v>
      </c>
      <c r="E595" s="6">
        <f>Nifty50_data!A595</f>
        <v>45243</v>
      </c>
      <c r="F595" s="9">
        <f>Nifty50_data!B595</f>
        <v>19443.55078125</v>
      </c>
      <c r="G595" s="10">
        <f t="shared" si="59"/>
        <v>9.3698040143452843E-4</v>
      </c>
      <c r="I595" s="7">
        <f t="shared" si="54"/>
        <v>2358.05395507812</v>
      </c>
      <c r="J595" s="11">
        <f t="shared" si="55"/>
        <v>19443.55078125</v>
      </c>
      <c r="L595" s="14">
        <f t="shared" si="56"/>
        <v>9.3698040143452843E-4</v>
      </c>
      <c r="M595" s="14">
        <f t="shared" si="57"/>
        <v>-3.3780719606303355E-3</v>
      </c>
      <c r="O595" s="11">
        <f>Regression!B616</f>
        <v>2327.0188953743577</v>
      </c>
      <c r="P595" s="11">
        <f>Regression!C616</f>
        <v>36.006739391262272</v>
      </c>
    </row>
    <row r="596" spans="1:16" x14ac:dyDescent="0.35">
      <c r="A596" s="6">
        <f>HUL_Data!A596</f>
        <v>45245</v>
      </c>
      <c r="B596" s="7">
        <f>HUL_Data!B596</f>
        <v>2365.90405273437</v>
      </c>
      <c r="C596" s="8">
        <f t="shared" si="58"/>
        <v>3.3290576915530057E-3</v>
      </c>
      <c r="E596" s="6">
        <f>Nifty50_data!A596</f>
        <v>45245</v>
      </c>
      <c r="F596" s="9">
        <f>Nifty50_data!B596</f>
        <v>19675.44921875</v>
      </c>
      <c r="G596" s="10">
        <f t="shared" si="59"/>
        <v>1.1926753508604282E-2</v>
      </c>
      <c r="I596" s="7">
        <f t="shared" si="54"/>
        <v>2365.90405273437</v>
      </c>
      <c r="J596" s="11">
        <f t="shared" si="55"/>
        <v>19675.44921875</v>
      </c>
      <c r="L596" s="14">
        <f t="shared" si="56"/>
        <v>1.1926753508604282E-2</v>
      </c>
      <c r="M596" s="14">
        <f t="shared" si="57"/>
        <v>3.3290576915530057E-3</v>
      </c>
      <c r="O596" s="11">
        <f>Regression!B617</f>
        <v>2330.0691527787117</v>
      </c>
      <c r="P596" s="11">
        <f>Regression!C617</f>
        <v>38.348327690038332</v>
      </c>
    </row>
    <row r="597" spans="1:16" x14ac:dyDescent="0.35">
      <c r="A597" s="6">
        <f>HUL_Data!A597</f>
        <v>45246</v>
      </c>
      <c r="B597" s="7">
        <f>HUL_Data!B597</f>
        <v>2370.47143554687</v>
      </c>
      <c r="C597" s="8">
        <f t="shared" si="58"/>
        <v>1.9305021297129077E-3</v>
      </c>
      <c r="E597" s="6">
        <f>Nifty50_data!A597</f>
        <v>45246</v>
      </c>
      <c r="F597" s="9">
        <f>Nifty50_data!B597</f>
        <v>19765.19921875</v>
      </c>
      <c r="G597" s="10">
        <f t="shared" si="59"/>
        <v>4.561522280999375E-3</v>
      </c>
      <c r="I597" s="7">
        <f t="shared" si="54"/>
        <v>2370.47143554687</v>
      </c>
      <c r="J597" s="11">
        <f t="shared" si="55"/>
        <v>19765.19921875</v>
      </c>
      <c r="L597" s="14">
        <f t="shared" si="56"/>
        <v>4.561522280999375E-3</v>
      </c>
      <c r="M597" s="14">
        <f t="shared" si="57"/>
        <v>1.9305021297129077E-3</v>
      </c>
      <c r="O597" s="11">
        <f>Regression!B618</f>
        <v>2331.5726148704198</v>
      </c>
      <c r="P597" s="11">
        <f>Regression!C618</f>
        <v>33.839006223330216</v>
      </c>
    </row>
    <row r="598" spans="1:16" x14ac:dyDescent="0.35">
      <c r="A598" s="6">
        <f>HUL_Data!A598</f>
        <v>45247</v>
      </c>
      <c r="B598" s="7">
        <f>HUL_Data!B598</f>
        <v>2406.24951171875</v>
      </c>
      <c r="C598" s="8">
        <f t="shared" si="58"/>
        <v>1.5093232356805819E-2</v>
      </c>
      <c r="E598" s="6">
        <f>Nifty50_data!A598</f>
        <v>45247</v>
      </c>
      <c r="F598" s="9">
        <f>Nifty50_data!B598</f>
        <v>19731.80078125</v>
      </c>
      <c r="G598" s="10">
        <f t="shared" si="59"/>
        <v>-1.6897597201204206E-3</v>
      </c>
      <c r="I598" s="7">
        <f t="shared" si="54"/>
        <v>2406.24951171875</v>
      </c>
      <c r="J598" s="11">
        <f t="shared" si="55"/>
        <v>19731.80078125</v>
      </c>
      <c r="L598" s="14">
        <f t="shared" si="56"/>
        <v>-1.6897597201204206E-3</v>
      </c>
      <c r="M598" s="14">
        <f t="shared" si="57"/>
        <v>1.5093232356805819E-2</v>
      </c>
      <c r="O598" s="11">
        <f>Regression!B619</f>
        <v>2330.5884929656804</v>
      </c>
      <c r="P598" s="11">
        <f>Regression!C619</f>
        <v>39.689339065569584</v>
      </c>
    </row>
    <row r="599" spans="1:16" x14ac:dyDescent="0.35">
      <c r="A599" s="6">
        <f>HUL_Data!A599</f>
        <v>45250</v>
      </c>
      <c r="B599" s="7">
        <f>HUL_Data!B599</f>
        <v>2384.98266601562</v>
      </c>
      <c r="C599" s="8">
        <f t="shared" si="58"/>
        <v>-8.8381714363193753E-3</v>
      </c>
      <c r="E599" s="6">
        <f>Nifty50_data!A599</f>
        <v>45250</v>
      </c>
      <c r="F599" s="9">
        <f>Nifty50_data!B599</f>
        <v>19694</v>
      </c>
      <c r="G599" s="10">
        <f t="shared" si="59"/>
        <v>-1.9157289123818977E-3</v>
      </c>
      <c r="I599" s="7">
        <f t="shared" si="54"/>
        <v>2384.98266601562</v>
      </c>
      <c r="J599" s="11">
        <f t="shared" si="55"/>
        <v>19694</v>
      </c>
      <c r="L599" s="14">
        <f t="shared" si="56"/>
        <v>-1.9157289123818977E-3</v>
      </c>
      <c r="M599" s="14">
        <f t="shared" si="57"/>
        <v>-8.8381714363193753E-3</v>
      </c>
      <c r="O599" s="11">
        <f>Regression!B620</f>
        <v>2329.1364224435215</v>
      </c>
      <c r="P599" s="11">
        <f>Regression!C620</f>
        <v>29.929495525228504</v>
      </c>
    </row>
    <row r="600" spans="1:16" x14ac:dyDescent="0.35">
      <c r="A600" s="6">
        <f>HUL_Data!A600</f>
        <v>45251</v>
      </c>
      <c r="B600" s="7">
        <f>HUL_Data!B600</f>
        <v>2383.84033203125</v>
      </c>
      <c r="C600" s="8">
        <f t="shared" si="58"/>
        <v>-4.7896951229353668E-4</v>
      </c>
      <c r="E600" s="6">
        <f>Nifty50_data!A600</f>
        <v>45251</v>
      </c>
      <c r="F600" s="9">
        <f>Nifty50_data!B600</f>
        <v>19783.400390625</v>
      </c>
      <c r="G600" s="10">
        <f t="shared" si="59"/>
        <v>4.5394734754240496E-3</v>
      </c>
      <c r="I600" s="7">
        <f t="shared" si="54"/>
        <v>2383.84033203125</v>
      </c>
      <c r="J600" s="11">
        <f t="shared" si="55"/>
        <v>19783.400390625</v>
      </c>
      <c r="L600" s="14">
        <f t="shared" si="56"/>
        <v>4.5394734754240496E-3</v>
      </c>
      <c r="M600" s="14">
        <f t="shared" si="57"/>
        <v>-4.7896951229353668E-4</v>
      </c>
      <c r="O600" s="11">
        <f>Regression!B621</f>
        <v>2331.4497956038404</v>
      </c>
      <c r="P600" s="11">
        <f>Regression!C621</f>
        <v>58.903720021159643</v>
      </c>
    </row>
    <row r="601" spans="1:16" x14ac:dyDescent="0.35">
      <c r="A601" s="6">
        <f>HUL_Data!A601</f>
        <v>45252</v>
      </c>
      <c r="B601" s="7">
        <f>HUL_Data!B601</f>
        <v>2399.68359375</v>
      </c>
      <c r="C601" s="8">
        <f t="shared" si="58"/>
        <v>6.6461085945508369E-3</v>
      </c>
      <c r="E601" s="6">
        <f>Nifty50_data!A601</f>
        <v>45252</v>
      </c>
      <c r="F601" s="9">
        <f>Nifty50_data!B601</f>
        <v>19811.849609375</v>
      </c>
      <c r="G601" s="10">
        <f t="shared" si="59"/>
        <v>1.4380348265852216E-3</v>
      </c>
      <c r="I601" s="7">
        <f t="shared" si="54"/>
        <v>2399.68359375</v>
      </c>
      <c r="J601" s="11">
        <f t="shared" si="55"/>
        <v>19811.849609375</v>
      </c>
      <c r="L601" s="14">
        <f t="shared" si="56"/>
        <v>1.4380348265852216E-3</v>
      </c>
      <c r="M601" s="14">
        <f t="shared" si="57"/>
        <v>6.6461085945508369E-3</v>
      </c>
      <c r="O601" s="11">
        <f>Regression!B622</f>
        <v>2333.0126449028248</v>
      </c>
      <c r="P601" s="11">
        <f>Regression!C622</f>
        <v>78.920216425295166</v>
      </c>
    </row>
    <row r="602" spans="1:16" x14ac:dyDescent="0.35">
      <c r="A602" s="6">
        <f>HUL_Data!A602</f>
        <v>45253</v>
      </c>
      <c r="B602" s="7">
        <f>HUL_Data!B602</f>
        <v>2397.78051757812</v>
      </c>
      <c r="C602" s="8">
        <f t="shared" si="58"/>
        <v>-7.9305295783016483E-4</v>
      </c>
      <c r="E602" s="6">
        <f>Nifty50_data!A602</f>
        <v>45253</v>
      </c>
      <c r="F602" s="9">
        <f>Nifty50_data!B602</f>
        <v>19802</v>
      </c>
      <c r="G602" s="10">
        <f t="shared" si="59"/>
        <v>-4.9715748752399147E-4</v>
      </c>
      <c r="I602" s="7">
        <f t="shared" si="54"/>
        <v>2397.78051757812</v>
      </c>
      <c r="J602" s="11">
        <f t="shared" si="55"/>
        <v>19802</v>
      </c>
      <c r="L602" s="14">
        <f t="shared" si="56"/>
        <v>-4.9715748752399147E-4</v>
      </c>
      <c r="M602" s="14">
        <f t="shared" si="57"/>
        <v>-7.9305295783016483E-4</v>
      </c>
      <c r="O602" s="11">
        <f>Regression!B623</f>
        <v>2335.9208307991694</v>
      </c>
      <c r="P602" s="11">
        <f>Regression!C623</f>
        <v>64.621405528950618</v>
      </c>
    </row>
    <row r="603" spans="1:16" x14ac:dyDescent="0.35">
      <c r="A603" s="6">
        <f>HUL_Data!A603</f>
        <v>45254</v>
      </c>
      <c r="B603" s="7">
        <f>HUL_Data!B603</f>
        <v>2393.30859375</v>
      </c>
      <c r="C603" s="8">
        <f t="shared" si="58"/>
        <v>-1.8650263422095303E-3</v>
      </c>
      <c r="E603" s="6">
        <f>Nifty50_data!A603</f>
        <v>45254</v>
      </c>
      <c r="F603" s="9">
        <f>Nifty50_data!B603</f>
        <v>19794.69921875</v>
      </c>
      <c r="G603" s="10">
        <f t="shared" si="59"/>
        <v>-3.6868908443588033E-4</v>
      </c>
      <c r="I603" s="7">
        <f t="shared" si="54"/>
        <v>2393.30859375</v>
      </c>
      <c r="J603" s="11">
        <f t="shared" si="55"/>
        <v>19794.69921875</v>
      </c>
      <c r="L603" s="14">
        <f t="shared" si="56"/>
        <v>-3.6868908443588033E-4</v>
      </c>
      <c r="M603" s="14">
        <f t="shared" si="57"/>
        <v>-1.8650263422095303E-3</v>
      </c>
      <c r="O603" s="11">
        <f>Regression!B624</f>
        <v>2335.8397456259822</v>
      </c>
      <c r="P603" s="11">
        <f>Regression!C624</f>
        <v>63.789404764637766</v>
      </c>
    </row>
    <row r="604" spans="1:16" x14ac:dyDescent="0.35">
      <c r="A604" s="6">
        <f>HUL_Data!A604</f>
        <v>45258</v>
      </c>
      <c r="B604" s="7">
        <f>HUL_Data!B604</f>
        <v>2388.8837890625</v>
      </c>
      <c r="C604" s="8">
        <f t="shared" si="58"/>
        <v>-1.8488232980298225E-3</v>
      </c>
      <c r="E604" s="6">
        <f>Nifty50_data!A604</f>
        <v>45258</v>
      </c>
      <c r="F604" s="9">
        <f>Nifty50_data!B604</f>
        <v>19889.69921875</v>
      </c>
      <c r="G604" s="10">
        <f t="shared" si="59"/>
        <v>4.7992646389904969E-3</v>
      </c>
      <c r="I604" s="7">
        <f t="shared" si="54"/>
        <v>2388.8837890625</v>
      </c>
      <c r="J604" s="11">
        <f t="shared" si="55"/>
        <v>19889.69921875</v>
      </c>
      <c r="L604" s="14">
        <f t="shared" si="56"/>
        <v>4.7992646389904969E-3</v>
      </c>
      <c r="M604" s="14">
        <f t="shared" si="57"/>
        <v>-1.8488232980298225E-3</v>
      </c>
      <c r="O604" s="11">
        <f>Regression!B625</f>
        <v>2336.4305448654231</v>
      </c>
      <c r="P604" s="11">
        <f>Regression!C625</f>
        <v>85.210568415826856</v>
      </c>
    </row>
    <row r="605" spans="1:16" x14ac:dyDescent="0.35">
      <c r="A605" s="6">
        <f>HUL_Data!A605</f>
        <v>45259</v>
      </c>
      <c r="B605" s="7">
        <f>HUL_Data!B605</f>
        <v>2402.68115234375</v>
      </c>
      <c r="C605" s="8">
        <f t="shared" si="58"/>
        <v>5.7756527732413243E-3</v>
      </c>
      <c r="E605" s="6">
        <f>Nifty50_data!A605</f>
        <v>45259</v>
      </c>
      <c r="F605" s="9">
        <f>Nifty50_data!B605</f>
        <v>20096.599609375</v>
      </c>
      <c r="G605" s="10">
        <f t="shared" si="59"/>
        <v>1.0402389113554511E-2</v>
      </c>
      <c r="I605" s="7">
        <f t="shared" si="54"/>
        <v>2402.68115234375</v>
      </c>
      <c r="J605" s="11">
        <f t="shared" si="55"/>
        <v>20096.599609375</v>
      </c>
      <c r="L605" s="14">
        <f t="shared" si="56"/>
        <v>1.0402389113554511E-2</v>
      </c>
      <c r="M605" s="14">
        <f t="shared" si="57"/>
        <v>5.7756527732413243E-3</v>
      </c>
      <c r="O605" s="11">
        <f>Regression!B626</f>
        <v>2335.6567552660745</v>
      </c>
      <c r="P605" s="11">
        <f>Regression!C626</f>
        <v>44.98875254642553</v>
      </c>
    </row>
    <row r="606" spans="1:16" x14ac:dyDescent="0.35">
      <c r="A606" s="6">
        <f>HUL_Data!A606</f>
        <v>45260</v>
      </c>
      <c r="B606" s="7">
        <f>HUL_Data!B606</f>
        <v>2422.18774414062</v>
      </c>
      <c r="C606" s="8">
        <f t="shared" si="58"/>
        <v>8.1186768281100719E-3</v>
      </c>
      <c r="E606" s="6">
        <f>Nifty50_data!A606</f>
        <v>45260</v>
      </c>
      <c r="F606" s="9">
        <f>Nifty50_data!B606</f>
        <v>20133.150390625</v>
      </c>
      <c r="G606" s="10">
        <f t="shared" si="59"/>
        <v>1.8187545137213768E-3</v>
      </c>
      <c r="I606" s="7">
        <f t="shared" si="54"/>
        <v>2422.18774414062</v>
      </c>
      <c r="J606" s="11">
        <f t="shared" si="55"/>
        <v>20133.150390625</v>
      </c>
      <c r="L606" s="14">
        <f t="shared" si="56"/>
        <v>1.8187545137213768E-3</v>
      </c>
      <c r="M606" s="14">
        <f t="shared" si="57"/>
        <v>8.1186768281100719E-3</v>
      </c>
      <c r="O606" s="11">
        <f>Regression!B627</f>
        <v>2336.1391587422877</v>
      </c>
      <c r="P606" s="11">
        <f>Regression!C627</f>
        <v>53.974122507712309</v>
      </c>
    </row>
    <row r="607" spans="1:16" x14ac:dyDescent="0.35">
      <c r="A607" s="6">
        <f>HUL_Data!A607</f>
        <v>45261</v>
      </c>
      <c r="B607" s="7">
        <f>HUL_Data!B607</f>
        <v>2439.41040039062</v>
      </c>
      <c r="C607" s="8">
        <f t="shared" si="58"/>
        <v>7.1103721384366825E-3</v>
      </c>
      <c r="E607" s="6">
        <f>Nifty50_data!A607</f>
        <v>45261</v>
      </c>
      <c r="F607" s="9">
        <f>Nifty50_data!B607</f>
        <v>20267.900390625</v>
      </c>
      <c r="G607" s="10">
        <f t="shared" si="59"/>
        <v>6.6929416105065975E-3</v>
      </c>
      <c r="I607" s="7">
        <f t="shared" si="54"/>
        <v>2439.41040039062</v>
      </c>
      <c r="J607" s="11">
        <f t="shared" si="55"/>
        <v>20267.900390625</v>
      </c>
      <c r="L607" s="14">
        <f t="shared" si="56"/>
        <v>6.6929416105065975E-3</v>
      </c>
      <c r="M607" s="14">
        <f t="shared" si="57"/>
        <v>7.1103721384366825E-3</v>
      </c>
      <c r="O607" s="11">
        <f>Regression!B628</f>
        <v>2336.4313601069171</v>
      </c>
      <c r="P607" s="11">
        <f>Regression!C628</f>
        <v>45.607702393082945</v>
      </c>
    </row>
    <row r="608" spans="1:16" x14ac:dyDescent="0.35">
      <c r="A608" s="6">
        <f>HUL_Data!A608</f>
        <v>45264</v>
      </c>
      <c r="B608" s="7">
        <f>HUL_Data!B608</f>
        <v>2476.1875</v>
      </c>
      <c r="C608" s="8">
        <f t="shared" si="58"/>
        <v>1.5076224813787453E-2</v>
      </c>
      <c r="E608" s="6">
        <f>Nifty50_data!A608</f>
        <v>45264</v>
      </c>
      <c r="F608" s="9">
        <f>Nifty50_data!B608</f>
        <v>20686.80078125</v>
      </c>
      <c r="G608" s="10">
        <f t="shared" si="59"/>
        <v>2.0668169003769332E-2</v>
      </c>
      <c r="I608" s="7">
        <f t="shared" si="54"/>
        <v>2476.1875</v>
      </c>
      <c r="J608" s="11">
        <f t="shared" si="55"/>
        <v>20686.80078125</v>
      </c>
      <c r="L608" s="14">
        <f t="shared" si="56"/>
        <v>2.0668169003769332E-2</v>
      </c>
      <c r="M608" s="14">
        <f t="shared" si="57"/>
        <v>1.5076224813787453E-2</v>
      </c>
      <c r="O608" s="11">
        <f>Regression!B629</f>
        <v>2340.1542544545091</v>
      </c>
      <c r="P608" s="11">
        <f>Regression!C629</f>
        <v>49.814739686110897</v>
      </c>
    </row>
    <row r="609" spans="1:16" x14ac:dyDescent="0.35">
      <c r="A609" s="6">
        <f>HUL_Data!A609</f>
        <v>45265</v>
      </c>
      <c r="B609" s="7">
        <f>HUL_Data!B609</f>
        <v>2439.0302734375</v>
      </c>
      <c r="C609" s="8">
        <f t="shared" si="58"/>
        <v>-1.5005821070698366E-2</v>
      </c>
      <c r="E609" s="6">
        <f>Nifty50_data!A609</f>
        <v>45265</v>
      </c>
      <c r="F609" s="9">
        <f>Nifty50_data!B609</f>
        <v>20855.099609375</v>
      </c>
      <c r="G609" s="10">
        <f t="shared" si="59"/>
        <v>8.1355657602475429E-3</v>
      </c>
      <c r="I609" s="7">
        <f t="shared" si="54"/>
        <v>2439.0302734375</v>
      </c>
      <c r="J609" s="11">
        <f t="shared" si="55"/>
        <v>20855.099609375</v>
      </c>
      <c r="L609" s="14">
        <f t="shared" si="56"/>
        <v>8.1355657602475429E-3</v>
      </c>
      <c r="M609" s="14">
        <f t="shared" si="57"/>
        <v>-1.5005821070698366E-2</v>
      </c>
      <c r="O609" s="11">
        <f>Regression!B630</f>
        <v>2341.5950997284076</v>
      </c>
      <c r="P609" s="11">
        <f>Regression!C630</f>
        <v>52.987908084092396</v>
      </c>
    </row>
    <row r="610" spans="1:16" x14ac:dyDescent="0.35">
      <c r="A610" s="6">
        <f>HUL_Data!A610</f>
        <v>45266</v>
      </c>
      <c r="B610" s="7">
        <f>HUL_Data!B610</f>
        <v>2443.21655273437</v>
      </c>
      <c r="C610" s="8">
        <f t="shared" si="58"/>
        <v>1.7163703716436274E-3</v>
      </c>
      <c r="E610" s="6">
        <f>Nifty50_data!A610</f>
        <v>45266</v>
      </c>
      <c r="F610" s="9">
        <f>Nifty50_data!B610</f>
        <v>20937.69921875</v>
      </c>
      <c r="G610" s="10">
        <f t="shared" si="59"/>
        <v>3.9606432442005346E-3</v>
      </c>
      <c r="I610" s="7">
        <f t="shared" si="54"/>
        <v>2443.21655273437</v>
      </c>
      <c r="J610" s="11">
        <f t="shared" si="55"/>
        <v>20937.69921875</v>
      </c>
      <c r="L610" s="14">
        <f t="shared" si="56"/>
        <v>3.9606432442005346E-3</v>
      </c>
      <c r="M610" s="14">
        <f t="shared" si="57"/>
        <v>1.7163703716436274E-3</v>
      </c>
      <c r="O610" s="11">
        <f>Regression!B631</f>
        <v>2341.0589216690487</v>
      </c>
      <c r="P610" s="11">
        <f>Regression!C631</f>
        <v>89.665687705951314</v>
      </c>
    </row>
    <row r="611" spans="1:16" x14ac:dyDescent="0.35">
      <c r="A611" s="6">
        <f>HUL_Data!A611</f>
        <v>45267</v>
      </c>
      <c r="B611" s="7">
        <f>HUL_Data!B611</f>
        <v>2396.2109375</v>
      </c>
      <c r="C611" s="8">
        <f t="shared" si="58"/>
        <v>-1.9239234107906955E-2</v>
      </c>
      <c r="E611" s="6">
        <f>Nifty50_data!A611</f>
        <v>45267</v>
      </c>
      <c r="F611" s="9">
        <f>Nifty50_data!B611</f>
        <v>20901.150390625</v>
      </c>
      <c r="G611" s="10">
        <f t="shared" si="59"/>
        <v>-1.7455990623970186E-3</v>
      </c>
      <c r="I611" s="7">
        <f t="shared" si="54"/>
        <v>2396.2109375</v>
      </c>
      <c r="J611" s="11">
        <f t="shared" si="55"/>
        <v>20901.150390625</v>
      </c>
      <c r="L611" s="14">
        <f t="shared" si="56"/>
        <v>-1.7455990623970186E-3</v>
      </c>
      <c r="M611" s="14">
        <f t="shared" si="57"/>
        <v>-1.9239234107906955E-2</v>
      </c>
      <c r="O611" s="11">
        <f>Regression!B632</f>
        <v>2340.4520684432687</v>
      </c>
      <c r="P611" s="11">
        <f>Regression!C632</f>
        <v>68.789386634851326</v>
      </c>
    </row>
    <row r="612" spans="1:16" x14ac:dyDescent="0.35">
      <c r="A612" s="6">
        <f>HUL_Data!A612</f>
        <v>45268</v>
      </c>
      <c r="B612" s="7">
        <f>HUL_Data!B612</f>
        <v>2400.06420898437</v>
      </c>
      <c r="C612" s="8">
        <f t="shared" si="58"/>
        <v>1.6080685652783977E-3</v>
      </c>
      <c r="E612" s="6">
        <f>Nifty50_data!A612</f>
        <v>45268</v>
      </c>
      <c r="F612" s="9">
        <f>Nifty50_data!B612</f>
        <v>20969.400390625</v>
      </c>
      <c r="G612" s="10">
        <f t="shared" si="59"/>
        <v>3.2653705047074322E-3</v>
      </c>
      <c r="I612" s="7">
        <f t="shared" si="54"/>
        <v>2400.06420898437</v>
      </c>
      <c r="J612" s="11">
        <f t="shared" si="55"/>
        <v>20969.400390625</v>
      </c>
      <c r="L612" s="14">
        <f t="shared" si="56"/>
        <v>3.2653705047074322E-3</v>
      </c>
      <c r="M612" s="14">
        <f t="shared" si="57"/>
        <v>1.6080685652783977E-3</v>
      </c>
      <c r="O612" s="11">
        <f>Regression!B633</f>
        <v>2341.8873010930374</v>
      </c>
      <c r="P612" s="11">
        <f>Regression!C633</f>
        <v>66.201077813212578</v>
      </c>
    </row>
    <row r="613" spans="1:16" x14ac:dyDescent="0.35">
      <c r="A613" s="6">
        <f>HUL_Data!A613</f>
        <v>45271</v>
      </c>
      <c r="B613" s="7">
        <f>HUL_Data!B613</f>
        <v>2382.31811523437</v>
      </c>
      <c r="C613" s="8">
        <f t="shared" si="58"/>
        <v>-7.3940079117756907E-3</v>
      </c>
      <c r="E613" s="6">
        <f>Nifty50_data!A613</f>
        <v>45271</v>
      </c>
      <c r="F613" s="9">
        <f>Nifty50_data!B613</f>
        <v>20997.099609375</v>
      </c>
      <c r="G613" s="10">
        <f t="shared" si="59"/>
        <v>1.320935183362959E-3</v>
      </c>
      <c r="I613" s="7">
        <f t="shared" si="54"/>
        <v>2382.31811523437</v>
      </c>
      <c r="J613" s="11">
        <f t="shared" si="55"/>
        <v>20997.099609375</v>
      </c>
      <c r="L613" s="14">
        <f t="shared" si="56"/>
        <v>1.320935183362959E-3</v>
      </c>
      <c r="M613" s="14">
        <f t="shared" si="57"/>
        <v>-7.3940079117756907E-3</v>
      </c>
      <c r="O613" s="11">
        <f>Regression!B634</f>
        <v>2342.3440244621966</v>
      </c>
      <c r="P613" s="11">
        <f>Regression!C634</f>
        <v>81.748260694053442</v>
      </c>
    </row>
    <row r="614" spans="1:16" x14ac:dyDescent="0.35">
      <c r="A614" s="6">
        <f>HUL_Data!A614</f>
        <v>45272</v>
      </c>
      <c r="B614" s="7">
        <f>HUL_Data!B614</f>
        <v>2381.46166992187</v>
      </c>
      <c r="C614" s="8">
        <f t="shared" si="58"/>
        <v>-3.5950081856117588E-4</v>
      </c>
      <c r="E614" s="6">
        <f>Nifty50_data!A614</f>
        <v>45272</v>
      </c>
      <c r="F614" s="9">
        <f>Nifty50_data!B614</f>
        <v>20906.400390625</v>
      </c>
      <c r="G614" s="10">
        <f t="shared" si="59"/>
        <v>-4.3196070141755527E-3</v>
      </c>
      <c r="I614" s="7">
        <f t="shared" si="54"/>
        <v>2381.46166992187</v>
      </c>
      <c r="J614" s="11">
        <f t="shared" si="55"/>
        <v>20906.400390625</v>
      </c>
      <c r="L614" s="14">
        <f t="shared" si="56"/>
        <v>-4.3196070141755527E-3</v>
      </c>
      <c r="M614" s="14">
        <f t="shared" si="57"/>
        <v>-3.5950081856117588E-4</v>
      </c>
      <c r="O614" s="11">
        <f>Regression!B635</f>
        <v>2342.185898967849</v>
      </c>
      <c r="P614" s="11">
        <f>Regression!C635</f>
        <v>79.984022907151029</v>
      </c>
    </row>
    <row r="615" spans="1:16" x14ac:dyDescent="0.35">
      <c r="A615" s="6">
        <f>HUL_Data!A615</f>
        <v>45273</v>
      </c>
      <c r="B615" s="7">
        <f>HUL_Data!B615</f>
        <v>2390.16821289062</v>
      </c>
      <c r="C615" s="8">
        <f t="shared" si="58"/>
        <v>3.6559660307426967E-3</v>
      </c>
      <c r="E615" s="6">
        <f>Nifty50_data!A615</f>
        <v>45273</v>
      </c>
      <c r="F615" s="9">
        <f>Nifty50_data!B615</f>
        <v>20926.349609375</v>
      </c>
      <c r="G615" s="10">
        <f t="shared" si="59"/>
        <v>9.5421585625743433E-4</v>
      </c>
      <c r="I615" s="7">
        <f t="shared" si="54"/>
        <v>2390.16821289062</v>
      </c>
      <c r="J615" s="11">
        <f t="shared" si="55"/>
        <v>20926.349609375</v>
      </c>
      <c r="L615" s="14">
        <f t="shared" si="56"/>
        <v>9.5421585625743433E-4</v>
      </c>
      <c r="M615" s="14">
        <f t="shared" si="57"/>
        <v>3.6559660307426967E-3</v>
      </c>
      <c r="O615" s="11">
        <f>Regression!B636</f>
        <v>2342.0686923253998</v>
      </c>
      <c r="P615" s="11">
        <f>Regression!C636</f>
        <v>75.583407283970246</v>
      </c>
    </row>
    <row r="616" spans="1:16" x14ac:dyDescent="0.35">
      <c r="A616" s="6">
        <f>HUL_Data!A616</f>
        <v>45274</v>
      </c>
      <c r="B616" s="7">
        <f>HUL_Data!B616</f>
        <v>2394.40283203125</v>
      </c>
      <c r="C616" s="8">
        <f t="shared" si="58"/>
        <v>1.7716824773219564E-3</v>
      </c>
      <c r="E616" s="6">
        <f>Nifty50_data!A616</f>
        <v>45274</v>
      </c>
      <c r="F616" s="9">
        <f>Nifty50_data!B616</f>
        <v>21182.69921875</v>
      </c>
      <c r="G616" s="10">
        <f t="shared" si="59"/>
        <v>1.2250087289956912E-2</v>
      </c>
      <c r="I616" s="7">
        <f t="shared" si="54"/>
        <v>2394.40283203125</v>
      </c>
      <c r="J616" s="11">
        <f t="shared" si="55"/>
        <v>21182.69921875</v>
      </c>
      <c r="L616" s="14">
        <f t="shared" si="56"/>
        <v>1.2250087289956912E-2</v>
      </c>
      <c r="M616" s="14">
        <f t="shared" si="57"/>
        <v>1.7716824773219564E-3</v>
      </c>
      <c r="O616" s="11">
        <f>Regression!B637</f>
        <v>2343.5938210275763</v>
      </c>
      <c r="P616" s="11">
        <f>Regression!C637</f>
        <v>69.588796159923731</v>
      </c>
    </row>
    <row r="617" spans="1:16" x14ac:dyDescent="0.35">
      <c r="A617" s="6">
        <f>HUL_Data!A617</f>
        <v>45275</v>
      </c>
      <c r="B617" s="7">
        <f>HUL_Data!B617</f>
        <v>2400.63525390625</v>
      </c>
      <c r="C617" s="8">
        <f t="shared" si="58"/>
        <v>2.6029128397382362E-3</v>
      </c>
      <c r="E617" s="6">
        <f>Nifty50_data!A617</f>
        <v>45275</v>
      </c>
      <c r="F617" s="9">
        <f>Nifty50_data!B617</f>
        <v>21456.650390625</v>
      </c>
      <c r="G617" s="10">
        <f t="shared" si="59"/>
        <v>1.2932779200891975E-2</v>
      </c>
      <c r="I617" s="7">
        <f t="shared" si="54"/>
        <v>2400.63525390625</v>
      </c>
      <c r="J617" s="11">
        <f t="shared" si="55"/>
        <v>21456.650390625</v>
      </c>
      <c r="L617" s="14">
        <f t="shared" si="56"/>
        <v>1.2932779200891975E-2</v>
      </c>
      <c r="M617" s="14">
        <f t="shared" si="57"/>
        <v>2.6029128397382362E-3</v>
      </c>
      <c r="O617" s="11">
        <f>Regression!B638</f>
        <v>2346.9153970721427</v>
      </c>
      <c r="P617" s="11">
        <f>Regression!C638</f>
        <v>80.204964255977302</v>
      </c>
    </row>
    <row r="618" spans="1:16" x14ac:dyDescent="0.35">
      <c r="A618" s="6">
        <f>HUL_Data!A618</f>
        <v>45278</v>
      </c>
      <c r="B618" s="7">
        <f>HUL_Data!B618</f>
        <v>2412.62475585937</v>
      </c>
      <c r="C618" s="8">
        <f t="shared" si="58"/>
        <v>4.9943038758641922E-3</v>
      </c>
      <c r="E618" s="6">
        <f>Nifty50_data!A618</f>
        <v>45278</v>
      </c>
      <c r="F618" s="9">
        <f>Nifty50_data!B618</f>
        <v>21418.650390625</v>
      </c>
      <c r="G618" s="10">
        <f t="shared" si="59"/>
        <v>-1.7710126840955187E-3</v>
      </c>
      <c r="I618" s="7">
        <f t="shared" si="54"/>
        <v>2412.62475585937</v>
      </c>
      <c r="J618" s="11">
        <f t="shared" si="55"/>
        <v>21418.650390625</v>
      </c>
      <c r="L618" s="14">
        <f t="shared" si="56"/>
        <v>-1.7710126840955187E-3</v>
      </c>
      <c r="M618" s="14">
        <f t="shared" si="57"/>
        <v>4.9943038758641922E-3</v>
      </c>
      <c r="O618" s="11">
        <f>Regression!B639</f>
        <v>2347.5021828149993</v>
      </c>
      <c r="P618" s="11">
        <f>Regression!C639</f>
        <v>99.323012497500713</v>
      </c>
    </row>
    <row r="619" spans="1:16" x14ac:dyDescent="0.35">
      <c r="A619" s="6">
        <f>HUL_Data!A619</f>
        <v>45279</v>
      </c>
      <c r="B619" s="7">
        <f>HUL_Data!B619</f>
        <v>2436.603515625</v>
      </c>
      <c r="C619" s="8">
        <f t="shared" si="58"/>
        <v>9.9388683247962906E-3</v>
      </c>
      <c r="E619" s="6">
        <f>Nifty50_data!A619</f>
        <v>45279</v>
      </c>
      <c r="F619" s="9">
        <f>Nifty50_data!B619</f>
        <v>21453.099609375</v>
      </c>
      <c r="G619" s="10">
        <f t="shared" si="59"/>
        <v>1.6083748565725031E-3</v>
      </c>
      <c r="I619" s="7">
        <f t="shared" si="54"/>
        <v>2436.603515625</v>
      </c>
      <c r="J619" s="11">
        <f t="shared" si="55"/>
        <v>21453.099609375</v>
      </c>
      <c r="L619" s="14">
        <f t="shared" si="56"/>
        <v>1.6083748565725031E-3</v>
      </c>
      <c r="M619" s="14">
        <f t="shared" si="57"/>
        <v>9.9388683247962906E-3</v>
      </c>
      <c r="O619" s="11">
        <f>Regression!B640</f>
        <v>2349.6654574741397</v>
      </c>
      <c r="P619" s="11">
        <f>Regression!C640</f>
        <v>114.55744291648034</v>
      </c>
    </row>
    <row r="620" spans="1:16" x14ac:dyDescent="0.35">
      <c r="A620" s="6">
        <f>HUL_Data!A620</f>
        <v>45280</v>
      </c>
      <c r="B620" s="7">
        <f>HUL_Data!B620</f>
        <v>2433.55859375</v>
      </c>
      <c r="C620" s="8">
        <f t="shared" si="58"/>
        <v>-1.2496583278626128E-3</v>
      </c>
      <c r="E620" s="6">
        <f>Nifty50_data!A620</f>
        <v>45280</v>
      </c>
      <c r="F620" s="9">
        <f>Nifty50_data!B620</f>
        <v>21150.150390625</v>
      </c>
      <c r="G620" s="10">
        <f t="shared" si="59"/>
        <v>-1.412146609423337E-2</v>
      </c>
      <c r="I620" s="7">
        <f t="shared" si="54"/>
        <v>2433.55859375</v>
      </c>
      <c r="J620" s="11">
        <f t="shared" si="55"/>
        <v>21150.150390625</v>
      </c>
      <c r="L620" s="14">
        <f t="shared" si="56"/>
        <v>-1.412146609423337E-2</v>
      </c>
      <c r="M620" s="14">
        <f t="shared" si="57"/>
        <v>-1.2496583278626128E-3</v>
      </c>
      <c r="O620" s="11">
        <f>Regression!B641</f>
        <v>2356.3904786225112</v>
      </c>
      <c r="P620" s="11">
        <f>Regression!C641</f>
        <v>144.98378895560882</v>
      </c>
    </row>
    <row r="621" spans="1:16" x14ac:dyDescent="0.35">
      <c r="A621" s="6">
        <f>HUL_Data!A621</f>
        <v>45281</v>
      </c>
      <c r="B621" s="7">
        <f>HUL_Data!B621</f>
        <v>2429.466796875</v>
      </c>
      <c r="C621" s="8">
        <f t="shared" si="58"/>
        <v>-1.6814047072911675E-3</v>
      </c>
      <c r="E621" s="6">
        <f>Nifty50_data!A621</f>
        <v>45281</v>
      </c>
      <c r="F621" s="9">
        <f>Nifty50_data!B621</f>
        <v>21255.05078125</v>
      </c>
      <c r="G621" s="10">
        <f t="shared" si="59"/>
        <v>4.9597940765233606E-3</v>
      </c>
      <c r="I621" s="7">
        <f t="shared" si="54"/>
        <v>2429.466796875</v>
      </c>
      <c r="J621" s="11">
        <f t="shared" si="55"/>
        <v>21255.05078125</v>
      </c>
      <c r="L621" s="14">
        <f t="shared" si="56"/>
        <v>4.9597940765233606E-3</v>
      </c>
      <c r="M621" s="14">
        <f t="shared" si="57"/>
        <v>-1.6814047072911675E-3</v>
      </c>
      <c r="O621" s="11">
        <f>Regression!B642</f>
        <v>2359.0923457100498</v>
      </c>
      <c r="P621" s="11">
        <f>Regression!C642</f>
        <v>104.74627733682019</v>
      </c>
    </row>
    <row r="622" spans="1:16" x14ac:dyDescent="0.35">
      <c r="A622" s="6">
        <f>HUL_Data!A622</f>
        <v>45282</v>
      </c>
      <c r="B622" s="7">
        <f>HUL_Data!B622</f>
        <v>2450.78125</v>
      </c>
      <c r="C622" s="8">
        <f t="shared" si="58"/>
        <v>8.7733049706284483E-3</v>
      </c>
      <c r="E622" s="6">
        <f>Nifty50_data!A622</f>
        <v>45282</v>
      </c>
      <c r="F622" s="9">
        <f>Nifty50_data!B622</f>
        <v>21349.400390625</v>
      </c>
      <c r="G622" s="10">
        <f t="shared" si="59"/>
        <v>4.4389265566107117E-3</v>
      </c>
      <c r="I622" s="7">
        <f t="shared" si="54"/>
        <v>2450.78125</v>
      </c>
      <c r="J622" s="11">
        <f t="shared" si="55"/>
        <v>21349.400390625</v>
      </c>
      <c r="L622" s="14">
        <f t="shared" si="56"/>
        <v>4.4389265566107117E-3</v>
      </c>
      <c r="M622" s="14">
        <f t="shared" si="57"/>
        <v>8.7733049706284483E-3</v>
      </c>
      <c r="O622" s="11">
        <f>Regression!B643</f>
        <v>2360.4183987105384</v>
      </c>
      <c r="P622" s="11">
        <f>Regression!C643</f>
        <v>107.64947238321156</v>
      </c>
    </row>
    <row r="623" spans="1:16" x14ac:dyDescent="0.35">
      <c r="A623" s="6">
        <f>HUL_Data!A623</f>
        <v>45286</v>
      </c>
      <c r="B623" s="7">
        <f>HUL_Data!B623</f>
        <v>2459.48803710937</v>
      </c>
      <c r="C623" s="8">
        <f t="shared" si="58"/>
        <v>3.5526577940687698E-3</v>
      </c>
      <c r="E623" s="6">
        <f>Nifty50_data!A623</f>
        <v>45286</v>
      </c>
      <c r="F623" s="9">
        <f>Nifty50_data!B623</f>
        <v>21441.349609375</v>
      </c>
      <c r="G623" s="10">
        <f t="shared" si="59"/>
        <v>4.3068759341071683E-3</v>
      </c>
      <c r="I623" s="7">
        <f t="shared" si="54"/>
        <v>2459.48803710937</v>
      </c>
      <c r="J623" s="11">
        <f t="shared" si="55"/>
        <v>21441.349609375</v>
      </c>
      <c r="L623" s="14">
        <f t="shared" si="56"/>
        <v>4.3068759341071683E-3</v>
      </c>
      <c r="M623" s="14">
        <f t="shared" si="57"/>
        <v>3.5526577940687698E-3</v>
      </c>
      <c r="O623" s="11">
        <f>Regression!B644</f>
        <v>2359.8316443231242</v>
      </c>
      <c r="P623" s="11">
        <f>Regression!C644</f>
        <v>60.752340051875763</v>
      </c>
    </row>
    <row r="624" spans="1:16" x14ac:dyDescent="0.35">
      <c r="A624" s="6">
        <f>HUL_Data!A624</f>
        <v>45287</v>
      </c>
      <c r="B624" s="7">
        <f>HUL_Data!B624</f>
        <v>2481.89697265625</v>
      </c>
      <c r="C624" s="8">
        <f t="shared" si="58"/>
        <v>9.1112195744675883E-3</v>
      </c>
      <c r="E624" s="6">
        <f>Nifty50_data!A624</f>
        <v>45287</v>
      </c>
      <c r="F624" s="9">
        <f>Nifty50_data!B624</f>
        <v>21654.75</v>
      </c>
      <c r="G624" s="10">
        <f t="shared" si="59"/>
        <v>9.9527499207276993E-3</v>
      </c>
      <c r="I624" s="7">
        <f t="shared" si="54"/>
        <v>2481.89697265625</v>
      </c>
      <c r="J624" s="11">
        <f t="shared" si="55"/>
        <v>21654.75</v>
      </c>
      <c r="L624" s="14">
        <f t="shared" si="56"/>
        <v>9.9527499207276993E-3</v>
      </c>
      <c r="M624" s="14">
        <f t="shared" si="57"/>
        <v>9.1112195744675883E-3</v>
      </c>
      <c r="O624" s="11">
        <f>Regression!B645</f>
        <v>2360.9273288907407</v>
      </c>
      <c r="P624" s="11">
        <f>Regression!C645</f>
        <v>63.549721890509318</v>
      </c>
    </row>
    <row r="625" spans="1:16" x14ac:dyDescent="0.35">
      <c r="A625" s="6">
        <f>HUL_Data!A625</f>
        <v>45288</v>
      </c>
      <c r="B625" s="7">
        <f>HUL_Data!B625</f>
        <v>2506.16064453125</v>
      </c>
      <c r="C625" s="8">
        <f t="shared" si="58"/>
        <v>9.7762607160247761E-3</v>
      </c>
      <c r="E625" s="6">
        <f>Nifty50_data!A625</f>
        <v>45288</v>
      </c>
      <c r="F625" s="9">
        <f>Nifty50_data!B625</f>
        <v>21778.69921875</v>
      </c>
      <c r="G625" s="10">
        <f t="shared" si="59"/>
        <v>5.7238813077962192E-3</v>
      </c>
      <c r="I625" s="7">
        <f t="shared" si="54"/>
        <v>2506.16064453125</v>
      </c>
      <c r="J625" s="11">
        <f t="shared" si="55"/>
        <v>21778.69921875</v>
      </c>
      <c r="L625" s="14">
        <f t="shared" si="56"/>
        <v>5.7238813077962192E-3</v>
      </c>
      <c r="M625" s="14">
        <f t="shared" si="57"/>
        <v>9.7762607160247761E-3</v>
      </c>
      <c r="O625" s="11">
        <f>Regression!B646</f>
        <v>2361.3720117701459</v>
      </c>
      <c r="P625" s="11">
        <f>Regression!C646</f>
        <v>45.178037057974052</v>
      </c>
    </row>
    <row r="626" spans="1:16" x14ac:dyDescent="0.35">
      <c r="A626" s="6">
        <f>HUL_Data!A626</f>
        <v>45289</v>
      </c>
      <c r="B626" s="7">
        <f>HUL_Data!B626</f>
        <v>2534.84985351562</v>
      </c>
      <c r="C626" s="8">
        <f t="shared" si="58"/>
        <v>1.1447474066346608E-2</v>
      </c>
      <c r="E626" s="6">
        <f>Nifty50_data!A626</f>
        <v>45289</v>
      </c>
      <c r="F626" s="9">
        <f>Nifty50_data!B626</f>
        <v>21731.400390625</v>
      </c>
      <c r="G626" s="10">
        <f t="shared" si="59"/>
        <v>-2.1717930740454694E-3</v>
      </c>
      <c r="I626" s="7">
        <f t="shared" si="54"/>
        <v>2534.84985351562</v>
      </c>
      <c r="J626" s="11">
        <f t="shared" si="55"/>
        <v>21731.400390625</v>
      </c>
      <c r="L626" s="14">
        <f t="shared" si="56"/>
        <v>-2.1717930740454694E-3</v>
      </c>
      <c r="M626" s="14">
        <f t="shared" si="57"/>
        <v>1.1447474066346608E-2</v>
      </c>
      <c r="O626" s="11">
        <f>Regression!B647</f>
        <v>2359.9159277514023</v>
      </c>
      <c r="P626" s="11">
        <f>Regression!C647</f>
        <v>45.768886701717747</v>
      </c>
    </row>
    <row r="627" spans="1:16" x14ac:dyDescent="0.35">
      <c r="A627" s="6">
        <f>HUL_Data!A627</f>
        <v>45292</v>
      </c>
      <c r="B627" s="7">
        <f>HUL_Data!B627</f>
        <v>2526.09545898437</v>
      </c>
      <c r="C627" s="8">
        <f t="shared" si="58"/>
        <v>-3.4536146269603663E-3</v>
      </c>
      <c r="E627" s="6">
        <f>Nifty50_data!A627</f>
        <v>45292</v>
      </c>
      <c r="F627" s="9">
        <f>Nifty50_data!B627</f>
        <v>21741.900390625</v>
      </c>
      <c r="G627" s="10">
        <f t="shared" si="59"/>
        <v>4.8317180721269004E-4</v>
      </c>
      <c r="I627" s="7">
        <f t="shared" si="54"/>
        <v>2526.09545898437</v>
      </c>
      <c r="J627" s="11">
        <f t="shared" si="55"/>
        <v>21741.900390625</v>
      </c>
      <c r="L627" s="14">
        <f t="shared" si="56"/>
        <v>4.8317180721269004E-4</v>
      </c>
      <c r="M627" s="14">
        <f t="shared" si="57"/>
        <v>-3.4536146269603663E-3</v>
      </c>
      <c r="O627" s="11">
        <f>Regression!B648</f>
        <v>2360.2361922366827</v>
      </c>
      <c r="P627" s="11">
        <f>Regression!C648</f>
        <v>54.243788232067345</v>
      </c>
    </row>
    <row r="628" spans="1:16" x14ac:dyDescent="0.35">
      <c r="A628" s="6">
        <f>HUL_Data!A628</f>
        <v>45293</v>
      </c>
      <c r="B628" s="7">
        <f>HUL_Data!B628</f>
        <v>2487.13037109375</v>
      </c>
      <c r="C628" s="8">
        <f t="shared" si="58"/>
        <v>-1.5425025903924472E-2</v>
      </c>
      <c r="E628" s="6">
        <f>Nifty50_data!A628</f>
        <v>45293</v>
      </c>
      <c r="F628" s="9">
        <f>Nifty50_data!B628</f>
        <v>21665.80078125</v>
      </c>
      <c r="G628" s="10">
        <f t="shared" si="59"/>
        <v>-3.5001360510240609E-3</v>
      </c>
      <c r="I628" s="7">
        <f t="shared" si="54"/>
        <v>2487.13037109375</v>
      </c>
      <c r="J628" s="11">
        <f t="shared" si="55"/>
        <v>21665.80078125</v>
      </c>
      <c r="L628" s="14">
        <f t="shared" si="56"/>
        <v>-3.5001360510240609E-3</v>
      </c>
      <c r="M628" s="14">
        <f t="shared" si="57"/>
        <v>-1.5425025903924472E-2</v>
      </c>
      <c r="O628" s="11">
        <f>Regression!B649</f>
        <v>2364.3516253635212</v>
      </c>
      <c r="P628" s="11">
        <f>Regression!C649</f>
        <v>54.405942995848818</v>
      </c>
    </row>
    <row r="629" spans="1:16" x14ac:dyDescent="0.35">
      <c r="A629" s="6">
        <f>HUL_Data!A629</f>
        <v>45294</v>
      </c>
      <c r="B629" s="7">
        <f>HUL_Data!B629</f>
        <v>2480.2314453125</v>
      </c>
      <c r="C629" s="8">
        <f t="shared" si="58"/>
        <v>-2.7738496789037059E-3</v>
      </c>
      <c r="E629" s="6">
        <f>Nifty50_data!A629</f>
        <v>45294</v>
      </c>
      <c r="F629" s="9">
        <f>Nifty50_data!B629</f>
        <v>21517.349609375</v>
      </c>
      <c r="G629" s="10">
        <f t="shared" si="59"/>
        <v>-6.8518663756694798E-3</v>
      </c>
      <c r="I629" s="7">
        <f t="shared" si="54"/>
        <v>2480.2314453125</v>
      </c>
      <c r="J629" s="11">
        <f t="shared" si="55"/>
        <v>21517.349609375</v>
      </c>
      <c r="L629" s="14">
        <f t="shared" si="56"/>
        <v>-6.8518663756694798E-3</v>
      </c>
      <c r="M629" s="14">
        <f t="shared" si="57"/>
        <v>-2.7738496789037059E-3</v>
      </c>
      <c r="O629" s="11">
        <f>Regression!B650</f>
        <v>2368.7496337342745</v>
      </c>
      <c r="P629" s="11">
        <f>Regression!C650</f>
        <v>56.303833062595459</v>
      </c>
    </row>
    <row r="630" spans="1:16" x14ac:dyDescent="0.35">
      <c r="A630" s="6">
        <f>HUL_Data!A630</f>
        <v>45295</v>
      </c>
      <c r="B630" s="7">
        <f>HUL_Data!B630</f>
        <v>2466.91040039062</v>
      </c>
      <c r="C630" s="8">
        <f t="shared" si="58"/>
        <v>-5.3708878447840114E-3</v>
      </c>
      <c r="E630" s="6">
        <f>Nifty50_data!A630</f>
        <v>45295</v>
      </c>
      <c r="F630" s="9">
        <f>Nifty50_data!B630</f>
        <v>21658.599609375</v>
      </c>
      <c r="G630" s="10">
        <f t="shared" si="59"/>
        <v>6.5644701863494248E-3</v>
      </c>
      <c r="I630" s="7">
        <f t="shared" si="54"/>
        <v>2466.91040039062</v>
      </c>
      <c r="J630" s="11">
        <f t="shared" si="55"/>
        <v>21658.599609375</v>
      </c>
      <c r="L630" s="14">
        <f t="shared" si="56"/>
        <v>6.5644701863494248E-3</v>
      </c>
      <c r="M630" s="14">
        <f t="shared" si="57"/>
        <v>-5.3708878447840114E-3</v>
      </c>
      <c r="O630" s="11">
        <f>Regression!B651</f>
        <v>2368.1395822534037</v>
      </c>
      <c r="P630" s="11">
        <f>Regression!C651</f>
        <v>69.025212668466338</v>
      </c>
    </row>
    <row r="631" spans="1:16" x14ac:dyDescent="0.35">
      <c r="A631" s="6">
        <f>HUL_Data!A631</f>
        <v>45296</v>
      </c>
      <c r="B631" s="7">
        <f>HUL_Data!B631</f>
        <v>2493.07739257812</v>
      </c>
      <c r="C631" s="8">
        <f t="shared" si="58"/>
        <v>1.0607191969094876E-2</v>
      </c>
      <c r="E631" s="6">
        <f>Nifty50_data!A631</f>
        <v>45296</v>
      </c>
      <c r="F631" s="9">
        <f>Nifty50_data!B631</f>
        <v>21710.80078125</v>
      </c>
      <c r="G631" s="10">
        <f t="shared" si="59"/>
        <v>2.4101822286055619E-3</v>
      </c>
      <c r="I631" s="7">
        <f t="shared" si="54"/>
        <v>2493.07739257812</v>
      </c>
      <c r="J631" s="11">
        <f t="shared" si="55"/>
        <v>21710.80078125</v>
      </c>
      <c r="L631" s="14">
        <f t="shared" si="56"/>
        <v>2.4101822286055619E-3</v>
      </c>
      <c r="M631" s="14">
        <f t="shared" si="57"/>
        <v>1.0607191969094876E-2</v>
      </c>
      <c r="O631" s="11">
        <f>Regression!B652</f>
        <v>2368.6926295405951</v>
      </c>
      <c r="P631" s="11">
        <f>Regression!C652</f>
        <v>92.694821631274863</v>
      </c>
    </row>
    <row r="632" spans="1:16" x14ac:dyDescent="0.35">
      <c r="A632" s="6">
        <f>HUL_Data!A632</f>
        <v>45299</v>
      </c>
      <c r="B632" s="7">
        <f>HUL_Data!B632</f>
        <v>2453.30297851562</v>
      </c>
      <c r="C632" s="8">
        <f t="shared" si="58"/>
        <v>-1.5953942778073493E-2</v>
      </c>
      <c r="E632" s="6">
        <f>Nifty50_data!A632</f>
        <v>45299</v>
      </c>
      <c r="F632" s="9">
        <f>Nifty50_data!B632</f>
        <v>21513</v>
      </c>
      <c r="G632" s="10">
        <f t="shared" si="59"/>
        <v>-9.1107086856430097E-3</v>
      </c>
      <c r="I632" s="7">
        <f t="shared" si="54"/>
        <v>2453.30297851562</v>
      </c>
      <c r="J632" s="11">
        <f t="shared" si="55"/>
        <v>21513</v>
      </c>
      <c r="L632" s="14">
        <f t="shared" si="56"/>
        <v>-9.1107086856430097E-3</v>
      </c>
      <c r="M632" s="14">
        <f t="shared" si="57"/>
        <v>-1.5953942778073493E-2</v>
      </c>
      <c r="O632" s="11">
        <f>Regression!B653</f>
        <v>2363.8290869214616</v>
      </c>
      <c r="P632" s="11">
        <f>Regression!C653</f>
        <v>94.482680656658431</v>
      </c>
    </row>
    <row r="633" spans="1:16" x14ac:dyDescent="0.35">
      <c r="A633" s="6">
        <f>HUL_Data!A633</f>
        <v>45300</v>
      </c>
      <c r="B633" s="7">
        <f>HUL_Data!B633</f>
        <v>2454.73022460937</v>
      </c>
      <c r="C633" s="8">
        <f t="shared" si="58"/>
        <v>5.8176511676255593E-4</v>
      </c>
      <c r="E633" s="6">
        <f>Nifty50_data!A633</f>
        <v>45300</v>
      </c>
      <c r="F633" s="9">
        <f>Nifty50_data!B633</f>
        <v>21544.849609375</v>
      </c>
      <c r="G633" s="10">
        <f t="shared" si="59"/>
        <v>1.4804820050666745E-3</v>
      </c>
      <c r="I633" s="7">
        <f t="shared" si="54"/>
        <v>2454.73022460937</v>
      </c>
      <c r="J633" s="11">
        <f t="shared" si="55"/>
        <v>21544.849609375</v>
      </c>
      <c r="L633" s="14">
        <f t="shared" si="56"/>
        <v>1.4804820050666745E-3</v>
      </c>
      <c r="M633" s="14">
        <f t="shared" si="57"/>
        <v>5.8176511676255593E-4</v>
      </c>
      <c r="O633" s="11">
        <f>Regression!B654</f>
        <v>2365.51315635948</v>
      </c>
      <c r="P633" s="11">
        <f>Regression!C654</f>
        <v>88.665066296769965</v>
      </c>
    </row>
    <row r="634" spans="1:16" x14ac:dyDescent="0.35">
      <c r="A634" s="6">
        <f>HUL_Data!A634</f>
        <v>45301</v>
      </c>
      <c r="B634" s="7">
        <f>HUL_Data!B634</f>
        <v>2452.494140625</v>
      </c>
      <c r="C634" s="8">
        <f t="shared" si="58"/>
        <v>-9.1092860712460588E-4</v>
      </c>
      <c r="E634" s="6">
        <f>Nifty50_data!A634</f>
        <v>45301</v>
      </c>
      <c r="F634" s="9">
        <f>Nifty50_data!B634</f>
        <v>21618.69921875</v>
      </c>
      <c r="G634" s="10">
        <f t="shared" si="59"/>
        <v>3.4277152411805734E-3</v>
      </c>
      <c r="I634" s="7">
        <f t="shared" si="54"/>
        <v>2452.494140625</v>
      </c>
      <c r="J634" s="11">
        <f t="shared" si="55"/>
        <v>21618.69921875</v>
      </c>
      <c r="L634" s="14">
        <f t="shared" si="56"/>
        <v>3.4277152411805734E-3</v>
      </c>
      <c r="M634" s="14">
        <f t="shared" si="57"/>
        <v>-9.1092860712460588E-4</v>
      </c>
      <c r="O634" s="11">
        <f>Regression!B655</f>
        <v>2367.0278436994486</v>
      </c>
      <c r="P634" s="11">
        <f>Regression!C655</f>
        <v>108.68187309742143</v>
      </c>
    </row>
    <row r="635" spans="1:16" x14ac:dyDescent="0.35">
      <c r="A635" s="6">
        <f>HUL_Data!A635</f>
        <v>45302</v>
      </c>
      <c r="B635" s="7">
        <f>HUL_Data!B635</f>
        <v>2413.29052734375</v>
      </c>
      <c r="C635" s="8">
        <f t="shared" si="58"/>
        <v>-1.5985201608375355E-2</v>
      </c>
      <c r="E635" s="6">
        <f>Nifty50_data!A635</f>
        <v>45302</v>
      </c>
      <c r="F635" s="9">
        <f>Nifty50_data!B635</f>
        <v>21647.19921875</v>
      </c>
      <c r="G635" s="10">
        <f t="shared" si="59"/>
        <v>1.3183031833516878E-3</v>
      </c>
      <c r="I635" s="7">
        <f t="shared" si="54"/>
        <v>2413.29052734375</v>
      </c>
      <c r="J635" s="11">
        <f t="shared" si="55"/>
        <v>21647.19921875</v>
      </c>
      <c r="L635" s="14">
        <f t="shared" si="56"/>
        <v>1.3183031833516878E-3</v>
      </c>
      <c r="M635" s="14">
        <f t="shared" si="57"/>
        <v>-1.5985201608375355E-2</v>
      </c>
      <c r="O635" s="11">
        <f>Regression!B656</f>
        <v>2368.5039952011157</v>
      </c>
      <c r="P635" s="11">
        <f>Regression!C656</f>
        <v>116.00088761138431</v>
      </c>
    </row>
    <row r="636" spans="1:16" x14ac:dyDescent="0.35">
      <c r="A636" s="6">
        <f>HUL_Data!A636</f>
        <v>45303</v>
      </c>
      <c r="B636" s="7">
        <f>HUL_Data!B636</f>
        <v>2420.71313476562</v>
      </c>
      <c r="C636" s="8">
        <f t="shared" si="58"/>
        <v>3.0757206137297377E-3</v>
      </c>
      <c r="E636" s="6">
        <f>Nifty50_data!A636</f>
        <v>45303</v>
      </c>
      <c r="F636" s="9">
        <f>Nifty50_data!B636</f>
        <v>21894.55078125</v>
      </c>
      <c r="G636" s="10">
        <f t="shared" si="59"/>
        <v>1.1426492637705898E-2</v>
      </c>
      <c r="I636" s="7">
        <f t="shared" si="54"/>
        <v>2420.71313476562</v>
      </c>
      <c r="J636" s="11">
        <f t="shared" si="55"/>
        <v>21894.55078125</v>
      </c>
      <c r="L636" s="14">
        <f t="shared" si="56"/>
        <v>1.1426492637705898E-2</v>
      </c>
      <c r="M636" s="14">
        <f t="shared" si="57"/>
        <v>3.0757206137297377E-3</v>
      </c>
      <c r="O636" s="11">
        <f>Regression!B657</f>
        <v>2371.9299221568835</v>
      </c>
      <c r="P636" s="11">
        <f>Regression!C657</f>
        <v>135.21143526498645</v>
      </c>
    </row>
    <row r="637" spans="1:16" x14ac:dyDescent="0.35">
      <c r="A637" s="6">
        <f>HUL_Data!A637</f>
        <v>45306</v>
      </c>
      <c r="B637" s="7">
        <f>HUL_Data!B637</f>
        <v>2448.49780273437</v>
      </c>
      <c r="C637" s="8">
        <f t="shared" si="58"/>
        <v>1.1477885408937682E-2</v>
      </c>
      <c r="E637" s="6">
        <f>Nifty50_data!A637</f>
        <v>45306</v>
      </c>
      <c r="F637" s="9">
        <f>Nifty50_data!B637</f>
        <v>22097.44921875</v>
      </c>
      <c r="G637" s="10">
        <f t="shared" si="59"/>
        <v>9.2670746948486649E-3</v>
      </c>
      <c r="I637" s="7">
        <f t="shared" si="54"/>
        <v>2448.49780273437</v>
      </c>
      <c r="J637" s="11">
        <f t="shared" si="55"/>
        <v>22097.44921875</v>
      </c>
      <c r="L637" s="14">
        <f t="shared" si="56"/>
        <v>9.2670746948486649E-3</v>
      </c>
      <c r="M637" s="14">
        <f t="shared" si="57"/>
        <v>1.1477885408937682E-2</v>
      </c>
      <c r="O637" s="11">
        <f>Regression!B658</f>
        <v>2373.9198012213892</v>
      </c>
      <c r="P637" s="11">
        <f>Regression!C658</f>
        <v>157.73278666923079</v>
      </c>
    </row>
    <row r="638" spans="1:16" x14ac:dyDescent="0.35">
      <c r="A638" s="6">
        <f>HUL_Data!A638</f>
        <v>45307</v>
      </c>
      <c r="B638" s="7">
        <f>HUL_Data!B638</f>
        <v>2444.59643554687</v>
      </c>
      <c r="C638" s="8">
        <f t="shared" si="58"/>
        <v>-1.5933717331267916E-3</v>
      </c>
      <c r="E638" s="6">
        <f>Nifty50_data!A638</f>
        <v>45307</v>
      </c>
      <c r="F638" s="9">
        <f>Nifty50_data!B638</f>
        <v>22032.30078125</v>
      </c>
      <c r="G638" s="10">
        <f t="shared" si="59"/>
        <v>-2.9482333845447517E-3</v>
      </c>
      <c r="I638" s="7">
        <f t="shared" si="54"/>
        <v>2444.59643554687</v>
      </c>
      <c r="J638" s="11">
        <f t="shared" si="55"/>
        <v>22032.30078125</v>
      </c>
      <c r="L638" s="14">
        <f t="shared" si="56"/>
        <v>-2.9482333845447517E-3</v>
      </c>
      <c r="M638" s="14">
        <f t="shared" si="57"/>
        <v>-1.5933717331267916E-3</v>
      </c>
      <c r="O638" s="11">
        <f>Regression!B659</f>
        <v>2373.1604664808337</v>
      </c>
      <c r="P638" s="11">
        <f>Regression!C659</f>
        <v>187.47283430041625</v>
      </c>
    </row>
    <row r="639" spans="1:16" x14ac:dyDescent="0.35">
      <c r="A639" s="6">
        <f>HUL_Data!A639</f>
        <v>45308</v>
      </c>
      <c r="B639" s="7">
        <f>HUL_Data!B639</f>
        <v>2438.69677734375</v>
      </c>
      <c r="C639" s="8">
        <f t="shared" si="58"/>
        <v>-2.4133464801523452E-3</v>
      </c>
      <c r="E639" s="6">
        <f>Nifty50_data!A639</f>
        <v>45308</v>
      </c>
      <c r="F639" s="9">
        <f>Nifty50_data!B639</f>
        <v>21571.94921875</v>
      </c>
      <c r="G639" s="10">
        <f t="shared" si="59"/>
        <v>-2.0894393512082443E-2</v>
      </c>
      <c r="I639" s="7">
        <f t="shared" si="54"/>
        <v>2438.69677734375</v>
      </c>
      <c r="J639" s="11">
        <f t="shared" si="55"/>
        <v>21571.94921875</v>
      </c>
      <c r="L639" s="14">
        <f t="shared" si="56"/>
        <v>-2.0894393512082443E-2</v>
      </c>
      <c r="M639" s="14">
        <f t="shared" si="57"/>
        <v>-2.4133464801523452E-3</v>
      </c>
      <c r="O639" s="11">
        <f>Regression!B660</f>
        <v>2373.3290333373898</v>
      </c>
      <c r="P639" s="11">
        <f>Regression!C660</f>
        <v>178.46100572511023</v>
      </c>
    </row>
    <row r="640" spans="1:16" x14ac:dyDescent="0.35">
      <c r="A640" s="6">
        <f>HUL_Data!A640</f>
        <v>45309</v>
      </c>
      <c r="B640" s="7">
        <f>HUL_Data!B640</f>
        <v>2424.51879882812</v>
      </c>
      <c r="C640" s="8">
        <f t="shared" si="58"/>
        <v>-5.8137521020849015E-3</v>
      </c>
      <c r="E640" s="6">
        <f>Nifty50_data!A640</f>
        <v>45309</v>
      </c>
      <c r="F640" s="9">
        <f>Nifty50_data!B640</f>
        <v>21462.25</v>
      </c>
      <c r="G640" s="10">
        <f t="shared" si="59"/>
        <v>-5.0852715087356115E-3</v>
      </c>
      <c r="I640" s="7">
        <f t="shared" si="54"/>
        <v>2424.51879882812</v>
      </c>
      <c r="J640" s="11">
        <f t="shared" si="55"/>
        <v>21462.25</v>
      </c>
      <c r="L640" s="14">
        <f t="shared" si="56"/>
        <v>-5.0852715087356115E-3</v>
      </c>
      <c r="M640" s="14">
        <f t="shared" si="57"/>
        <v>-5.8137521020849015E-3</v>
      </c>
      <c r="O640" s="11">
        <f>Regression!B661</f>
        <v>2372.107331248103</v>
      </c>
      <c r="P640" s="11">
        <f>Regression!C661</f>
        <v>140.32089140814696</v>
      </c>
    </row>
    <row r="641" spans="1:16" x14ac:dyDescent="0.35">
      <c r="A641" s="6">
        <f>HUL_Data!A641</f>
        <v>45310</v>
      </c>
      <c r="B641" s="7">
        <f>HUL_Data!B641</f>
        <v>2441.07592773437</v>
      </c>
      <c r="C641" s="8">
        <f t="shared" si="58"/>
        <v>6.8290371327510702E-3</v>
      </c>
      <c r="E641" s="6">
        <f>Nifty50_data!A641</f>
        <v>45310</v>
      </c>
      <c r="F641" s="9">
        <f>Nifty50_data!B641</f>
        <v>21622.400390625</v>
      </c>
      <c r="G641" s="10">
        <f t="shared" si="59"/>
        <v>7.4619571864553702E-3</v>
      </c>
      <c r="I641" s="7">
        <f t="shared" si="54"/>
        <v>2441.07592773437</v>
      </c>
      <c r="J641" s="11">
        <f t="shared" si="55"/>
        <v>21622.400390625</v>
      </c>
      <c r="L641" s="14">
        <f t="shared" si="56"/>
        <v>7.4619571864553702E-3</v>
      </c>
      <c r="M641" s="14">
        <f t="shared" si="57"/>
        <v>6.8290371327510702E-3</v>
      </c>
      <c r="O641" s="11">
        <f>Regression!B662</f>
        <v>2369.724098162857</v>
      </c>
      <c r="P641" s="11">
        <f>Regression!C662</f>
        <v>135.73513035276301</v>
      </c>
    </row>
    <row r="642" spans="1:16" x14ac:dyDescent="0.35">
      <c r="A642" s="6">
        <f>HUL_Data!A642</f>
        <v>45314</v>
      </c>
      <c r="B642" s="7">
        <f>HUL_Data!B642</f>
        <v>2260.42626953125</v>
      </c>
      <c r="C642" s="8">
        <f t="shared" si="58"/>
        <v>-7.4004112756454021E-2</v>
      </c>
      <c r="E642" s="6">
        <f>Nifty50_data!A642</f>
        <v>45314</v>
      </c>
      <c r="F642" s="9">
        <f>Nifty50_data!B642</f>
        <v>21238.80078125</v>
      </c>
      <c r="G642" s="10">
        <f t="shared" si="59"/>
        <v>-1.774084294273448E-2</v>
      </c>
      <c r="I642" s="7">
        <f t="shared" si="54"/>
        <v>2260.42626953125</v>
      </c>
      <c r="J642" s="11">
        <f t="shared" si="55"/>
        <v>21238.80078125</v>
      </c>
      <c r="L642" s="14">
        <f t="shared" si="56"/>
        <v>-1.774084294273448E-2</v>
      </c>
      <c r="M642" s="14">
        <f t="shared" si="57"/>
        <v>-7.4004112756454021E-2</v>
      </c>
      <c r="O642" s="11">
        <f>Regression!B663</f>
        <v>2371.9917237331993</v>
      </c>
      <c r="P642" s="11">
        <f>Regression!C663</f>
        <v>120.01022939180075</v>
      </c>
    </row>
    <row r="643" spans="1:16" x14ac:dyDescent="0.35">
      <c r="A643" s="6">
        <f>HUL_Data!A643</f>
        <v>45315</v>
      </c>
      <c r="B643" s="7">
        <f>HUL_Data!B643</f>
        <v>2323.32275390625</v>
      </c>
      <c r="C643" s="8">
        <f t="shared" si="58"/>
        <v>2.7825054602662602E-2</v>
      </c>
      <c r="E643" s="6">
        <f>Nifty50_data!A643</f>
        <v>45315</v>
      </c>
      <c r="F643" s="9">
        <f>Nifty50_data!B643</f>
        <v>21453.94921875</v>
      </c>
      <c r="G643" s="10">
        <f t="shared" si="59"/>
        <v>1.0129971071150878E-2</v>
      </c>
      <c r="I643" s="7">
        <f t="shared" si="54"/>
        <v>2323.32275390625</v>
      </c>
      <c r="J643" s="11">
        <f t="shared" si="55"/>
        <v>21453.94921875</v>
      </c>
      <c r="L643" s="14">
        <f t="shared" si="56"/>
        <v>1.0129971071150878E-2</v>
      </c>
      <c r="M643" s="14">
        <f t="shared" si="57"/>
        <v>2.7825054602662602E-2</v>
      </c>
      <c r="O643" s="11">
        <f>Regression!B664</f>
        <v>2372.8297606333444</v>
      </c>
      <c r="P643" s="11">
        <f>Regression!C664</f>
        <v>145.60603038227555</v>
      </c>
    </row>
    <row r="644" spans="1:16" x14ac:dyDescent="0.35">
      <c r="A644" s="6">
        <f>HUL_Data!A644</f>
        <v>45316</v>
      </c>
      <c r="B644" s="7">
        <f>HUL_Data!B644</f>
        <v>2310.6201171875</v>
      </c>
      <c r="C644" s="8">
        <f t="shared" si="58"/>
        <v>-5.4674438570331274E-3</v>
      </c>
      <c r="E644" s="6">
        <f>Nifty50_data!A644</f>
        <v>45316</v>
      </c>
      <c r="F644" s="9">
        <f>Nifty50_data!B644</f>
        <v>21352.599609375</v>
      </c>
      <c r="G644" s="10">
        <f t="shared" si="59"/>
        <v>-4.7240537554001927E-3</v>
      </c>
      <c r="I644" s="7">
        <f t="shared" si="54"/>
        <v>2310.6201171875</v>
      </c>
      <c r="J644" s="11">
        <f t="shared" si="55"/>
        <v>21352.599609375</v>
      </c>
      <c r="L644" s="14">
        <f t="shared" si="56"/>
        <v>-4.7240537554001927E-3</v>
      </c>
      <c r="M644" s="14">
        <f t="shared" si="57"/>
        <v>-5.4674438570331274E-3</v>
      </c>
      <c r="O644" s="11">
        <f>Regression!B665</f>
        <v>2369.6542695933722</v>
      </c>
      <c r="P644" s="11">
        <f>Regression!C665</f>
        <v>108.60281048474781</v>
      </c>
    </row>
    <row r="645" spans="1:16" x14ac:dyDescent="0.35">
      <c r="A645" s="6">
        <f>HUL_Data!A645</f>
        <v>45320</v>
      </c>
      <c r="B645" s="7">
        <f>HUL_Data!B645</f>
        <v>2325.939453125</v>
      </c>
      <c r="C645" s="8">
        <f t="shared" si="58"/>
        <v>6.6299673509926382E-3</v>
      </c>
      <c r="E645" s="6">
        <f>Nifty50_data!A645</f>
        <v>45320</v>
      </c>
      <c r="F645" s="9">
        <f>Nifty50_data!B645</f>
        <v>21737.599609375</v>
      </c>
      <c r="G645" s="10">
        <f t="shared" si="59"/>
        <v>1.8030591452244726E-2</v>
      </c>
      <c r="I645" s="7">
        <f t="shared" ref="I645:I708" si="60">B645</f>
        <v>2325.939453125</v>
      </c>
      <c r="J645" s="11">
        <f t="shared" ref="J645:J708" si="61">F645</f>
        <v>21737.599609375</v>
      </c>
      <c r="L645" s="14">
        <f t="shared" ref="L645:L708" si="62">G645</f>
        <v>1.8030591452244726E-2</v>
      </c>
      <c r="M645" s="14">
        <f t="shared" ref="M645:M708" si="63">C645</f>
        <v>6.6299673509926382E-3</v>
      </c>
      <c r="O645" s="11">
        <f>Regression!B666</f>
        <v>2370.1655827871714</v>
      </c>
      <c r="P645" s="11">
        <f>Regression!C666</f>
        <v>109.53314768157861</v>
      </c>
    </row>
    <row r="646" spans="1:16" x14ac:dyDescent="0.35">
      <c r="A646" s="6">
        <f>HUL_Data!A646</f>
        <v>45321</v>
      </c>
      <c r="B646" s="7">
        <f>HUL_Data!B646</f>
        <v>2339.4990234375</v>
      </c>
      <c r="C646" s="8">
        <f t="shared" ref="C646:C709" si="64">B646/B645-1</f>
        <v>5.8297176628059333E-3</v>
      </c>
      <c r="E646" s="6">
        <f>Nifty50_data!A646</f>
        <v>45321</v>
      </c>
      <c r="F646" s="9">
        <f>Nifty50_data!B646</f>
        <v>21522.099609375</v>
      </c>
      <c r="G646" s="10">
        <f t="shared" ref="G646:G709" si="65">F646/F645-1</f>
        <v>-9.9136981024832149E-3</v>
      </c>
      <c r="I646" s="7">
        <f t="shared" si="60"/>
        <v>2339.4990234375</v>
      </c>
      <c r="J646" s="11">
        <f t="shared" si="61"/>
        <v>21522.099609375</v>
      </c>
      <c r="L646" s="14">
        <f t="shared" si="62"/>
        <v>-9.9136981024832149E-3</v>
      </c>
      <c r="M646" s="14">
        <f t="shared" si="63"/>
        <v>5.8297176628059333E-3</v>
      </c>
      <c r="O646" s="11">
        <f>Regression!B667</f>
        <v>2371.3511634071965</v>
      </c>
      <c r="P646" s="11">
        <f>Regression!C667</f>
        <v>106.08853385842349</v>
      </c>
    </row>
    <row r="647" spans="1:16" x14ac:dyDescent="0.35">
      <c r="A647" s="6">
        <f>HUL_Data!A647</f>
        <v>45322</v>
      </c>
      <c r="B647" s="7">
        <f>HUL_Data!B647</f>
        <v>2361.2890625</v>
      </c>
      <c r="C647" s="8">
        <f t="shared" si="64"/>
        <v>9.3139765583158951E-3</v>
      </c>
      <c r="E647" s="6">
        <f>Nifty50_data!A647</f>
        <v>45322</v>
      </c>
      <c r="F647" s="9">
        <f>Nifty50_data!B647</f>
        <v>21725.69921875</v>
      </c>
      <c r="G647" s="10">
        <f t="shared" si="65"/>
        <v>9.4600254190029265E-3</v>
      </c>
      <c r="I647" s="7">
        <f t="shared" si="60"/>
        <v>2361.2890625</v>
      </c>
      <c r="J647" s="11">
        <f t="shared" si="61"/>
        <v>21725.69921875</v>
      </c>
      <c r="L647" s="14">
        <f t="shared" si="62"/>
        <v>9.4600254190029265E-3</v>
      </c>
      <c r="M647" s="14">
        <f t="shared" si="63"/>
        <v>9.3139765583158951E-3</v>
      </c>
      <c r="O647" s="11">
        <f>Regression!B668</f>
        <v>2371.8087020178496</v>
      </c>
      <c r="P647" s="11">
        <f>Regression!C668</f>
        <v>66.028944466520443</v>
      </c>
    </row>
    <row r="648" spans="1:16" x14ac:dyDescent="0.35">
      <c r="A648" s="6">
        <f>HUL_Data!A648</f>
        <v>45323</v>
      </c>
      <c r="B648" s="7">
        <f>HUL_Data!B648</f>
        <v>2353.72436523437</v>
      </c>
      <c r="C648" s="8">
        <f t="shared" si="64"/>
        <v>-3.2036303330100768E-3</v>
      </c>
      <c r="E648" s="6">
        <f>Nifty50_data!A648</f>
        <v>45323</v>
      </c>
      <c r="F648" s="9">
        <f>Nifty50_data!B648</f>
        <v>21697.44921875</v>
      </c>
      <c r="G648" s="10">
        <f t="shared" si="65"/>
        <v>-1.3003033741542103E-3</v>
      </c>
      <c r="I648" s="7">
        <f t="shared" si="60"/>
        <v>2353.72436523437</v>
      </c>
      <c r="J648" s="11">
        <f t="shared" si="61"/>
        <v>21697.44921875</v>
      </c>
      <c r="L648" s="14">
        <f t="shared" si="62"/>
        <v>-1.3003033741542103E-3</v>
      </c>
      <c r="M648" s="14">
        <f t="shared" si="63"/>
        <v>-3.2036303330100768E-3</v>
      </c>
      <c r="O648" s="11">
        <f>Regression!B669</f>
        <v>2375.7796806230817</v>
      </c>
      <c r="P648" s="11">
        <f>Regression!C669</f>
        <v>69.555524455038267</v>
      </c>
    </row>
    <row r="649" spans="1:16" x14ac:dyDescent="0.35">
      <c r="A649" s="6">
        <f>HUL_Data!A649</f>
        <v>45324</v>
      </c>
      <c r="B649" s="7">
        <f>HUL_Data!B649</f>
        <v>2333.7421875</v>
      </c>
      <c r="C649" s="8">
        <f t="shared" si="64"/>
        <v>-8.4895997294824888E-3</v>
      </c>
      <c r="E649" s="6">
        <f>Nifty50_data!A649</f>
        <v>45324</v>
      </c>
      <c r="F649" s="9">
        <f>Nifty50_data!B649</f>
        <v>21853.80078125</v>
      </c>
      <c r="G649" s="10">
        <f t="shared" si="65"/>
        <v>7.2059881750932142E-3</v>
      </c>
      <c r="I649" s="7">
        <f t="shared" si="60"/>
        <v>2333.7421875</v>
      </c>
      <c r="J649" s="11">
        <f t="shared" si="61"/>
        <v>21853.80078125</v>
      </c>
      <c r="L649" s="14">
        <f t="shared" si="62"/>
        <v>7.2059881750932142E-3</v>
      </c>
      <c r="M649" s="14">
        <f t="shared" si="63"/>
        <v>-8.4895997294824888E-3</v>
      </c>
      <c r="O649" s="11">
        <f>Regression!B670</f>
        <v>2379.0370093668512</v>
      </c>
      <c r="P649" s="11">
        <f>Regression!C670</f>
        <v>94.365578523768818</v>
      </c>
    </row>
    <row r="650" spans="1:16" x14ac:dyDescent="0.35">
      <c r="A650" s="6">
        <f>HUL_Data!A650</f>
        <v>45327</v>
      </c>
      <c r="B650" s="7">
        <f>HUL_Data!B650</f>
        <v>2302.24609375</v>
      </c>
      <c r="C650" s="8">
        <f t="shared" si="64"/>
        <v>-1.3495961087175545E-2</v>
      </c>
      <c r="E650" s="6">
        <f>Nifty50_data!A650</f>
        <v>45327</v>
      </c>
      <c r="F650" s="9">
        <f>Nifty50_data!B650</f>
        <v>21771.69921875</v>
      </c>
      <c r="G650" s="10">
        <f t="shared" si="65"/>
        <v>-3.7568550808078083E-3</v>
      </c>
      <c r="I650" s="7">
        <f t="shared" si="60"/>
        <v>2302.24609375</v>
      </c>
      <c r="J650" s="11">
        <f t="shared" si="61"/>
        <v>21771.69921875</v>
      </c>
      <c r="L650" s="14">
        <f t="shared" si="62"/>
        <v>-3.7568550808078083E-3</v>
      </c>
      <c r="M650" s="14">
        <f t="shared" si="63"/>
        <v>-1.3495961087175545E-2</v>
      </c>
      <c r="O650" s="11">
        <f>Regression!B671</f>
        <v>2377.991117241238</v>
      </c>
      <c r="P650" s="11">
        <f>Regression!C671</f>
        <v>91.470552680631954</v>
      </c>
    </row>
    <row r="651" spans="1:16" x14ac:dyDescent="0.35">
      <c r="A651" s="6">
        <f>HUL_Data!A651</f>
        <v>45328</v>
      </c>
      <c r="B651" s="7">
        <f>HUL_Data!B651</f>
        <v>2308.76440429687</v>
      </c>
      <c r="C651" s="8">
        <f t="shared" si="64"/>
        <v>2.8312831389161186E-3</v>
      </c>
      <c r="E651" s="6">
        <f>Nifty50_data!A651</f>
        <v>45328</v>
      </c>
      <c r="F651" s="9">
        <f>Nifty50_data!B651</f>
        <v>21929.400390625</v>
      </c>
      <c r="G651" s="10">
        <f t="shared" si="65"/>
        <v>7.2434021015312933E-3</v>
      </c>
      <c r="I651" s="7">
        <f t="shared" si="60"/>
        <v>2308.76440429687</v>
      </c>
      <c r="J651" s="11">
        <f t="shared" si="61"/>
        <v>21929.400390625</v>
      </c>
      <c r="L651" s="14">
        <f t="shared" si="62"/>
        <v>7.2434021015312933E-3</v>
      </c>
      <c r="M651" s="14">
        <f t="shared" si="63"/>
        <v>2.8312831389161186E-3</v>
      </c>
      <c r="O651" s="11">
        <f>Regression!B672</f>
        <v>2370.6006395458617</v>
      </c>
      <c r="P651" s="11">
        <f>Regression!C672</f>
        <v>92.90155771975833</v>
      </c>
    </row>
    <row r="652" spans="1:16" x14ac:dyDescent="0.35">
      <c r="A652" s="6">
        <f>HUL_Data!A652</f>
        <v>45329</v>
      </c>
      <c r="B652" s="7">
        <f>HUL_Data!B652</f>
        <v>2307.90795898437</v>
      </c>
      <c r="C652" s="8">
        <f t="shared" si="64"/>
        <v>-3.7095396607211839E-4</v>
      </c>
      <c r="E652" s="6">
        <f>Nifty50_data!A652</f>
        <v>45329</v>
      </c>
      <c r="F652" s="9">
        <f>Nifty50_data!B652</f>
        <v>21930.5</v>
      </c>
      <c r="G652" s="10">
        <f t="shared" si="65"/>
        <v>5.0143157378279568E-5</v>
      </c>
      <c r="I652" s="7">
        <f t="shared" si="60"/>
        <v>2307.90795898437</v>
      </c>
      <c r="J652" s="11">
        <f t="shared" si="61"/>
        <v>21930.5</v>
      </c>
      <c r="L652" s="14">
        <f t="shared" si="62"/>
        <v>5.0143157378279568E-5</v>
      </c>
      <c r="M652" s="14">
        <f t="shared" si="63"/>
        <v>-3.7095396607211839E-4</v>
      </c>
      <c r="O652" s="11">
        <f>Regression!B673</f>
        <v>2368.8395297866828</v>
      </c>
      <c r="P652" s="11">
        <f>Regression!C673</f>
        <v>80.340401853937237</v>
      </c>
    </row>
    <row r="653" spans="1:16" x14ac:dyDescent="0.35">
      <c r="A653" s="6">
        <f>HUL_Data!A653</f>
        <v>45330</v>
      </c>
      <c r="B653" s="7">
        <f>HUL_Data!B653</f>
        <v>2299.91528320312</v>
      </c>
      <c r="C653" s="8">
        <f t="shared" si="64"/>
        <v>-3.4631692092119692E-3</v>
      </c>
      <c r="E653" s="6">
        <f>Nifty50_data!A653</f>
        <v>45330</v>
      </c>
      <c r="F653" s="9">
        <f>Nifty50_data!B653</f>
        <v>21717.94921875</v>
      </c>
      <c r="G653" s="10">
        <f t="shared" si="65"/>
        <v>-9.6920171108729747E-3</v>
      </c>
      <c r="I653" s="7">
        <f t="shared" si="60"/>
        <v>2299.91528320312</v>
      </c>
      <c r="J653" s="11">
        <f t="shared" si="61"/>
        <v>21717.94921875</v>
      </c>
      <c r="L653" s="14">
        <f t="shared" si="62"/>
        <v>-9.6920171108729747E-3</v>
      </c>
      <c r="M653" s="14">
        <f t="shared" si="63"/>
        <v>-3.4631692092119692E-3</v>
      </c>
      <c r="O653" s="11">
        <f>Regression!B674</f>
        <v>2371.4105819699148</v>
      </c>
      <c r="P653" s="11">
        <f>Regression!C674</f>
        <v>94.494203186335199</v>
      </c>
    </row>
    <row r="654" spans="1:16" x14ac:dyDescent="0.35">
      <c r="A654" s="6">
        <f>HUL_Data!A654</f>
        <v>45331</v>
      </c>
      <c r="B654" s="7">
        <f>HUL_Data!B654</f>
        <v>2306.6708984375</v>
      </c>
      <c r="C654" s="8">
        <f t="shared" si="64"/>
        <v>2.9373322068504404E-3</v>
      </c>
      <c r="E654" s="6">
        <f>Nifty50_data!A654</f>
        <v>45331</v>
      </c>
      <c r="F654" s="9">
        <f>Nifty50_data!B654</f>
        <v>21782.5</v>
      </c>
      <c r="G654" s="10">
        <f t="shared" si="65"/>
        <v>2.9722318898448563E-3</v>
      </c>
      <c r="I654" s="7">
        <f t="shared" si="60"/>
        <v>2306.6708984375</v>
      </c>
      <c r="J654" s="11">
        <f t="shared" si="61"/>
        <v>21782.5</v>
      </c>
      <c r="L654" s="14">
        <f t="shared" si="62"/>
        <v>2.9722318898448563E-3</v>
      </c>
      <c r="M654" s="14">
        <f t="shared" si="63"/>
        <v>2.9373322068504404E-3</v>
      </c>
      <c r="O654" s="11">
        <f>Regression!B675</f>
        <v>2365.252279081476</v>
      </c>
      <c r="P654" s="11">
        <f>Regression!C675</f>
        <v>-81.834066190855992</v>
      </c>
    </row>
    <row r="655" spans="1:16" x14ac:dyDescent="0.35">
      <c r="A655" s="6">
        <f>HUL_Data!A655</f>
        <v>45334</v>
      </c>
      <c r="B655" s="7">
        <f>HUL_Data!B655</f>
        <v>2270.03662109375</v>
      </c>
      <c r="C655" s="8">
        <f t="shared" si="64"/>
        <v>-1.5881883006615971E-2</v>
      </c>
      <c r="E655" s="6">
        <f>Nifty50_data!A655</f>
        <v>45334</v>
      </c>
      <c r="F655" s="9">
        <f>Nifty50_data!B655</f>
        <v>21616.05078125</v>
      </c>
      <c r="G655" s="10">
        <f t="shared" si="65"/>
        <v>-7.6414194307357075E-3</v>
      </c>
      <c r="I655" s="7">
        <f t="shared" si="60"/>
        <v>2270.03662109375</v>
      </c>
      <c r="J655" s="11">
        <f t="shared" si="61"/>
        <v>21616.05078125</v>
      </c>
      <c r="L655" s="14">
        <f t="shared" si="62"/>
        <v>-7.6414194307357075E-3</v>
      </c>
      <c r="M655" s="14">
        <f t="shared" si="63"/>
        <v>-1.5881883006615971E-2</v>
      </c>
      <c r="O655" s="11">
        <f>Regression!B676</f>
        <v>2368.7062691578949</v>
      </c>
      <c r="P655" s="11">
        <f>Regression!C676</f>
        <v>-21.751923454774897</v>
      </c>
    </row>
    <row r="656" spans="1:16" x14ac:dyDescent="0.35">
      <c r="A656" s="6">
        <f>HUL_Data!A656</f>
        <v>45335</v>
      </c>
      <c r="B656" s="7">
        <f>HUL_Data!B656</f>
        <v>2277.98217773437</v>
      </c>
      <c r="C656" s="8">
        <f t="shared" si="64"/>
        <v>3.5001887488457228E-3</v>
      </c>
      <c r="E656" s="6">
        <f>Nifty50_data!A656</f>
        <v>45335</v>
      </c>
      <c r="F656" s="9">
        <f>Nifty50_data!B656</f>
        <v>21743.25</v>
      </c>
      <c r="G656" s="10">
        <f t="shared" si="65"/>
        <v>5.8844800115076534E-3</v>
      </c>
      <c r="I656" s="7">
        <f t="shared" si="60"/>
        <v>2277.98217773437</v>
      </c>
      <c r="J656" s="11">
        <f t="shared" si="61"/>
        <v>21743.25</v>
      </c>
      <c r="L656" s="14">
        <f t="shared" si="62"/>
        <v>5.8844800115076534E-3</v>
      </c>
      <c r="M656" s="14">
        <f t="shared" si="63"/>
        <v>3.5001887488457228E-3</v>
      </c>
      <c r="O656" s="11">
        <f>Regression!B677</f>
        <v>2367.0792039135554</v>
      </c>
      <c r="P656" s="11">
        <f>Regression!C677</f>
        <v>-32.956645319805375</v>
      </c>
    </row>
    <row r="657" spans="1:16" x14ac:dyDescent="0.35">
      <c r="A657" s="6">
        <f>HUL_Data!A657</f>
        <v>45336</v>
      </c>
      <c r="B657" s="7">
        <f>HUL_Data!B657</f>
        <v>2272.22534179687</v>
      </c>
      <c r="C657" s="8">
        <f t="shared" si="64"/>
        <v>-2.5271646081207466E-3</v>
      </c>
      <c r="E657" s="6">
        <f>Nifty50_data!A657</f>
        <v>45336</v>
      </c>
      <c r="F657" s="9">
        <f>Nifty50_data!B657</f>
        <v>21840.05078125</v>
      </c>
      <c r="G657" s="10">
        <f t="shared" si="65"/>
        <v>4.4519922849619586E-3</v>
      </c>
      <c r="I657" s="7">
        <f t="shared" si="60"/>
        <v>2272.22534179687</v>
      </c>
      <c r="J657" s="11">
        <f t="shared" si="61"/>
        <v>21840.05078125</v>
      </c>
      <c r="L657" s="14">
        <f t="shared" si="62"/>
        <v>4.4519922849619586E-3</v>
      </c>
      <c r="M657" s="14">
        <f t="shared" si="63"/>
        <v>-2.5271646081207466E-3</v>
      </c>
      <c r="O657" s="11">
        <f>Regression!B678</f>
        <v>2373.2599886539565</v>
      </c>
      <c r="P657" s="11">
        <f>Regression!C678</f>
        <v>-23.662332403956498</v>
      </c>
    </row>
    <row r="658" spans="1:16" x14ac:dyDescent="0.35">
      <c r="A658" s="6">
        <f>HUL_Data!A658</f>
        <v>45337</v>
      </c>
      <c r="B658" s="7">
        <f>HUL_Data!B658</f>
        <v>2236.92309570312</v>
      </c>
      <c r="C658" s="8">
        <f t="shared" si="64"/>
        <v>-1.5536419493426212E-2</v>
      </c>
      <c r="E658" s="6">
        <f>Nifty50_data!A658</f>
        <v>45337</v>
      </c>
      <c r="F658" s="9">
        <f>Nifty50_data!B658</f>
        <v>21910.75</v>
      </c>
      <c r="G658" s="10">
        <f t="shared" si="65"/>
        <v>3.2371361888359207E-3</v>
      </c>
      <c r="I658" s="7">
        <f t="shared" si="60"/>
        <v>2236.92309570312</v>
      </c>
      <c r="J658" s="11">
        <f t="shared" si="61"/>
        <v>21910.75</v>
      </c>
      <c r="L658" s="14">
        <f t="shared" si="62"/>
        <v>3.2371361888359207E-3</v>
      </c>
      <c r="M658" s="14">
        <f t="shared" si="63"/>
        <v>-1.5536419493426212E-2</v>
      </c>
      <c r="O658" s="11">
        <f>Regression!B679</f>
        <v>2369.8003545979659</v>
      </c>
      <c r="P658" s="11">
        <f>Regression!C679</f>
        <v>-6.5049444417159066</v>
      </c>
    </row>
    <row r="659" spans="1:16" x14ac:dyDescent="0.35">
      <c r="A659" s="6">
        <f>HUL_Data!A659</f>
        <v>45338</v>
      </c>
      <c r="B659" s="7">
        <f>HUL_Data!B659</f>
        <v>2260.140625</v>
      </c>
      <c r="C659" s="8">
        <f t="shared" si="64"/>
        <v>1.0379225527009872E-2</v>
      </c>
      <c r="E659" s="6">
        <f>Nifty50_data!A659</f>
        <v>45338</v>
      </c>
      <c r="F659" s="9">
        <f>Nifty50_data!B659</f>
        <v>22040.69921875</v>
      </c>
      <c r="G659" s="10">
        <f t="shared" si="65"/>
        <v>5.9308430222606567E-3</v>
      </c>
      <c r="I659" s="7">
        <f t="shared" si="60"/>
        <v>2260.140625</v>
      </c>
      <c r="J659" s="11">
        <f t="shared" si="61"/>
        <v>22040.69921875</v>
      </c>
      <c r="L659" s="14">
        <f t="shared" si="62"/>
        <v>5.9308430222606567E-3</v>
      </c>
      <c r="M659" s="14">
        <f t="shared" si="63"/>
        <v>1.0379225527009872E-2</v>
      </c>
      <c r="O659" s="11">
        <f>Regression!B680</f>
        <v>2373.0689399454377</v>
      </c>
      <c r="P659" s="11">
        <f>Regression!C680</f>
        <v>12.238188960812295</v>
      </c>
    </row>
    <row r="660" spans="1:16" x14ac:dyDescent="0.35">
      <c r="A660" s="6">
        <f>HUL_Data!A660</f>
        <v>45341</v>
      </c>
      <c r="B660" s="7">
        <f>HUL_Data!B660</f>
        <v>2271.4638671875</v>
      </c>
      <c r="C660" s="8">
        <f t="shared" si="64"/>
        <v>5.0099724159862191E-3</v>
      </c>
      <c r="E660" s="6">
        <f>Nifty50_data!A660</f>
        <v>45341</v>
      </c>
      <c r="F660" s="9">
        <f>Nifty50_data!B660</f>
        <v>22122.25</v>
      </c>
      <c r="G660" s="10">
        <f t="shared" si="65"/>
        <v>3.7000088082788096E-3</v>
      </c>
      <c r="I660" s="7">
        <f t="shared" si="60"/>
        <v>2271.4638671875</v>
      </c>
      <c r="J660" s="11">
        <f t="shared" si="61"/>
        <v>22122.25</v>
      </c>
      <c r="L660" s="14">
        <f t="shared" si="62"/>
        <v>3.7000088082788096E-3</v>
      </c>
      <c r="M660" s="14">
        <f t="shared" si="63"/>
        <v>5.0099724159862191E-3</v>
      </c>
      <c r="O660" s="11">
        <f>Regression!B681</f>
        <v>2372.6154148313694</v>
      </c>
      <c r="P660" s="11">
        <f>Regression!C681</f>
        <v>5.0503566530005628</v>
      </c>
    </row>
    <row r="661" spans="1:16" x14ac:dyDescent="0.35">
      <c r="A661" s="6">
        <f>HUL_Data!A661</f>
        <v>45342</v>
      </c>
      <c r="B661" s="7">
        <f>HUL_Data!B661</f>
        <v>2287.5927734375</v>
      </c>
      <c r="C661" s="8">
        <f t="shared" si="64"/>
        <v>7.1006659991341703E-3</v>
      </c>
      <c r="E661" s="6">
        <f>Nifty50_data!A661</f>
        <v>45342</v>
      </c>
      <c r="F661" s="9">
        <f>Nifty50_data!B661</f>
        <v>22196.94921875</v>
      </c>
      <c r="G661" s="10">
        <f t="shared" si="65"/>
        <v>3.3766555730090353E-3</v>
      </c>
      <c r="I661" s="7">
        <f t="shared" si="60"/>
        <v>2287.5927734375</v>
      </c>
      <c r="J661" s="11">
        <f t="shared" si="61"/>
        <v>22196.94921875</v>
      </c>
      <c r="L661" s="14">
        <f t="shared" si="62"/>
        <v>3.3766555730090353E-3</v>
      </c>
      <c r="M661" s="14">
        <f t="shared" si="63"/>
        <v>7.1006659991341703E-3</v>
      </c>
      <c r="O661" s="11">
        <f>Regression!B682</f>
        <v>2375.1254806797792</v>
      </c>
      <c r="P661" s="11">
        <f>Regression!C682</f>
        <v>-17.64550021102923</v>
      </c>
    </row>
    <row r="662" spans="1:16" x14ac:dyDescent="0.35">
      <c r="A662" s="6">
        <f>HUL_Data!A662</f>
        <v>45343</v>
      </c>
      <c r="B662" s="7">
        <f>HUL_Data!B662</f>
        <v>2290.447265625</v>
      </c>
      <c r="C662" s="8">
        <f t="shared" si="64"/>
        <v>1.2478148299142067E-3</v>
      </c>
      <c r="E662" s="6">
        <f>Nifty50_data!A662</f>
        <v>45343</v>
      </c>
      <c r="F662" s="9">
        <f>Nifty50_data!B662</f>
        <v>22055.05078125</v>
      </c>
      <c r="G662" s="10">
        <f t="shared" si="65"/>
        <v>-6.392700010330099E-3</v>
      </c>
      <c r="I662" s="7">
        <f t="shared" si="60"/>
        <v>2290.447265625</v>
      </c>
      <c r="J662" s="11">
        <f t="shared" si="61"/>
        <v>22055.05078125</v>
      </c>
      <c r="L662" s="14">
        <f t="shared" si="62"/>
        <v>-6.392700010330099E-3</v>
      </c>
      <c r="M662" s="14">
        <f t="shared" si="63"/>
        <v>1.2478148299142067E-3</v>
      </c>
      <c r="O662" s="11">
        <f>Regression!B683</f>
        <v>2373.8074233170182</v>
      </c>
      <c r="P662" s="11">
        <f>Regression!C683</f>
        <v>-48.143604957648222</v>
      </c>
    </row>
    <row r="663" spans="1:16" x14ac:dyDescent="0.35">
      <c r="A663" s="6">
        <f>HUL_Data!A663</f>
        <v>45344</v>
      </c>
      <c r="B663" s="7">
        <f>HUL_Data!B663</f>
        <v>2272.36767578125</v>
      </c>
      <c r="C663" s="8">
        <f t="shared" si="64"/>
        <v>-7.8934757045439063E-3</v>
      </c>
      <c r="E663" s="6">
        <f>Nifty50_data!A663</f>
        <v>45344</v>
      </c>
      <c r="F663" s="9">
        <f>Nifty50_data!B663</f>
        <v>22217.44921875</v>
      </c>
      <c r="G663" s="10">
        <f t="shared" si="65"/>
        <v>7.3633218581414805E-3</v>
      </c>
      <c r="I663" s="7">
        <f t="shared" si="60"/>
        <v>2272.36767578125</v>
      </c>
      <c r="J663" s="11">
        <f t="shared" si="61"/>
        <v>22217.44921875</v>
      </c>
      <c r="L663" s="14">
        <f t="shared" si="62"/>
        <v>7.3633218581414805E-3</v>
      </c>
      <c r="M663" s="14">
        <f t="shared" si="63"/>
        <v>-7.8934757045439063E-3</v>
      </c>
      <c r="O663" s="11">
        <f>Regression!B684</f>
        <v>2376.3391557758969</v>
      </c>
      <c r="P663" s="11">
        <f>Regression!C684</f>
        <v>-44.09110890089687</v>
      </c>
    </row>
    <row r="664" spans="1:16" x14ac:dyDescent="0.35">
      <c r="A664" s="6">
        <f>HUL_Data!A664</f>
        <v>45345</v>
      </c>
      <c r="B664" s="7">
        <f>HUL_Data!B664</f>
        <v>2278.07763671875</v>
      </c>
      <c r="C664" s="8">
        <f t="shared" si="64"/>
        <v>2.5127803912881053E-3</v>
      </c>
      <c r="E664" s="6">
        <f>Nifty50_data!A664</f>
        <v>45345</v>
      </c>
      <c r="F664" s="9">
        <f>Nifty50_data!B664</f>
        <v>22212.69921875</v>
      </c>
      <c r="G664" s="10">
        <f t="shared" si="65"/>
        <v>-2.137959201901074E-4</v>
      </c>
      <c r="I664" s="7">
        <f t="shared" si="60"/>
        <v>2278.07763671875</v>
      </c>
      <c r="J664" s="11">
        <f t="shared" si="61"/>
        <v>22212.69921875</v>
      </c>
      <c r="L664" s="14">
        <f t="shared" si="62"/>
        <v>-2.137959201901074E-4</v>
      </c>
      <c r="M664" s="14">
        <f t="shared" si="63"/>
        <v>2.5127803912881053E-3</v>
      </c>
      <c r="O664" s="11">
        <f>Regression!B685</f>
        <v>2376.356808889781</v>
      </c>
      <c r="P664" s="11">
        <f>Regression!C685</f>
        <v>-44.974240530410952</v>
      </c>
    </row>
    <row r="665" spans="1:16" x14ac:dyDescent="0.35">
      <c r="A665" s="6">
        <f>HUL_Data!A665</f>
        <v>45348</v>
      </c>
      <c r="B665" s="7">
        <f>HUL_Data!B665</f>
        <v>2287.7353515625</v>
      </c>
      <c r="C665" s="8">
        <f t="shared" si="64"/>
        <v>4.2394142710870941E-3</v>
      </c>
      <c r="E665" s="6">
        <f>Nifty50_data!A665</f>
        <v>45348</v>
      </c>
      <c r="F665" s="9">
        <f>Nifty50_data!B665</f>
        <v>22122.05078125</v>
      </c>
      <c r="G665" s="10">
        <f t="shared" si="65"/>
        <v>-4.0809285088362346E-3</v>
      </c>
      <c r="I665" s="7">
        <f t="shared" si="60"/>
        <v>2287.7353515625</v>
      </c>
      <c r="J665" s="11">
        <f t="shared" si="61"/>
        <v>22122.05078125</v>
      </c>
      <c r="L665" s="14">
        <f t="shared" si="62"/>
        <v>-4.0809285088362346E-3</v>
      </c>
      <c r="M665" s="14">
        <f t="shared" si="63"/>
        <v>4.2394142710870941E-3</v>
      </c>
      <c r="O665" s="11">
        <f>Regression!B686</f>
        <v>2372.9445215513128</v>
      </c>
      <c r="P665" s="11">
        <f>Regression!C686</f>
        <v>-49.635927801312846</v>
      </c>
    </row>
    <row r="666" spans="1:16" x14ac:dyDescent="0.35">
      <c r="A666" s="6">
        <f>HUL_Data!A666</f>
        <v>45349</v>
      </c>
      <c r="B666" s="7">
        <f>HUL_Data!B666</f>
        <v>2288.73461914062</v>
      </c>
      <c r="C666" s="8">
        <f t="shared" si="64"/>
        <v>4.3679334562773953E-4</v>
      </c>
      <c r="E666" s="6">
        <f>Nifty50_data!A666</f>
        <v>45349</v>
      </c>
      <c r="F666" s="9">
        <f>Nifty50_data!B666</f>
        <v>22198.349609375</v>
      </c>
      <c r="G666" s="10">
        <f t="shared" si="65"/>
        <v>3.4489943486464281E-3</v>
      </c>
      <c r="I666" s="7">
        <f t="shared" si="60"/>
        <v>2288.73461914062</v>
      </c>
      <c r="J666" s="11">
        <f t="shared" si="61"/>
        <v>22198.349609375</v>
      </c>
      <c r="L666" s="14">
        <f t="shared" si="62"/>
        <v>3.4489943486464281E-3</v>
      </c>
      <c r="M666" s="14">
        <f t="shared" si="63"/>
        <v>4.3679334562773953E-4</v>
      </c>
      <c r="O666" s="11">
        <f>Regression!B687</f>
        <v>2373.9808189116529</v>
      </c>
      <c r="P666" s="11">
        <f>Regression!C687</f>
        <v>-43.847518130402932</v>
      </c>
    </row>
    <row r="667" spans="1:16" x14ac:dyDescent="0.35">
      <c r="A667" s="6">
        <f>HUL_Data!A667</f>
        <v>45350</v>
      </c>
      <c r="B667" s="7">
        <f>HUL_Data!B667</f>
        <v>2304.19702148437</v>
      </c>
      <c r="C667" s="8">
        <f t="shared" si="64"/>
        <v>6.7558738415709474E-3</v>
      </c>
      <c r="E667" s="6">
        <f>Nifty50_data!A667</f>
        <v>45350</v>
      </c>
      <c r="F667" s="9">
        <f>Nifty50_data!B667</f>
        <v>21951.150390625</v>
      </c>
      <c r="G667" s="10">
        <f t="shared" si="65"/>
        <v>-1.1135927809948543E-2</v>
      </c>
      <c r="I667" s="7">
        <f t="shared" si="60"/>
        <v>2304.19702148437</v>
      </c>
      <c r="J667" s="11">
        <f t="shared" si="61"/>
        <v>21951.150390625</v>
      </c>
      <c r="L667" s="14">
        <f t="shared" si="62"/>
        <v>-1.1135927809948543E-2</v>
      </c>
      <c r="M667" s="14">
        <f t="shared" si="63"/>
        <v>6.7558738415709474E-3</v>
      </c>
      <c r="O667" s="11">
        <f>Regression!B688</f>
        <v>2371.3086454277523</v>
      </c>
      <c r="P667" s="11">
        <f>Regression!C688</f>
        <v>-78.182180584002253</v>
      </c>
    </row>
    <row r="668" spans="1:16" x14ac:dyDescent="0.35">
      <c r="A668" s="6">
        <f>HUL_Data!A668</f>
        <v>45351</v>
      </c>
      <c r="B668" s="7">
        <f>HUL_Data!B668</f>
        <v>2295.39526367187</v>
      </c>
      <c r="C668" s="8">
        <f t="shared" si="64"/>
        <v>-3.819880735211556E-3</v>
      </c>
      <c r="E668" s="6">
        <f>Nifty50_data!A668</f>
        <v>45351</v>
      </c>
      <c r="F668" s="9">
        <f>Nifty50_data!B668</f>
        <v>21982.80078125</v>
      </c>
      <c r="G668" s="10">
        <f t="shared" si="65"/>
        <v>1.4418556686905948E-3</v>
      </c>
      <c r="I668" s="7">
        <f t="shared" si="60"/>
        <v>2295.39526367187</v>
      </c>
      <c r="J668" s="11">
        <f t="shared" si="61"/>
        <v>21982.80078125</v>
      </c>
      <c r="L668" s="14">
        <f t="shared" si="62"/>
        <v>1.4418556686905948E-3</v>
      </c>
      <c r="M668" s="14">
        <f t="shared" si="63"/>
        <v>-3.819880735211556E-3</v>
      </c>
      <c r="O668" s="11">
        <f>Regression!B689</f>
        <v>2373.3506999478586</v>
      </c>
      <c r="P668" s="11">
        <f>Regression!C689</f>
        <v>-72.198112057238632</v>
      </c>
    </row>
    <row r="669" spans="1:16" x14ac:dyDescent="0.35">
      <c r="A669" s="6">
        <f>HUL_Data!A669</f>
        <v>45352</v>
      </c>
      <c r="B669" s="7">
        <f>HUL_Data!B669</f>
        <v>2292.92114257812</v>
      </c>
      <c r="C669" s="8">
        <f t="shared" si="64"/>
        <v>-1.077862768520399E-3</v>
      </c>
      <c r="E669" s="6">
        <f>Nifty50_data!A669</f>
        <v>45352</v>
      </c>
      <c r="F669" s="9">
        <f>Nifty50_data!B669</f>
        <v>22338.75</v>
      </c>
      <c r="G669" s="10">
        <f t="shared" si="65"/>
        <v>1.6192168700068565E-2</v>
      </c>
      <c r="I669" s="7">
        <f t="shared" si="60"/>
        <v>2292.92114257812</v>
      </c>
      <c r="J669" s="11">
        <f t="shared" si="61"/>
        <v>22338.75</v>
      </c>
      <c r="L669" s="14">
        <f t="shared" si="62"/>
        <v>1.6192168700068565E-2</v>
      </c>
      <c r="M669" s="14">
        <f t="shared" si="63"/>
        <v>-1.077862768520399E-3</v>
      </c>
      <c r="O669" s="11">
        <f>Regression!B690</f>
        <v>2374.904738367622</v>
      </c>
      <c r="P669" s="11">
        <f>Regression!C690</f>
        <v>-79.567824305122031</v>
      </c>
    </row>
    <row r="670" spans="1:16" x14ac:dyDescent="0.35">
      <c r="A670" s="6">
        <f>HUL_Data!A670</f>
        <v>45355</v>
      </c>
      <c r="B670" s="7">
        <f>HUL_Data!B670</f>
        <v>2304.62524414062</v>
      </c>
      <c r="C670" s="8">
        <f t="shared" si="64"/>
        <v>5.1044501030419465E-3</v>
      </c>
      <c r="E670" s="6">
        <f>Nifty50_data!A670</f>
        <v>45355</v>
      </c>
      <c r="F670" s="9">
        <f>Nifty50_data!B670</f>
        <v>22405.599609375</v>
      </c>
      <c r="G670" s="10">
        <f t="shared" si="65"/>
        <v>2.9925402887358565E-3</v>
      </c>
      <c r="I670" s="7">
        <f t="shared" si="60"/>
        <v>2304.62524414062</v>
      </c>
      <c r="J670" s="11">
        <f t="shared" si="61"/>
        <v>22405.599609375</v>
      </c>
      <c r="L670" s="14">
        <f t="shared" si="62"/>
        <v>2.9925402887358565E-3</v>
      </c>
      <c r="M670" s="14">
        <f t="shared" si="63"/>
        <v>5.1044501030419465E-3</v>
      </c>
      <c r="O670" s="11">
        <f>Regression!B691</f>
        <v>2376.0397426595919</v>
      </c>
      <c r="P670" s="11">
        <f>Regression!C691</f>
        <v>-116.36322898772187</v>
      </c>
    </row>
    <row r="671" spans="1:16" x14ac:dyDescent="0.35">
      <c r="A671" s="6">
        <f>HUL_Data!A671</f>
        <v>45356</v>
      </c>
      <c r="B671" s="7">
        <f>HUL_Data!B671</f>
        <v>2283.548828125</v>
      </c>
      <c r="C671" s="8">
        <f t="shared" si="64"/>
        <v>-9.145268224934E-3</v>
      </c>
      <c r="E671" s="6">
        <f>Nifty50_data!A671</f>
        <v>45356</v>
      </c>
      <c r="F671" s="9">
        <f>Nifty50_data!B671</f>
        <v>22356.30078125</v>
      </c>
      <c r="G671" s="10">
        <f t="shared" si="65"/>
        <v>-2.2002905070378498E-3</v>
      </c>
      <c r="I671" s="7">
        <f t="shared" si="60"/>
        <v>2283.548828125</v>
      </c>
      <c r="J671" s="11">
        <f t="shared" si="61"/>
        <v>22356.30078125</v>
      </c>
      <c r="L671" s="14">
        <f t="shared" si="62"/>
        <v>-2.2002905070378498E-3</v>
      </c>
      <c r="M671" s="14">
        <f t="shared" si="63"/>
        <v>-9.145268224934E-3</v>
      </c>
      <c r="O671" s="11">
        <f>Regression!B692</f>
        <v>2378.1259456421294</v>
      </c>
      <c r="P671" s="11">
        <f>Regression!C692</f>
        <v>-94.996062829629409</v>
      </c>
    </row>
    <row r="672" spans="1:16" x14ac:dyDescent="0.35">
      <c r="A672" s="6">
        <f>HUL_Data!A672</f>
        <v>45357</v>
      </c>
      <c r="B672" s="7">
        <f>HUL_Data!B672</f>
        <v>2284.45263671875</v>
      </c>
      <c r="C672" s="8">
        <f t="shared" si="64"/>
        <v>3.9579122750454943E-4</v>
      </c>
      <c r="E672" s="6">
        <f>Nifty50_data!A672</f>
        <v>45357</v>
      </c>
      <c r="F672" s="9">
        <f>Nifty50_data!B672</f>
        <v>22474.05078125</v>
      </c>
      <c r="G672" s="10">
        <f t="shared" si="65"/>
        <v>5.266971542034149E-3</v>
      </c>
      <c r="I672" s="7">
        <f t="shared" si="60"/>
        <v>2284.45263671875</v>
      </c>
      <c r="J672" s="11">
        <f t="shared" si="61"/>
        <v>22474.05078125</v>
      </c>
      <c r="L672" s="14">
        <f t="shared" si="62"/>
        <v>5.266971542034149E-3</v>
      </c>
      <c r="M672" s="14">
        <f t="shared" si="63"/>
        <v>3.9579122750454943E-4</v>
      </c>
      <c r="O672" s="11">
        <f>Regression!B693</f>
        <v>2379.4351607702279</v>
      </c>
      <c r="P672" s="11">
        <f>Regression!C693</f>
        <v>-84.867045535857869</v>
      </c>
    </row>
    <row r="673" spans="1:16" x14ac:dyDescent="0.35">
      <c r="A673" s="6">
        <f>HUL_Data!A673</f>
        <v>45358</v>
      </c>
      <c r="B673" s="7">
        <f>HUL_Data!B673</f>
        <v>2302.2939453125</v>
      </c>
      <c r="C673" s="8">
        <f t="shared" si="64"/>
        <v>7.8098833422854952E-3</v>
      </c>
      <c r="E673" s="6">
        <f>Nifty50_data!A673</f>
        <v>45358</v>
      </c>
      <c r="F673" s="9">
        <f>Nifty50_data!B673</f>
        <v>22493.55078125</v>
      </c>
      <c r="G673" s="10">
        <f t="shared" si="65"/>
        <v>8.6766734621201991E-4</v>
      </c>
      <c r="I673" s="7">
        <f t="shared" si="60"/>
        <v>2302.2939453125</v>
      </c>
      <c r="J673" s="11">
        <f t="shared" si="61"/>
        <v>22493.55078125</v>
      </c>
      <c r="L673" s="14">
        <f t="shared" si="62"/>
        <v>8.6766734621201991E-4</v>
      </c>
      <c r="M673" s="14">
        <f t="shared" si="63"/>
        <v>7.8098833422854952E-3</v>
      </c>
      <c r="O673" s="11">
        <f>Regression!B694</f>
        <v>2380.6343810075523</v>
      </c>
      <c r="P673" s="11">
        <f>Regression!C694</f>
        <v>-69.773052882552292</v>
      </c>
    </row>
    <row r="674" spans="1:16" x14ac:dyDescent="0.35">
      <c r="A674" s="6">
        <f>HUL_Data!A674</f>
        <v>45362</v>
      </c>
      <c r="B674" s="7">
        <f>HUL_Data!B674</f>
        <v>2274.03344726562</v>
      </c>
      <c r="C674" s="8">
        <f t="shared" si="64"/>
        <v>-1.227493044683492E-2</v>
      </c>
      <c r="E674" s="6">
        <f>Nifty50_data!A674</f>
        <v>45362</v>
      </c>
      <c r="F674" s="9">
        <f>Nifty50_data!B674</f>
        <v>22332.650390625</v>
      </c>
      <c r="G674" s="10">
        <f t="shared" si="65"/>
        <v>-7.1531788017711317E-3</v>
      </c>
      <c r="I674" s="7">
        <f t="shared" si="60"/>
        <v>2274.03344726562</v>
      </c>
      <c r="J674" s="11">
        <f t="shared" si="61"/>
        <v>22332.650390625</v>
      </c>
      <c r="L674" s="14">
        <f t="shared" si="62"/>
        <v>-7.1531788017711317E-3</v>
      </c>
      <c r="M674" s="14">
        <f t="shared" si="63"/>
        <v>-1.227493044683492E-2</v>
      </c>
      <c r="O674" s="11">
        <f>Regression!B695</f>
        <v>2378.3563454304435</v>
      </c>
      <c r="P674" s="11">
        <f>Regression!C695</f>
        <v>-64.611472383573528</v>
      </c>
    </row>
    <row r="675" spans="1:16" x14ac:dyDescent="0.35">
      <c r="A675" s="6">
        <f>HUL_Data!A675</f>
        <v>45363</v>
      </c>
      <c r="B675" s="7">
        <f>HUL_Data!B675</f>
        <v>2262.89990234375</v>
      </c>
      <c r="C675" s="8">
        <f t="shared" si="64"/>
        <v>-4.8959459832296215E-3</v>
      </c>
      <c r="E675" s="6">
        <f>Nifty50_data!A675</f>
        <v>45363</v>
      </c>
      <c r="F675" s="9">
        <f>Nifty50_data!B675</f>
        <v>22335.69921875</v>
      </c>
      <c r="G675" s="10">
        <f t="shared" si="65"/>
        <v>1.3651886684606929E-4</v>
      </c>
      <c r="I675" s="7">
        <f t="shared" si="60"/>
        <v>2262.89990234375</v>
      </c>
      <c r="J675" s="11">
        <f t="shared" si="61"/>
        <v>22335.69921875</v>
      </c>
      <c r="L675" s="14">
        <f t="shared" si="62"/>
        <v>1.3651886684606929E-4</v>
      </c>
      <c r="M675" s="14">
        <f t="shared" si="63"/>
        <v>-4.8959459832296215E-3</v>
      </c>
      <c r="O675" s="11">
        <f>Regression!B696</f>
        <v>2380.9634877274957</v>
      </c>
      <c r="P675" s="11">
        <f>Regression!C696</f>
        <v>-85.481798274375706</v>
      </c>
    </row>
    <row r="676" spans="1:16" x14ac:dyDescent="0.35">
      <c r="A676" s="6">
        <f>HUL_Data!A676</f>
        <v>45364</v>
      </c>
      <c r="B676" s="7">
        <f>HUL_Data!B676</f>
        <v>2200.52709960937</v>
      </c>
      <c r="C676" s="8">
        <f t="shared" si="64"/>
        <v>-2.7563217740996238E-2</v>
      </c>
      <c r="E676" s="6">
        <f>Nifty50_data!A676</f>
        <v>45364</v>
      </c>
      <c r="F676" s="9">
        <f>Nifty50_data!B676</f>
        <v>21997.69921875</v>
      </c>
      <c r="G676" s="10">
        <f t="shared" si="65"/>
        <v>-1.5132725270416536E-2</v>
      </c>
      <c r="I676" s="7">
        <f t="shared" si="60"/>
        <v>2200.52709960937</v>
      </c>
      <c r="J676" s="11">
        <f t="shared" si="61"/>
        <v>21997.69921875</v>
      </c>
      <c r="L676" s="14">
        <f t="shared" si="62"/>
        <v>-1.5132725270416536E-2</v>
      </c>
      <c r="M676" s="14">
        <f t="shared" si="63"/>
        <v>-2.7563217740996238E-2</v>
      </c>
      <c r="O676" s="11">
        <f>Regression!B697</f>
        <v>2380.8872312923868</v>
      </c>
      <c r="P676" s="11">
        <f>Regression!C697</f>
        <v>-79.638207854886787</v>
      </c>
    </row>
    <row r="677" spans="1:16" x14ac:dyDescent="0.35">
      <c r="A677" s="6">
        <f>HUL_Data!A677</f>
        <v>45365</v>
      </c>
      <c r="B677" s="7">
        <f>HUL_Data!B677</f>
        <v>2221.4609375</v>
      </c>
      <c r="C677" s="8">
        <f t="shared" si="64"/>
        <v>9.5131016084037956E-3</v>
      </c>
      <c r="E677" s="6">
        <f>Nifty50_data!A677</f>
        <v>45365</v>
      </c>
      <c r="F677" s="9">
        <f>Nifty50_data!B677</f>
        <v>22146.650390625</v>
      </c>
      <c r="G677" s="10">
        <f t="shared" si="65"/>
        <v>6.7712159528048321E-3</v>
      </c>
      <c r="I677" s="7">
        <f t="shared" si="60"/>
        <v>2221.4609375</v>
      </c>
      <c r="J677" s="11">
        <f t="shared" si="61"/>
        <v>22146.650390625</v>
      </c>
      <c r="L677" s="14">
        <f t="shared" si="62"/>
        <v>6.7712159528048321E-3</v>
      </c>
      <c r="M677" s="14">
        <f t="shared" si="63"/>
        <v>9.5131016084037956E-3</v>
      </c>
      <c r="O677" s="11">
        <f>Regression!B698</f>
        <v>2379.431962515137</v>
      </c>
      <c r="P677" s="11">
        <f>Regression!C698</f>
        <v>-68.426835562017004</v>
      </c>
    </row>
    <row r="678" spans="1:16" x14ac:dyDescent="0.35">
      <c r="A678" s="6">
        <f>HUL_Data!A678</f>
        <v>45366</v>
      </c>
      <c r="B678" s="7">
        <f>HUL_Data!B678</f>
        <v>2214.89501953125</v>
      </c>
      <c r="C678" s="8">
        <f t="shared" si="64"/>
        <v>-2.9556756357549396E-3</v>
      </c>
      <c r="E678" s="6">
        <f>Nifty50_data!A678</f>
        <v>45366</v>
      </c>
      <c r="F678" s="9">
        <f>Nifty50_data!B678</f>
        <v>22023.349609375</v>
      </c>
      <c r="G678" s="10">
        <f t="shared" si="65"/>
        <v>-5.5674686273187168E-3</v>
      </c>
      <c r="I678" s="7">
        <f t="shared" si="60"/>
        <v>2214.89501953125</v>
      </c>
      <c r="J678" s="11">
        <f t="shared" si="61"/>
        <v>22023.349609375</v>
      </c>
      <c r="L678" s="14">
        <f t="shared" si="62"/>
        <v>-5.5674686273187168E-3</v>
      </c>
      <c r="M678" s="14">
        <f t="shared" si="63"/>
        <v>-2.9556756357549396E-3</v>
      </c>
      <c r="O678" s="11">
        <f>Regression!B699</f>
        <v>2380.6568628595146</v>
      </c>
      <c r="P678" s="11">
        <f>Regression!C699</f>
        <v>-68.642214422014604</v>
      </c>
    </row>
    <row r="679" spans="1:16" x14ac:dyDescent="0.35">
      <c r="A679" s="6">
        <f>HUL_Data!A679</f>
        <v>45369</v>
      </c>
      <c r="B679" s="7">
        <f>HUL_Data!B679</f>
        <v>2188.48999023437</v>
      </c>
      <c r="C679" s="8">
        <f t="shared" si="64"/>
        <v>-1.19215714803802E-2</v>
      </c>
      <c r="E679" s="6">
        <f>Nifty50_data!A679</f>
        <v>45369</v>
      </c>
      <c r="F679" s="9">
        <f>Nifty50_data!B679</f>
        <v>22055.69921875</v>
      </c>
      <c r="G679" s="10">
        <f t="shared" si="65"/>
        <v>1.4688778023679294E-3</v>
      </c>
      <c r="I679" s="7">
        <f t="shared" si="60"/>
        <v>2188.48999023437</v>
      </c>
      <c r="J679" s="11">
        <f t="shared" si="61"/>
        <v>22055.69921875</v>
      </c>
      <c r="L679" s="14">
        <f t="shared" si="62"/>
        <v>1.4688778023679294E-3</v>
      </c>
      <c r="M679" s="14">
        <f t="shared" si="63"/>
        <v>-1.19215714803802E-2</v>
      </c>
      <c r="O679" s="11">
        <f>Regression!B700</f>
        <v>2376.6883299787637</v>
      </c>
      <c r="P679" s="11">
        <f>Regression!C700</f>
        <v>-49.054052635013704</v>
      </c>
    </row>
    <row r="680" spans="1:16" x14ac:dyDescent="0.35">
      <c r="A680" s="6">
        <f>HUL_Data!A680</f>
        <v>45370</v>
      </c>
      <c r="B680" s="7">
        <f>HUL_Data!B680</f>
        <v>2157.08911132812</v>
      </c>
      <c r="C680" s="8">
        <f t="shared" si="64"/>
        <v>-1.4348193981406854E-2</v>
      </c>
      <c r="E680" s="6">
        <f>Nifty50_data!A680</f>
        <v>45370</v>
      </c>
      <c r="F680" s="9">
        <f>Nifty50_data!B680</f>
        <v>21817.44921875</v>
      </c>
      <c r="G680" s="10">
        <f t="shared" si="65"/>
        <v>-1.0802196640288697E-2</v>
      </c>
      <c r="I680" s="7">
        <f t="shared" si="60"/>
        <v>2157.08911132812</v>
      </c>
      <c r="J680" s="11">
        <f t="shared" si="61"/>
        <v>21817.44921875</v>
      </c>
      <c r="L680" s="14">
        <f t="shared" si="62"/>
        <v>-1.0802196640288697E-2</v>
      </c>
      <c r="M680" s="14">
        <f t="shared" si="63"/>
        <v>-1.4348193981406854E-2</v>
      </c>
      <c r="O680" s="11">
        <f>Regression!B701</f>
        <v>2377.196444917472</v>
      </c>
      <c r="P680" s="11">
        <f>Regression!C701</f>
        <v>-58.453524995602038</v>
      </c>
    </row>
    <row r="681" spans="1:16" x14ac:dyDescent="0.35">
      <c r="A681" s="6">
        <f>HUL_Data!A681</f>
        <v>45371</v>
      </c>
      <c r="B681" s="7">
        <f>HUL_Data!B681</f>
        <v>2133.30078125</v>
      </c>
      <c r="C681" s="8">
        <f t="shared" si="64"/>
        <v>-1.1027977450349113E-2</v>
      </c>
      <c r="E681" s="6">
        <f>Nifty50_data!A681</f>
        <v>45371</v>
      </c>
      <c r="F681" s="9">
        <f>Nifty50_data!B681</f>
        <v>21839.099609375</v>
      </c>
      <c r="G681" s="10">
        <f t="shared" si="65"/>
        <v>9.9234289068017567E-4</v>
      </c>
      <c r="I681" s="7">
        <f t="shared" si="60"/>
        <v>2133.30078125</v>
      </c>
      <c r="J681" s="11">
        <f t="shared" si="61"/>
        <v>21839.099609375</v>
      </c>
      <c r="L681" s="14">
        <f t="shared" si="62"/>
        <v>9.9234289068017567E-4</v>
      </c>
      <c r="M681" s="14">
        <f t="shared" si="63"/>
        <v>-1.1027977450349113E-2</v>
      </c>
      <c r="O681" s="11">
        <f>Regression!B702</f>
        <v>2382.9108488125571</v>
      </c>
      <c r="P681" s="11">
        <f>Regression!C702</f>
        <v>-66.667196468807106</v>
      </c>
    </row>
    <row r="682" spans="1:16" x14ac:dyDescent="0.35">
      <c r="A682" s="6">
        <f>HUL_Data!A682</f>
        <v>45372</v>
      </c>
      <c r="B682" s="7">
        <f>HUL_Data!B682</f>
        <v>2133.68139648437</v>
      </c>
      <c r="C682" s="8">
        <f t="shared" si="64"/>
        <v>1.7841611352475972E-4</v>
      </c>
      <c r="E682" s="6">
        <f>Nifty50_data!A682</f>
        <v>45372</v>
      </c>
      <c r="F682" s="9">
        <f>Nifty50_data!B682</f>
        <v>22011.94921875</v>
      </c>
      <c r="G682" s="10">
        <f t="shared" si="65"/>
        <v>7.9146856998077997E-3</v>
      </c>
      <c r="I682" s="7">
        <f t="shared" si="60"/>
        <v>2133.68139648437</v>
      </c>
      <c r="J682" s="11">
        <f t="shared" si="61"/>
        <v>22011.94921875</v>
      </c>
      <c r="L682" s="14">
        <f t="shared" si="62"/>
        <v>7.9146856998077997E-3</v>
      </c>
      <c r="M682" s="14">
        <f t="shared" si="63"/>
        <v>1.7841611352475972E-4</v>
      </c>
      <c r="O682" s="11">
        <f>Regression!B703</f>
        <v>2383.9840515282112</v>
      </c>
      <c r="P682" s="11">
        <f>Regression!C703</f>
        <v>-55.917156996961239</v>
      </c>
    </row>
    <row r="683" spans="1:16" x14ac:dyDescent="0.35">
      <c r="A683" s="6">
        <f>HUL_Data!A683</f>
        <v>45373</v>
      </c>
      <c r="B683" s="7">
        <f>HUL_Data!B683</f>
        <v>2147.19311523437</v>
      </c>
      <c r="C683" s="8">
        <f t="shared" si="64"/>
        <v>6.3325849736812767E-3</v>
      </c>
      <c r="E683" s="6">
        <f>Nifty50_data!A683</f>
        <v>45373</v>
      </c>
      <c r="F683" s="9">
        <f>Nifty50_data!B683</f>
        <v>22096.75</v>
      </c>
      <c r="G683" s="10">
        <f t="shared" si="65"/>
        <v>3.8524885010076115E-3</v>
      </c>
      <c r="I683" s="7">
        <f t="shared" si="60"/>
        <v>2147.19311523437</v>
      </c>
      <c r="J683" s="11">
        <f t="shared" si="61"/>
        <v>22096.75</v>
      </c>
      <c r="L683" s="14">
        <f t="shared" si="62"/>
        <v>3.8524885010076115E-3</v>
      </c>
      <c r="M683" s="14">
        <f t="shared" si="63"/>
        <v>6.3325849736812767E-3</v>
      </c>
      <c r="O683" s="11">
        <f>Regression!B704</f>
        <v>2383.1926088149785</v>
      </c>
      <c r="P683" s="11">
        <f>Regression!C704</f>
        <v>-76.416729908728485</v>
      </c>
    </row>
    <row r="684" spans="1:16" x14ac:dyDescent="0.35">
      <c r="A684" s="6">
        <f>HUL_Data!A684</f>
        <v>45377</v>
      </c>
      <c r="B684" s="7">
        <f>HUL_Data!B684</f>
        <v>2131.44555664062</v>
      </c>
      <c r="C684" s="8">
        <f t="shared" si="64"/>
        <v>-7.3340206253553752E-3</v>
      </c>
      <c r="E684" s="6">
        <f>Nifty50_data!A684</f>
        <v>45377</v>
      </c>
      <c r="F684" s="9">
        <f>Nifty50_data!B684</f>
        <v>22004.69921875</v>
      </c>
      <c r="G684" s="10">
        <f t="shared" si="65"/>
        <v>-4.1658063402989498E-3</v>
      </c>
      <c r="I684" s="7">
        <f t="shared" si="60"/>
        <v>2131.44555664062</v>
      </c>
      <c r="J684" s="11">
        <f t="shared" si="61"/>
        <v>22004.69921875</v>
      </c>
      <c r="L684" s="14">
        <f t="shared" si="62"/>
        <v>-4.1658063402989498E-3</v>
      </c>
      <c r="M684" s="14">
        <f t="shared" si="63"/>
        <v>-7.3340206253553752E-3</v>
      </c>
      <c r="O684" s="11">
        <f>Regression!B705</f>
        <v>2385.0829657063609</v>
      </c>
      <c r="P684" s="11">
        <f>Regression!C705</f>
        <v>-77.39375672199094</v>
      </c>
    </row>
    <row r="685" spans="1:16" x14ac:dyDescent="0.35">
      <c r="A685" s="6">
        <f>HUL_Data!A685</f>
        <v>45378</v>
      </c>
      <c r="B685" s="7">
        <f>HUL_Data!B685</f>
        <v>2131.15966796875</v>
      </c>
      <c r="C685" s="8">
        <f t="shared" si="64"/>
        <v>-1.3412900506859504E-4</v>
      </c>
      <c r="E685" s="6">
        <f>Nifty50_data!A685</f>
        <v>45378</v>
      </c>
      <c r="F685" s="9">
        <f>Nifty50_data!B685</f>
        <v>22123.650390625</v>
      </c>
      <c r="G685" s="10">
        <f t="shared" si="65"/>
        <v>5.405716783151604E-3</v>
      </c>
      <c r="I685" s="7">
        <f t="shared" si="60"/>
        <v>2131.15966796875</v>
      </c>
      <c r="J685" s="11">
        <f t="shared" si="61"/>
        <v>22123.650390625</v>
      </c>
      <c r="L685" s="14">
        <f t="shared" si="62"/>
        <v>5.405716783151604E-3</v>
      </c>
      <c r="M685" s="14">
        <f t="shared" si="63"/>
        <v>-1.3412900506859504E-4</v>
      </c>
      <c r="O685" s="11">
        <f>Regression!B706</f>
        <v>2385.3960184399657</v>
      </c>
      <c r="P685" s="11">
        <f>Regression!C706</f>
        <v>-59.684104377465701</v>
      </c>
    </row>
    <row r="686" spans="1:16" x14ac:dyDescent="0.35">
      <c r="A686" s="6">
        <f>HUL_Data!A686</f>
        <v>45379</v>
      </c>
      <c r="B686" s="7">
        <f>HUL_Data!B686</f>
        <v>2154.615234375</v>
      </c>
      <c r="C686" s="8">
        <f t="shared" si="64"/>
        <v>1.100601083944408E-2</v>
      </c>
      <c r="E686" s="6">
        <f>Nifty50_data!A686</f>
        <v>45379</v>
      </c>
      <c r="F686" s="9">
        <f>Nifty50_data!B686</f>
        <v>22326.900390625</v>
      </c>
      <c r="G686" s="10">
        <f t="shared" si="65"/>
        <v>9.1870010785439771E-3</v>
      </c>
      <c r="I686" s="7">
        <f t="shared" si="60"/>
        <v>2154.615234375</v>
      </c>
      <c r="J686" s="11">
        <f t="shared" si="61"/>
        <v>22326.900390625</v>
      </c>
      <c r="L686" s="14">
        <f t="shared" si="62"/>
        <v>9.1870010785439771E-3</v>
      </c>
      <c r="M686" s="14">
        <f t="shared" si="63"/>
        <v>1.100601083944408E-2</v>
      </c>
      <c r="O686" s="11">
        <f>Regression!B707</f>
        <v>2382.8129257669798</v>
      </c>
      <c r="P686" s="11">
        <f>Regression!C707</f>
        <v>-85.649351548229788</v>
      </c>
    </row>
    <row r="687" spans="1:16" x14ac:dyDescent="0.35">
      <c r="A687" s="6">
        <f>HUL_Data!A687</f>
        <v>45383</v>
      </c>
      <c r="B687" s="7">
        <f>HUL_Data!B687</f>
        <v>2175.12084960937</v>
      </c>
      <c r="C687" s="8">
        <f t="shared" si="64"/>
        <v>9.5170659276984093E-3</v>
      </c>
      <c r="E687" s="6">
        <f>Nifty50_data!A687</f>
        <v>45383</v>
      </c>
      <c r="F687" s="9">
        <f>Nifty50_data!B687</f>
        <v>22462</v>
      </c>
      <c r="G687" s="10">
        <f t="shared" si="65"/>
        <v>6.0509791780918309E-3</v>
      </c>
      <c r="I687" s="7">
        <f t="shared" si="60"/>
        <v>2175.12084960937</v>
      </c>
      <c r="J687" s="11">
        <f t="shared" si="61"/>
        <v>22462</v>
      </c>
      <c r="L687" s="14">
        <f t="shared" si="62"/>
        <v>6.0509791780918309E-3</v>
      </c>
      <c r="M687" s="14">
        <f t="shared" si="63"/>
        <v>9.5170659276984093E-3</v>
      </c>
      <c r="O687" s="11">
        <f>Regression!B708</f>
        <v>2382.8618716120473</v>
      </c>
      <c r="P687" s="11">
        <f>Regression!C708</f>
        <v>-96.944635283927255</v>
      </c>
    </row>
    <row r="688" spans="1:16" x14ac:dyDescent="0.35">
      <c r="A688" s="6">
        <f>HUL_Data!A688</f>
        <v>45384</v>
      </c>
      <c r="B688" s="7">
        <f>HUL_Data!B688</f>
        <v>2175.88232421875</v>
      </c>
      <c r="C688" s="8">
        <f t="shared" si="64"/>
        <v>3.5008381695966762E-4</v>
      </c>
      <c r="E688" s="6">
        <f>Nifty50_data!A688</f>
        <v>45384</v>
      </c>
      <c r="F688" s="9">
        <f>Nifty50_data!B688</f>
        <v>22453.30078125</v>
      </c>
      <c r="G688" s="10">
        <f t="shared" si="65"/>
        <v>-3.8728602751314511E-4</v>
      </c>
      <c r="I688" s="7">
        <f t="shared" si="60"/>
        <v>2175.88232421875</v>
      </c>
      <c r="J688" s="11">
        <f t="shared" si="61"/>
        <v>22453.30078125</v>
      </c>
      <c r="L688" s="14">
        <f t="shared" si="62"/>
        <v>-3.8728602751314511E-4</v>
      </c>
      <c r="M688" s="14">
        <f t="shared" si="63"/>
        <v>3.5008381695966762E-4</v>
      </c>
      <c r="O688" s="11">
        <f>Regression!B709</f>
        <v>2377.4356242295653</v>
      </c>
      <c r="P688" s="11">
        <f>Regression!C709</f>
        <v>-154.52620040144529</v>
      </c>
    </row>
    <row r="689" spans="1:16" x14ac:dyDescent="0.35">
      <c r="A689" s="6">
        <f>HUL_Data!A689</f>
        <v>45385</v>
      </c>
      <c r="B689" s="7">
        <f>HUL_Data!B689</f>
        <v>2155.423828125</v>
      </c>
      <c r="C689" s="8">
        <f t="shared" si="64"/>
        <v>-9.4023908673901424E-3</v>
      </c>
      <c r="E689" s="6">
        <f>Nifty50_data!A689</f>
        <v>45385</v>
      </c>
      <c r="F689" s="9">
        <f>Nifty50_data!B689</f>
        <v>22434.650390625</v>
      </c>
      <c r="G689" s="10">
        <f t="shared" si="65"/>
        <v>-8.3063024036866828E-4</v>
      </c>
      <c r="I689" s="7">
        <f t="shared" si="60"/>
        <v>2155.423828125</v>
      </c>
      <c r="J689" s="11">
        <f t="shared" si="61"/>
        <v>22434.650390625</v>
      </c>
      <c r="L689" s="14">
        <f t="shared" si="62"/>
        <v>-8.3063024036866828E-4</v>
      </c>
      <c r="M689" s="14">
        <f t="shared" si="63"/>
        <v>-9.4023908673901424E-3</v>
      </c>
      <c r="O689" s="11">
        <f>Regression!B710</f>
        <v>2379.8268843079804</v>
      </c>
      <c r="P689" s="11">
        <f>Regression!C710</f>
        <v>-135.77024368298044</v>
      </c>
    </row>
    <row r="690" spans="1:16" x14ac:dyDescent="0.35">
      <c r="A690" s="6">
        <f>HUL_Data!A690</f>
        <v>45386</v>
      </c>
      <c r="B690" s="7">
        <f>HUL_Data!B690</f>
        <v>2155.18603515625</v>
      </c>
      <c r="C690" s="8">
        <f t="shared" si="64"/>
        <v>-1.1032306762459587E-4</v>
      </c>
      <c r="E690" s="6">
        <f>Nifty50_data!A690</f>
        <v>45386</v>
      </c>
      <c r="F690" s="9">
        <f>Nifty50_data!B690</f>
        <v>22514.650390625</v>
      </c>
      <c r="G690" s="10">
        <f t="shared" si="65"/>
        <v>3.5659124883635762E-3</v>
      </c>
      <c r="I690" s="7">
        <f t="shared" si="60"/>
        <v>2155.18603515625</v>
      </c>
      <c r="J690" s="11">
        <f t="shared" si="61"/>
        <v>22514.650390625</v>
      </c>
      <c r="L690" s="14">
        <f t="shared" si="62"/>
        <v>3.5659124883635762E-3</v>
      </c>
      <c r="M690" s="14">
        <f t="shared" si="63"/>
        <v>-1.1032306762459587E-4</v>
      </c>
      <c r="O690" s="11">
        <f>Regression!B711</f>
        <v>2377.8474152502413</v>
      </c>
      <c r="P690" s="11">
        <f>Regression!C711</f>
        <v>-140.42334298462129</v>
      </c>
    </row>
    <row r="691" spans="1:16" x14ac:dyDescent="0.35">
      <c r="A691" s="6">
        <f>HUL_Data!A691</f>
        <v>45387</v>
      </c>
      <c r="B691" s="7">
        <f>HUL_Data!B691</f>
        <v>2157.08911132812</v>
      </c>
      <c r="C691" s="8">
        <f t="shared" si="64"/>
        <v>8.8302176277421651E-4</v>
      </c>
      <c r="E691" s="6">
        <f>Nifty50_data!A691</f>
        <v>45387</v>
      </c>
      <c r="F691" s="9">
        <f>Nifty50_data!B691</f>
        <v>22513.69921875</v>
      </c>
      <c r="G691" s="10">
        <f t="shared" si="65"/>
        <v>-4.2246797462897057E-5</v>
      </c>
      <c r="I691" s="7">
        <f t="shared" si="60"/>
        <v>2157.08911132812</v>
      </c>
      <c r="J691" s="11">
        <f t="shared" si="61"/>
        <v>22513.69921875</v>
      </c>
      <c r="L691" s="14">
        <f t="shared" si="62"/>
        <v>-4.2246797462897057E-5</v>
      </c>
      <c r="M691" s="14">
        <f t="shared" si="63"/>
        <v>8.8302176277421651E-4</v>
      </c>
      <c r="O691" s="11">
        <f>Regression!B712</f>
        <v>2378.36675543721</v>
      </c>
      <c r="P691" s="11">
        <f>Regression!C712</f>
        <v>-167.61651129659003</v>
      </c>
    </row>
    <row r="692" spans="1:16" x14ac:dyDescent="0.35">
      <c r="A692" s="6">
        <f>HUL_Data!A692</f>
        <v>45390</v>
      </c>
      <c r="B692" s="7">
        <f>HUL_Data!B692</f>
        <v>2158.9921875</v>
      </c>
      <c r="C692" s="8">
        <f t="shared" si="64"/>
        <v>8.8224272325421182E-4</v>
      </c>
      <c r="E692" s="6">
        <f>Nifty50_data!A692</f>
        <v>45390</v>
      </c>
      <c r="F692" s="9">
        <f>Nifty50_data!B692</f>
        <v>22666.30078125</v>
      </c>
      <c r="G692" s="10">
        <f t="shared" si="65"/>
        <v>6.7781647528144529E-3</v>
      </c>
      <c r="I692" s="7">
        <f t="shared" si="60"/>
        <v>2158.9921875</v>
      </c>
      <c r="J692" s="11">
        <f t="shared" si="61"/>
        <v>22666.30078125</v>
      </c>
      <c r="L692" s="14">
        <f t="shared" si="62"/>
        <v>6.7781647528144529E-3</v>
      </c>
      <c r="M692" s="14">
        <f t="shared" si="63"/>
        <v>8.8224272325421182E-4</v>
      </c>
      <c r="O692" s="11">
        <f>Regression!B713</f>
        <v>2374.541893192014</v>
      </c>
      <c r="P692" s="11">
        <f>Regression!C713</f>
        <v>-195.51186389514396</v>
      </c>
    </row>
    <row r="693" spans="1:16" x14ac:dyDescent="0.35">
      <c r="A693" s="6">
        <f>HUL_Data!A693</f>
        <v>45391</v>
      </c>
      <c r="B693" s="7">
        <f>HUL_Data!B693</f>
        <v>2154.4248046875</v>
      </c>
      <c r="C693" s="8">
        <f t="shared" si="64"/>
        <v>-2.1155161370864928E-3</v>
      </c>
      <c r="E693" s="6">
        <f>Nifty50_data!A693</f>
        <v>45391</v>
      </c>
      <c r="F693" s="9">
        <f>Nifty50_data!B693</f>
        <v>22642.75</v>
      </c>
      <c r="G693" s="10">
        <f t="shared" si="65"/>
        <v>-1.0390218270411866E-3</v>
      </c>
      <c r="I693" s="7">
        <f t="shared" si="60"/>
        <v>2154.4248046875</v>
      </c>
      <c r="J693" s="11">
        <f t="shared" si="61"/>
        <v>22642.75</v>
      </c>
      <c r="L693" s="14">
        <f t="shared" si="62"/>
        <v>-1.0390218270411866E-3</v>
      </c>
      <c r="M693" s="14">
        <f t="shared" si="63"/>
        <v>-2.1155161370864928E-3</v>
      </c>
      <c r="O693" s="11">
        <f>Regression!B714</f>
        <v>2374.8894682673354</v>
      </c>
      <c r="P693" s="11">
        <f>Regression!C714</f>
        <v>-219.88971240796536</v>
      </c>
    </row>
    <row r="694" spans="1:16" x14ac:dyDescent="0.35">
      <c r="A694" s="6">
        <f>HUL_Data!A694</f>
        <v>45392</v>
      </c>
      <c r="B694" s="7">
        <f>HUL_Data!B694</f>
        <v>2151.33227539062</v>
      </c>
      <c r="C694" s="8">
        <f t="shared" si="64"/>
        <v>-1.4354315314933919E-3</v>
      </c>
      <c r="E694" s="6">
        <f>Nifty50_data!A694</f>
        <v>45392</v>
      </c>
      <c r="F694" s="9">
        <f>Nifty50_data!B694</f>
        <v>22753.80078125</v>
      </c>
      <c r="G694" s="10">
        <f t="shared" si="65"/>
        <v>4.9044741142307835E-3</v>
      </c>
      <c r="I694" s="7">
        <f t="shared" si="60"/>
        <v>2151.33227539062</v>
      </c>
      <c r="J694" s="11">
        <f t="shared" si="61"/>
        <v>22753.80078125</v>
      </c>
      <c r="L694" s="14">
        <f t="shared" si="62"/>
        <v>4.9044741142307835E-3</v>
      </c>
      <c r="M694" s="14">
        <f t="shared" si="63"/>
        <v>-1.4354315314933919E-3</v>
      </c>
      <c r="O694" s="11">
        <f>Regression!B715</f>
        <v>2377.664393534892</v>
      </c>
      <c r="P694" s="11">
        <f>Regression!C715</f>
        <v>-222.28011619114204</v>
      </c>
    </row>
    <row r="695" spans="1:16" x14ac:dyDescent="0.35">
      <c r="A695" s="6">
        <f>HUL_Data!A695</f>
        <v>45394</v>
      </c>
      <c r="B695" s="7">
        <f>HUL_Data!B695</f>
        <v>2124.11840820312</v>
      </c>
      <c r="C695" s="8">
        <f t="shared" si="64"/>
        <v>-1.2649774048761775E-2</v>
      </c>
      <c r="E695" s="6">
        <f>Nifty50_data!A695</f>
        <v>45394</v>
      </c>
      <c r="F695" s="9">
        <f>Nifty50_data!B695</f>
        <v>22519.400390625</v>
      </c>
      <c r="G695" s="10">
        <f t="shared" si="65"/>
        <v>-1.0301592814249916E-2</v>
      </c>
      <c r="I695" s="7">
        <f t="shared" si="60"/>
        <v>2124.11840820312</v>
      </c>
      <c r="J695" s="11">
        <f t="shared" si="61"/>
        <v>22519.400390625</v>
      </c>
      <c r="L695" s="14">
        <f t="shared" si="62"/>
        <v>-1.0301592814249916E-2</v>
      </c>
      <c r="M695" s="14">
        <f t="shared" si="63"/>
        <v>-1.2649774048761775E-2</v>
      </c>
      <c r="O695" s="11">
        <f>Regression!B716</f>
        <v>2379.0257841185908</v>
      </c>
      <c r="P695" s="11">
        <f>Regression!C716</f>
        <v>-209.99258099359076</v>
      </c>
    </row>
    <row r="696" spans="1:16" x14ac:dyDescent="0.35">
      <c r="A696" s="6">
        <f>HUL_Data!A696</f>
        <v>45397</v>
      </c>
      <c r="B696" s="7">
        <f>HUL_Data!B696</f>
        <v>2087.72192382812</v>
      </c>
      <c r="C696" s="8">
        <f t="shared" si="64"/>
        <v>-1.7134866038748475E-2</v>
      </c>
      <c r="E696" s="6">
        <f>Nifty50_data!A696</f>
        <v>45397</v>
      </c>
      <c r="F696" s="9">
        <f>Nifty50_data!B696</f>
        <v>22272.5</v>
      </c>
      <c r="G696" s="10">
        <f t="shared" si="65"/>
        <v>-1.0963897188301042E-2</v>
      </c>
      <c r="I696" s="7">
        <f t="shared" si="60"/>
        <v>2087.72192382812</v>
      </c>
      <c r="J696" s="11">
        <f t="shared" si="61"/>
        <v>22272.5</v>
      </c>
      <c r="L696" s="14">
        <f t="shared" si="62"/>
        <v>-1.0963897188301042E-2</v>
      </c>
      <c r="M696" s="14">
        <f t="shared" si="63"/>
        <v>-1.7134866038748475E-2</v>
      </c>
      <c r="O696" s="11">
        <f>Regression!B717</f>
        <v>2377.5480021339363</v>
      </c>
      <c r="P696" s="11">
        <f>Regression!C717</f>
        <v>-224.42251385268628</v>
      </c>
    </row>
    <row r="697" spans="1:16" x14ac:dyDescent="0.35">
      <c r="A697" s="6">
        <f>HUL_Data!A697</f>
        <v>45398</v>
      </c>
      <c r="B697" s="7">
        <f>HUL_Data!B697</f>
        <v>2113.17578125</v>
      </c>
      <c r="C697" s="8">
        <f t="shared" si="64"/>
        <v>1.21921684738584E-2</v>
      </c>
      <c r="E697" s="6">
        <f>Nifty50_data!A697</f>
        <v>45398</v>
      </c>
      <c r="F697" s="9">
        <f>Nifty50_data!B697</f>
        <v>22147.900390625</v>
      </c>
      <c r="G697" s="10">
        <f t="shared" si="65"/>
        <v>-5.5943252609720329E-3</v>
      </c>
      <c r="I697" s="7">
        <f t="shared" si="60"/>
        <v>2113.17578125</v>
      </c>
      <c r="J697" s="11">
        <f t="shared" si="61"/>
        <v>22147.900390625</v>
      </c>
      <c r="L697" s="14">
        <f t="shared" si="62"/>
        <v>-5.5943252609720329E-3</v>
      </c>
      <c r="M697" s="14">
        <f t="shared" si="63"/>
        <v>1.21921684738584E-2</v>
      </c>
      <c r="O697" s="11">
        <f>Regression!B718</f>
        <v>2379.4576426221902</v>
      </c>
      <c r="P697" s="11">
        <f>Regression!C718</f>
        <v>-226.62072855969018</v>
      </c>
    </row>
    <row r="698" spans="1:16" x14ac:dyDescent="0.35">
      <c r="A698" s="6">
        <f>HUL_Data!A698</f>
        <v>45400</v>
      </c>
      <c r="B698" s="7">
        <f>HUL_Data!B698</f>
        <v>2107.46630859375</v>
      </c>
      <c r="C698" s="8">
        <f t="shared" si="64"/>
        <v>-2.7018446391964268E-3</v>
      </c>
      <c r="E698" s="6">
        <f>Nifty50_data!A698</f>
        <v>45400</v>
      </c>
      <c r="F698" s="9">
        <f>Nifty50_data!B698</f>
        <v>21995.849609375</v>
      </c>
      <c r="G698" s="10">
        <f t="shared" si="65"/>
        <v>-6.8652458503182245E-3</v>
      </c>
      <c r="I698" s="7">
        <f t="shared" si="60"/>
        <v>2107.46630859375</v>
      </c>
      <c r="J698" s="11">
        <f t="shared" si="61"/>
        <v>21995.849609375</v>
      </c>
      <c r="L698" s="14">
        <f t="shared" si="62"/>
        <v>-6.8652458503182245E-3</v>
      </c>
      <c r="M698" s="14">
        <f t="shared" si="63"/>
        <v>-2.7018446391964268E-3</v>
      </c>
      <c r="O698" s="11">
        <f>Regression!B719</f>
        <v>2382.7206153455318</v>
      </c>
      <c r="P698" s="11">
        <f>Regression!C719</f>
        <v>-206.18960948616177</v>
      </c>
    </row>
    <row r="699" spans="1:16" x14ac:dyDescent="0.35">
      <c r="A699" s="6">
        <f>HUL_Data!A699</f>
        <v>45401</v>
      </c>
      <c r="B699" s="7">
        <f>HUL_Data!B699</f>
        <v>2123.45239257812</v>
      </c>
      <c r="C699" s="8">
        <f t="shared" si="64"/>
        <v>7.585451743253202E-3</v>
      </c>
      <c r="E699" s="6">
        <f>Nifty50_data!A699</f>
        <v>45401</v>
      </c>
      <c r="F699" s="9">
        <f>Nifty50_data!B699</f>
        <v>22147</v>
      </c>
      <c r="G699" s="10">
        <f t="shared" si="65"/>
        <v>6.8717686886063944E-3</v>
      </c>
      <c r="I699" s="7">
        <f t="shared" si="60"/>
        <v>2123.45239257812</v>
      </c>
      <c r="J699" s="11">
        <f t="shared" si="61"/>
        <v>22147</v>
      </c>
      <c r="L699" s="14">
        <f t="shared" si="62"/>
        <v>6.8717686886063944E-3</v>
      </c>
      <c r="M699" s="14">
        <f t="shared" si="63"/>
        <v>7.585451743253202E-3</v>
      </c>
      <c r="O699" s="11">
        <f>Regression!B720</f>
        <v>2384.8895026288028</v>
      </c>
      <c r="P699" s="11">
        <f>Regression!C720</f>
        <v>-187.6446295819328</v>
      </c>
    </row>
    <row r="700" spans="1:16" x14ac:dyDescent="0.35">
      <c r="A700" s="6">
        <f>HUL_Data!A700</f>
        <v>45404</v>
      </c>
      <c r="B700" s="7">
        <f>HUL_Data!B700</f>
        <v>2132.87231445312</v>
      </c>
      <c r="C700" s="8">
        <f t="shared" si="64"/>
        <v>4.4361351862298726E-3</v>
      </c>
      <c r="E700" s="6">
        <f>Nifty50_data!A700</f>
        <v>45404</v>
      </c>
      <c r="F700" s="9">
        <f>Nifty50_data!B700</f>
        <v>22336.400390625</v>
      </c>
      <c r="G700" s="10">
        <f t="shared" si="65"/>
        <v>8.5519659829773609E-3</v>
      </c>
      <c r="I700" s="7">
        <f t="shared" si="60"/>
        <v>2132.87231445312</v>
      </c>
      <c r="J700" s="11">
        <f t="shared" si="61"/>
        <v>22336.400390625</v>
      </c>
      <c r="L700" s="14">
        <f t="shared" si="62"/>
        <v>8.5519659829773609E-3</v>
      </c>
      <c r="M700" s="14">
        <f t="shared" si="63"/>
        <v>4.4361351862298726E-3</v>
      </c>
      <c r="O700" s="11">
        <f>Regression!B721</f>
        <v>2384.7498454898328</v>
      </c>
      <c r="P700" s="11">
        <f>Regression!C721</f>
        <v>-186.73568533358275</v>
      </c>
    </row>
    <row r="701" spans="1:16" x14ac:dyDescent="0.35">
      <c r="A701" s="6">
        <f>HUL_Data!A701</f>
        <v>45405</v>
      </c>
      <c r="B701" s="7">
        <f>HUL_Data!B701</f>
        <v>2153.09252929687</v>
      </c>
      <c r="C701" s="8">
        <f t="shared" si="64"/>
        <v>9.4802744199595779E-3</v>
      </c>
      <c r="E701" s="6">
        <f>Nifty50_data!A701</f>
        <v>45405</v>
      </c>
      <c r="F701" s="9">
        <f>Nifty50_data!B701</f>
        <v>22368</v>
      </c>
      <c r="G701" s="10">
        <f t="shared" si="65"/>
        <v>1.4147135985376202E-3</v>
      </c>
      <c r="I701" s="7">
        <f t="shared" si="60"/>
        <v>2153.09252929687</v>
      </c>
      <c r="J701" s="11">
        <f t="shared" si="61"/>
        <v>22368</v>
      </c>
      <c r="L701" s="14">
        <f t="shared" si="62"/>
        <v>1.4147135985376202E-3</v>
      </c>
      <c r="M701" s="14">
        <f t="shared" si="63"/>
        <v>9.4802744199595779E-3</v>
      </c>
      <c r="O701" s="11">
        <f>Regression!B722</f>
        <v>2384.4504323735273</v>
      </c>
      <c r="P701" s="11">
        <f>Regression!C722</f>
        <v>-207.10228784227729</v>
      </c>
    </row>
    <row r="702" spans="1:16" x14ac:dyDescent="0.35">
      <c r="A702" s="6">
        <f>HUL_Data!A702</f>
        <v>45406</v>
      </c>
      <c r="B702" s="7">
        <f>HUL_Data!B702</f>
        <v>2150.71411132812</v>
      </c>
      <c r="C702" s="8">
        <f t="shared" si="64"/>
        <v>-1.104652000035844E-3</v>
      </c>
      <c r="E702" s="6">
        <f>Nifty50_data!A702</f>
        <v>45406</v>
      </c>
      <c r="F702" s="9">
        <f>Nifty50_data!B702</f>
        <v>22402.400390625</v>
      </c>
      <c r="G702" s="10">
        <f t="shared" si="65"/>
        <v>1.5379287654238016E-3</v>
      </c>
      <c r="I702" s="7">
        <f t="shared" si="60"/>
        <v>2150.71411132812</v>
      </c>
      <c r="J702" s="11">
        <f t="shared" si="61"/>
        <v>22402.400390625</v>
      </c>
      <c r="L702" s="14">
        <f t="shared" si="62"/>
        <v>1.5379287654238016E-3</v>
      </c>
      <c r="M702" s="14">
        <f t="shared" si="63"/>
        <v>-1.104652000035844E-3</v>
      </c>
      <c r="O702" s="11">
        <f>Regression!B723</f>
        <v>2385.7347512806236</v>
      </c>
      <c r="P702" s="11">
        <f>Regression!C723</f>
        <v>-208.62732940562364</v>
      </c>
    </row>
    <row r="703" spans="1:16" x14ac:dyDescent="0.35">
      <c r="A703" s="6">
        <f>HUL_Data!A703</f>
        <v>45407</v>
      </c>
      <c r="B703" s="7">
        <f>HUL_Data!B703</f>
        <v>2122.73876953125</v>
      </c>
      <c r="C703" s="8">
        <f t="shared" si="64"/>
        <v>-1.3007466519850297E-2</v>
      </c>
      <c r="E703" s="6">
        <f>Nifty50_data!A703</f>
        <v>45407</v>
      </c>
      <c r="F703" s="9">
        <f>Nifty50_data!B703</f>
        <v>22570.349609375</v>
      </c>
      <c r="G703" s="10">
        <f t="shared" si="65"/>
        <v>7.4969296067168845E-3</v>
      </c>
      <c r="I703" s="7">
        <f t="shared" si="60"/>
        <v>2122.73876953125</v>
      </c>
      <c r="J703" s="11">
        <f t="shared" si="61"/>
        <v>22570.349609375</v>
      </c>
      <c r="L703" s="14">
        <f t="shared" si="62"/>
        <v>7.4969296067168845E-3</v>
      </c>
      <c r="M703" s="14">
        <f t="shared" si="63"/>
        <v>-1.3007466519850297E-2</v>
      </c>
      <c r="O703" s="11">
        <f>Regression!B724</f>
        <v>2385.7194811803365</v>
      </c>
      <c r="P703" s="11">
        <f>Regression!C724</f>
        <v>-206.68945188346652</v>
      </c>
    </row>
    <row r="704" spans="1:16" x14ac:dyDescent="0.35">
      <c r="A704" s="6">
        <f>HUL_Data!A704</f>
        <v>45408</v>
      </c>
      <c r="B704" s="7">
        <f>HUL_Data!B704</f>
        <v>2114.93627929687</v>
      </c>
      <c r="C704" s="8">
        <f t="shared" si="64"/>
        <v>-3.675671423339133E-3</v>
      </c>
      <c r="E704" s="6">
        <f>Nifty50_data!A704</f>
        <v>45408</v>
      </c>
      <c r="F704" s="9">
        <f>Nifty50_data!B704</f>
        <v>22419.94921875</v>
      </c>
      <c r="G704" s="10">
        <f t="shared" si="65"/>
        <v>-6.6636269808832971E-3</v>
      </c>
      <c r="I704" s="7">
        <f t="shared" si="60"/>
        <v>2114.93627929687</v>
      </c>
      <c r="J704" s="11">
        <f t="shared" si="61"/>
        <v>22419.94921875</v>
      </c>
      <c r="L704" s="14">
        <f t="shared" si="62"/>
        <v>-6.6636269808832971E-3</v>
      </c>
      <c r="M704" s="14">
        <f t="shared" si="63"/>
        <v>-3.675671423339133E-3</v>
      </c>
      <c r="O704" s="11">
        <f>Regression!B725</f>
        <v>2388.1693445799765</v>
      </c>
      <c r="P704" s="11">
        <f>Regression!C725</f>
        <v>-207.2169520018565</v>
      </c>
    </row>
    <row r="705" spans="1:16" x14ac:dyDescent="0.35">
      <c r="A705" s="6">
        <f>HUL_Data!A705</f>
        <v>45411</v>
      </c>
      <c r="B705" s="7">
        <f>HUL_Data!B705</f>
        <v>2118.21875</v>
      </c>
      <c r="C705" s="8">
        <f t="shared" si="64"/>
        <v>1.5520423642367831E-3</v>
      </c>
      <c r="E705" s="6">
        <f>Nifty50_data!A705</f>
        <v>45411</v>
      </c>
      <c r="F705" s="9">
        <f>Nifty50_data!B705</f>
        <v>22643.400390625</v>
      </c>
      <c r="G705" s="10">
        <f t="shared" si="65"/>
        <v>9.9666225688024301E-3</v>
      </c>
      <c r="I705" s="7">
        <f t="shared" si="60"/>
        <v>2118.21875</v>
      </c>
      <c r="J705" s="11">
        <f t="shared" si="61"/>
        <v>22643.400390625</v>
      </c>
      <c r="L705" s="14">
        <f t="shared" si="62"/>
        <v>9.9666225688024301E-3</v>
      </c>
      <c r="M705" s="14">
        <f t="shared" si="63"/>
        <v>1.5520423642367831E-3</v>
      </c>
      <c r="O705" s="11">
        <f>Regression!B726</f>
        <v>2387.7912606595232</v>
      </c>
      <c r="P705" s="11">
        <f>Regression!C726</f>
        <v>-211.45263761265323</v>
      </c>
    </row>
    <row r="706" spans="1:16" x14ac:dyDescent="0.35">
      <c r="A706" s="6">
        <f>HUL_Data!A706</f>
        <v>45412</v>
      </c>
      <c r="B706" s="7">
        <f>HUL_Data!B706</f>
        <v>2122.35815429687</v>
      </c>
      <c r="C706" s="8">
        <f t="shared" si="64"/>
        <v>1.9541911319924665E-3</v>
      </c>
      <c r="E706" s="6">
        <f>Nifty50_data!A706</f>
        <v>45412</v>
      </c>
      <c r="F706" s="9">
        <f>Nifty50_data!B706</f>
        <v>22604.849609375</v>
      </c>
      <c r="G706" s="10">
        <f t="shared" si="65"/>
        <v>-1.70251731563964E-3</v>
      </c>
      <c r="I706" s="7">
        <f t="shared" si="60"/>
        <v>2122.35815429687</v>
      </c>
      <c r="J706" s="11">
        <f t="shared" si="61"/>
        <v>22604.849609375</v>
      </c>
      <c r="L706" s="14">
        <f t="shared" si="62"/>
        <v>-1.70251731563964E-3</v>
      </c>
      <c r="M706" s="14">
        <f t="shared" si="63"/>
        <v>1.9541911319924665E-3</v>
      </c>
      <c r="O706" s="11">
        <f>Regression!B727</f>
        <v>2389.5740683846134</v>
      </c>
      <c r="P706" s="11">
        <f>Regression!C727</f>
        <v>-216.35922463461338</v>
      </c>
    </row>
    <row r="707" spans="1:16" x14ac:dyDescent="0.35">
      <c r="A707" s="6">
        <f>HUL_Data!A707</f>
        <v>45414</v>
      </c>
      <c r="B707" s="7">
        <f>HUL_Data!B707</f>
        <v>2118.4091796875</v>
      </c>
      <c r="C707" s="8">
        <f t="shared" si="64"/>
        <v>-1.8606541979613311E-3</v>
      </c>
      <c r="E707" s="6">
        <f>Nifty50_data!A707</f>
        <v>45414</v>
      </c>
      <c r="F707" s="9">
        <f>Nifty50_data!B707</f>
        <v>22648.19921875</v>
      </c>
      <c r="G707" s="10">
        <f t="shared" si="65"/>
        <v>1.9177127972140884E-3</v>
      </c>
      <c r="I707" s="7">
        <f t="shared" si="60"/>
        <v>2118.4091796875</v>
      </c>
      <c r="J707" s="11">
        <f t="shared" si="61"/>
        <v>22648.19921875</v>
      </c>
      <c r="L707" s="14">
        <f t="shared" si="62"/>
        <v>1.9177127972140884E-3</v>
      </c>
      <c r="M707" s="14">
        <f t="shared" si="63"/>
        <v>-1.8606541979613311E-3</v>
      </c>
      <c r="O707" s="11">
        <f>Regression!B728</f>
        <v>2385.8110077157326</v>
      </c>
      <c r="P707" s="11">
        <f>Regression!C728</f>
        <v>-240.08688662198256</v>
      </c>
    </row>
    <row r="708" spans="1:16" x14ac:dyDescent="0.35">
      <c r="A708" s="6">
        <f>HUL_Data!A708</f>
        <v>45415</v>
      </c>
      <c r="B708" s="7">
        <f>HUL_Data!B708</f>
        <v>2109.607421875</v>
      </c>
      <c r="C708" s="8">
        <f t="shared" si="64"/>
        <v>-4.1548903285051342E-3</v>
      </c>
      <c r="E708" s="6">
        <f>Nifty50_data!A708</f>
        <v>45415</v>
      </c>
      <c r="F708" s="9">
        <f>Nifty50_data!B708</f>
        <v>22475.849609375</v>
      </c>
      <c r="G708" s="10">
        <f t="shared" si="65"/>
        <v>-7.6098592965534451E-3</v>
      </c>
      <c r="I708" s="7">
        <f t="shared" si="60"/>
        <v>2109.607421875</v>
      </c>
      <c r="J708" s="11">
        <f t="shared" si="61"/>
        <v>22475.849609375</v>
      </c>
      <c r="L708" s="14">
        <f t="shared" si="62"/>
        <v>-7.6098592965534451E-3</v>
      </c>
      <c r="M708" s="14">
        <f t="shared" si="63"/>
        <v>-4.1548903285051342E-3</v>
      </c>
      <c r="O708" s="11">
        <f>Regression!B729</f>
        <v>2381.847272217618</v>
      </c>
      <c r="P708" s="11">
        <f>Regression!C729</f>
        <v>-272.88999682699796</v>
      </c>
    </row>
    <row r="709" spans="1:16" x14ac:dyDescent="0.35">
      <c r="A709" s="6">
        <f>HUL_Data!A709</f>
        <v>45418</v>
      </c>
      <c r="B709" s="7">
        <f>HUL_Data!B709</f>
        <v>2146.86010742187</v>
      </c>
      <c r="C709" s="8">
        <f t="shared" si="64"/>
        <v>1.7658586692760103E-2</v>
      </c>
      <c r="E709" s="6">
        <f>Nifty50_data!A709</f>
        <v>45418</v>
      </c>
      <c r="F709" s="9">
        <f>Nifty50_data!B709</f>
        <v>22442.69921875</v>
      </c>
      <c r="G709" s="10">
        <f t="shared" si="65"/>
        <v>-1.4749338156797576E-3</v>
      </c>
      <c r="I709" s="7">
        <f t="shared" ref="I709:I772" si="66">B709</f>
        <v>2146.86010742187</v>
      </c>
      <c r="J709" s="11">
        <f t="shared" ref="J709:J772" si="67">F709</f>
        <v>22442.69921875</v>
      </c>
      <c r="L709" s="14">
        <f t="shared" ref="L709:L772" si="68">G709</f>
        <v>-1.4749338156797576E-3</v>
      </c>
      <c r="M709" s="14">
        <f t="shared" ref="M709:M772" si="69">C709</f>
        <v>1.7658586692760103E-2</v>
      </c>
      <c r="O709" s="11">
        <f>Regression!B730</f>
        <v>2379.8469517909039</v>
      </c>
      <c r="P709" s="11">
        <f>Regression!C730</f>
        <v>-245.17678577528386</v>
      </c>
    </row>
    <row r="710" spans="1:16" x14ac:dyDescent="0.35">
      <c r="A710" s="6">
        <f>HUL_Data!A710</f>
        <v>45419</v>
      </c>
      <c r="B710" s="7">
        <f>HUL_Data!B710</f>
        <v>2264.08959960937</v>
      </c>
      <c r="C710" s="8">
        <f t="shared" ref="C710:C773" si="70">B710/B709-1</f>
        <v>5.4605091306242137E-2</v>
      </c>
      <c r="E710" s="6">
        <f>Nifty50_data!A710</f>
        <v>45419</v>
      </c>
      <c r="F710" s="9">
        <f>Nifty50_data!B710</f>
        <v>22302.5</v>
      </c>
      <c r="G710" s="10">
        <f t="shared" ref="G710:G773" si="71">F710/F709-1</f>
        <v>-6.246985595782073E-3</v>
      </c>
      <c r="I710" s="7">
        <f t="shared" si="66"/>
        <v>2264.08959960937</v>
      </c>
      <c r="J710" s="11">
        <f t="shared" si="67"/>
        <v>22302.5</v>
      </c>
      <c r="L710" s="14">
        <f t="shared" si="68"/>
        <v>-6.246985595782073E-3</v>
      </c>
      <c r="M710" s="14">
        <f t="shared" si="69"/>
        <v>5.4605091306242137E-2</v>
      </c>
      <c r="O710" s="11">
        <f>Regression!B731</f>
        <v>2377.4059306259269</v>
      </c>
      <c r="P710" s="11">
        <f>Regression!C731</f>
        <v>-248.50309859467689</v>
      </c>
    </row>
    <row r="711" spans="1:16" x14ac:dyDescent="0.35">
      <c r="A711" s="6">
        <f>HUL_Data!A711</f>
        <v>45420</v>
      </c>
      <c r="B711" s="7">
        <f>HUL_Data!B711</f>
        <v>2227.59814453125</v>
      </c>
      <c r="C711" s="8">
        <f t="shared" si="70"/>
        <v>-1.6117496005642162E-2</v>
      </c>
      <c r="E711" s="6">
        <f>Nifty50_data!A711</f>
        <v>45420</v>
      </c>
      <c r="F711" s="9">
        <f>Nifty50_data!B711</f>
        <v>22302.5</v>
      </c>
      <c r="G711" s="10">
        <f t="shared" si="71"/>
        <v>0</v>
      </c>
      <c r="I711" s="7">
        <f t="shared" si="66"/>
        <v>2227.59814453125</v>
      </c>
      <c r="J711" s="11">
        <f t="shared" si="67"/>
        <v>22302.5</v>
      </c>
      <c r="L711" s="14">
        <f t="shared" si="68"/>
        <v>0</v>
      </c>
      <c r="M711" s="14">
        <f t="shared" si="69"/>
        <v>-1.6117496005642162E-2</v>
      </c>
      <c r="O711" s="11">
        <f>Regression!B732</f>
        <v>2379.8324969321106</v>
      </c>
      <c r="P711" s="11">
        <f>Regression!C732</f>
        <v>-234.78122740086064</v>
      </c>
    </row>
    <row r="712" spans="1:16" x14ac:dyDescent="0.35">
      <c r="A712" s="6">
        <f>HUL_Data!A712</f>
        <v>45421</v>
      </c>
      <c r="B712" s="7">
        <f>HUL_Data!B712</f>
        <v>2212.94458007812</v>
      </c>
      <c r="C712" s="8">
        <f t="shared" si="70"/>
        <v>-6.5781902759726174E-3</v>
      </c>
      <c r="E712" s="6">
        <f>Nifty50_data!A712</f>
        <v>45421</v>
      </c>
      <c r="F712" s="9">
        <f>Nifty50_data!B712</f>
        <v>21957.5</v>
      </c>
      <c r="G712" s="10">
        <f t="shared" si="71"/>
        <v>-1.546911781190452E-2</v>
      </c>
      <c r="I712" s="7">
        <f t="shared" si="66"/>
        <v>2212.94458007812</v>
      </c>
      <c r="J712" s="11">
        <f t="shared" si="67"/>
        <v>21957.5</v>
      </c>
      <c r="L712" s="14">
        <f t="shared" si="68"/>
        <v>-1.546911781190452E-2</v>
      </c>
      <c r="M712" s="14">
        <f t="shared" si="69"/>
        <v>-6.5781902759726174E-3</v>
      </c>
      <c r="O712" s="11">
        <f>Regression!B733</f>
        <v>2382.8731282157496</v>
      </c>
      <c r="P712" s="11">
        <f>Regression!C733</f>
        <v>-228.3059895438796</v>
      </c>
    </row>
    <row r="713" spans="1:16" x14ac:dyDescent="0.35">
      <c r="A713" s="6">
        <f>HUL_Data!A713</f>
        <v>45422</v>
      </c>
      <c r="B713" s="7">
        <f>HUL_Data!B713</f>
        <v>2248.05615234375</v>
      </c>
      <c r="C713" s="8">
        <f t="shared" si="70"/>
        <v>1.5866448975595526E-2</v>
      </c>
      <c r="E713" s="6">
        <f>Nifty50_data!A713</f>
        <v>45422</v>
      </c>
      <c r="F713" s="9">
        <f>Nifty50_data!B713</f>
        <v>22055.19921875</v>
      </c>
      <c r="G713" s="10">
        <f t="shared" si="71"/>
        <v>4.4494691449390444E-3</v>
      </c>
      <c r="I713" s="7">
        <f t="shared" si="66"/>
        <v>2248.05615234375</v>
      </c>
      <c r="J713" s="11">
        <f t="shared" si="67"/>
        <v>22055.19921875</v>
      </c>
      <c r="L713" s="14">
        <f t="shared" si="68"/>
        <v>4.4494691449390444E-3</v>
      </c>
      <c r="M713" s="14">
        <f t="shared" si="69"/>
        <v>1.5866448975595526E-2</v>
      </c>
      <c r="O713" s="11">
        <f>Regression!B734</f>
        <v>2383.3804279129645</v>
      </c>
      <c r="P713" s="11">
        <f>Regression!C734</f>
        <v>-208.38750799109448</v>
      </c>
    </row>
    <row r="714" spans="1:16" x14ac:dyDescent="0.35">
      <c r="A714" s="6">
        <f>HUL_Data!A714</f>
        <v>45425</v>
      </c>
      <c r="B714" s="7">
        <f>HUL_Data!B714</f>
        <v>2246.24829101562</v>
      </c>
      <c r="C714" s="8">
        <f t="shared" si="70"/>
        <v>-8.0418868818965539E-4</v>
      </c>
      <c r="E714" s="6">
        <f>Nifty50_data!A714</f>
        <v>45425</v>
      </c>
      <c r="F714" s="9">
        <f>Nifty50_data!B714</f>
        <v>22104.05078125</v>
      </c>
      <c r="G714" s="10">
        <f t="shared" si="71"/>
        <v>2.2149680905385605E-3</v>
      </c>
      <c r="I714" s="7">
        <f t="shared" si="66"/>
        <v>2246.24829101562</v>
      </c>
      <c r="J714" s="11">
        <f t="shared" si="67"/>
        <v>22104.05078125</v>
      </c>
      <c r="L714" s="14">
        <f t="shared" si="68"/>
        <v>2.2149680905385605E-3</v>
      </c>
      <c r="M714" s="14">
        <f t="shared" si="69"/>
        <v>-8.0418868818965539E-4</v>
      </c>
      <c r="O714" s="11">
        <f>Regression!B735</f>
        <v>2383.932691314104</v>
      </c>
      <c r="P714" s="11">
        <f>Regression!C735</f>
        <v>-211.34284756410398</v>
      </c>
    </row>
    <row r="715" spans="1:16" x14ac:dyDescent="0.35">
      <c r="A715" s="6">
        <f>HUL_Data!A715</f>
        <v>45426</v>
      </c>
      <c r="B715" s="7">
        <f>HUL_Data!B715</f>
        <v>2235.73364257812</v>
      </c>
      <c r="C715" s="8">
        <f t="shared" si="70"/>
        <v>-4.6809822758934194E-3</v>
      </c>
      <c r="E715" s="6">
        <f>Nifty50_data!A715</f>
        <v>45426</v>
      </c>
      <c r="F715" s="9">
        <f>Nifty50_data!B715</f>
        <v>22217.849609375</v>
      </c>
      <c r="G715" s="10">
        <f t="shared" si="71"/>
        <v>5.1483245877055328E-3</v>
      </c>
      <c r="I715" s="7">
        <f t="shared" si="66"/>
        <v>2235.73364257812</v>
      </c>
      <c r="J715" s="11">
        <f t="shared" si="67"/>
        <v>22217.849609375</v>
      </c>
      <c r="L715" s="14">
        <f t="shared" si="68"/>
        <v>5.1483245877055328E-3</v>
      </c>
      <c r="M715" s="14">
        <f t="shared" si="69"/>
        <v>-4.6809822758934194E-3</v>
      </c>
      <c r="O715" s="11">
        <f>Regression!B736</f>
        <v>2386.6289457775129</v>
      </c>
      <c r="P715" s="11">
        <f>Regression!C736</f>
        <v>-242.29886765251285</v>
      </c>
    </row>
    <row r="716" spans="1:16" x14ac:dyDescent="0.35">
      <c r="A716" s="6">
        <f>HUL_Data!A716</f>
        <v>45427</v>
      </c>
      <c r="B716" s="7">
        <f>HUL_Data!B716</f>
        <v>2210.70849609375</v>
      </c>
      <c r="C716" s="8">
        <f t="shared" si="70"/>
        <v>-1.1193259343502349E-2</v>
      </c>
      <c r="E716" s="6">
        <f>Nifty50_data!A716</f>
        <v>45427</v>
      </c>
      <c r="F716" s="9">
        <f>Nifty50_data!B716</f>
        <v>22200.55078125</v>
      </c>
      <c r="G716" s="10">
        <f t="shared" si="71"/>
        <v>-7.7860046895361634E-4</v>
      </c>
      <c r="I716" s="7">
        <f t="shared" si="66"/>
        <v>2210.70849609375</v>
      </c>
      <c r="J716" s="11">
        <f t="shared" si="67"/>
        <v>22200.55078125</v>
      </c>
      <c r="L716" s="14">
        <f t="shared" si="68"/>
        <v>-7.7860046895361634E-4</v>
      </c>
      <c r="M716" s="14">
        <f t="shared" si="69"/>
        <v>-1.1193259343502349E-2</v>
      </c>
      <c r="O716" s="11">
        <f>Regression!B737</f>
        <v>2384.214419961083</v>
      </c>
      <c r="P716" s="11">
        <f>Regression!C737</f>
        <v>-247.76617777358297</v>
      </c>
    </row>
    <row r="717" spans="1:16" x14ac:dyDescent="0.35">
      <c r="A717" s="6">
        <f>HUL_Data!A717</f>
        <v>45428</v>
      </c>
      <c r="B717" s="7">
        <f>HUL_Data!B717</f>
        <v>2229.59619140625</v>
      </c>
      <c r="C717" s="8">
        <f t="shared" si="70"/>
        <v>8.5437294631445226E-3</v>
      </c>
      <c r="E717" s="6">
        <f>Nifty50_data!A717</f>
        <v>45428</v>
      </c>
      <c r="F717" s="9">
        <f>Nifty50_data!B717</f>
        <v>22403.849609375</v>
      </c>
      <c r="G717" s="10">
        <f t="shared" si="71"/>
        <v>9.1573776762647885E-3</v>
      </c>
      <c r="I717" s="7">
        <f t="shared" si="66"/>
        <v>2229.59619140625</v>
      </c>
      <c r="J717" s="11">
        <f t="shared" si="67"/>
        <v>22403.849609375</v>
      </c>
      <c r="L717" s="14">
        <f t="shared" si="68"/>
        <v>9.1573776762647885E-3</v>
      </c>
      <c r="M717" s="14">
        <f t="shared" si="69"/>
        <v>8.5437294631445226E-3</v>
      </c>
      <c r="O717" s="11">
        <f>Regression!B738</f>
        <v>2387.8017020217321</v>
      </c>
      <c r="P717" s="11">
        <f>Regression!C738</f>
        <v>-248.03705358423213</v>
      </c>
    </row>
    <row r="718" spans="1:16" x14ac:dyDescent="0.35">
      <c r="A718" s="6">
        <f>HUL_Data!A718</f>
        <v>45429</v>
      </c>
      <c r="B718" s="7">
        <f>HUL_Data!B718</f>
        <v>2207.9013671875</v>
      </c>
      <c r="C718" s="8">
        <f t="shared" si="70"/>
        <v>-9.7303827044423752E-3</v>
      </c>
      <c r="E718" s="6">
        <f>Nifty50_data!A718</f>
        <v>45429</v>
      </c>
      <c r="F718" s="9">
        <f>Nifty50_data!B718</f>
        <v>22466.099609375</v>
      </c>
      <c r="G718" s="10">
        <f t="shared" si="71"/>
        <v>2.7785403439750667E-3</v>
      </c>
      <c r="I718" s="7">
        <f t="shared" si="66"/>
        <v>2207.9013671875</v>
      </c>
      <c r="J718" s="11">
        <f t="shared" si="67"/>
        <v>22466.099609375</v>
      </c>
      <c r="L718" s="14">
        <f t="shared" si="68"/>
        <v>2.7785403439750667E-3</v>
      </c>
      <c r="M718" s="14">
        <f t="shared" si="69"/>
        <v>-9.7303827044423752E-3</v>
      </c>
      <c r="O718" s="11">
        <f>Regression!B739</f>
        <v>2387.1828083061982</v>
      </c>
      <c r="P718" s="11">
        <f>Regression!C739</f>
        <v>-243.23700752494824</v>
      </c>
    </row>
    <row r="719" spans="1:16" x14ac:dyDescent="0.35">
      <c r="A719" s="6">
        <f>HUL_Data!A719</f>
        <v>45433</v>
      </c>
      <c r="B719" s="7">
        <f>HUL_Data!B719</f>
        <v>2198.71899414062</v>
      </c>
      <c r="C719" s="8">
        <f t="shared" si="70"/>
        <v>-4.158869224569095E-3</v>
      </c>
      <c r="E719" s="6">
        <f>Nifty50_data!A719</f>
        <v>45433</v>
      </c>
      <c r="F719" s="9">
        <f>Nifty50_data!B719</f>
        <v>22529.05078125</v>
      </c>
      <c r="G719" s="10">
        <f t="shared" si="71"/>
        <v>2.8020516676037222E-3</v>
      </c>
      <c r="I719" s="7">
        <f t="shared" si="66"/>
        <v>2198.71899414062</v>
      </c>
      <c r="J719" s="11">
        <f t="shared" si="67"/>
        <v>22529.05078125</v>
      </c>
      <c r="L719" s="14">
        <f t="shared" si="68"/>
        <v>2.8020516676037222E-3</v>
      </c>
      <c r="M719" s="14">
        <f t="shared" si="69"/>
        <v>-4.158869224569095E-3</v>
      </c>
      <c r="O719" s="11">
        <f>Regression!B740</f>
        <v>2387.8787423428926</v>
      </c>
      <c r="P719" s="11">
        <f>Regression!C740</f>
        <v>-247.92195523352257</v>
      </c>
    </row>
    <row r="720" spans="1:16" x14ac:dyDescent="0.35">
      <c r="A720" s="6">
        <f>HUL_Data!A720</f>
        <v>45434</v>
      </c>
      <c r="B720" s="7">
        <f>HUL_Data!B720</f>
        <v>2252.19506835937</v>
      </c>
      <c r="C720" s="8">
        <f t="shared" si="70"/>
        <v>2.4321468255497303E-2</v>
      </c>
      <c r="E720" s="6">
        <f>Nifty50_data!A720</f>
        <v>45434</v>
      </c>
      <c r="F720" s="9">
        <f>Nifty50_data!B720</f>
        <v>22597.80078125</v>
      </c>
      <c r="G720" s="10">
        <f t="shared" si="71"/>
        <v>3.0516154749500313E-3</v>
      </c>
      <c r="I720" s="7">
        <f t="shared" si="66"/>
        <v>2252.19506835937</v>
      </c>
      <c r="J720" s="11">
        <f t="shared" si="67"/>
        <v>22597.80078125</v>
      </c>
      <c r="L720" s="14">
        <f t="shared" si="68"/>
        <v>3.0516154749500313E-3</v>
      </c>
      <c r="M720" s="14">
        <f t="shared" si="69"/>
        <v>2.4321468255497303E-2</v>
      </c>
      <c r="O720" s="11">
        <f>Regression!B741</f>
        <v>2385.111844068505</v>
      </c>
      <c r="P720" s="11">
        <f>Regression!C741</f>
        <v>-254.04641438100498</v>
      </c>
    </row>
    <row r="721" spans="1:16" x14ac:dyDescent="0.35">
      <c r="A721" s="6">
        <f>HUL_Data!A721</f>
        <v>45435</v>
      </c>
      <c r="B721" s="7">
        <f>HUL_Data!B721</f>
        <v>2267.03955078125</v>
      </c>
      <c r="C721" s="8">
        <f t="shared" si="70"/>
        <v>6.5911175414719025E-3</v>
      </c>
      <c r="E721" s="6">
        <f>Nifty50_data!A721</f>
        <v>45435</v>
      </c>
      <c r="F721" s="9">
        <f>Nifty50_data!B721</f>
        <v>22967.650390625</v>
      </c>
      <c r="G721" s="10">
        <f t="shared" si="71"/>
        <v>1.6366619608483068E-2</v>
      </c>
      <c r="I721" s="7">
        <f t="shared" si="66"/>
        <v>2267.03955078125</v>
      </c>
      <c r="J721" s="11">
        <f t="shared" si="67"/>
        <v>22967.650390625</v>
      </c>
      <c r="L721" s="14">
        <f t="shared" si="68"/>
        <v>1.6366619608483068E-2</v>
      </c>
      <c r="M721" s="14">
        <f t="shared" si="69"/>
        <v>6.5911175414719025E-3</v>
      </c>
      <c r="O721" s="11">
        <f>Regression!B742</f>
        <v>2384.5796481502889</v>
      </c>
      <c r="P721" s="11">
        <f>Regression!C742</f>
        <v>-215.8828708065389</v>
      </c>
    </row>
    <row r="722" spans="1:16" x14ac:dyDescent="0.35">
      <c r="A722" s="6">
        <f>HUL_Data!A722</f>
        <v>45436</v>
      </c>
      <c r="B722" s="7">
        <f>HUL_Data!B722</f>
        <v>2254.2412109375</v>
      </c>
      <c r="C722" s="8">
        <f t="shared" si="70"/>
        <v>-5.6453976902782754E-3</v>
      </c>
      <c r="E722" s="6">
        <f>Nifty50_data!A722</f>
        <v>45436</v>
      </c>
      <c r="F722" s="9">
        <f>Nifty50_data!B722</f>
        <v>22957.099609375</v>
      </c>
      <c r="G722" s="10">
        <f t="shared" si="71"/>
        <v>-4.5937573371923612E-4</v>
      </c>
      <c r="I722" s="7">
        <f t="shared" si="66"/>
        <v>2254.2412109375</v>
      </c>
      <c r="J722" s="11">
        <f t="shared" si="67"/>
        <v>22957.099609375</v>
      </c>
      <c r="L722" s="14">
        <f t="shared" si="68"/>
        <v>-4.5937573371923612E-4</v>
      </c>
      <c r="M722" s="14">
        <f t="shared" si="69"/>
        <v>-5.6453976902782754E-3</v>
      </c>
      <c r="O722" s="11">
        <f>Regression!B743</f>
        <v>2382.3288918077792</v>
      </c>
      <c r="P722" s="11">
        <f>Regression!C743</f>
        <v>-95.2102394640292</v>
      </c>
    </row>
    <row r="723" spans="1:16" x14ac:dyDescent="0.35">
      <c r="A723" s="6">
        <f>HUL_Data!A723</f>
        <v>45439</v>
      </c>
      <c r="B723" s="7">
        <f>HUL_Data!B723</f>
        <v>2268.94262695312</v>
      </c>
      <c r="C723" s="8">
        <f t="shared" si="70"/>
        <v>6.5216694399379271E-3</v>
      </c>
      <c r="E723" s="6">
        <f>Nifty50_data!A723</f>
        <v>45439</v>
      </c>
      <c r="F723" s="9">
        <f>Nifty50_data!B723</f>
        <v>22932.44921875</v>
      </c>
      <c r="G723" s="10">
        <f t="shared" si="71"/>
        <v>-1.0737589261899938E-3</v>
      </c>
      <c r="I723" s="7">
        <f t="shared" si="66"/>
        <v>2268.94262695312</v>
      </c>
      <c r="J723" s="11">
        <f t="shared" si="67"/>
        <v>22932.44921875</v>
      </c>
      <c r="L723" s="14">
        <f t="shared" si="68"/>
        <v>-1.0737589261899938E-3</v>
      </c>
      <c r="M723" s="14">
        <f t="shared" si="69"/>
        <v>6.5216694399379271E-3</v>
      </c>
      <c r="O723" s="11">
        <f>Regression!B744</f>
        <v>2382.3288918077792</v>
      </c>
      <c r="P723" s="11">
        <f>Regression!C744</f>
        <v>-132.0725441515292</v>
      </c>
    </row>
    <row r="724" spans="1:16" x14ac:dyDescent="0.35">
      <c r="A724" s="6">
        <f>HUL_Data!A724</f>
        <v>45440</v>
      </c>
      <c r="B724" s="7">
        <f>HUL_Data!B724</f>
        <v>2279.83740234375</v>
      </c>
      <c r="C724" s="8">
        <f t="shared" si="70"/>
        <v>4.8016971699544886E-3</v>
      </c>
      <c r="E724" s="6">
        <f>Nifty50_data!A724</f>
        <v>45440</v>
      </c>
      <c r="F724" s="9">
        <f>Nifty50_data!B724</f>
        <v>22888.150390625</v>
      </c>
      <c r="G724" s="10">
        <f t="shared" si="71"/>
        <v>-1.9317094176221072E-3</v>
      </c>
      <c r="I724" s="7">
        <f t="shared" si="66"/>
        <v>2279.83740234375</v>
      </c>
      <c r="J724" s="11">
        <f t="shared" si="67"/>
        <v>22888.150390625</v>
      </c>
      <c r="L724" s="14">
        <f t="shared" si="68"/>
        <v>-1.9317094176221072E-3</v>
      </c>
      <c r="M724" s="14">
        <f t="shared" si="69"/>
        <v>4.8016971699544886E-3</v>
      </c>
      <c r="O724" s="11">
        <f>Regression!B745</f>
        <v>2376.7902665209263</v>
      </c>
      <c r="P724" s="11">
        <f>Regression!C745</f>
        <v>-141.33689738030625</v>
      </c>
    </row>
    <row r="725" spans="1:16" x14ac:dyDescent="0.35">
      <c r="A725" s="6">
        <f>HUL_Data!A725</f>
        <v>45441</v>
      </c>
      <c r="B725" s="7">
        <f>HUL_Data!B725</f>
        <v>2258.38037109375</v>
      </c>
      <c r="C725" s="8">
        <f t="shared" si="70"/>
        <v>-9.4116498079825917E-3</v>
      </c>
      <c r="E725" s="6">
        <f>Nifty50_data!A725</f>
        <v>45441</v>
      </c>
      <c r="F725" s="9">
        <f>Nifty50_data!B725</f>
        <v>22704.69921875</v>
      </c>
      <c r="G725" s="10">
        <f t="shared" si="71"/>
        <v>-8.0151156272610935E-3</v>
      </c>
      <c r="I725" s="7">
        <f t="shared" si="66"/>
        <v>2258.38037109375</v>
      </c>
      <c r="J725" s="11">
        <f t="shared" si="67"/>
        <v>22704.69921875</v>
      </c>
      <c r="L725" s="14">
        <f t="shared" si="68"/>
        <v>-8.0151156272610935E-3</v>
      </c>
      <c r="M725" s="14">
        <f t="shared" si="69"/>
        <v>-9.4116498079825917E-3</v>
      </c>
      <c r="O725" s="11">
        <f>Regression!B746</f>
        <v>2378.3587284440409</v>
      </c>
      <c r="P725" s="11">
        <f>Regression!C746</f>
        <v>-107.43612102217094</v>
      </c>
    </row>
    <row r="726" spans="1:16" x14ac:dyDescent="0.35">
      <c r="A726" s="6">
        <f>HUL_Data!A726</f>
        <v>45442</v>
      </c>
      <c r="B726" s="7">
        <f>HUL_Data!B726</f>
        <v>2237.44653320312</v>
      </c>
      <c r="C726" s="8">
        <f t="shared" si="70"/>
        <v>-9.2694030459057331E-3</v>
      </c>
      <c r="E726" s="6">
        <f>Nifty50_data!A726</f>
        <v>45442</v>
      </c>
      <c r="F726" s="9">
        <f>Nifty50_data!B726</f>
        <v>22488.650390625</v>
      </c>
      <c r="G726" s="10">
        <f t="shared" si="71"/>
        <v>-9.5155996581792746E-3</v>
      </c>
      <c r="I726" s="7">
        <f t="shared" si="66"/>
        <v>2237.44653320312</v>
      </c>
      <c r="J726" s="11">
        <f t="shared" si="67"/>
        <v>22488.650390625</v>
      </c>
      <c r="L726" s="14">
        <f t="shared" si="68"/>
        <v>-9.5155996581792746E-3</v>
      </c>
      <c r="M726" s="14">
        <f t="shared" si="69"/>
        <v>-9.2694030459057331E-3</v>
      </c>
      <c r="O726" s="11">
        <f>Regression!B747</f>
        <v>2379.14299076104</v>
      </c>
      <c r="P726" s="11">
        <f>Regression!C747</f>
        <v>-110.04704349541998</v>
      </c>
    </row>
    <row r="727" spans="1:16" x14ac:dyDescent="0.35">
      <c r="A727" s="6">
        <f>HUL_Data!A727</f>
        <v>45443</v>
      </c>
      <c r="B727" s="7">
        <f>HUL_Data!B727</f>
        <v>2216.17993164062</v>
      </c>
      <c r="C727" s="8">
        <f t="shared" si="70"/>
        <v>-9.5048535224905306E-3</v>
      </c>
      <c r="E727" s="6">
        <f>Nifty50_data!A727</f>
        <v>45443</v>
      </c>
      <c r="F727" s="9">
        <f>Nifty50_data!B727</f>
        <v>22530.69921875</v>
      </c>
      <c r="G727" s="10">
        <f t="shared" si="71"/>
        <v>1.8697799732139142E-3</v>
      </c>
      <c r="I727" s="7">
        <f t="shared" si="66"/>
        <v>2216.17993164062</v>
      </c>
      <c r="J727" s="11">
        <f t="shared" si="67"/>
        <v>22530.69921875</v>
      </c>
      <c r="L727" s="14">
        <f t="shared" si="68"/>
        <v>1.8697799732139142E-3</v>
      </c>
      <c r="M727" s="14">
        <f t="shared" si="69"/>
        <v>-9.5048535224905306E-3</v>
      </c>
      <c r="O727" s="11">
        <f>Regression!B748</f>
        <v>2380.9699155931194</v>
      </c>
      <c r="P727" s="11">
        <f>Regression!C748</f>
        <v>-122.49530621811937</v>
      </c>
    </row>
    <row r="728" spans="1:16" x14ac:dyDescent="0.35">
      <c r="A728" s="6">
        <f>HUL_Data!A728</f>
        <v>45446</v>
      </c>
      <c r="B728" s="7">
        <f>HUL_Data!B728</f>
        <v>2241.72827148437</v>
      </c>
      <c r="C728" s="8">
        <f t="shared" si="70"/>
        <v>1.152809818327194E-2</v>
      </c>
      <c r="E728" s="6">
        <f>Nifty50_data!A728</f>
        <v>45446</v>
      </c>
      <c r="F728" s="9">
        <f>Nifty50_data!B728</f>
        <v>23263.900390625</v>
      </c>
      <c r="G728" s="10">
        <f t="shared" si="71"/>
        <v>3.2542317695352763E-2</v>
      </c>
      <c r="I728" s="7">
        <f t="shared" si="66"/>
        <v>2241.72827148437</v>
      </c>
      <c r="J728" s="11">
        <f t="shared" si="67"/>
        <v>23263.900390625</v>
      </c>
      <c r="L728" s="14">
        <f t="shared" si="68"/>
        <v>3.2542317695352763E-2</v>
      </c>
      <c r="M728" s="14">
        <f t="shared" si="69"/>
        <v>1.152809818327194E-2</v>
      </c>
      <c r="O728" s="11">
        <f>Regression!B749</f>
        <v>2380.6922004427252</v>
      </c>
      <c r="P728" s="11">
        <f>Regression!C749</f>
        <v>-147.49762036460515</v>
      </c>
    </row>
    <row r="729" spans="1:16" x14ac:dyDescent="0.35">
      <c r="A729" s="6">
        <f>HUL_Data!A729</f>
        <v>45447</v>
      </c>
      <c r="B729" s="7">
        <f>HUL_Data!B729</f>
        <v>2375.32446289062</v>
      </c>
      <c r="C729" s="8">
        <f t="shared" si="70"/>
        <v>5.9595176233285807E-2</v>
      </c>
      <c r="E729" s="6">
        <f>Nifty50_data!A729</f>
        <v>45447</v>
      </c>
      <c r="F729" s="9">
        <f>Nifty50_data!B729</f>
        <v>21884.5</v>
      </c>
      <c r="G729" s="10">
        <f t="shared" si="71"/>
        <v>-5.9293599416410769E-2</v>
      </c>
      <c r="I729" s="7">
        <f t="shared" si="66"/>
        <v>2375.32446289062</v>
      </c>
      <c r="J729" s="11">
        <f t="shared" si="67"/>
        <v>21884.5</v>
      </c>
      <c r="L729" s="14">
        <f t="shared" si="68"/>
        <v>-5.9293599416410769E-2</v>
      </c>
      <c r="M729" s="14">
        <f t="shared" si="69"/>
        <v>5.9595176233285807E-2</v>
      </c>
      <c r="O729" s="11">
        <f>Regression!B750</f>
        <v>2383.9559570521187</v>
      </c>
      <c r="P729" s="11">
        <f>Regression!C750</f>
        <v>-131.68105470836872</v>
      </c>
    </row>
    <row r="730" spans="1:16" x14ac:dyDescent="0.35">
      <c r="A730" s="6">
        <f>HUL_Data!A730</f>
        <v>45448</v>
      </c>
      <c r="B730" s="7">
        <f>HUL_Data!B730</f>
        <v>2476.61572265625</v>
      </c>
      <c r="C730" s="8">
        <f t="shared" si="70"/>
        <v>4.2643125748961896E-2</v>
      </c>
      <c r="E730" s="6">
        <f>Nifty50_data!A730</f>
        <v>45448</v>
      </c>
      <c r="F730" s="9">
        <f>Nifty50_data!B730</f>
        <v>22620.349609375</v>
      </c>
      <c r="G730" s="10">
        <f t="shared" si="71"/>
        <v>3.3624236760035675E-2</v>
      </c>
      <c r="I730" s="7">
        <f t="shared" si="66"/>
        <v>2476.61572265625</v>
      </c>
      <c r="J730" s="11">
        <f t="shared" si="67"/>
        <v>22620.349609375</v>
      </c>
      <c r="L730" s="14">
        <f t="shared" si="68"/>
        <v>3.3624236760035675E-2</v>
      </c>
      <c r="M730" s="14">
        <f t="shared" si="69"/>
        <v>4.2643125748961896E-2</v>
      </c>
      <c r="O730" s="11">
        <f>Regression!B751</f>
        <v>2384.9553177017028</v>
      </c>
      <c r="P730" s="11">
        <f>Regression!C751</f>
        <v>-154.59618684233283</v>
      </c>
    </row>
    <row r="731" spans="1:16" x14ac:dyDescent="0.35">
      <c r="A731" s="6">
        <f>HUL_Data!A731</f>
        <v>45449</v>
      </c>
      <c r="B731" s="7">
        <f>HUL_Data!B731</f>
        <v>2426.04150390625</v>
      </c>
      <c r="C731" s="8">
        <f t="shared" si="70"/>
        <v>-2.042069679496239E-2</v>
      </c>
      <c r="E731" s="6">
        <f>Nifty50_data!A731</f>
        <v>45449</v>
      </c>
      <c r="F731" s="9">
        <f>Nifty50_data!B731</f>
        <v>22821.400390625</v>
      </c>
      <c r="G731" s="10">
        <f t="shared" si="71"/>
        <v>8.8880492442378056E-3</v>
      </c>
      <c r="I731" s="7">
        <f t="shared" si="66"/>
        <v>2426.04150390625</v>
      </c>
      <c r="J731" s="11">
        <f t="shared" si="67"/>
        <v>22821.400390625</v>
      </c>
      <c r="L731" s="14">
        <f t="shared" si="68"/>
        <v>8.8880492442378056E-3</v>
      </c>
      <c r="M731" s="14">
        <f t="shared" si="69"/>
        <v>-2.042069679496239E-2</v>
      </c>
      <c r="O731" s="11">
        <f>Regression!B752</f>
        <v>2385.9659349549893</v>
      </c>
      <c r="P731" s="11">
        <f>Regression!C752</f>
        <v>-164.88268300186928</v>
      </c>
    </row>
    <row r="732" spans="1:16" x14ac:dyDescent="0.35">
      <c r="A732" s="6">
        <f>HUL_Data!A732</f>
        <v>45450</v>
      </c>
      <c r="B732" s="7">
        <f>HUL_Data!B732</f>
        <v>2452.87451171875</v>
      </c>
      <c r="C732" s="8">
        <f t="shared" si="70"/>
        <v>1.1060407568994624E-2</v>
      </c>
      <c r="E732" s="6">
        <f>Nifty50_data!A732</f>
        <v>45450</v>
      </c>
      <c r="F732" s="9">
        <f>Nifty50_data!B732</f>
        <v>23290.150390625</v>
      </c>
      <c r="G732" s="10">
        <f t="shared" si="71"/>
        <v>2.0539931466807104E-2</v>
      </c>
      <c r="I732" s="7">
        <f t="shared" si="66"/>
        <v>2452.87451171875</v>
      </c>
      <c r="J732" s="11">
        <f t="shared" si="67"/>
        <v>23290.150390625</v>
      </c>
      <c r="L732" s="14">
        <f t="shared" si="68"/>
        <v>2.0539931466807104E-2</v>
      </c>
      <c r="M732" s="14">
        <f t="shared" si="69"/>
        <v>1.1060407568994624E-2</v>
      </c>
      <c r="O732" s="11">
        <f>Regression!B753</f>
        <v>2387.0696465157753</v>
      </c>
      <c r="P732" s="11">
        <f>Regression!C753</f>
        <v>-111.96613089077528</v>
      </c>
    </row>
    <row r="733" spans="1:16" x14ac:dyDescent="0.35">
      <c r="A733" s="6">
        <f>HUL_Data!A733</f>
        <v>45453</v>
      </c>
      <c r="B733" s="7">
        <f>HUL_Data!B733</f>
        <v>2441.02856445312</v>
      </c>
      <c r="C733" s="8">
        <f t="shared" si="70"/>
        <v>-4.829414309225899E-3</v>
      </c>
      <c r="E733" s="6">
        <f>Nifty50_data!A733</f>
        <v>45453</v>
      </c>
      <c r="F733" s="9">
        <f>Nifty50_data!B733</f>
        <v>23259.19921875</v>
      </c>
      <c r="G733" s="10">
        <f t="shared" si="71"/>
        <v>-1.3289382574128705E-3</v>
      </c>
      <c r="I733" s="7">
        <f t="shared" si="66"/>
        <v>2441.02856445312</v>
      </c>
      <c r="J733" s="11">
        <f t="shared" si="67"/>
        <v>23259.19921875</v>
      </c>
      <c r="L733" s="14">
        <f t="shared" si="68"/>
        <v>-1.3289382574128705E-3</v>
      </c>
      <c r="M733" s="14">
        <f t="shared" si="69"/>
        <v>-4.829414309225899E-3</v>
      </c>
      <c r="O733" s="11">
        <f>Regression!B754</f>
        <v>2393.0072070920569</v>
      </c>
      <c r="P733" s="11">
        <f>Regression!C754</f>
        <v>-102.90857427955689</v>
      </c>
    </row>
    <row r="734" spans="1:16" x14ac:dyDescent="0.35">
      <c r="A734" s="6">
        <f>HUL_Data!A734</f>
        <v>45454</v>
      </c>
      <c r="B734" s="7">
        <f>HUL_Data!B734</f>
        <v>2432.46411132812</v>
      </c>
      <c r="C734" s="8">
        <f t="shared" si="70"/>
        <v>-3.5085427715667583E-3</v>
      </c>
      <c r="E734" s="6">
        <f>Nifty50_data!A734</f>
        <v>45454</v>
      </c>
      <c r="F734" s="9">
        <f>Nifty50_data!B734</f>
        <v>23264.849609375</v>
      </c>
      <c r="G734" s="10">
        <f t="shared" si="71"/>
        <v>2.4293143421916241E-4</v>
      </c>
      <c r="I734" s="7">
        <f t="shared" si="66"/>
        <v>2432.46411132812</v>
      </c>
      <c r="J734" s="11">
        <f t="shared" si="67"/>
        <v>23264.849609375</v>
      </c>
      <c r="L734" s="14">
        <f t="shared" si="68"/>
        <v>2.4293143421916241E-4</v>
      </c>
      <c r="M734" s="14">
        <f t="shared" si="69"/>
        <v>-3.5085427715667583E-3</v>
      </c>
      <c r="O734" s="11">
        <f>Regression!B755</f>
        <v>2392.8378249940065</v>
      </c>
      <c r="P734" s="11">
        <f>Regression!C755</f>
        <v>-115.6676589783865</v>
      </c>
    </row>
    <row r="735" spans="1:16" x14ac:dyDescent="0.35">
      <c r="A735" s="6">
        <f>HUL_Data!A735</f>
        <v>45455</v>
      </c>
      <c r="B735" s="7">
        <f>HUL_Data!B735</f>
        <v>2406.154296875</v>
      </c>
      <c r="C735" s="8">
        <f t="shared" si="70"/>
        <v>-1.0816116188762548E-2</v>
      </c>
      <c r="E735" s="6">
        <f>Nifty50_data!A735</f>
        <v>45455</v>
      </c>
      <c r="F735" s="9">
        <f>Nifty50_data!B735</f>
        <v>23322.94921875</v>
      </c>
      <c r="G735" s="10">
        <f t="shared" si="71"/>
        <v>2.4973129141392381E-3</v>
      </c>
      <c r="I735" s="7">
        <f t="shared" si="66"/>
        <v>2406.154296875</v>
      </c>
      <c r="J735" s="11">
        <f t="shared" si="67"/>
        <v>23322.94921875</v>
      </c>
      <c r="L735" s="14">
        <f t="shared" si="68"/>
        <v>2.4973129141392381E-3</v>
      </c>
      <c r="M735" s="14">
        <f t="shared" si="69"/>
        <v>-1.0816116188762548E-2</v>
      </c>
      <c r="O735" s="11">
        <f>Regression!B756</f>
        <v>2392.4420879596692</v>
      </c>
      <c r="P735" s="11">
        <f>Regression!C756</f>
        <v>-100.42109186591915</v>
      </c>
    </row>
    <row r="736" spans="1:16" x14ac:dyDescent="0.35">
      <c r="A736" s="6">
        <f>HUL_Data!A736</f>
        <v>45456</v>
      </c>
      <c r="B736" s="7">
        <f>HUL_Data!B736</f>
        <v>2366.85546875</v>
      </c>
      <c r="C736" s="8">
        <f t="shared" si="70"/>
        <v>-1.6332630112723678E-2</v>
      </c>
      <c r="E736" s="6">
        <f>Nifty50_data!A736</f>
        <v>45456</v>
      </c>
      <c r="F736" s="9">
        <f>Nifty50_data!B736</f>
        <v>23398.900390625</v>
      </c>
      <c r="G736" s="10">
        <f t="shared" si="71"/>
        <v>3.2564994745150067E-3</v>
      </c>
      <c r="I736" s="7">
        <f t="shared" si="66"/>
        <v>2366.85546875</v>
      </c>
      <c r="J736" s="11">
        <f t="shared" si="67"/>
        <v>23398.900390625</v>
      </c>
      <c r="L736" s="14">
        <f t="shared" si="68"/>
        <v>3.2564994745150067E-3</v>
      </c>
      <c r="M736" s="14">
        <f t="shared" si="69"/>
        <v>-1.6332630112723678E-2</v>
      </c>
      <c r="O736" s="11">
        <f>Regression!B757</f>
        <v>2391.7309151781301</v>
      </c>
      <c r="P736" s="11">
        <f>Regression!C757</f>
        <v>-88.703815568760092</v>
      </c>
    </row>
    <row r="737" spans="1:16" x14ac:dyDescent="0.35">
      <c r="A737" s="6">
        <f>HUL_Data!A737</f>
        <v>45457</v>
      </c>
      <c r="B737" s="7">
        <f>HUL_Data!B737</f>
        <v>2382.56518554687</v>
      </c>
      <c r="C737" s="8">
        <f t="shared" si="70"/>
        <v>6.6373790053038118E-3</v>
      </c>
      <c r="E737" s="6">
        <f>Nifty50_data!A737</f>
        <v>45457</v>
      </c>
      <c r="F737" s="9">
        <f>Nifty50_data!B737</f>
        <v>23465.599609375</v>
      </c>
      <c r="G737" s="10">
        <f t="shared" si="71"/>
        <v>2.8505279152657437E-3</v>
      </c>
      <c r="I737" s="7">
        <f t="shared" si="66"/>
        <v>2382.56518554687</v>
      </c>
      <c r="J737" s="11">
        <f t="shared" si="67"/>
        <v>23465.599609375</v>
      </c>
      <c r="L737" s="14">
        <f t="shared" si="68"/>
        <v>2.8505279152657437E-3</v>
      </c>
      <c r="M737" s="14">
        <f t="shared" si="69"/>
        <v>6.6373790053038118E-3</v>
      </c>
      <c r="O737" s="11">
        <f>Regression!B758</f>
        <v>2388.7857925710291</v>
      </c>
      <c r="P737" s="11">
        <f>Regression!C758</f>
        <v>-107.43423007102911</v>
      </c>
    </row>
    <row r="738" spans="1:16" x14ac:dyDescent="0.35">
      <c r="A738" s="6">
        <f>HUL_Data!A738</f>
        <v>45461</v>
      </c>
      <c r="B738" s="7">
        <f>HUL_Data!B738</f>
        <v>2388.81030273437</v>
      </c>
      <c r="C738" s="8">
        <f t="shared" si="70"/>
        <v>2.6211736935402019E-3</v>
      </c>
      <c r="E738" s="6">
        <f>Nifty50_data!A738</f>
        <v>45461</v>
      </c>
      <c r="F738" s="9">
        <f>Nifty50_data!B738</f>
        <v>23557.900390625</v>
      </c>
      <c r="G738" s="10">
        <f t="shared" si="71"/>
        <v>3.9334507869606128E-3</v>
      </c>
      <c r="I738" s="7">
        <f t="shared" si="66"/>
        <v>2388.81030273437</v>
      </c>
      <c r="J738" s="11">
        <f t="shared" si="67"/>
        <v>23557.900390625</v>
      </c>
      <c r="L738" s="14">
        <f t="shared" si="68"/>
        <v>3.9334507869606128E-3</v>
      </c>
      <c r="M738" s="14">
        <f t="shared" si="69"/>
        <v>2.6211736935402019E-3</v>
      </c>
      <c r="O738" s="11">
        <f>Regression!B759</f>
        <v>2385.3173476358174</v>
      </c>
      <c r="P738" s="11">
        <f>Regression!C759</f>
        <v>-125.11251365144744</v>
      </c>
    </row>
    <row r="739" spans="1:16" x14ac:dyDescent="0.35">
      <c r="A739" s="6">
        <f>HUL_Data!A739</f>
        <v>45462</v>
      </c>
      <c r="B739" s="7">
        <f>HUL_Data!B739</f>
        <v>2360.70629882812</v>
      </c>
      <c r="C739" s="8">
        <f t="shared" si="70"/>
        <v>-1.1764853774316242E-2</v>
      </c>
      <c r="E739" s="6">
        <f>Nifty50_data!A739</f>
        <v>45462</v>
      </c>
      <c r="F739" s="9">
        <f>Nifty50_data!B739</f>
        <v>23516</v>
      </c>
      <c r="G739" s="10">
        <f t="shared" si="71"/>
        <v>-1.7786131162043084E-3</v>
      </c>
      <c r="I739" s="7">
        <f t="shared" si="66"/>
        <v>2360.70629882812</v>
      </c>
      <c r="J739" s="11">
        <f t="shared" si="67"/>
        <v>23516</v>
      </c>
      <c r="L739" s="14">
        <f t="shared" si="68"/>
        <v>-1.7786131162043084E-3</v>
      </c>
      <c r="M739" s="14">
        <f t="shared" si="69"/>
        <v>-1.1764853774316242E-2</v>
      </c>
      <c r="O739" s="11">
        <f>Regression!B760</f>
        <v>2385.9923989480949</v>
      </c>
      <c r="P739" s="11">
        <f>Regression!C760</f>
        <v>-147.27071926059489</v>
      </c>
    </row>
    <row r="740" spans="1:16" x14ac:dyDescent="0.35">
      <c r="A740" s="6">
        <f>HUL_Data!A740</f>
        <v>45463</v>
      </c>
      <c r="B740" s="7">
        <f>HUL_Data!B740</f>
        <v>2384.91870117187</v>
      </c>
      <c r="C740" s="8">
        <f t="shared" si="70"/>
        <v>1.0256422984836977E-2</v>
      </c>
      <c r="E740" s="6">
        <f>Nifty50_data!A740</f>
        <v>45463</v>
      </c>
      <c r="F740" s="9">
        <f>Nifty50_data!B740</f>
        <v>23567</v>
      </c>
      <c r="G740" s="10">
        <f t="shared" si="71"/>
        <v>2.1687361796223215E-3</v>
      </c>
      <c r="I740" s="7">
        <f t="shared" si="66"/>
        <v>2384.91870117187</v>
      </c>
      <c r="J740" s="11">
        <f t="shared" si="67"/>
        <v>23567</v>
      </c>
      <c r="L740" s="14">
        <f t="shared" si="68"/>
        <v>2.1687361796223215E-3</v>
      </c>
      <c r="M740" s="14">
        <f t="shared" si="69"/>
        <v>1.0256422984836977E-2</v>
      </c>
      <c r="O740" s="11">
        <f>Regression!B761</f>
        <v>2397.7632005448982</v>
      </c>
      <c r="P740" s="11">
        <f>Regression!C761</f>
        <v>-133.23292710739815</v>
      </c>
    </row>
    <row r="741" spans="1:16" x14ac:dyDescent="0.35">
      <c r="A741" s="6">
        <f>HUL_Data!A741</f>
        <v>45464</v>
      </c>
      <c r="B741" s="7">
        <f>HUL_Data!B741</f>
        <v>2345.62182617187</v>
      </c>
      <c r="C741" s="8">
        <f t="shared" si="70"/>
        <v>-1.6477238817696693E-2</v>
      </c>
      <c r="E741" s="6">
        <f>Nifty50_data!A741</f>
        <v>45464</v>
      </c>
      <c r="F741" s="9">
        <f>Nifty50_data!B741</f>
        <v>23501.099609375</v>
      </c>
      <c r="G741" s="10">
        <f t="shared" si="71"/>
        <v>-2.7962995130903501E-3</v>
      </c>
      <c r="I741" s="7">
        <f t="shared" si="66"/>
        <v>2345.62182617187</v>
      </c>
      <c r="J741" s="11">
        <f t="shared" si="67"/>
        <v>23501.099609375</v>
      </c>
      <c r="L741" s="14">
        <f t="shared" si="68"/>
        <v>-2.7962995130903501E-3</v>
      </c>
      <c r="M741" s="14">
        <f t="shared" si="69"/>
        <v>-1.6477238817696693E-2</v>
      </c>
      <c r="O741" s="11">
        <f>Regression!B762</f>
        <v>2375.6183255182009</v>
      </c>
      <c r="P741" s="11">
        <f>Regression!C762</f>
        <v>23.866781903669107</v>
      </c>
    </row>
    <row r="742" spans="1:16" x14ac:dyDescent="0.35">
      <c r="A742" s="6">
        <f>HUL_Data!A742</f>
        <v>45467</v>
      </c>
      <c r="B742" s="7">
        <f>HUL_Data!B742</f>
        <v>2346.48657226562</v>
      </c>
      <c r="C742" s="8">
        <f t="shared" si="70"/>
        <v>3.6866390144463246E-4</v>
      </c>
      <c r="E742" s="6">
        <f>Nifty50_data!A742</f>
        <v>45467</v>
      </c>
      <c r="F742" s="9">
        <f>Nifty50_data!B742</f>
        <v>23537.849609375</v>
      </c>
      <c r="G742" s="10">
        <f t="shared" si="71"/>
        <v>1.5637566161090799E-3</v>
      </c>
      <c r="I742" s="7">
        <f t="shared" si="66"/>
        <v>2346.48657226562</v>
      </c>
      <c r="J742" s="11">
        <f t="shared" si="67"/>
        <v>23537.849609375</v>
      </c>
      <c r="L742" s="14">
        <f t="shared" si="68"/>
        <v>1.5637566161090799E-3</v>
      </c>
      <c r="M742" s="14">
        <f t="shared" si="69"/>
        <v>3.6866390144463246E-4</v>
      </c>
      <c r="O742" s="11">
        <f>Regression!B763</f>
        <v>2387.431645094448</v>
      </c>
      <c r="P742" s="11">
        <f>Regression!C763</f>
        <v>114.37499553055204</v>
      </c>
    </row>
    <row r="743" spans="1:16" x14ac:dyDescent="0.35">
      <c r="A743" s="6">
        <f>HUL_Data!A743</f>
        <v>45468</v>
      </c>
      <c r="B743" s="7">
        <f>HUL_Data!B743</f>
        <v>2336.87841796875</v>
      </c>
      <c r="C743" s="8">
        <f t="shared" si="70"/>
        <v>-4.0946981800082938E-3</v>
      </c>
      <c r="E743" s="6">
        <f>Nifty50_data!A743</f>
        <v>45468</v>
      </c>
      <c r="F743" s="9">
        <f>Nifty50_data!B743</f>
        <v>23721.30078125</v>
      </c>
      <c r="G743" s="10">
        <f t="shared" si="71"/>
        <v>7.7938798539154419E-3</v>
      </c>
      <c r="I743" s="7">
        <f t="shared" si="66"/>
        <v>2336.87841796875</v>
      </c>
      <c r="J743" s="11">
        <f t="shared" si="67"/>
        <v>23721.30078125</v>
      </c>
      <c r="L743" s="14">
        <f t="shared" si="68"/>
        <v>7.7938798539154419E-3</v>
      </c>
      <c r="M743" s="14">
        <f t="shared" si="69"/>
        <v>-4.0946981800082938E-3</v>
      </c>
      <c r="O743" s="11">
        <f>Regression!B764</f>
        <v>2390.6593115900214</v>
      </c>
      <c r="P743" s="11">
        <f>Regression!C764</f>
        <v>60.058705988098609</v>
      </c>
    </row>
    <row r="744" spans="1:16" x14ac:dyDescent="0.35">
      <c r="A744" s="6">
        <f>HUL_Data!A744</f>
        <v>45469</v>
      </c>
      <c r="B744" s="7">
        <f>HUL_Data!B744</f>
        <v>2349.75341796875</v>
      </c>
      <c r="C744" s="8">
        <f t="shared" si="70"/>
        <v>5.509486458945112E-3</v>
      </c>
      <c r="E744" s="6">
        <f>Nifty50_data!A744</f>
        <v>45469</v>
      </c>
      <c r="F744" s="9">
        <f>Nifty50_data!B744</f>
        <v>23868.80078125</v>
      </c>
      <c r="G744" s="10">
        <f t="shared" si="71"/>
        <v>6.2180401218379089E-3</v>
      </c>
      <c r="I744" s="7">
        <f t="shared" si="66"/>
        <v>2349.75341796875</v>
      </c>
      <c r="J744" s="11">
        <f t="shared" si="67"/>
        <v>23868.80078125</v>
      </c>
      <c r="L744" s="14">
        <f t="shared" si="68"/>
        <v>6.2180401218379089E-3</v>
      </c>
      <c r="M744" s="14">
        <f t="shared" si="69"/>
        <v>5.509486458945112E-3</v>
      </c>
      <c r="O744" s="11">
        <f>Regression!B765</f>
        <v>2398.1846176862891</v>
      </c>
      <c r="P744" s="11">
        <f>Regression!C765</f>
        <v>79.63960106371087</v>
      </c>
    </row>
    <row r="745" spans="1:16" x14ac:dyDescent="0.35">
      <c r="A745" s="6">
        <f>HUL_Data!A745</f>
        <v>45470</v>
      </c>
      <c r="B745" s="7">
        <f>HUL_Data!B745</f>
        <v>2365.65454101562</v>
      </c>
      <c r="C745" s="8">
        <f t="shared" si="70"/>
        <v>6.767145405672359E-3</v>
      </c>
      <c r="E745" s="6">
        <f>Nifty50_data!A745</f>
        <v>45470</v>
      </c>
      <c r="F745" s="9">
        <f>Nifty50_data!B745</f>
        <v>24044.5</v>
      </c>
      <c r="G745" s="10">
        <f t="shared" si="71"/>
        <v>7.361040898544724E-3</v>
      </c>
      <c r="I745" s="7">
        <f t="shared" si="66"/>
        <v>2365.65454101562</v>
      </c>
      <c r="J745" s="11">
        <f t="shared" si="67"/>
        <v>24044.5</v>
      </c>
      <c r="L745" s="14">
        <f t="shared" si="68"/>
        <v>7.361040898544724E-3</v>
      </c>
      <c r="M745" s="14">
        <f t="shared" si="69"/>
        <v>6.767145405672359E-3</v>
      </c>
      <c r="O745" s="11">
        <f>Regression!B766</f>
        <v>2397.6877279958408</v>
      </c>
      <c r="P745" s="11">
        <f>Regression!C766</f>
        <v>68.169449738529238</v>
      </c>
    </row>
    <row r="746" spans="1:16" x14ac:dyDescent="0.35">
      <c r="A746" s="6">
        <f>HUL_Data!A746</f>
        <v>45471</v>
      </c>
      <c r="B746" s="7">
        <f>HUL_Data!B746</f>
        <v>2376.12744140625</v>
      </c>
      <c r="C746" s="8">
        <f t="shared" si="70"/>
        <v>4.427062451026309E-3</v>
      </c>
      <c r="E746" s="6">
        <f>Nifty50_data!A746</f>
        <v>45471</v>
      </c>
      <c r="F746" s="9">
        <f>Nifty50_data!B746</f>
        <v>24010.599609375</v>
      </c>
      <c r="G746" s="10">
        <f t="shared" si="71"/>
        <v>-1.4099020825968367E-3</v>
      </c>
      <c r="I746" s="7">
        <f t="shared" si="66"/>
        <v>2376.12744140625</v>
      </c>
      <c r="J746" s="11">
        <f t="shared" si="67"/>
        <v>24010.599609375</v>
      </c>
      <c r="L746" s="14">
        <f t="shared" si="68"/>
        <v>-1.4099020825968367E-3</v>
      </c>
      <c r="M746" s="14">
        <f t="shared" si="69"/>
        <v>4.427062451026309E-3</v>
      </c>
      <c r="O746" s="11">
        <f>Regression!B767</f>
        <v>2397.7784392897429</v>
      </c>
      <c r="P746" s="11">
        <f>Regression!C767</f>
        <v>59.427859538377106</v>
      </c>
    </row>
    <row r="747" spans="1:16" x14ac:dyDescent="0.35">
      <c r="A747" s="6">
        <f>HUL_Data!A747</f>
        <v>45474</v>
      </c>
      <c r="B747" s="7">
        <f>HUL_Data!B747</f>
        <v>2406.92138671875</v>
      </c>
      <c r="C747" s="8">
        <f t="shared" si="70"/>
        <v>1.2959719573911066E-2</v>
      </c>
      <c r="E747" s="6">
        <f>Nifty50_data!A747</f>
        <v>45474</v>
      </c>
      <c r="F747" s="9">
        <f>Nifty50_data!B747</f>
        <v>24141.94921875</v>
      </c>
      <c r="G747" s="10">
        <f t="shared" si="71"/>
        <v>5.4704843490753774E-3</v>
      </c>
      <c r="I747" s="7">
        <f t="shared" si="66"/>
        <v>2406.92138671875</v>
      </c>
      <c r="J747" s="11">
        <f t="shared" si="67"/>
        <v>24141.94921875</v>
      </c>
      <c r="L747" s="14">
        <f t="shared" si="68"/>
        <v>5.4704843490753774E-3</v>
      </c>
      <c r="M747" s="14">
        <f t="shared" si="69"/>
        <v>1.2959719573911066E-2</v>
      </c>
      <c r="O747" s="11">
        <f>Regression!B768</f>
        <v>2398.7111696249331</v>
      </c>
      <c r="P747" s="11">
        <f>Regression!C768</f>
        <v>31.917248343816937</v>
      </c>
    </row>
    <row r="748" spans="1:16" x14ac:dyDescent="0.35">
      <c r="A748" s="6">
        <f>HUL_Data!A748</f>
        <v>45475</v>
      </c>
      <c r="B748" s="7">
        <f>HUL_Data!B748</f>
        <v>2387.7529296875</v>
      </c>
      <c r="C748" s="8">
        <f t="shared" si="70"/>
        <v>-7.9638899454799184E-3</v>
      </c>
      <c r="E748" s="6">
        <f>Nifty50_data!A748</f>
        <v>45475</v>
      </c>
      <c r="F748" s="9">
        <f>Nifty50_data!B748</f>
        <v>24123.849609375</v>
      </c>
      <c r="G748" s="10">
        <f t="shared" si="71"/>
        <v>-7.4971615634678024E-4</v>
      </c>
      <c r="I748" s="7">
        <f t="shared" si="66"/>
        <v>2387.7529296875</v>
      </c>
      <c r="J748" s="11">
        <f t="shared" si="67"/>
        <v>24123.849609375</v>
      </c>
      <c r="L748" s="14">
        <f t="shared" si="68"/>
        <v>-7.4971615634678024E-4</v>
      </c>
      <c r="M748" s="14">
        <f t="shared" si="69"/>
        <v>-7.9638899454799184E-3</v>
      </c>
      <c r="O748" s="11">
        <f>Regression!B769</f>
        <v>2399.9304887006233</v>
      </c>
      <c r="P748" s="11">
        <f>Regression!C769</f>
        <v>-9.0003129193733002</v>
      </c>
    </row>
    <row r="749" spans="1:16" x14ac:dyDescent="0.35">
      <c r="A749" s="6">
        <f>HUL_Data!A749</f>
        <v>45476</v>
      </c>
      <c r="B749" s="7">
        <f>HUL_Data!B749</f>
        <v>2411.96557617187</v>
      </c>
      <c r="C749" s="8">
        <f t="shared" si="70"/>
        <v>1.014034835151012E-2</v>
      </c>
      <c r="E749" s="6">
        <f>Nifty50_data!A749</f>
        <v>45476</v>
      </c>
      <c r="F749" s="9">
        <f>Nifty50_data!B749</f>
        <v>24286.5</v>
      </c>
      <c r="G749" s="10">
        <f t="shared" si="71"/>
        <v>6.7423066077227922E-3</v>
      </c>
      <c r="I749" s="7">
        <f t="shared" si="66"/>
        <v>2411.96557617187</v>
      </c>
      <c r="J749" s="11">
        <f t="shared" si="67"/>
        <v>24286.5</v>
      </c>
      <c r="L749" s="14">
        <f t="shared" si="68"/>
        <v>6.7423066077227922E-3</v>
      </c>
      <c r="M749" s="14">
        <f t="shared" si="69"/>
        <v>1.014034835151012E-2</v>
      </c>
      <c r="O749" s="11">
        <f>Regression!B770</f>
        <v>2401.0012770472376</v>
      </c>
      <c r="P749" s="11">
        <f>Regression!C770</f>
        <v>5.798039359012364</v>
      </c>
    </row>
    <row r="750" spans="1:16" x14ac:dyDescent="0.35">
      <c r="A750" s="6">
        <f>HUL_Data!A750</f>
        <v>45477</v>
      </c>
      <c r="B750" s="7">
        <f>HUL_Data!B750</f>
        <v>2398.12963867187</v>
      </c>
      <c r="C750" s="8">
        <f t="shared" si="70"/>
        <v>-5.7363743648279897E-3</v>
      </c>
      <c r="E750" s="6">
        <f>Nifty50_data!A750</f>
        <v>45477</v>
      </c>
      <c r="F750" s="9">
        <f>Nifty50_data!B750</f>
        <v>24302.150390625</v>
      </c>
      <c r="G750" s="10">
        <f t="shared" si="71"/>
        <v>6.4440700080292679E-4</v>
      </c>
      <c r="I750" s="7">
        <f t="shared" si="66"/>
        <v>2398.12963867187</v>
      </c>
      <c r="J750" s="11">
        <f t="shared" si="67"/>
        <v>24302.150390625</v>
      </c>
      <c r="L750" s="14">
        <f t="shared" si="68"/>
        <v>6.4440700080292679E-4</v>
      </c>
      <c r="M750" s="14">
        <f t="shared" si="69"/>
        <v>-5.7363743648279897E-3</v>
      </c>
      <c r="O750" s="11">
        <f>Regression!B771</f>
        <v>2402.4830725284774</v>
      </c>
      <c r="P750" s="11">
        <f>Regression!C771</f>
        <v>10.624837627772649</v>
      </c>
    </row>
    <row r="751" spans="1:16" x14ac:dyDescent="0.35">
      <c r="A751" s="6">
        <f>HUL_Data!A751</f>
        <v>45478</v>
      </c>
      <c r="B751" s="7">
        <f>HUL_Data!B751</f>
        <v>2447.17944335937</v>
      </c>
      <c r="C751" s="8">
        <f t="shared" si="70"/>
        <v>2.0453358274102662E-2</v>
      </c>
      <c r="E751" s="6">
        <f>Nifty50_data!A751</f>
        <v>45478</v>
      </c>
      <c r="F751" s="9">
        <f>Nifty50_data!B751</f>
        <v>24323.849609375</v>
      </c>
      <c r="G751" s="10">
        <f t="shared" si="71"/>
        <v>8.9289294985062106E-4</v>
      </c>
      <c r="I751" s="7">
        <f t="shared" si="66"/>
        <v>2447.17944335937</v>
      </c>
      <c r="J751" s="11">
        <f t="shared" si="67"/>
        <v>24323.849609375</v>
      </c>
      <c r="L751" s="14">
        <f t="shared" si="68"/>
        <v>8.9289294985062106E-4</v>
      </c>
      <c r="M751" s="14">
        <f t="shared" si="69"/>
        <v>2.0453358274102662E-2</v>
      </c>
      <c r="O751" s="11">
        <f>Regression!B772</f>
        <v>2401.8104042297969</v>
      </c>
      <c r="P751" s="11">
        <f>Regression!C772</f>
        <v>-17.091654229796859</v>
      </c>
    </row>
    <row r="752" spans="1:16" x14ac:dyDescent="0.35">
      <c r="A752" s="6">
        <f>HUL_Data!A752</f>
        <v>45481</v>
      </c>
      <c r="B752" s="7">
        <f>HUL_Data!B752</f>
        <v>2485.75561523437</v>
      </c>
      <c r="C752" s="8">
        <f t="shared" si="70"/>
        <v>1.5763523994809514E-2</v>
      </c>
      <c r="E752" s="6">
        <f>Nifty50_data!A752</f>
        <v>45481</v>
      </c>
      <c r="F752" s="9">
        <f>Nifty50_data!B752</f>
        <v>24320.55078125</v>
      </c>
      <c r="G752" s="10">
        <f t="shared" si="71"/>
        <v>-1.3562113637344275E-4</v>
      </c>
      <c r="I752" s="7">
        <f t="shared" si="66"/>
        <v>2485.75561523437</v>
      </c>
      <c r="J752" s="11">
        <f t="shared" si="67"/>
        <v>24320.55078125</v>
      </c>
      <c r="L752" s="14">
        <f t="shared" si="68"/>
        <v>-1.3562113637344275E-4</v>
      </c>
      <c r="M752" s="14">
        <f t="shared" si="69"/>
        <v>1.5763523994809514E-2</v>
      </c>
      <c r="O752" s="11">
        <f>Regression!B773</f>
        <v>2402.6291575330711</v>
      </c>
      <c r="P752" s="11">
        <f>Regression!C773</f>
        <v>6.5480885606789343</v>
      </c>
    </row>
    <row r="753" spans="1:16" x14ac:dyDescent="0.35">
      <c r="A753" s="6">
        <f>HUL_Data!A753</f>
        <v>45482</v>
      </c>
      <c r="B753" s="7">
        <f>HUL_Data!B753</f>
        <v>2488.63842773437</v>
      </c>
      <c r="C753" s="8">
        <f t="shared" si="70"/>
        <v>1.159732872504593E-3</v>
      </c>
      <c r="E753" s="6">
        <f>Nifty50_data!A753</f>
        <v>45482</v>
      </c>
      <c r="F753" s="9">
        <f>Nifty50_data!B753</f>
        <v>24433.19921875</v>
      </c>
      <c r="G753" s="10">
        <f t="shared" si="71"/>
        <v>4.6318209860134463E-3</v>
      </c>
      <c r="I753" s="7">
        <f t="shared" si="66"/>
        <v>2488.63842773437</v>
      </c>
      <c r="J753" s="11">
        <f t="shared" si="67"/>
        <v>24433.19921875</v>
      </c>
      <c r="L753" s="14">
        <f t="shared" si="68"/>
        <v>4.6318209860134463E-3</v>
      </c>
      <c r="M753" s="14">
        <f t="shared" si="69"/>
        <v>1.159732872504593E-3</v>
      </c>
      <c r="O753" s="11">
        <f>Regression!B774</f>
        <v>2401.5711935622617</v>
      </c>
      <c r="P753" s="11">
        <f>Regression!C774</f>
        <v>-32.090724812261669</v>
      </c>
    </row>
    <row r="754" spans="1:16" x14ac:dyDescent="0.35">
      <c r="A754" s="6">
        <f>HUL_Data!A754</f>
        <v>45483</v>
      </c>
      <c r="B754" s="7">
        <f>HUL_Data!B754</f>
        <v>2508.142578125</v>
      </c>
      <c r="C754" s="8">
        <f t="shared" si="70"/>
        <v>7.8372776749198181E-3</v>
      </c>
      <c r="E754" s="6">
        <f>Nifty50_data!A754</f>
        <v>45483</v>
      </c>
      <c r="F754" s="9">
        <f>Nifty50_data!B754</f>
        <v>24324.44921875</v>
      </c>
      <c r="G754" s="10">
        <f t="shared" si="71"/>
        <v>-4.4509111977667493E-3</v>
      </c>
      <c r="I754" s="7">
        <f t="shared" si="66"/>
        <v>2508.142578125</v>
      </c>
      <c r="J754" s="11">
        <f t="shared" si="67"/>
        <v>24324.44921875</v>
      </c>
      <c r="L754" s="14">
        <f t="shared" si="68"/>
        <v>-4.4509111977667493E-3</v>
      </c>
      <c r="M754" s="14">
        <f t="shared" si="69"/>
        <v>7.8372776749198181E-3</v>
      </c>
      <c r="O754" s="11">
        <f>Regression!B775</f>
        <v>2402.1611775602091</v>
      </c>
      <c r="P754" s="11">
        <f>Regression!C775</f>
        <v>-31.807173653959126</v>
      </c>
    </row>
    <row r="755" spans="1:16" x14ac:dyDescent="0.35">
      <c r="A755" s="6">
        <f>HUL_Data!A755</f>
        <v>45484</v>
      </c>
      <c r="B755" s="7">
        <f>HUL_Data!B755</f>
        <v>2506.60546875</v>
      </c>
      <c r="C755" s="8">
        <f t="shared" si="70"/>
        <v>-6.1284768593539152E-4</v>
      </c>
      <c r="E755" s="6">
        <f>Nifty50_data!A755</f>
        <v>45484</v>
      </c>
      <c r="F755" s="9">
        <f>Nifty50_data!B755</f>
        <v>24315.94921875</v>
      </c>
      <c r="G755" s="10">
        <f t="shared" si="71"/>
        <v>-3.4944265021419341E-4</v>
      </c>
      <c r="I755" s="7">
        <f t="shared" si="66"/>
        <v>2506.60546875</v>
      </c>
      <c r="J755" s="11">
        <f t="shared" si="67"/>
        <v>24315.94921875</v>
      </c>
      <c r="L755" s="14">
        <f t="shared" si="68"/>
        <v>-3.4944265021419341E-4</v>
      </c>
      <c r="M755" s="14">
        <f t="shared" si="69"/>
        <v>-6.1284768593539152E-4</v>
      </c>
      <c r="O755" s="11">
        <f>Regression!B776</f>
        <v>2405.1063001673097</v>
      </c>
      <c r="P755" s="11">
        <f>Regression!C776</f>
        <v>-44.458106807939657</v>
      </c>
    </row>
    <row r="756" spans="1:16" x14ac:dyDescent="0.35">
      <c r="A756" s="6">
        <f>HUL_Data!A756</f>
        <v>45485</v>
      </c>
      <c r="B756" s="7">
        <f>HUL_Data!B756</f>
        <v>2519.47998046875</v>
      </c>
      <c r="C756" s="8">
        <f t="shared" si="70"/>
        <v>5.1362337947704617E-3</v>
      </c>
      <c r="E756" s="6">
        <f>Nifty50_data!A756</f>
        <v>45485</v>
      </c>
      <c r="F756" s="9">
        <f>Nifty50_data!B756</f>
        <v>24502.150390625</v>
      </c>
      <c r="G756" s="10">
        <f t="shared" si="71"/>
        <v>7.6575736443560416E-3</v>
      </c>
      <c r="I756" s="7">
        <f t="shared" si="66"/>
        <v>2519.47998046875</v>
      </c>
      <c r="J756" s="11">
        <f t="shared" si="67"/>
        <v>24502.150390625</v>
      </c>
      <c r="L756" s="14">
        <f t="shared" si="68"/>
        <v>7.6575736443560416E-3</v>
      </c>
      <c r="M756" s="14">
        <f t="shared" si="69"/>
        <v>5.1362337947704617E-3</v>
      </c>
      <c r="O756" s="11">
        <f>Regression!B777</f>
        <v>2407.4742631522686</v>
      </c>
      <c r="P756" s="11">
        <f>Regression!C777</f>
        <v>-33.820210417898579</v>
      </c>
    </row>
    <row r="757" spans="1:16" x14ac:dyDescent="0.35">
      <c r="A757" s="6">
        <f>HUL_Data!A757</f>
        <v>45488</v>
      </c>
      <c r="B757" s="7">
        <f>HUL_Data!B757</f>
        <v>2517.60668945312</v>
      </c>
      <c r="C757" s="8">
        <f t="shared" si="70"/>
        <v>-7.4352288176604553E-4</v>
      </c>
      <c r="E757" s="6">
        <f>Nifty50_data!A757</f>
        <v>45488</v>
      </c>
      <c r="F757" s="9">
        <f>Nifty50_data!B757</f>
        <v>24586.69921875</v>
      </c>
      <c r="G757" s="10">
        <f t="shared" si="71"/>
        <v>3.4506697076412962E-3</v>
      </c>
      <c r="I757" s="7">
        <f t="shared" si="66"/>
        <v>2517.60668945312</v>
      </c>
      <c r="J757" s="11">
        <f t="shared" si="67"/>
        <v>24586.69921875</v>
      </c>
      <c r="L757" s="14">
        <f t="shared" si="68"/>
        <v>3.4506697076412962E-3</v>
      </c>
      <c r="M757" s="14">
        <f t="shared" si="69"/>
        <v>-7.4352288176604553E-4</v>
      </c>
      <c r="O757" s="11">
        <f>Regression!B778</f>
        <v>2410.2949360098023</v>
      </c>
      <c r="P757" s="11">
        <f>Regression!C778</f>
        <v>-20.578139134802313</v>
      </c>
    </row>
    <row r="758" spans="1:16" x14ac:dyDescent="0.35">
      <c r="A758" s="6">
        <f>HUL_Data!A758</f>
        <v>45489</v>
      </c>
      <c r="B758" s="7">
        <f>HUL_Data!B758</f>
        <v>2583.08569335937</v>
      </c>
      <c r="C758" s="8">
        <f t="shared" si="70"/>
        <v>2.6008432604091025E-2</v>
      </c>
      <c r="E758" s="6">
        <f>Nifty50_data!A758</f>
        <v>45489</v>
      </c>
      <c r="F758" s="9">
        <f>Nifty50_data!B758</f>
        <v>24613</v>
      </c>
      <c r="G758" s="10">
        <f t="shared" si="71"/>
        <v>1.0697158254551198E-3</v>
      </c>
      <c r="I758" s="7">
        <f t="shared" si="66"/>
        <v>2583.08569335937</v>
      </c>
      <c r="J758" s="11">
        <f t="shared" si="67"/>
        <v>24613</v>
      </c>
      <c r="L758" s="14">
        <f t="shared" si="68"/>
        <v>1.0697158254551198E-3</v>
      </c>
      <c r="M758" s="14">
        <f t="shared" si="69"/>
        <v>2.6008432604091025E-2</v>
      </c>
      <c r="O758" s="11">
        <f>Regression!B779</f>
        <v>2409.7506996018319</v>
      </c>
      <c r="P758" s="11">
        <f>Regression!C779</f>
        <v>-9.4543128830819114</v>
      </c>
    </row>
    <row r="759" spans="1:16" x14ac:dyDescent="0.35">
      <c r="A759" s="6">
        <f>HUL_Data!A759</f>
        <v>45491</v>
      </c>
      <c r="B759" s="7">
        <f>HUL_Data!B759</f>
        <v>2631.07788085937</v>
      </c>
      <c r="C759" s="8">
        <f t="shared" si="70"/>
        <v>1.8579402001017264E-2</v>
      </c>
      <c r="E759" s="6">
        <f>Nifty50_data!A759</f>
        <v>45491</v>
      </c>
      <c r="F759" s="9">
        <f>Nifty50_data!B759</f>
        <v>24800.849609375</v>
      </c>
      <c r="G759" s="10">
        <f t="shared" si="71"/>
        <v>7.6321297434283064E-3</v>
      </c>
      <c r="I759" s="7">
        <f t="shared" si="66"/>
        <v>2631.07788085937</v>
      </c>
      <c r="J759" s="11">
        <f t="shared" si="67"/>
        <v>24800.849609375</v>
      </c>
      <c r="L759" s="14">
        <f t="shared" si="68"/>
        <v>7.6321297434283064E-3</v>
      </c>
      <c r="M759" s="14">
        <f t="shared" si="69"/>
        <v>1.8579402001017264E-2</v>
      </c>
      <c r="O759" s="11">
        <f>Regression!B780</f>
        <v>2411.8593844363322</v>
      </c>
      <c r="P759" s="11">
        <f>Regression!C780</f>
        <v>19.544424157417779</v>
      </c>
    </row>
    <row r="760" spans="1:16" x14ac:dyDescent="0.35">
      <c r="A760" s="6">
        <f>HUL_Data!A760</f>
        <v>45492</v>
      </c>
      <c r="B760" s="7">
        <f>HUL_Data!B760</f>
        <v>2620.12475585937</v>
      </c>
      <c r="C760" s="8">
        <f t="shared" si="70"/>
        <v>-4.1629801533744626E-3</v>
      </c>
      <c r="E760" s="6">
        <f>Nifty50_data!A760</f>
        <v>45492</v>
      </c>
      <c r="F760" s="9">
        <f>Nifty50_data!B760</f>
        <v>24530.900390625</v>
      </c>
      <c r="G760" s="10">
        <f t="shared" si="71"/>
        <v>-1.0884676251089243E-2</v>
      </c>
      <c r="I760" s="7">
        <f t="shared" si="66"/>
        <v>2620.12475585937</v>
      </c>
      <c r="J760" s="11">
        <f t="shared" si="67"/>
        <v>24530.900390625</v>
      </c>
      <c r="L760" s="14">
        <f t="shared" si="68"/>
        <v>-1.0884676251089243E-2</v>
      </c>
      <c r="M760" s="14">
        <f t="shared" si="69"/>
        <v>-4.1629801533744626E-3</v>
      </c>
      <c r="O760" s="11">
        <f>Regression!B781</f>
        <v>2411.5688135546898</v>
      </c>
      <c r="P760" s="11">
        <f>Regression!C781</f>
        <v>0.47146964843022943</v>
      </c>
    </row>
    <row r="761" spans="1:16" x14ac:dyDescent="0.35">
      <c r="A761" s="6">
        <f>HUL_Data!A761</f>
        <v>45495</v>
      </c>
      <c r="B761" s="7">
        <f>HUL_Data!B761</f>
        <v>2628.099609375</v>
      </c>
      <c r="C761" s="8">
        <f t="shared" si="70"/>
        <v>3.0436922890011431E-3</v>
      </c>
      <c r="E761" s="6">
        <f>Nifty50_data!A761</f>
        <v>45495</v>
      </c>
      <c r="F761" s="9">
        <f>Nifty50_data!B761</f>
        <v>24509.25</v>
      </c>
      <c r="G761" s="10">
        <f t="shared" si="71"/>
        <v>-8.8257627238474967E-4</v>
      </c>
      <c r="I761" s="7">
        <f t="shared" si="66"/>
        <v>2628.099609375</v>
      </c>
      <c r="J761" s="11">
        <f t="shared" si="67"/>
        <v>24509.25</v>
      </c>
      <c r="L761" s="14">
        <f t="shared" si="68"/>
        <v>-8.8257627238474967E-4</v>
      </c>
      <c r="M761" s="14">
        <f t="shared" si="69"/>
        <v>3.0436922890011431E-3</v>
      </c>
      <c r="O761" s="11">
        <f>Regression!B782</f>
        <v>2414.1800007037687</v>
      </c>
      <c r="P761" s="11">
        <f>Regression!C782</f>
        <v>22.319266874351342</v>
      </c>
    </row>
    <row r="762" spans="1:16" x14ac:dyDescent="0.35">
      <c r="A762" s="6">
        <f>HUL_Data!A762</f>
        <v>45496</v>
      </c>
      <c r="B762" s="7">
        <f>HUL_Data!B762</f>
        <v>2657.93286132812</v>
      </c>
      <c r="C762" s="8">
        <f t="shared" si="70"/>
        <v>1.1351644300961139E-2</v>
      </c>
      <c r="E762" s="6">
        <f>Nifty50_data!A762</f>
        <v>45496</v>
      </c>
      <c r="F762" s="9">
        <f>Nifty50_data!B762</f>
        <v>24479.05078125</v>
      </c>
      <c r="G762" s="10">
        <f t="shared" si="71"/>
        <v>-1.2321559717249908E-3</v>
      </c>
      <c r="I762" s="7">
        <f t="shared" si="66"/>
        <v>2657.93286132812</v>
      </c>
      <c r="J762" s="11">
        <f t="shared" si="67"/>
        <v>24479.05078125</v>
      </c>
      <c r="L762" s="14">
        <f t="shared" si="68"/>
        <v>-1.2321559717249908E-3</v>
      </c>
      <c r="M762" s="14">
        <f t="shared" si="69"/>
        <v>1.1351644300961139E-2</v>
      </c>
      <c r="O762" s="11">
        <f>Regression!B783</f>
        <v>2414.4312518610577</v>
      </c>
      <c r="P762" s="11">
        <f>Regression!C783</f>
        <v>8.0914532170622806</v>
      </c>
    </row>
    <row r="763" spans="1:16" x14ac:dyDescent="0.35">
      <c r="A763" s="6">
        <f>HUL_Data!A763</f>
        <v>45497</v>
      </c>
      <c r="B763" s="7">
        <f>HUL_Data!B763</f>
        <v>2610.56469726562</v>
      </c>
      <c r="C763" s="8">
        <f t="shared" si="70"/>
        <v>-1.7821429860659044E-2</v>
      </c>
      <c r="E763" s="6">
        <f>Nifty50_data!A763</f>
        <v>45497</v>
      </c>
      <c r="F763" s="9">
        <f>Nifty50_data!B763</f>
        <v>24413.5</v>
      </c>
      <c r="G763" s="10">
        <f t="shared" si="71"/>
        <v>-2.6778318259059741E-3</v>
      </c>
      <c r="I763" s="7">
        <f t="shared" si="66"/>
        <v>2610.56469726562</v>
      </c>
      <c r="J763" s="11">
        <f t="shared" si="67"/>
        <v>24413.5</v>
      </c>
      <c r="L763" s="14">
        <f t="shared" si="68"/>
        <v>-2.6778318259059741E-3</v>
      </c>
      <c r="M763" s="14">
        <f t="shared" si="69"/>
        <v>-1.7821429860659044E-2</v>
      </c>
      <c r="O763" s="11">
        <f>Regression!B784</f>
        <v>2414.7796108224311</v>
      </c>
      <c r="P763" s="11">
        <f>Regression!C784</f>
        <v>57.291189958818904</v>
      </c>
    </row>
    <row r="764" spans="1:16" x14ac:dyDescent="0.35">
      <c r="A764" s="6">
        <f>HUL_Data!A764</f>
        <v>45498</v>
      </c>
      <c r="B764" s="7">
        <f>HUL_Data!B764</f>
        <v>2601.10083007812</v>
      </c>
      <c r="C764" s="8">
        <f t="shared" si="70"/>
        <v>-3.6252184048197744E-3</v>
      </c>
      <c r="E764" s="6">
        <f>Nifty50_data!A764</f>
        <v>45498</v>
      </c>
      <c r="F764" s="9">
        <f>Nifty50_data!B764</f>
        <v>24406.099609375</v>
      </c>
      <c r="G764" s="10">
        <f t="shared" si="71"/>
        <v>-3.0312698404566518E-4</v>
      </c>
      <c r="I764" s="7">
        <f t="shared" si="66"/>
        <v>2601.10083007812</v>
      </c>
      <c r="J764" s="11">
        <f t="shared" si="67"/>
        <v>24406.099609375</v>
      </c>
      <c r="L764" s="14">
        <f t="shared" si="68"/>
        <v>-3.0312698404566518E-4</v>
      </c>
      <c r="M764" s="14">
        <f t="shared" si="69"/>
        <v>-3.6252184048197744E-3</v>
      </c>
      <c r="O764" s="11">
        <f>Regression!B785</f>
        <v>2414.7266514807784</v>
      </c>
      <c r="P764" s="11">
        <f>Regression!C785</f>
        <v>96.312899300471599</v>
      </c>
    </row>
    <row r="765" spans="1:16" x14ac:dyDescent="0.35">
      <c r="A765" s="6">
        <f>HUL_Data!A765</f>
        <v>45499</v>
      </c>
      <c r="B765" s="7">
        <f>HUL_Data!B765</f>
        <v>2604.80004882812</v>
      </c>
      <c r="C765" s="8">
        <f t="shared" si="70"/>
        <v>1.4221742991367137E-3</v>
      </c>
      <c r="E765" s="6">
        <f>Nifty50_data!A765</f>
        <v>45499</v>
      </c>
      <c r="F765" s="9">
        <f>Nifty50_data!B765</f>
        <v>24834.849609375</v>
      </c>
      <c r="G765" s="10">
        <f t="shared" si="71"/>
        <v>1.756732976027453E-2</v>
      </c>
      <c r="I765" s="7">
        <f t="shared" si="66"/>
        <v>2604.80004882812</v>
      </c>
      <c r="J765" s="11">
        <f t="shared" si="67"/>
        <v>24834.849609375</v>
      </c>
      <c r="L765" s="14">
        <f t="shared" si="68"/>
        <v>1.756732976027453E-2</v>
      </c>
      <c r="M765" s="14">
        <f t="shared" si="69"/>
        <v>1.4221742991367137E-3</v>
      </c>
      <c r="O765" s="11">
        <f>Regression!B786</f>
        <v>2416.5351079574798</v>
      </c>
      <c r="P765" s="11">
        <f>Regression!C786</f>
        <v>97.416063917520205</v>
      </c>
    </row>
    <row r="766" spans="1:16" x14ac:dyDescent="0.35">
      <c r="A766" s="6">
        <f>HUL_Data!A766</f>
        <v>45502</v>
      </c>
      <c r="B766" s="7">
        <f>HUL_Data!B766</f>
        <v>2605.32836914062</v>
      </c>
      <c r="C766" s="8">
        <f t="shared" si="70"/>
        <v>2.0282566899432197E-4</v>
      </c>
      <c r="E766" s="6">
        <f>Nifty50_data!A766</f>
        <v>45502</v>
      </c>
      <c r="F766" s="9">
        <f>Nifty50_data!B766</f>
        <v>24836.099609375</v>
      </c>
      <c r="G766" s="10">
        <f t="shared" si="71"/>
        <v>5.0332497263383402E-5</v>
      </c>
      <c r="I766" s="7">
        <f t="shared" si="66"/>
        <v>2605.32836914062</v>
      </c>
      <c r="J766" s="11">
        <f t="shared" si="67"/>
        <v>24836.099609375</v>
      </c>
      <c r="L766" s="14">
        <f t="shared" si="68"/>
        <v>5.0332497263383402E-5</v>
      </c>
      <c r="M766" s="14">
        <f t="shared" si="69"/>
        <v>2.0282566899432197E-4</v>
      </c>
      <c r="O766" s="11">
        <f>Regression!B787</f>
        <v>2414.7892369431456</v>
      </c>
      <c r="P766" s="11">
        <f>Regression!C787</f>
        <v>118.86505993185438</v>
      </c>
    </row>
    <row r="767" spans="1:16" x14ac:dyDescent="0.35">
      <c r="A767" s="6">
        <f>HUL_Data!A767</f>
        <v>45503</v>
      </c>
      <c r="B767" s="7">
        <f>HUL_Data!B767</f>
        <v>2585.919921875</v>
      </c>
      <c r="C767" s="8">
        <f t="shared" si="70"/>
        <v>-7.4495205654333541E-3</v>
      </c>
      <c r="E767" s="6">
        <f>Nifty50_data!A767</f>
        <v>45503</v>
      </c>
      <c r="F767" s="9">
        <f>Nifty50_data!B767</f>
        <v>24857.30078125</v>
      </c>
      <c r="G767" s="10">
        <f t="shared" si="71"/>
        <v>8.5364337430005044E-4</v>
      </c>
      <c r="I767" s="7">
        <f t="shared" si="66"/>
        <v>2585.919921875</v>
      </c>
      <c r="J767" s="11">
        <f t="shared" si="67"/>
        <v>24857.30078125</v>
      </c>
      <c r="L767" s="14">
        <f t="shared" si="68"/>
        <v>8.5364337430005044E-4</v>
      </c>
      <c r="M767" s="14">
        <f t="shared" si="69"/>
        <v>-7.4495205654333541E-3</v>
      </c>
      <c r="O767" s="11">
        <f>Regression!B788</f>
        <v>2414.6527780592669</v>
      </c>
      <c r="P767" s="11">
        <f>Regression!C788</f>
        <v>117.4485403001031</v>
      </c>
    </row>
    <row r="768" spans="1:16" x14ac:dyDescent="0.35">
      <c r="A768" s="6">
        <f>HUL_Data!A768</f>
        <v>45504</v>
      </c>
      <c r="B768" s="7">
        <f>HUL_Data!B768</f>
        <v>2599.61157226562</v>
      </c>
      <c r="C768" s="8">
        <f t="shared" si="70"/>
        <v>5.2946923355199349E-3</v>
      </c>
      <c r="E768" s="6">
        <f>Nifty50_data!A768</f>
        <v>45504</v>
      </c>
      <c r="F768" s="9">
        <f>Nifty50_data!B768</f>
        <v>24951.150390625</v>
      </c>
      <c r="G768" s="10">
        <f t="shared" si="71"/>
        <v>3.7755350108565899E-3</v>
      </c>
      <c r="I768" s="7">
        <f t="shared" si="66"/>
        <v>2599.61157226562</v>
      </c>
      <c r="J768" s="11">
        <f t="shared" si="67"/>
        <v>24951.150390625</v>
      </c>
      <c r="L768" s="14">
        <f t="shared" si="68"/>
        <v>3.7755350108565899E-3</v>
      </c>
      <c r="M768" s="14">
        <f t="shared" si="69"/>
        <v>5.2946923355199349E-3</v>
      </c>
      <c r="O768" s="11">
        <f>Regression!B789</f>
        <v>2417.6420491287986</v>
      </c>
      <c r="P768" s="11">
        <f>Regression!C789</f>
        <v>127.46488446495141</v>
      </c>
    </row>
    <row r="769" spans="1:16" x14ac:dyDescent="0.35">
      <c r="A769" s="6">
        <f>HUL_Data!A769</f>
        <v>45505</v>
      </c>
      <c r="B769" s="7">
        <f>HUL_Data!B769</f>
        <v>2609.12353515625</v>
      </c>
      <c r="C769" s="8">
        <f t="shared" si="70"/>
        <v>3.6589939020543749E-3</v>
      </c>
      <c r="E769" s="6">
        <f>Nifty50_data!A769</f>
        <v>45505</v>
      </c>
      <c r="F769" s="9">
        <f>Nifty50_data!B769</f>
        <v>25010.900390625</v>
      </c>
      <c r="G769" s="10">
        <f t="shared" si="71"/>
        <v>2.3946791656728195E-3</v>
      </c>
      <c r="I769" s="7">
        <f t="shared" si="66"/>
        <v>2609.12353515625</v>
      </c>
      <c r="J769" s="11">
        <f t="shared" si="67"/>
        <v>25010.900390625</v>
      </c>
      <c r="L769" s="14">
        <f t="shared" si="68"/>
        <v>2.3946791656728195E-3</v>
      </c>
      <c r="M769" s="14">
        <f t="shared" si="69"/>
        <v>3.6589939020543749E-3</v>
      </c>
      <c r="O769" s="11">
        <f>Regression!B790</f>
        <v>2418.9993948604711</v>
      </c>
      <c r="P769" s="11">
        <f>Regression!C790</f>
        <v>124.21520474889894</v>
      </c>
    </row>
    <row r="770" spans="1:16" x14ac:dyDescent="0.35">
      <c r="A770" s="6">
        <f>HUL_Data!A770</f>
        <v>45506</v>
      </c>
      <c r="B770" s="7">
        <f>HUL_Data!B770</f>
        <v>2587.02490234375</v>
      </c>
      <c r="C770" s="8">
        <f t="shared" si="70"/>
        <v>-8.4697533538505843E-3</v>
      </c>
      <c r="E770" s="6">
        <f>Nifty50_data!A770</f>
        <v>45506</v>
      </c>
      <c r="F770" s="9">
        <f>Nifty50_data!B770</f>
        <v>24717.69921875</v>
      </c>
      <c r="G770" s="10">
        <f t="shared" si="71"/>
        <v>-1.1722935491954689E-2</v>
      </c>
      <c r="I770" s="7">
        <f t="shared" si="66"/>
        <v>2587.02490234375</v>
      </c>
      <c r="J770" s="11">
        <f t="shared" si="67"/>
        <v>24717.69921875</v>
      </c>
      <c r="L770" s="14">
        <f t="shared" si="68"/>
        <v>-1.1722935491954689E-2</v>
      </c>
      <c r="M770" s="14">
        <f t="shared" si="69"/>
        <v>-8.4697533538505843E-3</v>
      </c>
      <c r="O770" s="11">
        <f>Regression!B791</f>
        <v>2419.4216272433559</v>
      </c>
      <c r="P770" s="11">
        <f>Regression!C791</f>
        <v>189.93799189726406</v>
      </c>
    </row>
    <row r="771" spans="1:16" x14ac:dyDescent="0.35">
      <c r="A771" s="6">
        <f>HUL_Data!A771</f>
        <v>45509</v>
      </c>
      <c r="B771" s="7">
        <f>HUL_Data!B771</f>
        <v>2609.45971679687</v>
      </c>
      <c r="C771" s="8">
        <f t="shared" si="70"/>
        <v>8.6720519902203641E-3</v>
      </c>
      <c r="E771" s="6">
        <f>Nifty50_data!A771</f>
        <v>45509</v>
      </c>
      <c r="F771" s="9">
        <f>Nifty50_data!B771</f>
        <v>24055.599609375</v>
      </c>
      <c r="G771" s="10">
        <f t="shared" si="71"/>
        <v>-2.6786457894622862E-2</v>
      </c>
      <c r="I771" s="7">
        <f t="shared" si="66"/>
        <v>2609.45971679687</v>
      </c>
      <c r="J771" s="11">
        <f t="shared" si="67"/>
        <v>24055.599609375</v>
      </c>
      <c r="L771" s="14">
        <f t="shared" si="68"/>
        <v>-2.6786457894622862E-2</v>
      </c>
      <c r="M771" s="14">
        <f t="shared" si="69"/>
        <v>8.6720519902203641E-3</v>
      </c>
      <c r="O771" s="11">
        <f>Regression!B792</f>
        <v>2422.4373623059928</v>
      </c>
      <c r="P771" s="11">
        <f>Regression!C792</f>
        <v>235.40272558462721</v>
      </c>
    </row>
    <row r="772" spans="1:16" x14ac:dyDescent="0.35">
      <c r="A772" s="6">
        <f>HUL_Data!A772</f>
        <v>45510</v>
      </c>
      <c r="B772" s="7">
        <f>HUL_Data!B772</f>
        <v>2642.271484375</v>
      </c>
      <c r="C772" s="8">
        <f t="shared" si="70"/>
        <v>1.2574161374066639E-2</v>
      </c>
      <c r="E772" s="6">
        <f>Nifty50_data!A772</f>
        <v>45510</v>
      </c>
      <c r="F772" s="9">
        <f>Nifty50_data!B772</f>
        <v>23992.55078125</v>
      </c>
      <c r="G772" s="10">
        <f t="shared" si="71"/>
        <v>-2.6209626510589334E-3</v>
      </c>
      <c r="I772" s="7">
        <f t="shared" si="66"/>
        <v>2642.271484375</v>
      </c>
      <c r="J772" s="11">
        <f t="shared" si="67"/>
        <v>23992.55078125</v>
      </c>
      <c r="L772" s="14">
        <f t="shared" si="68"/>
        <v>-2.6209626510589334E-3</v>
      </c>
      <c r="M772" s="14">
        <f t="shared" si="69"/>
        <v>1.2574161374066639E-2</v>
      </c>
      <c r="O772" s="11">
        <f>Regression!B793</f>
        <v>2418.1036012360364</v>
      </c>
      <c r="P772" s="11">
        <f>Regression!C793</f>
        <v>228.67203352958359</v>
      </c>
    </row>
    <row r="773" spans="1:16" x14ac:dyDescent="0.35">
      <c r="A773" s="6">
        <f>HUL_Data!A773</f>
        <v>45511</v>
      </c>
      <c r="B773" s="7">
        <f>HUL_Data!B773</f>
        <v>2636.50634765625</v>
      </c>
      <c r="C773" s="8">
        <f t="shared" si="70"/>
        <v>-2.1818865899443374E-3</v>
      </c>
      <c r="E773" s="6">
        <f>Nifty50_data!A773</f>
        <v>45511</v>
      </c>
      <c r="F773" s="9">
        <f>Nifty50_data!B773</f>
        <v>24297.5</v>
      </c>
      <c r="G773" s="10">
        <f t="shared" si="71"/>
        <v>1.2710162480444431E-2</v>
      </c>
      <c r="I773" s="7">
        <f t="shared" ref="I773:I836" si="72">B773</f>
        <v>2636.50634765625</v>
      </c>
      <c r="J773" s="11">
        <f t="shared" ref="J773:J836" si="73">F773</f>
        <v>24297.5</v>
      </c>
      <c r="L773" s="14">
        <f t="shared" ref="L773:L836" si="74">G773</f>
        <v>1.2710162480444431E-2</v>
      </c>
      <c r="M773" s="14">
        <f t="shared" ref="M773:M836" si="75">C773</f>
        <v>-2.1818865899443374E-3</v>
      </c>
      <c r="O773" s="11">
        <f>Regression!B794</f>
        <v>2417.756026160715</v>
      </c>
      <c r="P773" s="11">
        <f>Regression!C794</f>
        <v>237.07527266740499</v>
      </c>
    </row>
    <row r="774" spans="1:16" x14ac:dyDescent="0.35">
      <c r="A774" s="6">
        <f>HUL_Data!A774</f>
        <v>45512</v>
      </c>
      <c r="B774" s="7">
        <f>HUL_Data!B774</f>
        <v>2626.08203125</v>
      </c>
      <c r="C774" s="8">
        <f t="shared" ref="C774:C837" si="76">B774/B773-1</f>
        <v>-3.9538370220564278E-3</v>
      </c>
      <c r="E774" s="6">
        <f>Nifty50_data!A774</f>
        <v>45512</v>
      </c>
      <c r="F774" s="9">
        <f>Nifty50_data!B774</f>
        <v>24117</v>
      </c>
      <c r="G774" s="10">
        <f t="shared" ref="G774:G837" si="77">F774/F773-1</f>
        <v>-7.4287478135610652E-3</v>
      </c>
      <c r="I774" s="7">
        <f t="shared" si="72"/>
        <v>2626.08203125</v>
      </c>
      <c r="J774" s="11">
        <f t="shared" si="73"/>
        <v>24117</v>
      </c>
      <c r="L774" s="14">
        <f t="shared" si="74"/>
        <v>-7.4287478135610652E-3</v>
      </c>
      <c r="M774" s="14">
        <f t="shared" si="75"/>
        <v>-3.9538370220564278E-3</v>
      </c>
      <c r="O774" s="11">
        <f>Regression!B795</f>
        <v>2417.2712083154629</v>
      </c>
      <c r="P774" s="11">
        <f>Regression!C795</f>
        <v>267.6970534032871</v>
      </c>
    </row>
    <row r="775" spans="1:16" x14ac:dyDescent="0.35">
      <c r="A775" s="6">
        <f>HUL_Data!A775</f>
        <v>45513</v>
      </c>
      <c r="B775" s="7">
        <f>HUL_Data!B775</f>
        <v>2639.533203125</v>
      </c>
      <c r="C775" s="8">
        <f t="shared" si="76"/>
        <v>5.1221445921845188E-3</v>
      </c>
      <c r="E775" s="6">
        <f>Nifty50_data!A775</f>
        <v>45513</v>
      </c>
      <c r="F775" s="9">
        <f>Nifty50_data!B775</f>
        <v>24367.5</v>
      </c>
      <c r="G775" s="10">
        <f t="shared" si="77"/>
        <v>1.0386864037815746E-2</v>
      </c>
      <c r="I775" s="7">
        <f t="shared" si="72"/>
        <v>2639.533203125</v>
      </c>
      <c r="J775" s="11">
        <f t="shared" si="73"/>
        <v>24367.5</v>
      </c>
      <c r="L775" s="14">
        <f t="shared" si="74"/>
        <v>1.0386864037815746E-2</v>
      </c>
      <c r="M775" s="14">
        <f t="shared" si="75"/>
        <v>5.1221445921845188E-3</v>
      </c>
      <c r="O775" s="11">
        <f>Regression!B796</f>
        <v>2416.2188569687842</v>
      </c>
      <c r="P775" s="11">
        <f>Regression!C796</f>
        <v>220.89930709371583</v>
      </c>
    </row>
    <row r="776" spans="1:16" x14ac:dyDescent="0.35">
      <c r="A776" s="6">
        <f>HUL_Data!A776</f>
        <v>45516</v>
      </c>
      <c r="B776" s="7">
        <f>HUL_Data!B776</f>
        <v>2640.97436523437</v>
      </c>
      <c r="C776" s="8">
        <f t="shared" si="76"/>
        <v>5.459912789367305E-4</v>
      </c>
      <c r="E776" s="6">
        <f>Nifty50_data!A776</f>
        <v>45516</v>
      </c>
      <c r="F776" s="9">
        <f>Nifty50_data!B776</f>
        <v>24347</v>
      </c>
      <c r="G776" s="10">
        <f t="shared" si="77"/>
        <v>-8.4128449779419245E-4</v>
      </c>
      <c r="I776" s="7">
        <f t="shared" si="72"/>
        <v>2640.97436523437</v>
      </c>
      <c r="J776" s="11">
        <f t="shared" si="73"/>
        <v>24347</v>
      </c>
      <c r="L776" s="14">
        <f t="shared" si="74"/>
        <v>-8.4128449779419245E-4</v>
      </c>
      <c r="M776" s="14">
        <f t="shared" si="75"/>
        <v>5.459912789367305E-4</v>
      </c>
      <c r="O776" s="11">
        <f>Regression!B797</f>
        <v>2416.1000511987895</v>
      </c>
      <c r="P776" s="11">
        <f>Regression!C797</f>
        <v>211.45805426996048</v>
      </c>
    </row>
    <row r="777" spans="1:16" x14ac:dyDescent="0.35">
      <c r="A777" s="6">
        <f>HUL_Data!A777</f>
        <v>45517</v>
      </c>
      <c r="B777" s="7">
        <f>HUL_Data!B777</f>
        <v>2633.96020507812</v>
      </c>
      <c r="C777" s="8">
        <f t="shared" si="76"/>
        <v>-2.655898614005503E-3</v>
      </c>
      <c r="E777" s="6">
        <f>Nifty50_data!A777</f>
        <v>45517</v>
      </c>
      <c r="F777" s="9">
        <f>Nifty50_data!B777</f>
        <v>24139</v>
      </c>
      <c r="G777" s="10">
        <f t="shared" si="77"/>
        <v>-8.5431469996303244E-3</v>
      </c>
      <c r="I777" s="7">
        <f t="shared" si="72"/>
        <v>2633.96020507812</v>
      </c>
      <c r="J777" s="11">
        <f t="shared" si="73"/>
        <v>24139</v>
      </c>
      <c r="L777" s="14">
        <f t="shared" si="74"/>
        <v>-8.5431469996303244E-3</v>
      </c>
      <c r="M777" s="14">
        <f t="shared" si="75"/>
        <v>-2.655898614005503E-3</v>
      </c>
      <c r="O777" s="11">
        <f>Regression!B798</f>
        <v>2422.9831978415086</v>
      </c>
      <c r="P777" s="11">
        <f>Regression!C798</f>
        <v>208.31172403349137</v>
      </c>
    </row>
    <row r="778" spans="1:16" x14ac:dyDescent="0.35">
      <c r="A778" s="6">
        <f>HUL_Data!A778</f>
        <v>45518</v>
      </c>
      <c r="B778" s="7">
        <f>HUL_Data!B778</f>
        <v>2615.36889648437</v>
      </c>
      <c r="C778" s="8">
        <f t="shared" si="76"/>
        <v>-7.0583103563626182E-3</v>
      </c>
      <c r="E778" s="6">
        <f>Nifty50_data!A778</f>
        <v>45518</v>
      </c>
      <c r="F778" s="9">
        <f>Nifty50_data!B778</f>
        <v>24143.75</v>
      </c>
      <c r="G778" s="10">
        <f t="shared" si="77"/>
        <v>1.9677699987563635E-4</v>
      </c>
      <c r="I778" s="7">
        <f t="shared" si="72"/>
        <v>2615.36889648437</v>
      </c>
      <c r="J778" s="11">
        <f t="shared" si="73"/>
        <v>24143.75</v>
      </c>
      <c r="L778" s="14">
        <f t="shared" si="74"/>
        <v>1.9677699987563635E-4</v>
      </c>
      <c r="M778" s="14">
        <f t="shared" si="75"/>
        <v>-7.0583103563626182E-3</v>
      </c>
      <c r="O778" s="11">
        <f>Regression!B799</f>
        <v>2423.003265324432</v>
      </c>
      <c r="P778" s="11">
        <f>Regression!C799</f>
        <v>208.82534795681795</v>
      </c>
    </row>
    <row r="779" spans="1:16" x14ac:dyDescent="0.35">
      <c r="A779" s="6">
        <f>HUL_Data!A779</f>
        <v>45520</v>
      </c>
      <c r="B779" s="7">
        <f>HUL_Data!B779</f>
        <v>2640.5419921875</v>
      </c>
      <c r="C779" s="8">
        <f t="shared" si="76"/>
        <v>9.625065028863844E-3</v>
      </c>
      <c r="E779" s="6">
        <f>Nifty50_data!A779</f>
        <v>45520</v>
      </c>
      <c r="F779" s="9">
        <f>Nifty50_data!B779</f>
        <v>24541.150390625</v>
      </c>
      <c r="G779" s="10">
        <f t="shared" si="77"/>
        <v>1.6459762490292462E-2</v>
      </c>
      <c r="I779" s="7">
        <f t="shared" si="72"/>
        <v>2640.5419921875</v>
      </c>
      <c r="J779" s="11">
        <f t="shared" si="73"/>
        <v>24541.150390625</v>
      </c>
      <c r="L779" s="14">
        <f t="shared" si="74"/>
        <v>1.6459762490292462E-2</v>
      </c>
      <c r="M779" s="14">
        <f t="shared" si="75"/>
        <v>9.625065028863844E-3</v>
      </c>
      <c r="O779" s="11">
        <f>Regression!B800</f>
        <v>2423.3436286480778</v>
      </c>
      <c r="P779" s="11">
        <f>Regression!C800</f>
        <v>188.87902760192219</v>
      </c>
    </row>
    <row r="780" spans="1:16" x14ac:dyDescent="0.35">
      <c r="A780" s="6">
        <f>HUL_Data!A780</f>
        <v>45523</v>
      </c>
      <c r="B780" s="7">
        <f>HUL_Data!B780</f>
        <v>2635.06567382812</v>
      </c>
      <c r="C780" s="8">
        <f t="shared" si="76"/>
        <v>-2.0739372354549035E-3</v>
      </c>
      <c r="E780" s="6">
        <f>Nifty50_data!A780</f>
        <v>45523</v>
      </c>
      <c r="F780" s="9">
        <f>Nifty50_data!B780</f>
        <v>24572.650390625</v>
      </c>
      <c r="G780" s="10">
        <f t="shared" si="77"/>
        <v>1.2835584110202358E-3</v>
      </c>
      <c r="I780" s="7">
        <f t="shared" si="72"/>
        <v>2635.06567382812</v>
      </c>
      <c r="J780" s="11">
        <f t="shared" si="73"/>
        <v>24572.650390625</v>
      </c>
      <c r="L780" s="14">
        <f t="shared" si="74"/>
        <v>1.2835584110202358E-3</v>
      </c>
      <c r="M780" s="14">
        <f t="shared" si="75"/>
        <v>-2.0739372354549035E-3</v>
      </c>
      <c r="O780" s="11">
        <f>Regression!B801</f>
        <v>2424.8502889948768</v>
      </c>
      <c r="P780" s="11">
        <f>Regression!C801</f>
        <v>201.20342194262321</v>
      </c>
    </row>
    <row r="781" spans="1:16" x14ac:dyDescent="0.35">
      <c r="A781" s="6">
        <f>HUL_Data!A781</f>
        <v>45524</v>
      </c>
      <c r="B781" s="7">
        <f>HUL_Data!B781</f>
        <v>2643.23217773437</v>
      </c>
      <c r="C781" s="8">
        <f t="shared" si="76"/>
        <v>3.0991652266434411E-3</v>
      </c>
      <c r="E781" s="6">
        <f>Nifty50_data!A781</f>
        <v>45524</v>
      </c>
      <c r="F781" s="9">
        <f>Nifty50_data!B781</f>
        <v>24698.849609375</v>
      </c>
      <c r="G781" s="10">
        <f t="shared" si="77"/>
        <v>5.1357593399101731E-3</v>
      </c>
      <c r="I781" s="7">
        <f t="shared" si="72"/>
        <v>2643.23217773437</v>
      </c>
      <c r="J781" s="11">
        <f t="shared" si="73"/>
        <v>24698.849609375</v>
      </c>
      <c r="L781" s="14">
        <f t="shared" si="74"/>
        <v>5.1357593399101731E-3</v>
      </c>
      <c r="M781" s="14">
        <f t="shared" si="75"/>
        <v>3.0991652266434411E-3</v>
      </c>
      <c r="O781" s="11">
        <f>Regression!B802</f>
        <v>2425.8095146786145</v>
      </c>
      <c r="P781" s="11">
        <f>Regression!C802</f>
        <v>209.85308297763549</v>
      </c>
    </row>
    <row r="782" spans="1:16" x14ac:dyDescent="0.35">
      <c r="A782" s="6">
        <f>HUL_Data!A782</f>
        <v>45525</v>
      </c>
      <c r="B782" s="7">
        <f>HUL_Data!B782</f>
        <v>2681.80859375</v>
      </c>
      <c r="C782" s="8">
        <f t="shared" si="76"/>
        <v>1.4594410714497075E-2</v>
      </c>
      <c r="E782" s="6">
        <f>Nifty50_data!A782</f>
        <v>45525</v>
      </c>
      <c r="F782" s="9">
        <f>Nifty50_data!B782</f>
        <v>24770.19921875</v>
      </c>
      <c r="G782" s="10">
        <f t="shared" si="77"/>
        <v>2.8887826964991703E-3</v>
      </c>
      <c r="I782" s="7">
        <f t="shared" si="72"/>
        <v>2681.80859375</v>
      </c>
      <c r="J782" s="11">
        <f t="shared" si="73"/>
        <v>24770.19921875</v>
      </c>
      <c r="L782" s="14">
        <f t="shared" si="74"/>
        <v>2.8887826964991703E-3</v>
      </c>
      <c r="M782" s="14">
        <f t="shared" si="75"/>
        <v>1.4594410714497075E-2</v>
      </c>
      <c r="O782" s="11">
        <f>Regression!B803</f>
        <v>2421.1024670708412</v>
      </c>
      <c r="P782" s="11">
        <f>Regression!C803</f>
        <v>192.23664425727884</v>
      </c>
    </row>
    <row r="783" spans="1:16" x14ac:dyDescent="0.35">
      <c r="A783" s="6">
        <f>HUL_Data!A783</f>
        <v>45526</v>
      </c>
      <c r="B783" s="7">
        <f>HUL_Data!B783</f>
        <v>2683.34594726562</v>
      </c>
      <c r="C783" s="8">
        <f t="shared" si="76"/>
        <v>5.7325251295070601E-4</v>
      </c>
      <c r="E783" s="6">
        <f>Nifty50_data!A783</f>
        <v>45526</v>
      </c>
      <c r="F783" s="9">
        <f>Nifty50_data!B783</f>
        <v>24811.5</v>
      </c>
      <c r="G783" s="10">
        <f t="shared" si="77"/>
        <v>1.6673576536574419E-3</v>
      </c>
      <c r="I783" s="7">
        <f t="shared" si="72"/>
        <v>2683.34594726562</v>
      </c>
      <c r="J783" s="11">
        <f t="shared" si="73"/>
        <v>24811.5</v>
      </c>
      <c r="L783" s="14">
        <f t="shared" si="74"/>
        <v>1.6673576536574419E-3</v>
      </c>
      <c r="M783" s="14">
        <f t="shared" si="75"/>
        <v>5.7325251295070601E-4</v>
      </c>
      <c r="O783" s="11">
        <f>Regression!B804</f>
        <v>2410.4731289870733</v>
      </c>
      <c r="P783" s="11">
        <f>Regression!C804</f>
        <v>225.52882413792668</v>
      </c>
    </row>
    <row r="784" spans="1:16" x14ac:dyDescent="0.35">
      <c r="A784" s="6">
        <f>HUL_Data!A784</f>
        <v>45527</v>
      </c>
      <c r="B784" s="7">
        <f>HUL_Data!B784</f>
        <v>2705.25244140625</v>
      </c>
      <c r="C784" s="8">
        <f t="shared" si="76"/>
        <v>8.1638724827683973E-3</v>
      </c>
      <c r="E784" s="6">
        <f>Nifty50_data!A784</f>
        <v>45527</v>
      </c>
      <c r="F784" s="9">
        <f>Nifty50_data!B784</f>
        <v>24823.150390625</v>
      </c>
      <c r="G784" s="10">
        <f t="shared" si="77"/>
        <v>4.6955607782672715E-4</v>
      </c>
      <c r="I784" s="7">
        <f t="shared" si="72"/>
        <v>2705.25244140625</v>
      </c>
      <c r="J784" s="11">
        <f t="shared" si="73"/>
        <v>24823.150390625</v>
      </c>
      <c r="L784" s="14">
        <f t="shared" si="74"/>
        <v>4.6955607782672715E-4</v>
      </c>
      <c r="M784" s="14">
        <f t="shared" si="75"/>
        <v>8.1638724827683973E-3</v>
      </c>
      <c r="O784" s="11">
        <f>Regression!B805</f>
        <v>2409.4609439616834</v>
      </c>
      <c r="P784" s="11">
        <f>Regression!C805</f>
        <v>259.68651697581663</v>
      </c>
    </row>
    <row r="785" spans="1:16" x14ac:dyDescent="0.35">
      <c r="A785" s="6">
        <f>HUL_Data!A785</f>
        <v>45530</v>
      </c>
      <c r="B785" s="7">
        <f>HUL_Data!B785</f>
        <v>2710.5849609375</v>
      </c>
      <c r="C785" s="8">
        <f t="shared" si="76"/>
        <v>1.9711726157718434E-3</v>
      </c>
      <c r="E785" s="6">
        <f>Nifty50_data!A785</f>
        <v>45530</v>
      </c>
      <c r="F785" s="9">
        <f>Nifty50_data!B785</f>
        <v>25010.599609375</v>
      </c>
      <c r="G785" s="10">
        <f t="shared" si="77"/>
        <v>7.5513871446710734E-3</v>
      </c>
      <c r="I785" s="7">
        <f t="shared" si="72"/>
        <v>2710.5849609375</v>
      </c>
      <c r="J785" s="11">
        <f t="shared" si="73"/>
        <v>25010.599609375</v>
      </c>
      <c r="L785" s="14">
        <f t="shared" si="74"/>
        <v>7.5513871446710734E-3</v>
      </c>
      <c r="M785" s="14">
        <f t="shared" si="75"/>
        <v>1.9711726157718434E-3</v>
      </c>
      <c r="O785" s="11">
        <f>Regression!B806</f>
        <v>2414.3565945534947</v>
      </c>
      <c r="P785" s="11">
        <f>Regression!C806</f>
        <v>248.96738005587531</v>
      </c>
    </row>
    <row r="786" spans="1:16" x14ac:dyDescent="0.35">
      <c r="A786" s="6">
        <f>HUL_Data!A786</f>
        <v>45531</v>
      </c>
      <c r="B786" s="7">
        <f>HUL_Data!B786</f>
        <v>2658.46118164062</v>
      </c>
      <c r="C786" s="8">
        <f t="shared" si="76"/>
        <v>-1.9229716112219575E-2</v>
      </c>
      <c r="E786" s="6">
        <f>Nifty50_data!A786</f>
        <v>45531</v>
      </c>
      <c r="F786" s="9">
        <f>Nifty50_data!B786</f>
        <v>25017.75</v>
      </c>
      <c r="G786" s="10">
        <f t="shared" si="77"/>
        <v>2.8589441023707529E-4</v>
      </c>
      <c r="I786" s="7">
        <f t="shared" si="72"/>
        <v>2658.46118164062</v>
      </c>
      <c r="J786" s="11">
        <f t="shared" si="73"/>
        <v>25017.75</v>
      </c>
      <c r="L786" s="14">
        <f t="shared" si="74"/>
        <v>2.8589441023707529E-4</v>
      </c>
      <c r="M786" s="14">
        <f t="shared" si="75"/>
        <v>-1.9229716112219575E-2</v>
      </c>
      <c r="O786" s="11">
        <f>Regression!B807</f>
        <v>2411.4588500193581</v>
      </c>
      <c r="P786" s="11">
        <f>Regression!C807</f>
        <v>241.33436287126187</v>
      </c>
    </row>
    <row r="787" spans="1:16" x14ac:dyDescent="0.35">
      <c r="A787" s="6">
        <f>HUL_Data!A787</f>
        <v>45532</v>
      </c>
      <c r="B787" s="7">
        <f>HUL_Data!B787</f>
        <v>2656.01123046875</v>
      </c>
      <c r="C787" s="8">
        <f t="shared" si="76"/>
        <v>-9.215674047788891E-4</v>
      </c>
      <c r="E787" s="6">
        <f>Nifty50_data!A787</f>
        <v>45532</v>
      </c>
      <c r="F787" s="9">
        <f>Nifty50_data!B787</f>
        <v>25052.349609375</v>
      </c>
      <c r="G787" s="10">
        <f t="shared" si="77"/>
        <v>1.3830024432652799E-3</v>
      </c>
      <c r="I787" s="7">
        <f t="shared" si="72"/>
        <v>2656.01123046875</v>
      </c>
      <c r="J787" s="11">
        <f t="shared" si="73"/>
        <v>25052.349609375</v>
      </c>
      <c r="L787" s="14">
        <f t="shared" si="74"/>
        <v>1.3830024432652799E-3</v>
      </c>
      <c r="M787" s="14">
        <f t="shared" si="75"/>
        <v>-9.215674047788891E-4</v>
      </c>
      <c r="O787" s="11">
        <f>Regression!B808</f>
        <v>2415.4803735972037</v>
      </c>
      <c r="P787" s="11">
        <f>Regression!C808</f>
        <v>250.90097405904635</v>
      </c>
    </row>
    <row r="788" spans="1:16" x14ac:dyDescent="0.35">
      <c r="A788" s="6">
        <f>HUL_Data!A788</f>
        <v>45533</v>
      </c>
      <c r="B788" s="7">
        <f>HUL_Data!B788</f>
        <v>2676.091796875</v>
      </c>
      <c r="C788" s="8">
        <f t="shared" si="76"/>
        <v>7.5604222511913566E-3</v>
      </c>
      <c r="E788" s="6">
        <f>Nifty50_data!A788</f>
        <v>45533</v>
      </c>
      <c r="F788" s="9">
        <f>Nifty50_data!B788</f>
        <v>25151.94921875</v>
      </c>
      <c r="G788" s="10">
        <f t="shared" si="77"/>
        <v>3.97565940632294E-3</v>
      </c>
      <c r="I788" s="7">
        <f t="shared" si="72"/>
        <v>2676.091796875</v>
      </c>
      <c r="J788" s="11">
        <f t="shared" si="73"/>
        <v>25151.94921875</v>
      </c>
      <c r="L788" s="14">
        <f t="shared" si="74"/>
        <v>3.97565940632294E-3</v>
      </c>
      <c r="M788" s="14">
        <f t="shared" si="75"/>
        <v>7.5604222511913566E-3</v>
      </c>
      <c r="O788" s="11">
        <f>Regression!B809</f>
        <v>2415.1512668772602</v>
      </c>
      <c r="P788" s="11">
        <f>Regression!C809</f>
        <v>252.68589132585976</v>
      </c>
    </row>
    <row r="789" spans="1:16" x14ac:dyDescent="0.35">
      <c r="A789" s="6">
        <f>HUL_Data!A789</f>
        <v>45534</v>
      </c>
      <c r="B789" s="7">
        <f>HUL_Data!B789</f>
        <v>2669.1259765625</v>
      </c>
      <c r="C789" s="8">
        <f t="shared" si="76"/>
        <v>-2.6029825735552903E-3</v>
      </c>
      <c r="E789" s="6">
        <f>Nifty50_data!A789</f>
        <v>45534</v>
      </c>
      <c r="F789" s="9">
        <f>Nifty50_data!B789</f>
        <v>25235.900390625</v>
      </c>
      <c r="G789" s="10">
        <f t="shared" si="77"/>
        <v>3.3377600735777779E-3</v>
      </c>
      <c r="I789" s="7">
        <f t="shared" si="72"/>
        <v>2669.1259765625</v>
      </c>
      <c r="J789" s="11">
        <f t="shared" si="73"/>
        <v>25235.900390625</v>
      </c>
      <c r="L789" s="14">
        <f t="shared" si="74"/>
        <v>3.3377600735777779E-3</v>
      </c>
      <c r="M789" s="14">
        <f t="shared" si="75"/>
        <v>-2.6029825735552903E-3</v>
      </c>
      <c r="O789" s="11">
        <f>Regression!B810</f>
        <v>2411.8120377188097</v>
      </c>
      <c r="P789" s="11">
        <f>Regression!C810</f>
        <v>248.93991540619027</v>
      </c>
    </row>
    <row r="790" spans="1:16" x14ac:dyDescent="0.35">
      <c r="A790" s="6">
        <f>HUL_Data!A790</f>
        <v>45537</v>
      </c>
      <c r="B790" s="7">
        <f>HUL_Data!B790</f>
        <v>2679.7431640625</v>
      </c>
      <c r="C790" s="8">
        <f t="shared" si="76"/>
        <v>3.9777768427677884E-3</v>
      </c>
      <c r="E790" s="6">
        <f>Nifty50_data!A790</f>
        <v>45537</v>
      </c>
      <c r="F790" s="9">
        <f>Nifty50_data!B790</f>
        <v>25278.69921875</v>
      </c>
      <c r="G790" s="10">
        <f t="shared" si="77"/>
        <v>1.695950113232314E-3</v>
      </c>
      <c r="I790" s="7">
        <f t="shared" si="72"/>
        <v>2679.7431640625</v>
      </c>
      <c r="J790" s="11">
        <f t="shared" si="73"/>
        <v>25278.69921875</v>
      </c>
      <c r="L790" s="14">
        <f t="shared" si="74"/>
        <v>1.695950113232314E-3</v>
      </c>
      <c r="M790" s="14">
        <f t="shared" si="75"/>
        <v>3.9777768427677884E-3</v>
      </c>
      <c r="O790" s="11">
        <f>Regression!B811</f>
        <v>2411.8882941539187</v>
      </c>
      <c r="P790" s="11">
        <f>Regression!C811</f>
        <v>230.08289725233135</v>
      </c>
    </row>
    <row r="791" spans="1:16" x14ac:dyDescent="0.35">
      <c r="A791" s="6">
        <f>HUL_Data!A791</f>
        <v>45538</v>
      </c>
      <c r="B791" s="7">
        <f>HUL_Data!B791</f>
        <v>2684.78735351562</v>
      </c>
      <c r="C791" s="8">
        <f t="shared" si="76"/>
        <v>1.8823406365082729E-3</v>
      </c>
      <c r="E791" s="6">
        <f>Nifty50_data!A791</f>
        <v>45538</v>
      </c>
      <c r="F791" s="9">
        <f>Nifty50_data!B791</f>
        <v>25279.849609375</v>
      </c>
      <c r="G791" s="10">
        <f t="shared" si="77"/>
        <v>4.5508299894914117E-5</v>
      </c>
      <c r="I791" s="7">
        <f t="shared" si="72"/>
        <v>2684.78735351562</v>
      </c>
      <c r="J791" s="11">
        <f t="shared" si="73"/>
        <v>25279.849609375</v>
      </c>
      <c r="L791" s="14">
        <f t="shared" si="74"/>
        <v>4.5508299894914117E-5</v>
      </c>
      <c r="M791" s="14">
        <f t="shared" si="75"/>
        <v>1.8823406365082729E-3</v>
      </c>
      <c r="O791" s="11">
        <f>Regression!B812</f>
        <v>2418.2681545960081</v>
      </c>
      <c r="P791" s="11">
        <f>Regression!C812</f>
        <v>249.13223602899188</v>
      </c>
    </row>
    <row r="792" spans="1:16" x14ac:dyDescent="0.35">
      <c r="A792" s="6">
        <f>HUL_Data!A792</f>
        <v>45539</v>
      </c>
      <c r="B792" s="7">
        <f>HUL_Data!B792</f>
        <v>2729.8974609375</v>
      </c>
      <c r="C792" s="8">
        <f t="shared" si="76"/>
        <v>1.680211558014455E-2</v>
      </c>
      <c r="E792" s="6">
        <f>Nifty50_data!A792</f>
        <v>45539</v>
      </c>
      <c r="F792" s="9">
        <f>Nifty50_data!B792</f>
        <v>25198.69921875</v>
      </c>
      <c r="G792" s="10">
        <f t="shared" si="77"/>
        <v>-3.2100820170585243E-3</v>
      </c>
      <c r="I792" s="7">
        <f t="shared" si="72"/>
        <v>2729.8974609375</v>
      </c>
      <c r="J792" s="11">
        <f t="shared" si="73"/>
        <v>25198.69921875</v>
      </c>
      <c r="L792" s="14">
        <f t="shared" si="74"/>
        <v>-3.2100820170585243E-3</v>
      </c>
      <c r="M792" s="14">
        <f t="shared" si="75"/>
        <v>1.680211558014455E-2</v>
      </c>
      <c r="O792" s="11">
        <f>Regression!B813</f>
        <v>2418.7738551656776</v>
      </c>
      <c r="P792" s="11">
        <f>Regression!C813</f>
        <v>243.09430889682244</v>
      </c>
    </row>
    <row r="793" spans="1:16" x14ac:dyDescent="0.35">
      <c r="A793" s="6">
        <f>HUL_Data!A793</f>
        <v>45540</v>
      </c>
      <c r="B793" s="7">
        <f>HUL_Data!B793</f>
        <v>2727.20703125</v>
      </c>
      <c r="C793" s="8">
        <f t="shared" si="76"/>
        <v>-9.8554239710380021E-4</v>
      </c>
      <c r="E793" s="6">
        <f>Nifty50_data!A793</f>
        <v>45540</v>
      </c>
      <c r="F793" s="9">
        <f>Nifty50_data!B793</f>
        <v>25145.099609375</v>
      </c>
      <c r="G793" s="10">
        <f t="shared" si="77"/>
        <v>-2.1270784221717465E-3</v>
      </c>
      <c r="I793" s="7">
        <f t="shared" si="72"/>
        <v>2727.20703125</v>
      </c>
      <c r="J793" s="11">
        <f t="shared" si="73"/>
        <v>25145.099609375</v>
      </c>
      <c r="L793" s="14">
        <f t="shared" si="74"/>
        <v>-2.1270784221717465E-3</v>
      </c>
      <c r="M793" s="14">
        <f t="shared" si="75"/>
        <v>-9.8554239710380021E-4</v>
      </c>
      <c r="O793" s="11">
        <f>Regression!B814</f>
        <v>2420.7998556994453</v>
      </c>
      <c r="P793" s="11">
        <f>Regression!C814</f>
        <v>249.31830836305471</v>
      </c>
    </row>
    <row r="794" spans="1:16" x14ac:dyDescent="0.35">
      <c r="A794" s="6">
        <f>HUL_Data!A794</f>
        <v>45541</v>
      </c>
      <c r="B794" s="7">
        <f>HUL_Data!B794</f>
        <v>2727.68725585937</v>
      </c>
      <c r="C794" s="8">
        <f t="shared" si="76"/>
        <v>1.7608659843837415E-4</v>
      </c>
      <c r="E794" s="6">
        <f>Nifty50_data!A794</f>
        <v>45541</v>
      </c>
      <c r="F794" s="9">
        <f>Nifty50_data!B794</f>
        <v>24852.150390625</v>
      </c>
      <c r="G794" s="10">
        <f t="shared" si="77"/>
        <v>-1.1650350298901935E-2</v>
      </c>
      <c r="I794" s="7">
        <f t="shared" si="72"/>
        <v>2727.68725585937</v>
      </c>
      <c r="J794" s="11">
        <f t="shared" si="73"/>
        <v>24852.150390625</v>
      </c>
      <c r="L794" s="14">
        <f t="shared" si="74"/>
        <v>-1.1650350298901935E-2</v>
      </c>
      <c r="M794" s="14">
        <f t="shared" si="75"/>
        <v>1.7608659843837415E-4</v>
      </c>
      <c r="O794" s="11">
        <f>Regression!B815</f>
        <v>2421.9453013536231</v>
      </c>
      <c r="P794" s="11">
        <f>Regression!C815</f>
        <v>287.14136856824689</v>
      </c>
    </row>
    <row r="795" spans="1:16" x14ac:dyDescent="0.35">
      <c r="A795" s="6">
        <f>HUL_Data!A795</f>
        <v>45544</v>
      </c>
      <c r="B795" s="7">
        <f>HUL_Data!B795</f>
        <v>2807.29028320312</v>
      </c>
      <c r="C795" s="8">
        <f t="shared" si="76"/>
        <v>2.9183341005371455E-2</v>
      </c>
      <c r="E795" s="6">
        <f>Nifty50_data!A795</f>
        <v>45544</v>
      </c>
      <c r="F795" s="9">
        <f>Nifty50_data!B795</f>
        <v>24936.400390625</v>
      </c>
      <c r="G795" s="10">
        <f t="shared" si="77"/>
        <v>3.3900486950126929E-3</v>
      </c>
      <c r="I795" s="7">
        <f t="shared" si="72"/>
        <v>2807.29028320312</v>
      </c>
      <c r="J795" s="11">
        <f t="shared" si="73"/>
        <v>24936.400390625</v>
      </c>
      <c r="L795" s="14">
        <f t="shared" si="74"/>
        <v>3.3900486950126929E-3</v>
      </c>
      <c r="M795" s="14">
        <f t="shared" si="75"/>
        <v>2.9183341005371455E-2</v>
      </c>
      <c r="O795" s="11">
        <f>Regression!B816</f>
        <v>2422.6083435315886</v>
      </c>
      <c r="P795" s="11">
        <f>Regression!C816</f>
        <v>288.03154904653138</v>
      </c>
    </row>
    <row r="796" spans="1:16" x14ac:dyDescent="0.35">
      <c r="A796" s="6">
        <f>HUL_Data!A796</f>
        <v>45545</v>
      </c>
      <c r="B796" s="7">
        <f>HUL_Data!B796</f>
        <v>2784.99975585937</v>
      </c>
      <c r="C796" s="8">
        <f t="shared" si="76"/>
        <v>-7.9402288666480247E-3</v>
      </c>
      <c r="E796" s="6">
        <f>Nifty50_data!A796</f>
        <v>45545</v>
      </c>
      <c r="F796" s="9">
        <f>Nifty50_data!B796</f>
        <v>25041.099609375</v>
      </c>
      <c r="G796" s="10">
        <f t="shared" si="77"/>
        <v>4.1986500501236534E-3</v>
      </c>
      <c r="I796" s="7">
        <f t="shared" si="72"/>
        <v>2784.99975585937</v>
      </c>
      <c r="J796" s="11">
        <f t="shared" si="73"/>
        <v>25041.099609375</v>
      </c>
      <c r="L796" s="14">
        <f t="shared" si="74"/>
        <v>4.1986500501236534E-3</v>
      </c>
      <c r="M796" s="14">
        <f t="shared" si="75"/>
        <v>-7.9402288666480247E-3</v>
      </c>
      <c r="O796" s="11">
        <f>Regression!B817</f>
        <v>2422.7953787435226</v>
      </c>
      <c r="P796" s="11">
        <f>Regression!C817</f>
        <v>309.97390836584736</v>
      </c>
    </row>
    <row r="797" spans="1:16" x14ac:dyDescent="0.35">
      <c r="A797" s="6">
        <f>HUL_Data!A797</f>
        <v>45546</v>
      </c>
      <c r="B797" s="7">
        <f>HUL_Data!B797</f>
        <v>2790.33203125</v>
      </c>
      <c r="C797" s="8">
        <f t="shared" si="76"/>
        <v>1.914641241677506E-3</v>
      </c>
      <c r="E797" s="6">
        <f>Nifty50_data!A797</f>
        <v>45546</v>
      </c>
      <c r="F797" s="9">
        <f>Nifty50_data!B797</f>
        <v>24918.44921875</v>
      </c>
      <c r="G797" s="10">
        <f t="shared" si="77"/>
        <v>-4.897963449619458E-3</v>
      </c>
      <c r="I797" s="7">
        <f t="shared" si="72"/>
        <v>2790.33203125</v>
      </c>
      <c r="J797" s="11">
        <f t="shared" si="73"/>
        <v>24918.44921875</v>
      </c>
      <c r="L797" s="14">
        <f t="shared" si="74"/>
        <v>-4.897963449619458E-3</v>
      </c>
      <c r="M797" s="14">
        <f t="shared" si="75"/>
        <v>1.914641241677506E-3</v>
      </c>
      <c r="O797" s="11">
        <f>Regression!B818</f>
        <v>2425.8046859405363</v>
      </c>
      <c r="P797" s="11">
        <f>Regression!C818</f>
        <v>312.35107577821373</v>
      </c>
    </row>
    <row r="798" spans="1:16" x14ac:dyDescent="0.35">
      <c r="A798" s="6">
        <f>HUL_Data!A798</f>
        <v>45547</v>
      </c>
      <c r="B798" s="7">
        <f>HUL_Data!B798</f>
        <v>2840.5341796875</v>
      </c>
      <c r="C798" s="8">
        <f t="shared" si="76"/>
        <v>1.7991460469674259E-2</v>
      </c>
      <c r="E798" s="6">
        <f>Nifty50_data!A798</f>
        <v>45547</v>
      </c>
      <c r="F798" s="9">
        <f>Nifty50_data!B798</f>
        <v>25388.900390625</v>
      </c>
      <c r="G798" s="10">
        <f t="shared" si="77"/>
        <v>1.887963282727112E-2</v>
      </c>
      <c r="I798" s="7">
        <f t="shared" si="72"/>
        <v>2840.5341796875</v>
      </c>
      <c r="J798" s="11">
        <f t="shared" si="73"/>
        <v>25388.900390625</v>
      </c>
      <c r="L798" s="14">
        <f t="shared" si="74"/>
        <v>1.887963282727112E-2</v>
      </c>
      <c r="M798" s="14">
        <f t="shared" si="75"/>
        <v>1.7991460469674259E-2</v>
      </c>
      <c r="O798" s="11">
        <f>Regression!B819</f>
        <v>2425.9194782139461</v>
      </c>
      <c r="P798" s="11">
        <f>Regression!C819</f>
        <v>259.58198662980385</v>
      </c>
    </row>
    <row r="799" spans="1:16" x14ac:dyDescent="0.35">
      <c r="A799" s="6">
        <f>HUL_Data!A799</f>
        <v>45548</v>
      </c>
      <c r="B799" s="7">
        <f>HUL_Data!B799</f>
        <v>2818.00341796875</v>
      </c>
      <c r="C799" s="8">
        <f t="shared" si="76"/>
        <v>-7.9318748846136655E-3</v>
      </c>
      <c r="E799" s="6">
        <f>Nifty50_data!A799</f>
        <v>45548</v>
      </c>
      <c r="F799" s="9">
        <f>Nifty50_data!B799</f>
        <v>25356.5</v>
      </c>
      <c r="G799" s="10">
        <f t="shared" si="77"/>
        <v>-1.2761636040355961E-3</v>
      </c>
      <c r="I799" s="7">
        <f t="shared" si="72"/>
        <v>2818.00341796875</v>
      </c>
      <c r="J799" s="11">
        <f t="shared" si="73"/>
        <v>25356.5</v>
      </c>
      <c r="L799" s="14">
        <f t="shared" si="74"/>
        <v>-1.2761636040355961E-3</v>
      </c>
      <c r="M799" s="14">
        <f t="shared" si="75"/>
        <v>-7.9318748846136655E-3</v>
      </c>
      <c r="O799" s="11">
        <f>Regression!B820</f>
        <v>2426.474939870177</v>
      </c>
      <c r="P799" s="11">
        <f>Regression!C820</f>
        <v>256.55191559857303</v>
      </c>
    </row>
    <row r="800" spans="1:16" x14ac:dyDescent="0.35">
      <c r="A800" s="6">
        <f>HUL_Data!A800</f>
        <v>45551</v>
      </c>
      <c r="B800" s="7">
        <f>HUL_Data!B800</f>
        <v>2754.734375</v>
      </c>
      <c r="C800" s="8">
        <f t="shared" si="76"/>
        <v>-2.2451726837987684E-2</v>
      </c>
      <c r="E800" s="6">
        <f>Nifty50_data!A800</f>
        <v>45551</v>
      </c>
      <c r="F800" s="9">
        <f>Nifty50_data!B800</f>
        <v>25383.75</v>
      </c>
      <c r="G800" s="10">
        <f t="shared" si="77"/>
        <v>1.0746751326089488E-3</v>
      </c>
      <c r="I800" s="7">
        <f t="shared" si="72"/>
        <v>2754.734375</v>
      </c>
      <c r="J800" s="11">
        <f t="shared" si="73"/>
        <v>25383.75</v>
      </c>
      <c r="L800" s="14">
        <f t="shared" si="74"/>
        <v>1.0746751326089488E-3</v>
      </c>
      <c r="M800" s="14">
        <f t="shared" si="75"/>
        <v>-2.2451726837987684E-2</v>
      </c>
      <c r="O800" s="11">
        <f>Regression!B821</f>
        <v>2428.0739106384235</v>
      </c>
      <c r="P800" s="11">
        <f>Regression!C821</f>
        <v>275.23810108032649</v>
      </c>
    </row>
    <row r="801" spans="1:16" x14ac:dyDescent="0.35">
      <c r="A801" s="6">
        <f>HUL_Data!A801</f>
        <v>45552</v>
      </c>
      <c r="B801" s="7">
        <f>HUL_Data!B801</f>
        <v>2760.88330078125</v>
      </c>
      <c r="C801" s="8">
        <f t="shared" si="76"/>
        <v>2.2321301963097451E-3</v>
      </c>
      <c r="E801" s="6">
        <f>Nifty50_data!A801</f>
        <v>45552</v>
      </c>
      <c r="F801" s="9">
        <f>Nifty50_data!B801</f>
        <v>25418.55078125</v>
      </c>
      <c r="G801" s="10">
        <f t="shared" si="77"/>
        <v>1.3709866056039743E-3</v>
      </c>
      <c r="I801" s="7">
        <f t="shared" si="72"/>
        <v>2760.88330078125</v>
      </c>
      <c r="J801" s="11">
        <f t="shared" si="73"/>
        <v>25418.55078125</v>
      </c>
      <c r="L801" s="14">
        <f t="shared" si="74"/>
        <v>1.3709866056039743E-3</v>
      </c>
      <c r="M801" s="14">
        <f t="shared" si="75"/>
        <v>2.2321301963097451E-3</v>
      </c>
      <c r="O801" s="11">
        <f>Regression!B822</f>
        <v>2429.4216616048229</v>
      </c>
      <c r="P801" s="11">
        <f>Regression!C822</f>
        <v>266.85348487954707</v>
      </c>
    </row>
    <row r="802" spans="1:16" x14ac:dyDescent="0.35">
      <c r="A802" s="6">
        <f>HUL_Data!A802</f>
        <v>45553</v>
      </c>
      <c r="B802" s="7">
        <f>HUL_Data!B802</f>
        <v>2763.14135742187</v>
      </c>
      <c r="C802" s="8">
        <f t="shared" si="76"/>
        <v>8.1787471421956859E-4</v>
      </c>
      <c r="E802" s="6">
        <f>Nifty50_data!A802</f>
        <v>45553</v>
      </c>
      <c r="F802" s="9">
        <f>Nifty50_data!B802</f>
        <v>25377.55078125</v>
      </c>
      <c r="G802" s="10">
        <f t="shared" si="77"/>
        <v>-1.6129951842196455E-3</v>
      </c>
      <c r="I802" s="7">
        <f t="shared" si="72"/>
        <v>2763.14135742187</v>
      </c>
      <c r="J802" s="11">
        <f t="shared" si="73"/>
        <v>25377.55078125</v>
      </c>
      <c r="L802" s="14">
        <f t="shared" si="74"/>
        <v>-1.6129951842196455E-3</v>
      </c>
      <c r="M802" s="14">
        <f t="shared" si="75"/>
        <v>8.1787471421956859E-4</v>
      </c>
      <c r="O802" s="11">
        <f>Regression!B823</f>
        <v>2430.1087534068542</v>
      </c>
      <c r="P802" s="11">
        <f>Regression!C823</f>
        <v>276.89149073376575</v>
      </c>
    </row>
    <row r="803" spans="1:16" x14ac:dyDescent="0.35">
      <c r="A803" s="6">
        <f>HUL_Data!A803</f>
        <v>45554</v>
      </c>
      <c r="B803" s="7">
        <f>HUL_Data!B803</f>
        <v>2797.63427734375</v>
      </c>
      <c r="C803" s="8">
        <f t="shared" si="76"/>
        <v>1.2483226683003723E-2</v>
      </c>
      <c r="E803" s="6">
        <f>Nifty50_data!A803</f>
        <v>45554</v>
      </c>
      <c r="F803" s="9">
        <f>Nifty50_data!B803</f>
        <v>25415.80078125</v>
      </c>
      <c r="G803" s="10">
        <f t="shared" si="77"/>
        <v>1.5072376499098983E-3</v>
      </c>
      <c r="I803" s="7">
        <f t="shared" si="72"/>
        <v>2797.63427734375</v>
      </c>
      <c r="J803" s="11">
        <f t="shared" si="73"/>
        <v>25415.80078125</v>
      </c>
      <c r="L803" s="14">
        <f t="shared" si="74"/>
        <v>1.5072376499098983E-3</v>
      </c>
      <c r="M803" s="14">
        <f t="shared" si="75"/>
        <v>1.2483226683003723E-2</v>
      </c>
      <c r="O803" s="11">
        <f>Regression!B824</f>
        <v>2430.1272217622322</v>
      </c>
      <c r="P803" s="11">
        <f>Regression!C824</f>
        <v>281.96848136276776</v>
      </c>
    </row>
    <row r="804" spans="1:16" x14ac:dyDescent="0.35">
      <c r="A804" s="6">
        <f>HUL_Data!A804</f>
        <v>45555</v>
      </c>
      <c r="B804" s="7">
        <f>HUL_Data!B804</f>
        <v>2860.90356445312</v>
      </c>
      <c r="C804" s="8">
        <f t="shared" si="76"/>
        <v>2.2615281640544493E-2</v>
      </c>
      <c r="E804" s="6">
        <f>Nifty50_data!A804</f>
        <v>45555</v>
      </c>
      <c r="F804" s="9">
        <f>Nifty50_data!B804</f>
        <v>25790.94921875</v>
      </c>
      <c r="G804" s="10">
        <f t="shared" si="77"/>
        <v>1.4760441377741573E-2</v>
      </c>
      <c r="I804" s="7">
        <f t="shared" si="72"/>
        <v>2860.90356445312</v>
      </c>
      <c r="J804" s="11">
        <f t="shared" si="73"/>
        <v>25790.94921875</v>
      </c>
      <c r="L804" s="14">
        <f t="shared" si="74"/>
        <v>1.4760441377741573E-2</v>
      </c>
      <c r="M804" s="14">
        <f t="shared" si="75"/>
        <v>2.2615281640544493E-2</v>
      </c>
      <c r="O804" s="11">
        <f>Regression!B825</f>
        <v>2428.8244344997579</v>
      </c>
      <c r="P804" s="11">
        <f>Regression!C825</f>
        <v>328.8401162814921</v>
      </c>
    </row>
    <row r="805" spans="1:16" x14ac:dyDescent="0.35">
      <c r="A805" s="6">
        <f>HUL_Data!A805</f>
        <v>45558</v>
      </c>
      <c r="B805" s="7">
        <f>HUL_Data!B805</f>
        <v>2909.85668945312</v>
      </c>
      <c r="C805" s="8">
        <f t="shared" si="76"/>
        <v>1.7111071344118489E-2</v>
      </c>
      <c r="E805" s="6">
        <f>Nifty50_data!A805</f>
        <v>45558</v>
      </c>
      <c r="F805" s="9">
        <f>Nifty50_data!B805</f>
        <v>25939.05078125</v>
      </c>
      <c r="G805" s="10">
        <f t="shared" si="77"/>
        <v>5.7423850996662917E-3</v>
      </c>
      <c r="I805" s="7">
        <f t="shared" si="72"/>
        <v>2909.85668945312</v>
      </c>
      <c r="J805" s="11">
        <f t="shared" si="73"/>
        <v>25939.05078125</v>
      </c>
      <c r="L805" s="14">
        <f t="shared" si="74"/>
        <v>5.7423850996662917E-3</v>
      </c>
      <c r="M805" s="14">
        <f t="shared" si="75"/>
        <v>1.7111071344118489E-2</v>
      </c>
      <c r="O805" s="11">
        <f>Regression!B826</f>
        <v>2427.9639471030919</v>
      </c>
      <c r="P805" s="11">
        <f>Regression!C826</f>
        <v>326.98283024065813</v>
      </c>
    </row>
    <row r="806" spans="1:16" x14ac:dyDescent="0.35">
      <c r="A806" s="6">
        <f>HUL_Data!A806</f>
        <v>45559</v>
      </c>
      <c r="B806" s="7">
        <f>HUL_Data!B806</f>
        <v>2834.91381835937</v>
      </c>
      <c r="C806" s="8">
        <f t="shared" si="76"/>
        <v>-2.5754832313695464E-2</v>
      </c>
      <c r="E806" s="6">
        <f>Nifty50_data!A806</f>
        <v>45559</v>
      </c>
      <c r="F806" s="9">
        <f>Nifty50_data!B806</f>
        <v>25940.400390625</v>
      </c>
      <c r="G806" s="10">
        <f t="shared" si="77"/>
        <v>5.2030021699067674E-5</v>
      </c>
      <c r="I806" s="7">
        <f t="shared" si="72"/>
        <v>2834.91381835937</v>
      </c>
      <c r="J806" s="11">
        <f t="shared" si="73"/>
        <v>25940.400390625</v>
      </c>
      <c r="L806" s="14">
        <f t="shared" si="74"/>
        <v>5.2030021699067674E-5</v>
      </c>
      <c r="M806" s="14">
        <f t="shared" si="75"/>
        <v>-2.5754832313695464E-2</v>
      </c>
      <c r="O806" s="11">
        <f>Regression!B827</f>
        <v>2423.2609443473452</v>
      </c>
      <c r="P806" s="11">
        <f>Regression!C827</f>
        <v>332.17094041827477</v>
      </c>
    </row>
    <row r="807" spans="1:16" x14ac:dyDescent="0.35">
      <c r="A807" s="6">
        <f>HUL_Data!A807</f>
        <v>45560</v>
      </c>
      <c r="B807" s="7">
        <f>HUL_Data!B807</f>
        <v>2833.37622070312</v>
      </c>
      <c r="C807" s="8">
        <f t="shared" si="76"/>
        <v>-5.4237897684661363E-4</v>
      </c>
      <c r="E807" s="6">
        <f>Nifty50_data!A807</f>
        <v>45560</v>
      </c>
      <c r="F807" s="9">
        <f>Nifty50_data!B807</f>
        <v>26004.150390625</v>
      </c>
      <c r="G807" s="10">
        <f t="shared" si="77"/>
        <v>2.4575565157058943E-3</v>
      </c>
      <c r="I807" s="7">
        <f t="shared" si="72"/>
        <v>2833.37622070312</v>
      </c>
      <c r="J807" s="11">
        <f t="shared" si="73"/>
        <v>26004.150390625</v>
      </c>
      <c r="L807" s="14">
        <f t="shared" si="74"/>
        <v>2.4575565157058943E-3</v>
      </c>
      <c r="M807" s="14">
        <f t="shared" si="75"/>
        <v>-5.4237897684661363E-4</v>
      </c>
      <c r="O807" s="11">
        <f>Regression!B828</f>
        <v>2424.6134926963809</v>
      </c>
      <c r="P807" s="11">
        <f>Regression!C828</f>
        <v>411.23123386611906</v>
      </c>
    </row>
    <row r="808" spans="1:16" x14ac:dyDescent="0.35">
      <c r="A808" s="6">
        <f>HUL_Data!A808</f>
        <v>45561</v>
      </c>
      <c r="B808" s="7">
        <f>HUL_Data!B808</f>
        <v>2869.0703125</v>
      </c>
      <c r="C808" s="8">
        <f t="shared" si="76"/>
        <v>1.2597724063633908E-2</v>
      </c>
      <c r="E808" s="6">
        <f>Nifty50_data!A808</f>
        <v>45561</v>
      </c>
      <c r="F808" s="9">
        <f>Nifty50_data!B808</f>
        <v>26216.05078125</v>
      </c>
      <c r="G808" s="10">
        <f t="shared" si="77"/>
        <v>8.1487142414540248E-3</v>
      </c>
      <c r="I808" s="7">
        <f t="shared" si="72"/>
        <v>2869.0703125</v>
      </c>
      <c r="J808" s="11">
        <f t="shared" si="73"/>
        <v>26216.05078125</v>
      </c>
      <c r="L808" s="14">
        <f t="shared" si="74"/>
        <v>8.1487142414540248E-3</v>
      </c>
      <c r="M808" s="14">
        <f t="shared" si="75"/>
        <v>1.2597724063633908E-2</v>
      </c>
      <c r="O808" s="11">
        <f>Regression!B829</f>
        <v>2426.2943325238666</v>
      </c>
      <c r="P808" s="11">
        <f>Regression!C829</f>
        <v>387.03306005425338</v>
      </c>
    </row>
    <row r="809" spans="1:16" x14ac:dyDescent="0.35">
      <c r="A809" s="6">
        <f>HUL_Data!A809</f>
        <v>45562</v>
      </c>
      <c r="B809" s="7">
        <f>HUL_Data!B809</f>
        <v>2849.99829101562</v>
      </c>
      <c r="C809" s="8">
        <f t="shared" si="76"/>
        <v>-6.6474569832906116E-3</v>
      </c>
      <c r="E809" s="6">
        <f>Nifty50_data!A809</f>
        <v>45562</v>
      </c>
      <c r="F809" s="9">
        <f>Nifty50_data!B809</f>
        <v>26178.94921875</v>
      </c>
      <c r="G809" s="10">
        <f t="shared" si="77"/>
        <v>-1.4152231703233875E-3</v>
      </c>
      <c r="I809" s="7">
        <f t="shared" si="72"/>
        <v>2849.99829101562</v>
      </c>
      <c r="J809" s="11">
        <f t="shared" si="73"/>
        <v>26178.94921875</v>
      </c>
      <c r="L809" s="14">
        <f t="shared" si="74"/>
        <v>-1.4152231703233875E-3</v>
      </c>
      <c r="M809" s="14">
        <f t="shared" si="75"/>
        <v>-6.6474569832906116E-3</v>
      </c>
      <c r="O809" s="11">
        <f>Regression!B830</f>
        <v>2424.3253048283359</v>
      </c>
      <c r="P809" s="11">
        <f>Regression!C830</f>
        <v>394.3888064997841</v>
      </c>
    </row>
    <row r="810" spans="1:16" x14ac:dyDescent="0.35">
      <c r="A810" s="6">
        <f>HUL_Data!A810</f>
        <v>45565</v>
      </c>
      <c r="B810" s="7">
        <f>HUL_Data!B810</f>
        <v>2842.36010742187</v>
      </c>
      <c r="C810" s="8">
        <f t="shared" si="76"/>
        <v>-2.6800660259441722E-3</v>
      </c>
      <c r="E810" s="6">
        <f>Nifty50_data!A810</f>
        <v>45565</v>
      </c>
      <c r="F810" s="9">
        <f>Nifty50_data!B810</f>
        <v>25810.849609375</v>
      </c>
      <c r="G810" s="10">
        <f t="shared" si="77"/>
        <v>-1.4060900852023384E-2</v>
      </c>
      <c r="I810" s="7">
        <f t="shared" si="72"/>
        <v>2842.36010742187</v>
      </c>
      <c r="J810" s="11">
        <f t="shared" si="73"/>
        <v>25810.849609375</v>
      </c>
      <c r="L810" s="14">
        <f t="shared" si="74"/>
        <v>-1.4060900852023384E-2</v>
      </c>
      <c r="M810" s="14">
        <f t="shared" si="75"/>
        <v>-2.6800660259441722E-3</v>
      </c>
      <c r="O810" s="11">
        <f>Regression!B831</f>
        <v>2431.8779215146446</v>
      </c>
      <c r="P810" s="11">
        <f>Regression!C831</f>
        <v>437.54908043847536</v>
      </c>
    </row>
    <row r="811" spans="1:16" x14ac:dyDescent="0.35">
      <c r="A811" s="6">
        <f>HUL_Data!A811</f>
        <v>45566</v>
      </c>
      <c r="B811" s="7">
        <f>HUL_Data!B811</f>
        <v>2809.16381835937</v>
      </c>
      <c r="C811" s="8">
        <f t="shared" si="76"/>
        <v>-1.1679128543853001E-2</v>
      </c>
      <c r="E811" s="6">
        <f>Nifty50_data!A811</f>
        <v>45566</v>
      </c>
      <c r="F811" s="9">
        <f>Nifty50_data!B811</f>
        <v>25796.900390625</v>
      </c>
      <c r="G811" s="10">
        <f t="shared" si="77"/>
        <v>-5.4044012347942427E-4</v>
      </c>
      <c r="I811" s="7">
        <f t="shared" si="72"/>
        <v>2809.16381835937</v>
      </c>
      <c r="J811" s="11">
        <f t="shared" si="73"/>
        <v>25796.900390625</v>
      </c>
      <c r="L811" s="14">
        <f t="shared" si="74"/>
        <v>-5.4044012347942427E-4</v>
      </c>
      <c r="M811" s="14">
        <f t="shared" si="75"/>
        <v>-1.1679128543853001E-2</v>
      </c>
      <c r="O811" s="11">
        <f>Regression!B832</f>
        <v>2431.3577660861824</v>
      </c>
      <c r="P811" s="11">
        <f>Regression!C832</f>
        <v>415.30898196068756</v>
      </c>
    </row>
    <row r="812" spans="1:16" x14ac:dyDescent="0.35">
      <c r="A812" s="6">
        <f>HUL_Data!A812</f>
        <v>45568</v>
      </c>
      <c r="B812" s="7">
        <f>HUL_Data!B812</f>
        <v>2779.95556640625</v>
      </c>
      <c r="C812" s="8">
        <f t="shared" si="76"/>
        <v>-1.0397489730655352E-2</v>
      </c>
      <c r="E812" s="6">
        <f>Nifty50_data!A812</f>
        <v>45568</v>
      </c>
      <c r="F812" s="9">
        <f>Nifty50_data!B812</f>
        <v>25250.099609375</v>
      </c>
      <c r="G812" s="10">
        <f t="shared" si="77"/>
        <v>-2.1196375260987388E-2</v>
      </c>
      <c r="I812" s="7">
        <f t="shared" si="72"/>
        <v>2779.95556640625</v>
      </c>
      <c r="J812" s="11">
        <f t="shared" si="73"/>
        <v>25250.099609375</v>
      </c>
      <c r="L812" s="14">
        <f t="shared" si="74"/>
        <v>-2.1196375260987388E-2</v>
      </c>
      <c r="M812" s="14">
        <f t="shared" si="75"/>
        <v>-1.0397489730655352E-2</v>
      </c>
      <c r="O812" s="11">
        <f>Regression!B833</f>
        <v>2431.7952372139121</v>
      </c>
      <c r="P812" s="11">
        <f>Regression!C833</f>
        <v>350.95891317670794</v>
      </c>
    </row>
    <row r="813" spans="1:16" x14ac:dyDescent="0.35">
      <c r="A813" s="6">
        <f>HUL_Data!A813</f>
        <v>45569</v>
      </c>
      <c r="B813" s="7">
        <f>HUL_Data!B813</f>
        <v>2737.10327148437</v>
      </c>
      <c r="C813" s="8">
        <f t="shared" si="76"/>
        <v>-1.541474095475448E-2</v>
      </c>
      <c r="E813" s="6">
        <f>Nifty50_data!A813</f>
        <v>45569</v>
      </c>
      <c r="F813" s="9">
        <f>Nifty50_data!B813</f>
        <v>25014.599609375</v>
      </c>
      <c r="G813" s="10">
        <f t="shared" si="77"/>
        <v>-9.3266958801446753E-3</v>
      </c>
      <c r="I813" s="7">
        <f t="shared" si="72"/>
        <v>2737.10327148437</v>
      </c>
      <c r="J813" s="11">
        <f t="shared" si="73"/>
        <v>25014.599609375</v>
      </c>
      <c r="L813" s="14">
        <f t="shared" si="74"/>
        <v>-9.3266958801446753E-3</v>
      </c>
      <c r="M813" s="14">
        <f t="shared" si="75"/>
        <v>-1.541474095475448E-2</v>
      </c>
      <c r="O813" s="11">
        <f>Regression!B834</f>
        <v>2432.3539284806757</v>
      </c>
      <c r="P813" s="11">
        <f>Regression!C834</f>
        <v>356.61164769119432</v>
      </c>
    </row>
    <row r="814" spans="1:16" x14ac:dyDescent="0.35">
      <c r="A814" s="6">
        <f>HUL_Data!A814</f>
        <v>45572</v>
      </c>
      <c r="B814" s="7">
        <f>HUL_Data!B814</f>
        <v>2722.35498046875</v>
      </c>
      <c r="C814" s="8">
        <f t="shared" si="76"/>
        <v>-5.388284457247261E-3</v>
      </c>
      <c r="E814" s="6">
        <f>Nifty50_data!A814</f>
        <v>45572</v>
      </c>
      <c r="F814" s="9">
        <f>Nifty50_data!B814</f>
        <v>24795.75</v>
      </c>
      <c r="G814" s="10">
        <f t="shared" si="77"/>
        <v>-8.7488751686026767E-3</v>
      </c>
      <c r="I814" s="7">
        <f t="shared" si="72"/>
        <v>2722.35498046875</v>
      </c>
      <c r="J814" s="11">
        <f t="shared" si="73"/>
        <v>24795.75</v>
      </c>
      <c r="L814" s="14">
        <f t="shared" si="74"/>
        <v>-8.7488751686026767E-3</v>
      </c>
      <c r="M814" s="14">
        <f t="shared" si="75"/>
        <v>-5.388284457247261E-3</v>
      </c>
      <c r="O814" s="11">
        <f>Regression!B835</f>
        <v>2431.6957150407889</v>
      </c>
      <c r="P814" s="11">
        <f>Regression!C835</f>
        <v>359.55111113108114</v>
      </c>
    </row>
    <row r="815" spans="1:16" x14ac:dyDescent="0.35">
      <c r="A815" s="6">
        <f>HUL_Data!A815</f>
        <v>45573</v>
      </c>
      <c r="B815" s="7">
        <f>HUL_Data!B815</f>
        <v>2708.3271484375</v>
      </c>
      <c r="C815" s="8">
        <f t="shared" si="76"/>
        <v>-5.1528298594015753E-3</v>
      </c>
      <c r="E815" s="6">
        <f>Nifty50_data!A815</f>
        <v>45573</v>
      </c>
      <c r="F815" s="9">
        <f>Nifty50_data!B815</f>
        <v>25013.150390625</v>
      </c>
      <c r="G815" s="10">
        <f t="shared" si="77"/>
        <v>8.7676473034692393E-3</v>
      </c>
      <c r="I815" s="7">
        <f t="shared" si="72"/>
        <v>2708.3271484375</v>
      </c>
      <c r="J815" s="11">
        <f t="shared" si="73"/>
        <v>25013.150390625</v>
      </c>
      <c r="L815" s="14">
        <f t="shared" si="74"/>
        <v>8.7676473034692393E-3</v>
      </c>
      <c r="M815" s="14">
        <f t="shared" si="75"/>
        <v>-5.1528298594015753E-3</v>
      </c>
      <c r="O815" s="11">
        <f>Regression!B836</f>
        <v>2432.3097800182445</v>
      </c>
      <c r="P815" s="11">
        <f>Regression!C836</f>
        <v>393.78079615362549</v>
      </c>
    </row>
    <row r="816" spans="1:16" x14ac:dyDescent="0.35">
      <c r="A816" s="6">
        <f>HUL_Data!A816</f>
        <v>45574</v>
      </c>
      <c r="B816" s="7">
        <f>HUL_Data!B816</f>
        <v>2660.4306640625</v>
      </c>
      <c r="C816" s="8">
        <f t="shared" si="76"/>
        <v>-1.7684896155411911E-2</v>
      </c>
      <c r="E816" s="6">
        <f>Nifty50_data!A816</f>
        <v>45574</v>
      </c>
      <c r="F816" s="9">
        <f>Nifty50_data!B816</f>
        <v>24981.94921875</v>
      </c>
      <c r="G816" s="10">
        <f t="shared" si="77"/>
        <v>-1.2473907279866303E-3</v>
      </c>
      <c r="I816" s="7">
        <f t="shared" si="72"/>
        <v>2660.4306640625</v>
      </c>
      <c r="J816" s="11">
        <f t="shared" si="73"/>
        <v>24981.94921875</v>
      </c>
      <c r="L816" s="14">
        <f t="shared" si="74"/>
        <v>-1.2473907279866303E-3</v>
      </c>
      <c r="M816" s="14">
        <f t="shared" si="75"/>
        <v>-1.7684896155411911E-2</v>
      </c>
      <c r="O816" s="11">
        <f>Regression!B837</f>
        <v>2438.3324079088557</v>
      </c>
      <c r="P816" s="11">
        <f>Regression!C837</f>
        <v>451.67101005989434</v>
      </c>
    </row>
    <row r="817" spans="1:16" x14ac:dyDescent="0.35">
      <c r="A817" s="6">
        <f>HUL_Data!A817</f>
        <v>45575</v>
      </c>
      <c r="B817" s="7">
        <f>HUL_Data!B817</f>
        <v>2646.73901367187</v>
      </c>
      <c r="C817" s="8">
        <f t="shared" si="76"/>
        <v>-5.1464037667204865E-3</v>
      </c>
      <c r="E817" s="6">
        <f>Nifty50_data!A817</f>
        <v>45575</v>
      </c>
      <c r="F817" s="9">
        <f>Nifty50_data!B817</f>
        <v>24998.44921875</v>
      </c>
      <c r="G817" s="10">
        <f t="shared" si="77"/>
        <v>6.6047688495074475E-4</v>
      </c>
      <c r="I817" s="7">
        <f t="shared" si="72"/>
        <v>2646.73901367187</v>
      </c>
      <c r="J817" s="11">
        <f t="shared" si="73"/>
        <v>24998.44921875</v>
      </c>
      <c r="L817" s="14">
        <f t="shared" si="74"/>
        <v>6.6047688495074475E-4</v>
      </c>
      <c r="M817" s="14">
        <f t="shared" si="75"/>
        <v>-5.1464037667204865E-3</v>
      </c>
      <c r="O817" s="11">
        <f>Regression!B838</f>
        <v>2440.7100283699715</v>
      </c>
      <c r="P817" s="11">
        <f>Regression!C838</f>
        <v>498.7443173331485</v>
      </c>
    </row>
    <row r="818" spans="1:16" x14ac:dyDescent="0.35">
      <c r="A818" s="6">
        <f>HUL_Data!A818</f>
        <v>45576</v>
      </c>
      <c r="B818" s="7">
        <f>HUL_Data!B818</f>
        <v>2674.1220703125</v>
      </c>
      <c r="C818" s="8">
        <f t="shared" si="76"/>
        <v>1.0345960254933173E-2</v>
      </c>
      <c r="E818" s="6">
        <f>Nifty50_data!A818</f>
        <v>45576</v>
      </c>
      <c r="F818" s="9">
        <f>Nifty50_data!B818</f>
        <v>24964.25</v>
      </c>
      <c r="G818" s="10">
        <f t="shared" si="77"/>
        <v>-1.3680536120755926E-3</v>
      </c>
      <c r="I818" s="7">
        <f t="shared" si="72"/>
        <v>2674.1220703125</v>
      </c>
      <c r="J818" s="11">
        <f t="shared" si="73"/>
        <v>24964.25</v>
      </c>
      <c r="L818" s="14">
        <f t="shared" si="74"/>
        <v>-1.3680536120755926E-3</v>
      </c>
      <c r="M818" s="14">
        <f t="shared" si="75"/>
        <v>1.0345960254933173E-2</v>
      </c>
      <c r="O818" s="11">
        <f>Regression!B839</f>
        <v>2440.7316949804404</v>
      </c>
      <c r="P818" s="11">
        <f>Regression!C839</f>
        <v>423.01732845705965</v>
      </c>
    </row>
    <row r="819" spans="1:16" x14ac:dyDescent="0.35">
      <c r="A819" s="6">
        <f>HUL_Data!A819</f>
        <v>45579</v>
      </c>
      <c r="B819" s="7">
        <f>HUL_Data!B819</f>
        <v>2679.79125976562</v>
      </c>
      <c r="C819" s="8">
        <f t="shared" si="76"/>
        <v>2.1200189460526264E-3</v>
      </c>
      <c r="E819" s="6">
        <f>Nifty50_data!A819</f>
        <v>45579</v>
      </c>
      <c r="F819" s="9">
        <f>Nifty50_data!B819</f>
        <v>25127.94921875</v>
      </c>
      <c r="G819" s="10">
        <f t="shared" si="77"/>
        <v>6.5573457544287894E-3</v>
      </c>
      <c r="I819" s="7">
        <f t="shared" si="72"/>
        <v>2679.79125976562</v>
      </c>
      <c r="J819" s="11">
        <f t="shared" si="73"/>
        <v>25127.94921875</v>
      </c>
      <c r="L819" s="14">
        <f t="shared" si="74"/>
        <v>6.5573457544287894E-3</v>
      </c>
      <c r="M819" s="14">
        <f t="shared" si="75"/>
        <v>2.1200189460526264E-3</v>
      </c>
      <c r="O819" s="11">
        <f>Regression!B840</f>
        <v>2441.7551366095327</v>
      </c>
      <c r="P819" s="11">
        <f>Regression!C840</f>
        <v>420.44090831233734</v>
      </c>
    </row>
    <row r="820" spans="1:16" x14ac:dyDescent="0.35">
      <c r="A820" s="6">
        <f>HUL_Data!A820</f>
        <v>45580</v>
      </c>
      <c r="B820" s="7">
        <f>HUL_Data!B820</f>
        <v>2672.44091796875</v>
      </c>
      <c r="C820" s="8">
        <f t="shared" si="76"/>
        <v>-2.7428784873015921E-3</v>
      </c>
      <c r="E820" s="6">
        <f>Nifty50_data!A820</f>
        <v>45580</v>
      </c>
      <c r="F820" s="9">
        <f>Nifty50_data!B820</f>
        <v>25057.349609375</v>
      </c>
      <c r="G820" s="10">
        <f t="shared" si="77"/>
        <v>-2.8096049048969007E-3</v>
      </c>
      <c r="I820" s="7">
        <f t="shared" si="72"/>
        <v>2672.44091796875</v>
      </c>
      <c r="J820" s="11">
        <f t="shared" si="73"/>
        <v>25057.349609375</v>
      </c>
      <c r="L820" s="14">
        <f t="shared" si="74"/>
        <v>-2.8096049048969007E-3</v>
      </c>
      <c r="M820" s="14">
        <f t="shared" si="75"/>
        <v>-2.7428784873015921E-3</v>
      </c>
      <c r="O820" s="11">
        <f>Regression!B841</f>
        <v>2445.1569825857928</v>
      </c>
      <c r="P820" s="11">
        <f>Regression!C841</f>
        <v>453.09643538295722</v>
      </c>
    </row>
    <row r="821" spans="1:16" x14ac:dyDescent="0.35">
      <c r="A821" s="6">
        <f>HUL_Data!A821</f>
        <v>45581</v>
      </c>
      <c r="B821" s="7">
        <f>HUL_Data!B821</f>
        <v>2672.24877929687</v>
      </c>
      <c r="C821" s="8">
        <f t="shared" si="76"/>
        <v>-7.1896321669151497E-5</v>
      </c>
      <c r="E821" s="6">
        <f>Nifty50_data!A821</f>
        <v>45581</v>
      </c>
      <c r="F821" s="9">
        <f>Nifty50_data!B821</f>
        <v>24971.30078125</v>
      </c>
      <c r="G821" s="10">
        <f t="shared" si="77"/>
        <v>-3.4340754096676696E-3</v>
      </c>
      <c r="I821" s="7">
        <f t="shared" si="72"/>
        <v>2672.24877929687</v>
      </c>
      <c r="J821" s="11">
        <f t="shared" si="73"/>
        <v>24971.30078125</v>
      </c>
      <c r="L821" s="14">
        <f t="shared" si="74"/>
        <v>-3.4340754096676696E-3</v>
      </c>
      <c r="M821" s="14">
        <f t="shared" si="75"/>
        <v>-7.1896321669151497E-5</v>
      </c>
      <c r="O821" s="11">
        <f>Regression!B842</f>
        <v>2444.5613546082732</v>
      </c>
      <c r="P821" s="11">
        <f>Regression!C842</f>
        <v>434.42595007922682</v>
      </c>
    </row>
    <row r="822" spans="1:16" x14ac:dyDescent="0.35">
      <c r="A822" s="6">
        <f>HUL_Data!A822</f>
        <v>45582</v>
      </c>
      <c r="B822" s="7">
        <f>HUL_Data!B822</f>
        <v>2631.318359375</v>
      </c>
      <c r="C822" s="8">
        <f t="shared" si="76"/>
        <v>-1.531684483831619E-2</v>
      </c>
      <c r="E822" s="6">
        <f>Nifty50_data!A822</f>
        <v>45582</v>
      </c>
      <c r="F822" s="9">
        <f>Nifty50_data!B822</f>
        <v>24749.849609375</v>
      </c>
      <c r="G822" s="10">
        <f t="shared" si="77"/>
        <v>-8.8682273228345432E-3</v>
      </c>
      <c r="I822" s="7">
        <f t="shared" si="72"/>
        <v>2631.318359375</v>
      </c>
      <c r="J822" s="11">
        <f t="shared" si="73"/>
        <v>24749.849609375</v>
      </c>
      <c r="L822" s="14">
        <f t="shared" si="74"/>
        <v>-8.8682273228345432E-3</v>
      </c>
      <c r="M822" s="14">
        <f t="shared" si="75"/>
        <v>-1.531684483831619E-2</v>
      </c>
      <c r="O822" s="11">
        <f>Regression!B843</f>
        <v>2438.6518885080841</v>
      </c>
      <c r="P822" s="11">
        <f>Regression!C843</f>
        <v>432.61935172628591</v>
      </c>
    </row>
    <row r="823" spans="1:16" x14ac:dyDescent="0.35">
      <c r="A823" s="6">
        <f>HUL_Data!A823</f>
        <v>45583</v>
      </c>
      <c r="B823" s="7">
        <f>HUL_Data!B823</f>
        <v>2610.61303710937</v>
      </c>
      <c r="C823" s="8">
        <f t="shared" si="76"/>
        <v>-7.8688016567284302E-3</v>
      </c>
      <c r="E823" s="6">
        <f>Nifty50_data!A823</f>
        <v>45583</v>
      </c>
      <c r="F823" s="9">
        <f>Nifty50_data!B823</f>
        <v>24854.05078125</v>
      </c>
      <c r="G823" s="10">
        <f t="shared" si="77"/>
        <v>4.2101739412401251E-3</v>
      </c>
      <c r="I823" s="7">
        <f t="shared" si="72"/>
        <v>2610.61303710937</v>
      </c>
      <c r="J823" s="11">
        <f t="shared" si="73"/>
        <v>24854.05078125</v>
      </c>
      <c r="L823" s="14">
        <f t="shared" si="74"/>
        <v>4.2101739412401251E-3</v>
      </c>
      <c r="M823" s="14">
        <f t="shared" si="75"/>
        <v>-7.8688016567284302E-3</v>
      </c>
      <c r="O823" s="11">
        <f>Regression!B844</f>
        <v>2438.427947940836</v>
      </c>
      <c r="P823" s="11">
        <f>Regression!C844</f>
        <v>399.30960088728398</v>
      </c>
    </row>
    <row r="824" spans="1:16" x14ac:dyDescent="0.35">
      <c r="A824" s="6">
        <f>HUL_Data!A824</f>
        <v>45586</v>
      </c>
      <c r="B824" s="7">
        <f>HUL_Data!B824</f>
        <v>2587.98559570312</v>
      </c>
      <c r="C824" s="8">
        <f t="shared" si="76"/>
        <v>-8.6674819609819931E-3</v>
      </c>
      <c r="E824" s="6">
        <f>Nifty50_data!A824</f>
        <v>45586</v>
      </c>
      <c r="F824" s="9">
        <f>Nifty50_data!B824</f>
        <v>24781.099609375</v>
      </c>
      <c r="G824" s="10">
        <f t="shared" si="77"/>
        <v>-2.93518237799828E-3</v>
      </c>
      <c r="I824" s="7">
        <f t="shared" si="72"/>
        <v>2587.98559570312</v>
      </c>
      <c r="J824" s="11">
        <f t="shared" si="73"/>
        <v>24781.099609375</v>
      </c>
      <c r="L824" s="14">
        <f t="shared" si="74"/>
        <v>-2.93518237799828E-3</v>
      </c>
      <c r="M824" s="14">
        <f t="shared" si="75"/>
        <v>-8.6674819609819931E-3</v>
      </c>
      <c r="O824" s="11">
        <f>Regression!B845</f>
        <v>2429.6496156686558</v>
      </c>
      <c r="P824" s="11">
        <f>Regression!C845</f>
        <v>378.58231792509423</v>
      </c>
    </row>
    <row r="825" spans="1:16" x14ac:dyDescent="0.35">
      <c r="A825" s="6">
        <f>HUL_Data!A825</f>
        <v>45587</v>
      </c>
      <c r="B825" s="7">
        <f>HUL_Data!B825</f>
        <v>2576.60034179687</v>
      </c>
      <c r="C825" s="8">
        <f t="shared" si="76"/>
        <v>-4.3992725172632419E-3</v>
      </c>
      <c r="E825" s="6">
        <f>Nifty50_data!A825</f>
        <v>45587</v>
      </c>
      <c r="F825" s="9">
        <f>Nifty50_data!B825</f>
        <v>24472.099609375</v>
      </c>
      <c r="G825" s="10">
        <f t="shared" si="77"/>
        <v>-1.2469180337869368E-2</v>
      </c>
      <c r="I825" s="7">
        <f t="shared" si="72"/>
        <v>2576.60034179687</v>
      </c>
      <c r="J825" s="11">
        <f t="shared" si="73"/>
        <v>24472.099609375</v>
      </c>
      <c r="L825" s="14">
        <f t="shared" si="74"/>
        <v>-1.2469180337869368E-2</v>
      </c>
      <c r="M825" s="14">
        <f t="shared" si="75"/>
        <v>-4.3992725172632419E-3</v>
      </c>
      <c r="O825" s="11">
        <f>Regression!B846</f>
        <v>2425.8689018858909</v>
      </c>
      <c r="P825" s="11">
        <f>Regression!C846</f>
        <v>339.07494577035914</v>
      </c>
    </row>
    <row r="826" spans="1:16" x14ac:dyDescent="0.35">
      <c r="A826" s="6">
        <f>HUL_Data!A826</f>
        <v>45588</v>
      </c>
      <c r="B826" s="7">
        <f>HUL_Data!B826</f>
        <v>2555.07836914062</v>
      </c>
      <c r="C826" s="8">
        <f t="shared" si="76"/>
        <v>-8.352856400399733E-3</v>
      </c>
      <c r="E826" s="6">
        <f>Nifty50_data!A826</f>
        <v>45588</v>
      </c>
      <c r="F826" s="9">
        <f>Nifty50_data!B826</f>
        <v>24435.5</v>
      </c>
      <c r="G826" s="10">
        <f t="shared" si="77"/>
        <v>-1.4955647434917729E-3</v>
      </c>
      <c r="I826" s="7">
        <f t="shared" si="72"/>
        <v>2555.07836914062</v>
      </c>
      <c r="J826" s="11">
        <f t="shared" si="73"/>
        <v>24435.5</v>
      </c>
      <c r="L826" s="14">
        <f t="shared" si="74"/>
        <v>-1.4955647434917729E-3</v>
      </c>
      <c r="M826" s="14">
        <f t="shared" si="75"/>
        <v>-8.352856400399733E-3</v>
      </c>
      <c r="O826" s="11">
        <f>Regression!B847</f>
        <v>2422.3554932467541</v>
      </c>
      <c r="P826" s="11">
        <f>Regression!C847</f>
        <v>327.68991690949588</v>
      </c>
    </row>
    <row r="827" spans="1:16" x14ac:dyDescent="0.35">
      <c r="A827" s="6">
        <f>HUL_Data!A827</f>
        <v>45589</v>
      </c>
      <c r="B827" s="7">
        <f>HUL_Data!B827</f>
        <v>2406.92138671875</v>
      </c>
      <c r="C827" s="8">
        <f t="shared" si="76"/>
        <v>-5.7985298694263276E-2</v>
      </c>
      <c r="E827" s="6">
        <f>Nifty50_data!A827</f>
        <v>45589</v>
      </c>
      <c r="F827" s="9">
        <f>Nifty50_data!B827</f>
        <v>24399.400390625</v>
      </c>
      <c r="G827" s="10">
        <f t="shared" si="77"/>
        <v>-1.4773427748562273E-3</v>
      </c>
      <c r="I827" s="7">
        <f t="shared" si="72"/>
        <v>2406.92138671875</v>
      </c>
      <c r="J827" s="11">
        <f t="shared" si="73"/>
        <v>24399.400390625</v>
      </c>
      <c r="L827" s="14">
        <f t="shared" si="74"/>
        <v>-1.4773427748562273E-3</v>
      </c>
      <c r="M827" s="14">
        <f t="shared" si="75"/>
        <v>-5.7985298694263276E-2</v>
      </c>
      <c r="O827" s="11">
        <f>Regression!B848</f>
        <v>2425.8456361478766</v>
      </c>
      <c r="P827" s="11">
        <f>Regression!C848</f>
        <v>310.02960799274342</v>
      </c>
    </row>
    <row r="828" spans="1:16" x14ac:dyDescent="0.35">
      <c r="A828" s="6">
        <f>HUL_Data!A828</f>
        <v>45590</v>
      </c>
      <c r="B828" s="7">
        <f>HUL_Data!B828</f>
        <v>2428.97192382812</v>
      </c>
      <c r="C828" s="8">
        <f t="shared" si="76"/>
        <v>9.1613034106736713E-3</v>
      </c>
      <c r="E828" s="6">
        <f>Nifty50_data!A828</f>
        <v>45590</v>
      </c>
      <c r="F828" s="9">
        <f>Nifty50_data!B828</f>
        <v>24180.80078125</v>
      </c>
      <c r="G828" s="10">
        <f t="shared" si="77"/>
        <v>-8.9592205494931632E-3</v>
      </c>
      <c r="I828" s="7">
        <f t="shared" si="72"/>
        <v>2428.97192382812</v>
      </c>
      <c r="J828" s="11">
        <f t="shared" si="73"/>
        <v>24180.80078125</v>
      </c>
      <c r="L828" s="14">
        <f t="shared" si="74"/>
        <v>-8.9592205494931632E-3</v>
      </c>
      <c r="M828" s="14">
        <f t="shared" si="75"/>
        <v>9.1613034106736713E-3</v>
      </c>
      <c r="O828" s="11">
        <f>Regression!B849</f>
        <v>2425.3447329608439</v>
      </c>
      <c r="P828" s="11">
        <f>Regression!C849</f>
        <v>262.14696625790612</v>
      </c>
    </row>
    <row r="829" spans="1:16" x14ac:dyDescent="0.35">
      <c r="A829" s="6">
        <f>HUL_Data!A829</f>
        <v>45593</v>
      </c>
      <c r="B829" s="7">
        <f>HUL_Data!B829</f>
        <v>2474.85083007812</v>
      </c>
      <c r="C829" s="8">
        <f t="shared" si="76"/>
        <v>1.8888199488816593E-2</v>
      </c>
      <c r="E829" s="6">
        <f>Nifty50_data!A829</f>
        <v>45593</v>
      </c>
      <c r="F829" s="9">
        <f>Nifty50_data!B829</f>
        <v>24339.150390625</v>
      </c>
      <c r="G829" s="10">
        <f t="shared" si="77"/>
        <v>6.5485676346082045E-3</v>
      </c>
      <c r="I829" s="7">
        <f t="shared" si="72"/>
        <v>2474.85083007812</v>
      </c>
      <c r="J829" s="11">
        <f t="shared" si="73"/>
        <v>24339.150390625</v>
      </c>
      <c r="L829" s="14">
        <f t="shared" si="74"/>
        <v>6.5485676346082045E-3</v>
      </c>
      <c r="M829" s="14">
        <f t="shared" si="75"/>
        <v>1.8888199488816593E-2</v>
      </c>
      <c r="O829" s="11">
        <f>Regression!B850</f>
        <v>2425.6096237354323</v>
      </c>
      <c r="P829" s="11">
        <f>Regression!C850</f>
        <v>248.05102079581775</v>
      </c>
    </row>
    <row r="830" spans="1:16" x14ac:dyDescent="0.35">
      <c r="A830" s="6">
        <f>HUL_Data!A830</f>
        <v>45594</v>
      </c>
      <c r="B830" s="7">
        <f>HUL_Data!B830</f>
        <v>2447.8037109375</v>
      </c>
      <c r="C830" s="8">
        <f t="shared" si="76"/>
        <v>-1.0928787631118042E-2</v>
      </c>
      <c r="E830" s="6">
        <f>Nifty50_data!A830</f>
        <v>45594</v>
      </c>
      <c r="F830" s="9">
        <f>Nifty50_data!B830</f>
        <v>24466.849609375</v>
      </c>
      <c r="G830" s="10">
        <f t="shared" si="77"/>
        <v>5.2466588480091225E-3</v>
      </c>
      <c r="I830" s="7">
        <f t="shared" si="72"/>
        <v>2447.8037109375</v>
      </c>
      <c r="J830" s="11">
        <f t="shared" si="73"/>
        <v>24466.849609375</v>
      </c>
      <c r="L830" s="14">
        <f t="shared" si="74"/>
        <v>5.2466588480091225E-3</v>
      </c>
      <c r="M830" s="14">
        <f t="shared" si="75"/>
        <v>-1.0928787631118042E-2</v>
      </c>
      <c r="O830" s="11">
        <f>Regression!B851</f>
        <v>2425.0605899448256</v>
      </c>
      <c r="P830" s="11">
        <f>Regression!C851</f>
        <v>276.26143153954445</v>
      </c>
    </row>
    <row r="831" spans="1:16" x14ac:dyDescent="0.35">
      <c r="A831" s="6">
        <f>HUL_Data!A831</f>
        <v>45595</v>
      </c>
      <c r="B831" s="7">
        <f>HUL_Data!B831</f>
        <v>2454.81787109375</v>
      </c>
      <c r="C831" s="8">
        <f t="shared" si="76"/>
        <v>2.8654912666847832E-3</v>
      </c>
      <c r="E831" s="6">
        <f>Nifty50_data!A831</f>
        <v>45595</v>
      </c>
      <c r="F831" s="9">
        <f>Nifty50_data!B831</f>
        <v>24340.849609375</v>
      </c>
      <c r="G831" s="10">
        <f t="shared" si="77"/>
        <v>-5.1498252538292322E-3</v>
      </c>
      <c r="I831" s="7">
        <f t="shared" si="72"/>
        <v>2454.81787109375</v>
      </c>
      <c r="J831" s="11">
        <f t="shared" si="73"/>
        <v>24340.849609375</v>
      </c>
      <c r="L831" s="14">
        <f t="shared" si="74"/>
        <v>-5.1498252538292322E-3</v>
      </c>
      <c r="M831" s="14">
        <f t="shared" si="75"/>
        <v>2.8654912666847832E-3</v>
      </c>
      <c r="O831" s="11">
        <f>Regression!B852</f>
        <v>2427.6886149662946</v>
      </c>
      <c r="P831" s="11">
        <f>Regression!C852</f>
        <v>279.35996901807539</v>
      </c>
    </row>
    <row r="832" spans="1:16" x14ac:dyDescent="0.35">
      <c r="A832" s="6">
        <f>HUL_Data!A832</f>
        <v>45596</v>
      </c>
      <c r="B832" s="7">
        <f>HUL_Data!B832</f>
        <v>2429.16430664062</v>
      </c>
      <c r="C832" s="8">
        <f t="shared" si="76"/>
        <v>-1.0450292363930025E-2</v>
      </c>
      <c r="E832" s="6">
        <f>Nifty50_data!A832</f>
        <v>45596</v>
      </c>
      <c r="F832" s="9">
        <f>Nifty50_data!B832</f>
        <v>24205.349609375</v>
      </c>
      <c r="G832" s="10">
        <f t="shared" si="77"/>
        <v>-5.5667736407940538E-3</v>
      </c>
      <c r="I832" s="7">
        <f t="shared" si="72"/>
        <v>2429.16430664062</v>
      </c>
      <c r="J832" s="11">
        <f t="shared" si="73"/>
        <v>24205.349609375</v>
      </c>
      <c r="L832" s="14">
        <f t="shared" si="74"/>
        <v>-5.5667736407940538E-3</v>
      </c>
      <c r="M832" s="14">
        <f t="shared" si="75"/>
        <v>-1.0450292363930025E-2</v>
      </c>
      <c r="O832" s="11">
        <f>Regression!B853</f>
        <v>2426.5552098018707</v>
      </c>
      <c r="P832" s="11">
        <f>Regression!C853</f>
        <v>273.06832535437934</v>
      </c>
    </row>
    <row r="833" spans="1:16" x14ac:dyDescent="0.35">
      <c r="A833" s="6">
        <f>HUL_Data!A833</f>
        <v>45597</v>
      </c>
      <c r="B833" s="7">
        <f>HUL_Data!B833</f>
        <v>2438.05151367187</v>
      </c>
      <c r="C833" s="8">
        <f t="shared" si="76"/>
        <v>3.6585450424060362E-3</v>
      </c>
      <c r="E833" s="6">
        <f>Nifty50_data!A833</f>
        <v>45597</v>
      </c>
      <c r="F833" s="9">
        <f>Nifty50_data!B833</f>
        <v>24304.349609375</v>
      </c>
      <c r="G833" s="10">
        <f t="shared" si="77"/>
        <v>4.090004961616156E-3</v>
      </c>
      <c r="I833" s="7">
        <f t="shared" si="72"/>
        <v>2438.05151367187</v>
      </c>
      <c r="J833" s="11">
        <f t="shared" si="73"/>
        <v>24304.349609375</v>
      </c>
      <c r="L833" s="14">
        <f t="shared" si="74"/>
        <v>4.090004961616156E-3</v>
      </c>
      <c r="M833" s="14">
        <f t="shared" si="75"/>
        <v>3.6585450424060362E-3</v>
      </c>
      <c r="O833" s="11">
        <f>Regression!B854</f>
        <v>2425.1737830906904</v>
      </c>
      <c r="P833" s="11">
        <f>Regression!C854</f>
        <v>274.25614854992955</v>
      </c>
    </row>
    <row r="834" spans="1:16" x14ac:dyDescent="0.35">
      <c r="A834" s="6">
        <f>HUL_Data!A834</f>
        <v>45600</v>
      </c>
      <c r="B834" s="7">
        <f>HUL_Data!B834</f>
        <v>2425.84936523437</v>
      </c>
      <c r="C834" s="8">
        <f t="shared" si="76"/>
        <v>-5.0048772017629028E-3</v>
      </c>
      <c r="E834" s="6">
        <f>Nifty50_data!A834</f>
        <v>45600</v>
      </c>
      <c r="F834" s="9">
        <f>Nifty50_data!B834</f>
        <v>23995.349609375</v>
      </c>
      <c r="G834" s="10">
        <f t="shared" si="77"/>
        <v>-1.2713773664645101E-2</v>
      </c>
      <c r="I834" s="7">
        <f t="shared" si="72"/>
        <v>2425.84936523437</v>
      </c>
      <c r="J834" s="11">
        <f t="shared" si="73"/>
        <v>23995.349609375</v>
      </c>
      <c r="L834" s="14">
        <f t="shared" si="74"/>
        <v>-1.2713773664645101E-2</v>
      </c>
      <c r="M834" s="14">
        <f t="shared" si="75"/>
        <v>-5.0048772017629028E-3</v>
      </c>
      <c r="O834" s="11">
        <f>Regression!B855</f>
        <v>2421.618609002719</v>
      </c>
      <c r="P834" s="11">
        <f>Regression!C855</f>
        <v>236.46391052853096</v>
      </c>
    </row>
    <row r="835" spans="1:16" x14ac:dyDescent="0.35">
      <c r="A835" s="6">
        <f>HUL_Data!A835</f>
        <v>45601</v>
      </c>
      <c r="B835" s="7">
        <f>HUL_Data!B835</f>
        <v>2422.53466796875</v>
      </c>
      <c r="C835" s="8">
        <f t="shared" si="76"/>
        <v>-1.3664068812861974E-3</v>
      </c>
      <c r="E835" s="6">
        <f>Nifty50_data!A835</f>
        <v>45601</v>
      </c>
      <c r="F835" s="9">
        <f>Nifty50_data!B835</f>
        <v>24213.30078125</v>
      </c>
      <c r="G835" s="10">
        <f t="shared" si="77"/>
        <v>9.0830588186072703E-3</v>
      </c>
      <c r="I835" s="7">
        <f t="shared" si="72"/>
        <v>2422.53466796875</v>
      </c>
      <c r="J835" s="11">
        <f t="shared" si="73"/>
        <v>24213.30078125</v>
      </c>
      <c r="L835" s="14">
        <f t="shared" si="74"/>
        <v>9.0830588186072703E-3</v>
      </c>
      <c r="M835" s="14">
        <f t="shared" si="75"/>
        <v>-1.3664068812861974E-3</v>
      </c>
      <c r="O835" s="11">
        <f>Regression!B856</f>
        <v>2423.2914531924771</v>
      </c>
      <c r="P835" s="11">
        <f>Regression!C856</f>
        <v>213.87553899502291</v>
      </c>
    </row>
    <row r="836" spans="1:16" x14ac:dyDescent="0.35">
      <c r="A836" s="6">
        <f>HUL_Data!A836</f>
        <v>45602</v>
      </c>
      <c r="B836" s="7">
        <f>HUL_Data!B836</f>
        <v>2430.65063476562</v>
      </c>
      <c r="C836" s="8">
        <f t="shared" si="76"/>
        <v>3.3501963477267083E-3</v>
      </c>
      <c r="E836" s="6">
        <f>Nifty50_data!A836</f>
        <v>45602</v>
      </c>
      <c r="F836" s="9">
        <f>Nifty50_data!B836</f>
        <v>24484.05078125</v>
      </c>
      <c r="G836" s="10">
        <f t="shared" si="77"/>
        <v>1.1181870759630508E-2</v>
      </c>
      <c r="I836" s="7">
        <f t="shared" si="72"/>
        <v>2430.65063476562</v>
      </c>
      <c r="J836" s="11">
        <f t="shared" si="73"/>
        <v>24484.05078125</v>
      </c>
      <c r="L836" s="14">
        <f t="shared" si="74"/>
        <v>1.1181870759630508E-2</v>
      </c>
      <c r="M836" s="14">
        <f t="shared" si="75"/>
        <v>3.3501963477267083E-3</v>
      </c>
      <c r="O836" s="11">
        <f>Regression!B857</f>
        <v>2422.1202960758037</v>
      </c>
      <c r="P836" s="11">
        <f>Regression!C857</f>
        <v>192.18927423669629</v>
      </c>
    </row>
    <row r="837" spans="1:16" x14ac:dyDescent="0.35">
      <c r="A837" s="6">
        <f>HUL_Data!A837</f>
        <v>45603</v>
      </c>
      <c r="B837" s="7">
        <f>HUL_Data!B837</f>
        <v>2406.15673828125</v>
      </c>
      <c r="C837" s="8">
        <f t="shared" si="76"/>
        <v>-1.0077094640436379E-2</v>
      </c>
      <c r="E837" s="6">
        <f>Nifty50_data!A837</f>
        <v>45603</v>
      </c>
      <c r="F837" s="9">
        <f>Nifty50_data!B837</f>
        <v>24199.349609375</v>
      </c>
      <c r="G837" s="10">
        <f t="shared" si="77"/>
        <v>-1.1628025706147627E-2</v>
      </c>
      <c r="I837" s="7">
        <f t="shared" ref="I837:I900" si="78">B837</f>
        <v>2406.15673828125</v>
      </c>
      <c r="J837" s="11">
        <f t="shared" ref="J837:J900" si="79">F837</f>
        <v>24199.349609375</v>
      </c>
      <c r="L837" s="14">
        <f t="shared" ref="L837:L900" si="80">G837</f>
        <v>-1.1628025706147627E-2</v>
      </c>
      <c r="M837" s="14">
        <f t="shared" ref="M837:M900" si="81">C837</f>
        <v>-1.0077094640436379E-2</v>
      </c>
      <c r="O837" s="11">
        <f>Regression!B858</f>
        <v>2417.1596142971439</v>
      </c>
      <c r="P837" s="11">
        <f>Regression!C858</f>
        <v>185.64849117160611</v>
      </c>
    </row>
    <row r="838" spans="1:16" x14ac:dyDescent="0.35">
      <c r="A838" s="6">
        <f>HUL_Data!A838</f>
        <v>45604</v>
      </c>
      <c r="B838" s="7">
        <f>HUL_Data!B838</f>
        <v>2437.45458984375</v>
      </c>
      <c r="C838" s="8">
        <f t="shared" ref="C838:C901" si="82">B838/B837-1</f>
        <v>1.3007403493114245E-2</v>
      </c>
      <c r="E838" s="6">
        <f>Nifty50_data!A838</f>
        <v>45604</v>
      </c>
      <c r="F838" s="9">
        <f>Nifty50_data!B838</f>
        <v>24148.19921875</v>
      </c>
      <c r="G838" s="10">
        <f t="shared" ref="G838:G901" si="83">F838/F837-1</f>
        <v>-2.113709312467793E-3</v>
      </c>
      <c r="I838" s="7">
        <f t="shared" si="78"/>
        <v>2437.45458984375</v>
      </c>
      <c r="J838" s="11">
        <f t="shared" si="79"/>
        <v>24148.19921875</v>
      </c>
      <c r="L838" s="14">
        <f t="shared" si="80"/>
        <v>-2.113709312467793E-3</v>
      </c>
      <c r="M838" s="14">
        <f t="shared" si="81"/>
        <v>1.3007403493114245E-2</v>
      </c>
      <c r="O838" s="11">
        <f>Regression!B859</f>
        <v>2416.5720446682358</v>
      </c>
      <c r="P838" s="11">
        <f>Regression!C859</f>
        <v>164.49533814426422</v>
      </c>
    </row>
    <row r="839" spans="1:16" x14ac:dyDescent="0.35">
      <c r="A839" s="6">
        <f>HUL_Data!A839</f>
        <v>45607</v>
      </c>
      <c r="B839" s="7">
        <f>HUL_Data!B839</f>
        <v>2421.27099609375</v>
      </c>
      <c r="C839" s="8">
        <f t="shared" si="82"/>
        <v>-6.6395467704025712E-3</v>
      </c>
      <c r="E839" s="6">
        <f>Nifty50_data!A839</f>
        <v>45607</v>
      </c>
      <c r="F839" s="9">
        <f>Nifty50_data!B839</f>
        <v>24141.30078125</v>
      </c>
      <c r="G839" s="10">
        <f t="shared" si="83"/>
        <v>-2.8567088740283353E-4</v>
      </c>
      <c r="I839" s="7">
        <f t="shared" si="78"/>
        <v>2421.27099609375</v>
      </c>
      <c r="J839" s="11">
        <f t="shared" si="79"/>
        <v>24141.30078125</v>
      </c>
      <c r="L839" s="14">
        <f t="shared" si="80"/>
        <v>-2.8567088740283353E-4</v>
      </c>
      <c r="M839" s="14">
        <f t="shared" si="81"/>
        <v>-6.6395467704025712E-3</v>
      </c>
      <c r="O839" s="11">
        <f>Regression!B860</f>
        <v>2415.9925020324968</v>
      </c>
      <c r="P839" s="11">
        <f>Regression!C860</f>
        <v>15.411306561253241</v>
      </c>
    </row>
    <row r="840" spans="1:16" x14ac:dyDescent="0.35">
      <c r="A840" s="6">
        <f>HUL_Data!A840</f>
        <v>45608</v>
      </c>
      <c r="B840" s="7">
        <f>HUL_Data!B840</f>
        <v>2392.548828125</v>
      </c>
      <c r="C840" s="8">
        <f t="shared" si="82"/>
        <v>-1.1862434240152209E-2</v>
      </c>
      <c r="E840" s="6">
        <f>Nifty50_data!A840</f>
        <v>45608</v>
      </c>
      <c r="F840" s="9">
        <f>Nifty50_data!B840</f>
        <v>23883.44921875</v>
      </c>
      <c r="G840" s="10">
        <f t="shared" si="83"/>
        <v>-1.0680930776533315E-2</v>
      </c>
      <c r="I840" s="7">
        <f t="shared" si="78"/>
        <v>2392.548828125</v>
      </c>
      <c r="J840" s="11">
        <f t="shared" si="79"/>
        <v>23883.44921875</v>
      </c>
      <c r="L840" s="14">
        <f t="shared" si="80"/>
        <v>-1.0680930776533315E-2</v>
      </c>
      <c r="M840" s="14">
        <f t="shared" si="81"/>
        <v>-1.1862434240152209E-2</v>
      </c>
      <c r="O840" s="11">
        <f>Regression!B861</f>
        <v>2412.4831068899443</v>
      </c>
      <c r="P840" s="11">
        <f>Regression!C861</f>
        <v>41.19535990692566</v>
      </c>
    </row>
    <row r="841" spans="1:16" x14ac:dyDescent="0.35">
      <c r="A841" s="6">
        <f>HUL_Data!A841</f>
        <v>45609</v>
      </c>
      <c r="B841" s="7">
        <f>HUL_Data!B841</f>
        <v>2395.90209960937</v>
      </c>
      <c r="C841" s="8">
        <f t="shared" si="82"/>
        <v>1.4015477740523252E-3</v>
      </c>
      <c r="E841" s="6">
        <f>Nifty50_data!A841</f>
        <v>45609</v>
      </c>
      <c r="F841" s="9">
        <f>Nifty50_data!B841</f>
        <v>23559.05078125</v>
      </c>
      <c r="G841" s="10">
        <f t="shared" si="83"/>
        <v>-1.3582562322921432E-2</v>
      </c>
      <c r="I841" s="7">
        <f t="shared" si="78"/>
        <v>2395.90209960937</v>
      </c>
      <c r="J841" s="11">
        <f t="shared" si="79"/>
        <v>23559.05078125</v>
      </c>
      <c r="L841" s="14">
        <f t="shared" si="80"/>
        <v>-1.3582562322921432E-2</v>
      </c>
      <c r="M841" s="14">
        <f t="shared" si="81"/>
        <v>1.4015477740523252E-3</v>
      </c>
      <c r="O841" s="11">
        <f>Regression!B862</f>
        <v>2415.0252493555899</v>
      </c>
      <c r="P841" s="11">
        <f>Regression!C862</f>
        <v>84.998432285030049</v>
      </c>
    </row>
    <row r="842" spans="1:16" x14ac:dyDescent="0.35">
      <c r="A842" s="6">
        <f>HUL_Data!A842</f>
        <v>45610</v>
      </c>
      <c r="B842" s="7">
        <f>HUL_Data!B842</f>
        <v>2322.27416992187</v>
      </c>
      <c r="C842" s="8">
        <f t="shared" si="82"/>
        <v>-3.0730775560280366E-2</v>
      </c>
      <c r="E842" s="6">
        <f>Nifty50_data!A842</f>
        <v>45610</v>
      </c>
      <c r="F842" s="9">
        <f>Nifty50_data!B842</f>
        <v>23532.69921875</v>
      </c>
      <c r="G842" s="10">
        <f t="shared" si="83"/>
        <v>-1.1185324376894457E-3</v>
      </c>
      <c r="I842" s="7">
        <f t="shared" si="78"/>
        <v>2322.27416992187</v>
      </c>
      <c r="J842" s="11">
        <f t="shared" si="79"/>
        <v>23532.69921875</v>
      </c>
      <c r="L842" s="14">
        <f t="shared" si="80"/>
        <v>-1.1185324376894457E-3</v>
      </c>
      <c r="M842" s="14">
        <f t="shared" si="81"/>
        <v>-3.0730775560280366E-2</v>
      </c>
      <c r="O842" s="11">
        <f>Regression!B863</f>
        <v>2417.0753308688654</v>
      </c>
      <c r="P842" s="11">
        <f>Regression!C863</f>
        <v>55.626329287384578</v>
      </c>
    </row>
    <row r="843" spans="1:16" x14ac:dyDescent="0.35">
      <c r="A843" s="6">
        <f>HUL_Data!A843</f>
        <v>45614</v>
      </c>
      <c r="B843" s="7">
        <f>HUL_Data!B843</f>
        <v>2355.03002929687</v>
      </c>
      <c r="C843" s="8">
        <f t="shared" si="82"/>
        <v>1.4105078461128517E-2</v>
      </c>
      <c r="E843" s="6">
        <f>Nifty50_data!A843</f>
        <v>45614</v>
      </c>
      <c r="F843" s="9">
        <f>Nifty50_data!B843</f>
        <v>23453.80078125</v>
      </c>
      <c r="G843" s="10">
        <f t="shared" si="83"/>
        <v>-3.3527151631265184E-3</v>
      </c>
      <c r="I843" s="7">
        <f t="shared" si="78"/>
        <v>2355.03002929687</v>
      </c>
      <c r="J843" s="11">
        <f t="shared" si="79"/>
        <v>23453.80078125</v>
      </c>
      <c r="L843" s="14">
        <f t="shared" si="80"/>
        <v>-3.3527151631265184E-3</v>
      </c>
      <c r="M843" s="14">
        <f t="shared" si="81"/>
        <v>1.4105078461128517E-2</v>
      </c>
      <c r="O843" s="11">
        <f>Regression!B864</f>
        <v>2415.052528590189</v>
      </c>
      <c r="P843" s="11">
        <f>Regression!C864</f>
        <v>64.734580784810987</v>
      </c>
    </row>
    <row r="844" spans="1:16" x14ac:dyDescent="0.35">
      <c r="A844" s="6">
        <f>HUL_Data!A844</f>
        <v>45615</v>
      </c>
      <c r="B844" s="7">
        <f>HUL_Data!B844</f>
        <v>2342.83178710937</v>
      </c>
      <c r="C844" s="8">
        <f t="shared" si="82"/>
        <v>-5.1796546267998123E-3</v>
      </c>
      <c r="E844" s="6">
        <f>Nifty50_data!A844</f>
        <v>45615</v>
      </c>
      <c r="F844" s="9">
        <f>Nifty50_data!B844</f>
        <v>23518.5</v>
      </c>
      <c r="G844" s="10">
        <f t="shared" si="83"/>
        <v>2.758581406631766E-3</v>
      </c>
      <c r="I844" s="7">
        <f t="shared" si="78"/>
        <v>2342.83178710937</v>
      </c>
      <c r="J844" s="11">
        <f t="shared" si="79"/>
        <v>23518.5</v>
      </c>
      <c r="L844" s="14">
        <f t="shared" si="80"/>
        <v>2.758581406631766E-3</v>
      </c>
      <c r="M844" s="14">
        <f t="shared" si="81"/>
        <v>-5.1796546267998123E-3</v>
      </c>
      <c r="O844" s="11">
        <f>Regression!B865</f>
        <v>2412.8772134412943</v>
      </c>
      <c r="P844" s="11">
        <f>Regression!C865</f>
        <v>40.995345152455684</v>
      </c>
    </row>
    <row r="845" spans="1:16" x14ac:dyDescent="0.35">
      <c r="A845" s="6">
        <f>HUL_Data!A845</f>
        <v>45617</v>
      </c>
      <c r="B845" s="7">
        <f>HUL_Data!B845</f>
        <v>2316.05346679687</v>
      </c>
      <c r="C845" s="8">
        <f t="shared" si="82"/>
        <v>-1.1429894565985754E-2</v>
      </c>
      <c r="E845" s="6">
        <f>Nifty50_data!A845</f>
        <v>45617</v>
      </c>
      <c r="F845" s="9">
        <f>Nifty50_data!B845</f>
        <v>23349.900390625</v>
      </c>
      <c r="G845" s="10">
        <f t="shared" si="83"/>
        <v>-7.1688079331164722E-3</v>
      </c>
      <c r="I845" s="7">
        <f t="shared" si="78"/>
        <v>2316.05346679687</v>
      </c>
      <c r="J845" s="11">
        <f t="shared" si="79"/>
        <v>23349.900390625</v>
      </c>
      <c r="L845" s="14">
        <f t="shared" si="80"/>
        <v>-7.1688079331164722E-3</v>
      </c>
      <c r="M845" s="14">
        <f t="shared" si="81"/>
        <v>-1.1429894565985754E-2</v>
      </c>
      <c r="O845" s="11">
        <f>Regression!B866</f>
        <v>2414.4665580888263</v>
      </c>
      <c r="P845" s="11">
        <f>Regression!C866</f>
        <v>48.384027848673668</v>
      </c>
    </row>
    <row r="846" spans="1:16" x14ac:dyDescent="0.35">
      <c r="A846" s="6">
        <f>HUL_Data!A846</f>
        <v>45618</v>
      </c>
      <c r="B846" s="7">
        <f>HUL_Data!B846</f>
        <v>2376.75390625</v>
      </c>
      <c r="C846" s="8">
        <f t="shared" si="82"/>
        <v>2.6208565701671516E-2</v>
      </c>
      <c r="E846" s="6">
        <f>Nifty50_data!A846</f>
        <v>45618</v>
      </c>
      <c r="F846" s="9">
        <f>Nifty50_data!B846</f>
        <v>23907.25</v>
      </c>
      <c r="G846" s="10">
        <f t="shared" si="83"/>
        <v>2.3869464111237804E-2</v>
      </c>
      <c r="I846" s="7">
        <f t="shared" si="78"/>
        <v>2376.75390625</v>
      </c>
      <c r="J846" s="11">
        <f t="shared" si="79"/>
        <v>23907.25</v>
      </c>
      <c r="L846" s="14">
        <f t="shared" si="80"/>
        <v>2.3869464111237804E-2</v>
      </c>
      <c r="M846" s="14">
        <f t="shared" si="81"/>
        <v>2.6208565701671516E-2</v>
      </c>
      <c r="O846" s="11">
        <f>Regression!B867</f>
        <v>2409.5058763101665</v>
      </c>
      <c r="P846" s="11">
        <f>Regression!C867</f>
        <v>41.018049471083486</v>
      </c>
    </row>
    <row r="847" spans="1:16" x14ac:dyDescent="0.35">
      <c r="A847" s="6">
        <f>HUL_Data!A847</f>
        <v>45621</v>
      </c>
      <c r="B847" s="7">
        <f>HUL_Data!B847</f>
        <v>2402.21997070312</v>
      </c>
      <c r="C847" s="8">
        <f t="shared" si="82"/>
        <v>1.0714640832672373E-2</v>
      </c>
      <c r="E847" s="6">
        <f>Nifty50_data!A847</f>
        <v>45621</v>
      </c>
      <c r="F847" s="9">
        <f>Nifty50_data!B847</f>
        <v>24221.900390625</v>
      </c>
      <c r="G847" s="10">
        <f t="shared" si="83"/>
        <v>1.3161295867362366E-2</v>
      </c>
      <c r="I847" s="7">
        <f t="shared" si="78"/>
        <v>2402.21997070312</v>
      </c>
      <c r="J847" s="11">
        <f t="shared" si="79"/>
        <v>24221.900390625</v>
      </c>
      <c r="L847" s="14">
        <f t="shared" si="80"/>
        <v>1.3161295867362366E-2</v>
      </c>
      <c r="M847" s="14">
        <f t="shared" si="81"/>
        <v>1.0714640832672373E-2</v>
      </c>
      <c r="O847" s="11">
        <f>Regression!B868</f>
        <v>2413.0048614459524</v>
      </c>
      <c r="P847" s="11">
        <f>Regression!C868</f>
        <v>34.170675663417569</v>
      </c>
    </row>
    <row r="848" spans="1:16" x14ac:dyDescent="0.35">
      <c r="A848" s="6">
        <f>HUL_Data!A848</f>
        <v>45622</v>
      </c>
      <c r="B848" s="7">
        <f>HUL_Data!B848</f>
        <v>2409.7529296875</v>
      </c>
      <c r="C848" s="8">
        <f t="shared" si="82"/>
        <v>3.1358323035568514E-3</v>
      </c>
      <c r="E848" s="6">
        <f>Nifty50_data!A848</f>
        <v>45622</v>
      </c>
      <c r="F848" s="9">
        <f>Nifty50_data!B848</f>
        <v>24194.5</v>
      </c>
      <c r="G848" s="10">
        <f t="shared" si="83"/>
        <v>-1.1312238174179257E-3</v>
      </c>
      <c r="I848" s="7">
        <f t="shared" si="78"/>
        <v>2409.7529296875</v>
      </c>
      <c r="J848" s="11">
        <f t="shared" si="79"/>
        <v>24194.5</v>
      </c>
      <c r="L848" s="14">
        <f t="shared" si="80"/>
        <v>-1.1312238174179257E-3</v>
      </c>
      <c r="M848" s="14">
        <f t="shared" si="81"/>
        <v>3.1358323035568514E-3</v>
      </c>
      <c r="O848" s="11">
        <f>Regression!B869</f>
        <v>2417.3514782471566</v>
      </c>
      <c r="P848" s="11">
        <f>Regression!C869</f>
        <v>38.022545190343408</v>
      </c>
    </row>
    <row r="849" spans="1:16" x14ac:dyDescent="0.35">
      <c r="A849" s="6">
        <f>HUL_Data!A849</f>
        <v>45623</v>
      </c>
      <c r="B849" s="7">
        <f>HUL_Data!B849</f>
        <v>2417.23706054687</v>
      </c>
      <c r="C849" s="8">
        <f t="shared" si="82"/>
        <v>3.1057668888654355E-3</v>
      </c>
      <c r="E849" s="6">
        <f>Nifty50_data!A849</f>
        <v>45623</v>
      </c>
      <c r="F849" s="9">
        <f>Nifty50_data!B849</f>
        <v>24274.900390625</v>
      </c>
      <c r="G849" s="10">
        <f t="shared" si="83"/>
        <v>3.3230854378061281E-3</v>
      </c>
      <c r="I849" s="7">
        <f t="shared" si="78"/>
        <v>2417.23706054687</v>
      </c>
      <c r="J849" s="11">
        <f t="shared" si="79"/>
        <v>24274.900390625</v>
      </c>
      <c r="L849" s="14">
        <f t="shared" si="80"/>
        <v>3.3230854378061281E-3</v>
      </c>
      <c r="M849" s="14">
        <f t="shared" si="81"/>
        <v>3.1057668888654355E-3</v>
      </c>
      <c r="O849" s="11">
        <f>Regression!B870</f>
        <v>2412.780889523262</v>
      </c>
      <c r="P849" s="11">
        <f>Regression!C870</f>
        <v>17.849969851738024</v>
      </c>
    </row>
    <row r="850" spans="1:16" x14ac:dyDescent="0.35">
      <c r="A850" s="6">
        <f>HUL_Data!A850</f>
        <v>45624</v>
      </c>
      <c r="B850" s="7">
        <f>HUL_Data!B850</f>
        <v>2393.22900390625</v>
      </c>
      <c r="C850" s="8">
        <f t="shared" si="82"/>
        <v>-9.9320240585706321E-3</v>
      </c>
      <c r="E850" s="6">
        <f>Nifty50_data!A850</f>
        <v>45624</v>
      </c>
      <c r="F850" s="9">
        <f>Nifty50_data!B850</f>
        <v>23914.150390625</v>
      </c>
      <c r="G850" s="10">
        <f t="shared" si="83"/>
        <v>-1.4861029054492936E-2</v>
      </c>
      <c r="I850" s="7">
        <f t="shared" si="78"/>
        <v>2393.22900390625</v>
      </c>
      <c r="J850" s="11">
        <f t="shared" si="79"/>
        <v>23914.150390625</v>
      </c>
      <c r="L850" s="14">
        <f t="shared" si="80"/>
        <v>-1.4861029054492936E-2</v>
      </c>
      <c r="M850" s="14">
        <f t="shared" si="81"/>
        <v>-9.9320240585706321E-3</v>
      </c>
      <c r="O850" s="11">
        <f>Regression!B871</f>
        <v>2411.9597218509489</v>
      </c>
      <c r="P850" s="11">
        <f>Regression!C871</f>
        <v>50.287592602171117</v>
      </c>
    </row>
    <row r="851" spans="1:16" x14ac:dyDescent="0.35">
      <c r="A851" s="6">
        <f>HUL_Data!A851</f>
        <v>45625</v>
      </c>
      <c r="B851" s="7">
        <f>HUL_Data!B851</f>
        <v>2426.22802734375</v>
      </c>
      <c r="C851" s="8">
        <f t="shared" si="82"/>
        <v>1.3788493864832274E-2</v>
      </c>
      <c r="E851" s="6">
        <f>Nifty50_data!A851</f>
        <v>45625</v>
      </c>
      <c r="F851" s="9">
        <f>Nifty50_data!B851</f>
        <v>24131.099609375</v>
      </c>
      <c r="G851" s="10">
        <f t="shared" si="83"/>
        <v>9.072001940535257E-3</v>
      </c>
      <c r="I851" s="7">
        <f t="shared" si="78"/>
        <v>2426.22802734375</v>
      </c>
      <c r="J851" s="11">
        <f t="shared" si="79"/>
        <v>24131.099609375</v>
      </c>
      <c r="L851" s="14">
        <f t="shared" si="80"/>
        <v>9.072001940535257E-3</v>
      </c>
      <c r="M851" s="14">
        <f t="shared" si="81"/>
        <v>1.3788493864832274E-2</v>
      </c>
      <c r="O851" s="11">
        <f>Regression!B872</f>
        <v>2411.8489744295657</v>
      </c>
      <c r="P851" s="11">
        <f>Regression!C872</f>
        <v>34.050195492304283</v>
      </c>
    </row>
    <row r="852" spans="1:16" x14ac:dyDescent="0.35">
      <c r="A852" s="6">
        <f>HUL_Data!A852</f>
        <v>45628</v>
      </c>
      <c r="B852" s="7">
        <f>HUL_Data!B852</f>
        <v>2409.70434570312</v>
      </c>
      <c r="C852" s="8">
        <f t="shared" si="82"/>
        <v>-6.810440508644322E-3</v>
      </c>
      <c r="E852" s="6">
        <f>Nifty50_data!A852</f>
        <v>45628</v>
      </c>
      <c r="F852" s="9">
        <f>Nifty50_data!B852</f>
        <v>24276.05078125</v>
      </c>
      <c r="G852" s="10">
        <f t="shared" si="83"/>
        <v>6.0068200049485654E-3</v>
      </c>
      <c r="I852" s="7">
        <f t="shared" si="78"/>
        <v>2409.70434570312</v>
      </c>
      <c r="J852" s="11">
        <f t="shared" si="79"/>
        <v>24276.05078125</v>
      </c>
      <c r="L852" s="14">
        <f t="shared" si="80"/>
        <v>6.0068200049485654E-3</v>
      </c>
      <c r="M852" s="14">
        <f t="shared" si="81"/>
        <v>-6.810440508644322E-3</v>
      </c>
      <c r="O852" s="11">
        <f>Regression!B873</f>
        <v>2407.7094289677771</v>
      </c>
      <c r="P852" s="11">
        <f>Regression!C873</f>
        <v>9.1753366572229424</v>
      </c>
    </row>
    <row r="853" spans="1:16" x14ac:dyDescent="0.35">
      <c r="A853" s="6">
        <f>HUL_Data!A853</f>
        <v>45629</v>
      </c>
      <c r="B853" s="7">
        <f>HUL_Data!B853</f>
        <v>2413.30078125</v>
      </c>
      <c r="C853" s="8">
        <f t="shared" si="82"/>
        <v>1.4924800020770235E-3</v>
      </c>
      <c r="E853" s="6">
        <f>Nifty50_data!A853</f>
        <v>45629</v>
      </c>
      <c r="F853" s="9">
        <f>Nifty50_data!B853</f>
        <v>24457.150390625</v>
      </c>
      <c r="G853" s="10">
        <f t="shared" si="83"/>
        <v>7.4600111445999318E-3</v>
      </c>
      <c r="I853" s="7">
        <f t="shared" si="78"/>
        <v>2413.30078125</v>
      </c>
      <c r="J853" s="11">
        <f t="shared" si="79"/>
        <v>24457.150390625</v>
      </c>
      <c r="L853" s="14">
        <f t="shared" si="80"/>
        <v>7.4600111445999318E-3</v>
      </c>
      <c r="M853" s="14">
        <f t="shared" si="81"/>
        <v>1.4924800020770235E-3</v>
      </c>
      <c r="O853" s="11">
        <f>Regression!B874</f>
        <v>2402.5015408838549</v>
      </c>
      <c r="P853" s="11">
        <f>Regression!C874</f>
        <v>17.770675913015111</v>
      </c>
    </row>
    <row r="854" spans="1:16" x14ac:dyDescent="0.35">
      <c r="A854" s="6">
        <f>HUL_Data!A854</f>
        <v>45630</v>
      </c>
      <c r="B854" s="7">
        <f>HUL_Data!B854</f>
        <v>2395.46459960937</v>
      </c>
      <c r="C854" s="8">
        <f t="shared" si="82"/>
        <v>-7.3907826903332197E-3</v>
      </c>
      <c r="E854" s="6">
        <f>Nifty50_data!A854</f>
        <v>45630</v>
      </c>
      <c r="F854" s="9">
        <f>Nifty50_data!B854</f>
        <v>24467.44921875</v>
      </c>
      <c r="G854" s="10">
        <f t="shared" si="83"/>
        <v>4.2109681465385407E-4</v>
      </c>
      <c r="I854" s="7">
        <f t="shared" si="78"/>
        <v>2395.46459960937</v>
      </c>
      <c r="J854" s="11">
        <f t="shared" si="79"/>
        <v>24467.44921875</v>
      </c>
      <c r="L854" s="14">
        <f t="shared" si="80"/>
        <v>4.2109681465385407E-4</v>
      </c>
      <c r="M854" s="14">
        <f t="shared" si="81"/>
        <v>-7.3907826903332197E-3</v>
      </c>
      <c r="O854" s="11">
        <f>Regression!B875</f>
        <v>2402.0784932594765</v>
      </c>
      <c r="P854" s="11">
        <f>Regression!C875</f>
        <v>-56.183473728226545</v>
      </c>
    </row>
    <row r="855" spans="1:16" x14ac:dyDescent="0.35">
      <c r="A855" s="6">
        <f>HUL_Data!A855</f>
        <v>45631</v>
      </c>
      <c r="B855" s="7">
        <f>HUL_Data!B855</f>
        <v>2424.7216796875</v>
      </c>
      <c r="C855" s="8">
        <f t="shared" si="82"/>
        <v>1.2213530553906393E-2</v>
      </c>
      <c r="E855" s="6">
        <f>Nifty50_data!A855</f>
        <v>45631</v>
      </c>
      <c r="F855" s="9">
        <f>Nifty50_data!B855</f>
        <v>24708.400390625</v>
      </c>
      <c r="G855" s="10">
        <f t="shared" si="83"/>
        <v>9.8478255628851041E-3</v>
      </c>
      <c r="I855" s="7">
        <f t="shared" si="78"/>
        <v>2424.7216796875</v>
      </c>
      <c r="J855" s="11">
        <f t="shared" si="79"/>
        <v>24708.400390625</v>
      </c>
      <c r="L855" s="14">
        <f t="shared" si="80"/>
        <v>9.8478255628851041E-3</v>
      </c>
      <c r="M855" s="14">
        <f t="shared" si="81"/>
        <v>1.2213530553906393E-2</v>
      </c>
      <c r="O855" s="11">
        <f>Regression!B876</f>
        <v>2400.8118588217062</v>
      </c>
      <c r="P855" s="11">
        <f>Regression!C876</f>
        <v>-21.82748382170621</v>
      </c>
    </row>
    <row r="856" spans="1:16" x14ac:dyDescent="0.35">
      <c r="A856" s="6">
        <f>HUL_Data!A856</f>
        <v>45632</v>
      </c>
      <c r="B856" s="7">
        <f>HUL_Data!B856</f>
        <v>2414.22412109375</v>
      </c>
      <c r="C856" s="8">
        <f t="shared" si="82"/>
        <v>-4.3293870309696336E-3</v>
      </c>
      <c r="E856" s="6">
        <f>Nifty50_data!A856</f>
        <v>45632</v>
      </c>
      <c r="F856" s="9">
        <f>Nifty50_data!B856</f>
        <v>24677.80078125</v>
      </c>
      <c r="G856" s="10">
        <f t="shared" si="83"/>
        <v>-1.2384293961259507E-3</v>
      </c>
      <c r="I856" s="7">
        <f t="shared" si="78"/>
        <v>2414.22412109375</v>
      </c>
      <c r="J856" s="11">
        <f t="shared" si="79"/>
        <v>24677.80078125</v>
      </c>
      <c r="L856" s="14">
        <f t="shared" si="80"/>
        <v>-1.2384293961259507E-3</v>
      </c>
      <c r="M856" s="14">
        <f t="shared" si="81"/>
        <v>-4.3293870309696336E-3</v>
      </c>
      <c r="O856" s="11">
        <f>Regression!B877</f>
        <v>2401.8505391956437</v>
      </c>
      <c r="P856" s="11">
        <f>Regression!C877</f>
        <v>-35.188673961273707</v>
      </c>
    </row>
    <row r="857" spans="1:16" x14ac:dyDescent="0.35">
      <c r="A857" s="6">
        <f>HUL_Data!A857</f>
        <v>45635</v>
      </c>
      <c r="B857" s="7">
        <f>HUL_Data!B857</f>
        <v>2333.50024414062</v>
      </c>
      <c r="C857" s="8">
        <f t="shared" si="82"/>
        <v>-3.3436778403389655E-2</v>
      </c>
      <c r="E857" s="6">
        <f>Nifty50_data!A857</f>
        <v>45635</v>
      </c>
      <c r="F857" s="9">
        <f>Nifty50_data!B857</f>
        <v>24619</v>
      </c>
      <c r="G857" s="10">
        <f t="shared" si="83"/>
        <v>-2.3827399277279726E-3</v>
      </c>
      <c r="I857" s="7">
        <f t="shared" si="78"/>
        <v>2333.50024414062</v>
      </c>
      <c r="J857" s="11">
        <f t="shared" si="79"/>
        <v>24619</v>
      </c>
      <c r="L857" s="14">
        <f t="shared" si="80"/>
        <v>-2.3827399277279726E-3</v>
      </c>
      <c r="M857" s="14">
        <f t="shared" si="81"/>
        <v>-3.3436778403389655E-2</v>
      </c>
      <c r="O857" s="11">
        <f>Regression!B878</f>
        <v>2399.1438433700268</v>
      </c>
      <c r="P857" s="11">
        <f>Regression!C878</f>
        <v>-59.532515245026843</v>
      </c>
    </row>
    <row r="858" spans="1:16" x14ac:dyDescent="0.35">
      <c r="A858" s="6">
        <f>HUL_Data!A858</f>
        <v>45636</v>
      </c>
      <c r="B858" s="7">
        <f>HUL_Data!B858</f>
        <v>2330.19604492187</v>
      </c>
      <c r="C858" s="8">
        <f t="shared" si="82"/>
        <v>-1.4159840895867637E-3</v>
      </c>
      <c r="E858" s="6">
        <f>Nifty50_data!A858</f>
        <v>45636</v>
      </c>
      <c r="F858" s="9">
        <f>Nifty50_data!B858</f>
        <v>24610.05078125</v>
      </c>
      <c r="G858" s="10">
        <f t="shared" si="83"/>
        <v>-3.6350862139000739E-4</v>
      </c>
      <c r="I858" s="7">
        <f t="shared" si="78"/>
        <v>2330.19604492187</v>
      </c>
      <c r="J858" s="11">
        <f t="shared" si="79"/>
        <v>24610.05078125</v>
      </c>
      <c r="L858" s="14">
        <f t="shared" si="80"/>
        <v>-3.6350862139000739E-4</v>
      </c>
      <c r="M858" s="14">
        <f t="shared" si="81"/>
        <v>-1.4159840895867637E-3</v>
      </c>
      <c r="O858" s="11">
        <f>Regression!B879</f>
        <v>2408.0915263848151</v>
      </c>
      <c r="P858" s="11">
        <f>Regression!C879</f>
        <v>-7.1623271660650971</v>
      </c>
    </row>
    <row r="859" spans="1:16" x14ac:dyDescent="0.35">
      <c r="A859" s="6">
        <f>HUL_Data!A859</f>
        <v>45637</v>
      </c>
      <c r="B859" s="7">
        <f>HUL_Data!B859</f>
        <v>2334.08374023437</v>
      </c>
      <c r="C859" s="8">
        <f t="shared" si="82"/>
        <v>1.6683983826049076E-3</v>
      </c>
      <c r="E859" s="6">
        <f>Nifty50_data!A859</f>
        <v>45637</v>
      </c>
      <c r="F859" s="9">
        <f>Nifty50_data!B859</f>
        <v>24641.80078125</v>
      </c>
      <c r="G859" s="10">
        <f t="shared" si="83"/>
        <v>1.2901233029631864E-3</v>
      </c>
      <c r="I859" s="7">
        <f t="shared" si="78"/>
        <v>2334.08374023437</v>
      </c>
      <c r="J859" s="11">
        <f t="shared" si="79"/>
        <v>24641.80078125</v>
      </c>
      <c r="L859" s="14">
        <f t="shared" si="80"/>
        <v>1.2901233029631864E-3</v>
      </c>
      <c r="M859" s="14">
        <f t="shared" si="81"/>
        <v>1.6683983826049076E-3</v>
      </c>
      <c r="O859" s="11">
        <f>Regression!B880</f>
        <v>2413.1429194573766</v>
      </c>
      <c r="P859" s="11">
        <f>Regression!C880</f>
        <v>13.511377417623407</v>
      </c>
    </row>
    <row r="860" spans="1:16" x14ac:dyDescent="0.35">
      <c r="A860" s="6">
        <f>HUL_Data!A860</f>
        <v>45638</v>
      </c>
      <c r="B860" s="7">
        <f>HUL_Data!B860</f>
        <v>2279.26342773437</v>
      </c>
      <c r="C860" s="8">
        <f t="shared" si="82"/>
        <v>-2.3486866197223621E-2</v>
      </c>
      <c r="E860" s="6">
        <f>Nifty50_data!A860</f>
        <v>45638</v>
      </c>
      <c r="F860" s="9">
        <f>Nifty50_data!B860</f>
        <v>24548.69921875</v>
      </c>
      <c r="G860" s="10">
        <f t="shared" si="83"/>
        <v>-3.7781963796591489E-3</v>
      </c>
      <c r="I860" s="7">
        <f t="shared" si="78"/>
        <v>2279.26342773437</v>
      </c>
      <c r="J860" s="11">
        <f t="shared" si="79"/>
        <v>24548.69921875</v>
      </c>
      <c r="L860" s="14">
        <f t="shared" si="80"/>
        <v>-3.7781963796591489E-3</v>
      </c>
      <c r="M860" s="14">
        <f t="shared" si="81"/>
        <v>-2.3486866197223621E-2</v>
      </c>
      <c r="O860" s="11">
        <f>Regression!B881</f>
        <v>2412.7030339606081</v>
      </c>
      <c r="P860" s="11">
        <f>Regression!C881</f>
        <v>21.560882055011916</v>
      </c>
    </row>
    <row r="861" spans="1:16" x14ac:dyDescent="0.35">
      <c r="A861" s="6">
        <f>HUL_Data!A861</f>
        <v>45639</v>
      </c>
      <c r="B861" s="7">
        <f>HUL_Data!B861</f>
        <v>2323.14892578125</v>
      </c>
      <c r="C861" s="8">
        <f t="shared" si="82"/>
        <v>1.925424569748091E-2</v>
      </c>
      <c r="E861" s="6">
        <f>Nifty50_data!A861</f>
        <v>45639</v>
      </c>
      <c r="F861" s="9">
        <f>Nifty50_data!B861</f>
        <v>24768.30078125</v>
      </c>
      <c r="G861" s="10">
        <f t="shared" si="83"/>
        <v>8.9455478085889162E-3</v>
      </c>
      <c r="I861" s="7">
        <f t="shared" si="78"/>
        <v>2323.14892578125</v>
      </c>
      <c r="J861" s="11">
        <f t="shared" si="79"/>
        <v>24768.30078125</v>
      </c>
      <c r="L861" s="14">
        <f t="shared" si="80"/>
        <v>8.9455478085889162E-3</v>
      </c>
      <c r="M861" s="14">
        <f t="shared" si="81"/>
        <v>1.925424569748091E-2</v>
      </c>
      <c r="O861" s="11">
        <f>Regression!B882</f>
        <v>2413.9937807333281</v>
      </c>
      <c r="P861" s="11">
        <f>Regression!C882</f>
        <v>27.830438016671906</v>
      </c>
    </row>
    <row r="862" spans="1:16" x14ac:dyDescent="0.35">
      <c r="A862" s="6">
        <f>HUL_Data!A862</f>
        <v>45642</v>
      </c>
      <c r="B862" s="7">
        <f>HUL_Data!B862</f>
        <v>2299.86962890625</v>
      </c>
      <c r="C862" s="8">
        <f t="shared" si="82"/>
        <v>-1.002057880003171E-2</v>
      </c>
      <c r="E862" s="6">
        <f>Nifty50_data!A862</f>
        <v>45642</v>
      </c>
      <c r="F862" s="9">
        <f>Nifty50_data!B862</f>
        <v>24668.25</v>
      </c>
      <c r="G862" s="10">
        <f t="shared" si="83"/>
        <v>-4.0394689217332358E-3</v>
      </c>
      <c r="I862" s="7">
        <f t="shared" si="78"/>
        <v>2299.86962890625</v>
      </c>
      <c r="J862" s="11">
        <f t="shared" si="79"/>
        <v>24668.25</v>
      </c>
      <c r="L862" s="14">
        <f t="shared" si="80"/>
        <v>-4.0394689217332358E-3</v>
      </c>
      <c r="M862" s="14">
        <f t="shared" si="81"/>
        <v>-1.002057880003171E-2</v>
      </c>
      <c r="O862" s="11">
        <f>Regression!B883</f>
        <v>2408.2023051616407</v>
      </c>
      <c r="P862" s="11">
        <f>Regression!C883</f>
        <v>9.3694721821093481</v>
      </c>
    </row>
    <row r="863" spans="1:16" x14ac:dyDescent="0.35">
      <c r="A863" s="6">
        <f>HUL_Data!A863</f>
        <v>45643</v>
      </c>
      <c r="B863" s="7">
        <f>HUL_Data!B863</f>
        <v>2297.05078125</v>
      </c>
      <c r="C863" s="8">
        <f t="shared" si="82"/>
        <v>-1.2256554114289386E-3</v>
      </c>
      <c r="E863" s="6">
        <f>Nifty50_data!A863</f>
        <v>45643</v>
      </c>
      <c r="F863" s="9">
        <f>Nifty50_data!B863</f>
        <v>24336</v>
      </c>
      <c r="G863" s="10">
        <f t="shared" si="83"/>
        <v>-1.3468730047733413E-2</v>
      </c>
      <c r="I863" s="7">
        <f t="shared" si="78"/>
        <v>2297.05078125</v>
      </c>
      <c r="J863" s="11">
        <f t="shared" si="79"/>
        <v>24336</v>
      </c>
      <c r="L863" s="14">
        <f t="shared" si="80"/>
        <v>-1.3468730047733413E-2</v>
      </c>
      <c r="M863" s="14">
        <f t="shared" si="81"/>
        <v>-1.2256554114289386E-3</v>
      </c>
      <c r="O863" s="11">
        <f>Regression!B884</f>
        <v>2411.6852049556455</v>
      </c>
      <c r="P863" s="11">
        <f>Regression!C884</f>
        <v>39.221289184974466</v>
      </c>
    </row>
    <row r="864" spans="1:16" x14ac:dyDescent="0.35">
      <c r="A864" s="6">
        <f>HUL_Data!A864</f>
        <v>45644</v>
      </c>
      <c r="B864" s="7">
        <f>HUL_Data!B864</f>
        <v>2293.1142578125</v>
      </c>
      <c r="C864" s="8">
        <f t="shared" si="82"/>
        <v>-1.7137293914580853E-3</v>
      </c>
      <c r="E864" s="6">
        <f>Nifty50_data!A864</f>
        <v>45644</v>
      </c>
      <c r="F864" s="9">
        <f>Nifty50_data!B864</f>
        <v>24198.849609375</v>
      </c>
      <c r="G864" s="10">
        <f t="shared" si="83"/>
        <v>-5.6356998120069557E-3</v>
      </c>
      <c r="I864" s="7">
        <f t="shared" si="78"/>
        <v>2293.1142578125</v>
      </c>
      <c r="J864" s="11">
        <f t="shared" si="79"/>
        <v>24198.849609375</v>
      </c>
      <c r="L864" s="14">
        <f t="shared" si="80"/>
        <v>-5.6356998120069557E-3</v>
      </c>
      <c r="M864" s="14">
        <f t="shared" si="81"/>
        <v>-1.7137293914580853E-3</v>
      </c>
      <c r="O864" s="11">
        <f>Regression!B885</f>
        <v>2414.0122490887061</v>
      </c>
      <c r="P864" s="11">
        <f>Regression!C885</f>
        <v>20.202594661293915</v>
      </c>
    </row>
    <row r="865" spans="1:16" x14ac:dyDescent="0.35">
      <c r="A865" s="6">
        <f>HUL_Data!A865</f>
        <v>45645</v>
      </c>
      <c r="B865" s="7">
        <f>HUL_Data!B865</f>
        <v>2293.74633789062</v>
      </c>
      <c r="C865" s="8">
        <f t="shared" si="82"/>
        <v>2.7564264448076692E-4</v>
      </c>
      <c r="E865" s="6">
        <f>Nifty50_data!A865</f>
        <v>45645</v>
      </c>
      <c r="F865" s="9">
        <f>Nifty50_data!B865</f>
        <v>23951.69921875</v>
      </c>
      <c r="G865" s="10">
        <f t="shared" si="83"/>
        <v>-1.0213311567061067E-2</v>
      </c>
      <c r="I865" s="7">
        <f t="shared" si="78"/>
        <v>2293.74633789062</v>
      </c>
      <c r="J865" s="11">
        <f t="shared" si="79"/>
        <v>23951.69921875</v>
      </c>
      <c r="L865" s="14">
        <f t="shared" si="80"/>
        <v>-1.0213311567061067E-2</v>
      </c>
      <c r="M865" s="14">
        <f t="shared" si="81"/>
        <v>2.7564264448076692E-4</v>
      </c>
      <c r="O865" s="11">
        <f>Regression!B886</f>
        <v>2416.9196197435572</v>
      </c>
      <c r="P865" s="11">
        <f>Regression!C886</f>
        <v>20.92828064706282</v>
      </c>
    </row>
    <row r="866" spans="1:16" x14ac:dyDescent="0.35">
      <c r="A866" s="6">
        <f>HUL_Data!A866</f>
        <v>45646</v>
      </c>
      <c r="B866" s="7">
        <f>HUL_Data!B866</f>
        <v>2268.52294921875</v>
      </c>
      <c r="C866" s="8">
        <f t="shared" si="82"/>
        <v>-1.0996590274697016E-2</v>
      </c>
      <c r="E866" s="6">
        <f>Nifty50_data!A866</f>
        <v>45646</v>
      </c>
      <c r="F866" s="9">
        <f>Nifty50_data!B866</f>
        <v>23587.5</v>
      </c>
      <c r="G866" s="10">
        <f t="shared" si="83"/>
        <v>-1.520556915080562E-2</v>
      </c>
      <c r="I866" s="7">
        <f t="shared" si="78"/>
        <v>2268.52294921875</v>
      </c>
      <c r="J866" s="11">
        <f t="shared" si="79"/>
        <v>23587.5</v>
      </c>
      <c r="L866" s="14">
        <f t="shared" si="80"/>
        <v>-1.520556915080562E-2</v>
      </c>
      <c r="M866" s="14">
        <f t="shared" si="81"/>
        <v>-1.0996590274697016E-2</v>
      </c>
      <c r="O866" s="11">
        <f>Regression!B887</f>
        <v>2417.0849569895804</v>
      </c>
      <c r="P866" s="11">
        <f>Regression!C887</f>
        <v>2.7453652760395926</v>
      </c>
    </row>
    <row r="867" spans="1:16" x14ac:dyDescent="0.35">
      <c r="A867" s="6">
        <f>HUL_Data!A867</f>
        <v>45649</v>
      </c>
      <c r="B867" s="7">
        <f>HUL_Data!B867</f>
        <v>2273.3828125</v>
      </c>
      <c r="C867" s="8">
        <f t="shared" si="82"/>
        <v>2.1423028948963641E-3</v>
      </c>
      <c r="E867" s="6">
        <f>Nifty50_data!A867</f>
        <v>45649</v>
      </c>
      <c r="F867" s="9">
        <f>Nifty50_data!B867</f>
        <v>23753.44921875</v>
      </c>
      <c r="G867" s="10">
        <f t="shared" si="83"/>
        <v>7.0354729729729115E-3</v>
      </c>
      <c r="I867" s="7">
        <f t="shared" si="78"/>
        <v>2273.3828125</v>
      </c>
      <c r="J867" s="11">
        <f t="shared" si="79"/>
        <v>23753.44921875</v>
      </c>
      <c r="L867" s="14">
        <f t="shared" si="80"/>
        <v>7.0354729729729115E-3</v>
      </c>
      <c r="M867" s="14">
        <f t="shared" si="81"/>
        <v>2.1423028948963641E-3</v>
      </c>
      <c r="O867" s="11">
        <f>Regression!B888</f>
        <v>2420.9531838111566</v>
      </c>
      <c r="P867" s="11">
        <f>Regression!C888</f>
        <v>28.431581813843422</v>
      </c>
    </row>
    <row r="868" spans="1:16" x14ac:dyDescent="0.35">
      <c r="A868" s="6">
        <f>HUL_Data!A868</f>
        <v>45650</v>
      </c>
      <c r="B868" s="7">
        <f>HUL_Data!B868</f>
        <v>2270.126953125</v>
      </c>
      <c r="C868" s="8">
        <f t="shared" si="82"/>
        <v>-1.4321650348977366E-3</v>
      </c>
      <c r="E868" s="6">
        <f>Nifty50_data!A868</f>
        <v>45650</v>
      </c>
      <c r="F868" s="9">
        <f>Nifty50_data!B868</f>
        <v>23727.650390625</v>
      </c>
      <c r="G868" s="10">
        <f t="shared" si="83"/>
        <v>-1.0861087115143775E-3</v>
      </c>
      <c r="I868" s="7">
        <f t="shared" si="78"/>
        <v>2270.126953125</v>
      </c>
      <c r="J868" s="11">
        <f t="shared" si="79"/>
        <v>23727.650390625</v>
      </c>
      <c r="L868" s="14">
        <f t="shared" si="80"/>
        <v>-1.0861087115143775E-3</v>
      </c>
      <c r="M868" s="14">
        <f t="shared" si="81"/>
        <v>-1.4321650348977366E-3</v>
      </c>
      <c r="O868" s="11">
        <f>Regression!B889</f>
        <v>2420.4619381002803</v>
      </c>
      <c r="P868" s="11">
        <f>Regression!C889</f>
        <v>18.318823618469651</v>
      </c>
    </row>
    <row r="869" spans="1:16" x14ac:dyDescent="0.35">
      <c r="A869" s="6">
        <f>HUL_Data!A869</f>
        <v>45652</v>
      </c>
      <c r="B869" s="7">
        <f>HUL_Data!B869</f>
        <v>2267.4052734375</v>
      </c>
      <c r="C869" s="8">
        <f t="shared" si="82"/>
        <v>-1.1989107850348679E-3</v>
      </c>
      <c r="E869" s="6">
        <f>Nifty50_data!A869</f>
        <v>45652</v>
      </c>
      <c r="F869" s="9">
        <f>Nifty50_data!B869</f>
        <v>23750.19921875</v>
      </c>
      <c r="G869" s="10">
        <f t="shared" si="83"/>
        <v>9.5031862631911324E-4</v>
      </c>
      <c r="I869" s="7">
        <f t="shared" si="78"/>
        <v>2267.4052734375</v>
      </c>
      <c r="J869" s="11">
        <f t="shared" si="79"/>
        <v>23750.19921875</v>
      </c>
      <c r="L869" s="14">
        <f t="shared" si="80"/>
        <v>9.5031862631911324E-4</v>
      </c>
      <c r="M869" s="14">
        <f t="shared" si="81"/>
        <v>-1.1989107850348679E-3</v>
      </c>
      <c r="O869" s="11">
        <f>Regression!B890</f>
        <v>2419.5179511613878</v>
      </c>
      <c r="P869" s="11">
        <f>Regression!C890</f>
        <v>-62.282111317637828</v>
      </c>
    </row>
    <row r="870" spans="1:16" x14ac:dyDescent="0.35">
      <c r="A870" s="6">
        <f>HUL_Data!A870</f>
        <v>45653</v>
      </c>
      <c r="B870" s="7">
        <f>HUL_Data!B870</f>
        <v>2275.6669921875</v>
      </c>
      <c r="C870" s="8">
        <f t="shared" si="82"/>
        <v>3.643688601585815E-3</v>
      </c>
      <c r="E870" s="6">
        <f>Nifty50_data!A870</f>
        <v>45653</v>
      </c>
      <c r="F870" s="9">
        <f>Nifty50_data!B870</f>
        <v>23813.400390625</v>
      </c>
      <c r="G870" s="10">
        <f t="shared" si="83"/>
        <v>2.6610796521280289E-3</v>
      </c>
      <c r="I870" s="7">
        <f t="shared" si="78"/>
        <v>2275.6669921875</v>
      </c>
      <c r="J870" s="11">
        <f t="shared" si="79"/>
        <v>23813.400390625</v>
      </c>
      <c r="L870" s="14">
        <f t="shared" si="80"/>
        <v>2.6610796521280289E-3</v>
      </c>
      <c r="M870" s="14">
        <f t="shared" si="81"/>
        <v>3.643688601585815E-3</v>
      </c>
      <c r="O870" s="11">
        <f>Regression!B891</f>
        <v>2419.3742805258335</v>
      </c>
      <c r="P870" s="11">
        <f>Regression!C891</f>
        <v>-65.476575447713458</v>
      </c>
    </row>
    <row r="871" spans="1:16" x14ac:dyDescent="0.35">
      <c r="A871" s="6">
        <f>HUL_Data!A871</f>
        <v>45656</v>
      </c>
      <c r="B871" s="7">
        <f>HUL_Data!B871</f>
        <v>2277.85424804687</v>
      </c>
      <c r="C871" s="8">
        <f t="shared" si="82"/>
        <v>9.6114935396029999E-4</v>
      </c>
      <c r="E871" s="6">
        <f>Nifty50_data!A871</f>
        <v>45656</v>
      </c>
      <c r="F871" s="9">
        <f>Nifty50_data!B871</f>
        <v>23644.900390625</v>
      </c>
      <c r="G871" s="10">
        <f t="shared" si="83"/>
        <v>-7.0758479358679072E-3</v>
      </c>
      <c r="I871" s="7">
        <f t="shared" si="78"/>
        <v>2277.85424804687</v>
      </c>
      <c r="J871" s="11">
        <f t="shared" si="79"/>
        <v>23644.900390625</v>
      </c>
      <c r="L871" s="14">
        <f t="shared" si="80"/>
        <v>-7.0758479358679072E-3</v>
      </c>
      <c r="M871" s="14">
        <f t="shared" si="81"/>
        <v>9.6114935396029999E-4</v>
      </c>
      <c r="O871" s="11">
        <f>Regression!B892</f>
        <v>2419.8839945920872</v>
      </c>
      <c r="P871" s="11">
        <f>Regression!C892</f>
        <v>-62.059043420217222</v>
      </c>
    </row>
    <row r="872" spans="1:16" x14ac:dyDescent="0.35">
      <c r="A872" s="6">
        <f>HUL_Data!A872</f>
        <v>45657</v>
      </c>
      <c r="B872" s="7">
        <f>HUL_Data!B872</f>
        <v>2261.67041015625</v>
      </c>
      <c r="C872" s="8">
        <f t="shared" si="82"/>
        <v>-7.1048610351153174E-3</v>
      </c>
      <c r="E872" s="6">
        <f>Nifty50_data!A872</f>
        <v>45657</v>
      </c>
      <c r="F872" s="9">
        <f>Nifty50_data!B872</f>
        <v>23644.80078125</v>
      </c>
      <c r="G872" s="10">
        <f t="shared" si="83"/>
        <v>-4.2127212783737988E-6</v>
      </c>
      <c r="I872" s="7">
        <f t="shared" si="78"/>
        <v>2261.67041015625</v>
      </c>
      <c r="J872" s="11">
        <f t="shared" si="79"/>
        <v>23644.80078125</v>
      </c>
      <c r="L872" s="14">
        <f t="shared" si="80"/>
        <v>-4.2127212783737988E-6</v>
      </c>
      <c r="M872" s="14">
        <f t="shared" si="81"/>
        <v>-7.1048610351153174E-3</v>
      </c>
      <c r="O872" s="11">
        <f>Regression!B893</f>
        <v>2418.3893433796002</v>
      </c>
      <c r="P872" s="11">
        <f>Regression!C893</f>
        <v>-115.94232189523018</v>
      </c>
    </row>
    <row r="873" spans="1:16" x14ac:dyDescent="0.35">
      <c r="A873" s="6">
        <f>HUL_Data!A873</f>
        <v>45658</v>
      </c>
      <c r="B873" s="7">
        <f>HUL_Data!B873</f>
        <v>2257.0537109375</v>
      </c>
      <c r="C873" s="8">
        <f t="shared" si="82"/>
        <v>-2.0412785160995872E-3</v>
      </c>
      <c r="E873" s="6">
        <f>Nifty50_data!A873</f>
        <v>45658</v>
      </c>
      <c r="F873" s="9">
        <f>Nifty50_data!B873</f>
        <v>23742.900390625</v>
      </c>
      <c r="G873" s="10">
        <f t="shared" si="83"/>
        <v>4.1488871182535636E-3</v>
      </c>
      <c r="I873" s="7">
        <f t="shared" si="78"/>
        <v>2257.0537109375</v>
      </c>
      <c r="J873" s="11">
        <f t="shared" si="79"/>
        <v>23742.900390625</v>
      </c>
      <c r="L873" s="14">
        <f t="shared" si="80"/>
        <v>4.1488871182535636E-3</v>
      </c>
      <c r="M873" s="14">
        <f t="shared" si="81"/>
        <v>-2.0412785160995872E-3</v>
      </c>
      <c r="O873" s="11">
        <f>Regression!B894</f>
        <v>2421.9148238639332</v>
      </c>
      <c r="P873" s="11">
        <f>Regression!C894</f>
        <v>-75.135771129563182</v>
      </c>
    </row>
    <row r="874" spans="1:16" x14ac:dyDescent="0.35">
      <c r="A874" s="6">
        <f>HUL_Data!A874</f>
        <v>45659</v>
      </c>
      <c r="B874" s="7">
        <f>HUL_Data!B874</f>
        <v>2303.61206054687</v>
      </c>
      <c r="C874" s="8">
        <f t="shared" si="82"/>
        <v>2.062793161888532E-2</v>
      </c>
      <c r="E874" s="6">
        <f>Nifty50_data!A874</f>
        <v>45659</v>
      </c>
      <c r="F874" s="9">
        <f>Nifty50_data!B874</f>
        <v>24188.650390625</v>
      </c>
      <c r="G874" s="10">
        <f t="shared" si="83"/>
        <v>1.8774033191665485E-2</v>
      </c>
      <c r="I874" s="7">
        <f t="shared" si="78"/>
        <v>2303.61206054687</v>
      </c>
      <c r="J874" s="11">
        <f t="shared" si="79"/>
        <v>24188.650390625</v>
      </c>
      <c r="L874" s="14">
        <f t="shared" si="80"/>
        <v>1.8774033191665485E-2</v>
      </c>
      <c r="M874" s="14">
        <f t="shared" si="81"/>
        <v>2.062793161888532E-2</v>
      </c>
      <c r="O874" s="11">
        <f>Regression!B895</f>
        <v>2420.3086099885691</v>
      </c>
      <c r="P874" s="11">
        <f>Regression!C895</f>
        <v>-97.045670535449062</v>
      </c>
    </row>
    <row r="875" spans="1:16" x14ac:dyDescent="0.35">
      <c r="A875" s="6">
        <f>HUL_Data!A875</f>
        <v>45660</v>
      </c>
      <c r="B875" s="7">
        <f>HUL_Data!B875</f>
        <v>2338.84643554687</v>
      </c>
      <c r="C875" s="8">
        <f t="shared" si="82"/>
        <v>1.5295272847128283E-2</v>
      </c>
      <c r="E875" s="6">
        <f>Nifty50_data!A875</f>
        <v>45660</v>
      </c>
      <c r="F875" s="9">
        <f>Nifty50_data!B875</f>
        <v>24004.75</v>
      </c>
      <c r="G875" s="10">
        <f t="shared" si="83"/>
        <v>-7.6027553276091231E-3</v>
      </c>
      <c r="I875" s="7">
        <f t="shared" si="78"/>
        <v>2338.84643554687</v>
      </c>
      <c r="J875" s="11">
        <f t="shared" si="79"/>
        <v>24004.75</v>
      </c>
      <c r="L875" s="14">
        <f t="shared" si="80"/>
        <v>-7.6027553276091231E-3</v>
      </c>
      <c r="M875" s="14">
        <f t="shared" si="81"/>
        <v>1.5295272847128283E-2</v>
      </c>
      <c r="O875" s="11">
        <f>Regression!B896</f>
        <v>2414.9746730275347</v>
      </c>
      <c r="P875" s="11">
        <f>Regression!C896</f>
        <v>-94.559145683784664</v>
      </c>
    </row>
    <row r="876" spans="1:16" x14ac:dyDescent="0.35">
      <c r="A876" s="6">
        <f>HUL_Data!A876</f>
        <v>45663</v>
      </c>
      <c r="B876" s="7">
        <f>HUL_Data!B876</f>
        <v>2309.63818359375</v>
      </c>
      <c r="C876" s="8">
        <f t="shared" si="82"/>
        <v>-1.2488315397368277E-2</v>
      </c>
      <c r="E876" s="6">
        <f>Nifty50_data!A876</f>
        <v>45663</v>
      </c>
      <c r="F876" s="9">
        <f>Nifty50_data!B876</f>
        <v>23616.05078125</v>
      </c>
      <c r="G876" s="10">
        <f t="shared" si="83"/>
        <v>-1.6192595996625703E-2</v>
      </c>
      <c r="I876" s="7">
        <f t="shared" si="78"/>
        <v>2309.63818359375</v>
      </c>
      <c r="J876" s="11">
        <f t="shared" si="79"/>
        <v>23616.05078125</v>
      </c>
      <c r="L876" s="14">
        <f t="shared" si="80"/>
        <v>-1.6192595996625703E-2</v>
      </c>
      <c r="M876" s="14">
        <f t="shared" si="81"/>
        <v>-1.2488315397368277E-2</v>
      </c>
      <c r="O876" s="11">
        <f>Regression!B897</f>
        <v>2412.7728625300929</v>
      </c>
      <c r="P876" s="11">
        <f>Regression!C897</f>
        <v>-96.33389768634288</v>
      </c>
    </row>
    <row r="877" spans="1:16" x14ac:dyDescent="0.35">
      <c r="A877" s="6">
        <f>HUL_Data!A877</f>
        <v>45664</v>
      </c>
      <c r="B877" s="7">
        <f>HUL_Data!B877</f>
        <v>2323.82934570312</v>
      </c>
      <c r="C877" s="8">
        <f t="shared" si="82"/>
        <v>6.1443226086992375E-3</v>
      </c>
      <c r="E877" s="6">
        <f>Nifty50_data!A877</f>
        <v>45664</v>
      </c>
      <c r="F877" s="9">
        <f>Nifty50_data!B877</f>
        <v>23707.900390625</v>
      </c>
      <c r="G877" s="10">
        <f t="shared" si="83"/>
        <v>3.8892874268343647E-3</v>
      </c>
      <c r="I877" s="7">
        <f t="shared" si="78"/>
        <v>2323.82934570312</v>
      </c>
      <c r="J877" s="11">
        <f t="shared" si="79"/>
        <v>23707.900390625</v>
      </c>
      <c r="L877" s="14">
        <f t="shared" si="80"/>
        <v>3.8892874268343647E-3</v>
      </c>
      <c r="M877" s="14">
        <f t="shared" si="81"/>
        <v>6.1443226086992375E-3</v>
      </c>
      <c r="O877" s="11">
        <f>Regression!B898</f>
        <v>2408.8051135353935</v>
      </c>
      <c r="P877" s="11">
        <f>Regression!C898</f>
        <v>-91.727965097893502</v>
      </c>
    </row>
    <row r="878" spans="1:16" x14ac:dyDescent="0.35">
      <c r="A878" s="6">
        <f>HUL_Data!A878</f>
        <v>45665</v>
      </c>
      <c r="B878" s="7">
        <f>HUL_Data!B878</f>
        <v>2333.74340820312</v>
      </c>
      <c r="C878" s="8">
        <f t="shared" si="82"/>
        <v>4.2662609964589926E-3</v>
      </c>
      <c r="E878" s="6">
        <f>Nifty50_data!A878</f>
        <v>45665</v>
      </c>
      <c r="F878" s="9">
        <f>Nifty50_data!B878</f>
        <v>23688.94921875</v>
      </c>
      <c r="G878" s="10">
        <f t="shared" si="83"/>
        <v>-7.9936103841971029E-4</v>
      </c>
      <c r="I878" s="7">
        <f t="shared" si="78"/>
        <v>2333.74340820312</v>
      </c>
      <c r="J878" s="11">
        <f t="shared" si="79"/>
        <v>23688.94921875</v>
      </c>
      <c r="L878" s="14">
        <f t="shared" si="80"/>
        <v>-7.9936103841971029E-4</v>
      </c>
      <c r="M878" s="14">
        <f t="shared" si="81"/>
        <v>4.2662609964589926E-3</v>
      </c>
      <c r="O878" s="11">
        <f>Regression!B899</f>
        <v>2402.9582642530145</v>
      </c>
      <c r="P878" s="11">
        <f>Regression!C899</f>
        <v>-111.36085214364448</v>
      </c>
    </row>
    <row r="879" spans="1:16" x14ac:dyDescent="0.35">
      <c r="A879" s="6">
        <f>HUL_Data!A879</f>
        <v>45666</v>
      </c>
      <c r="B879" s="7">
        <f>HUL_Data!B879</f>
        <v>2367.1796875</v>
      </c>
      <c r="C879" s="8">
        <f t="shared" si="82"/>
        <v>1.4327316010556812E-2</v>
      </c>
      <c r="E879" s="6">
        <f>Nifty50_data!A879</f>
        <v>45666</v>
      </c>
      <c r="F879" s="9">
        <f>Nifty50_data!B879</f>
        <v>23526.5</v>
      </c>
      <c r="G879" s="10">
        <f t="shared" si="83"/>
        <v>-6.8575949591475061E-3</v>
      </c>
      <c r="I879" s="7">
        <f t="shared" si="78"/>
        <v>2367.1796875</v>
      </c>
      <c r="J879" s="11">
        <f t="shared" si="79"/>
        <v>23526.5</v>
      </c>
      <c r="L879" s="14">
        <f t="shared" si="80"/>
        <v>-6.8575949591475061E-3</v>
      </c>
      <c r="M879" s="14">
        <f t="shared" si="81"/>
        <v>1.4327316010556812E-2</v>
      </c>
      <c r="O879" s="11">
        <f>Regression!B900</f>
        <v>2405.6224107437456</v>
      </c>
      <c r="P879" s="11">
        <f>Regression!C900</f>
        <v>-109.1155748062456</v>
      </c>
    </row>
    <row r="880" spans="1:16" x14ac:dyDescent="0.35">
      <c r="A880" s="6">
        <f>HUL_Data!A880</f>
        <v>45667</v>
      </c>
      <c r="B880" s="7">
        <f>HUL_Data!B880</f>
        <v>2373.6435546875</v>
      </c>
      <c r="C880" s="8">
        <f t="shared" si="82"/>
        <v>2.7306195730019134E-3</v>
      </c>
      <c r="E880" s="6">
        <f>Nifty50_data!A880</f>
        <v>45667</v>
      </c>
      <c r="F880" s="9">
        <f>Nifty50_data!B880</f>
        <v>23431.5</v>
      </c>
      <c r="G880" s="10">
        <f t="shared" si="83"/>
        <v>-4.037999702463213E-3</v>
      </c>
      <c r="I880" s="7">
        <f t="shared" si="78"/>
        <v>2373.6435546875</v>
      </c>
      <c r="J880" s="11">
        <f t="shared" si="79"/>
        <v>23431.5</v>
      </c>
      <c r="L880" s="14">
        <f t="shared" si="80"/>
        <v>-4.037999702463213E-3</v>
      </c>
      <c r="M880" s="14">
        <f t="shared" si="81"/>
        <v>2.7306195730019134E-3</v>
      </c>
      <c r="O880" s="11">
        <f>Regression!B901</f>
        <v>2405.2082367094722</v>
      </c>
      <c r="P880" s="11">
        <f>Regression!C901</f>
        <v>-111.99070741260221</v>
      </c>
    </row>
    <row r="881" spans="1:16" x14ac:dyDescent="0.35">
      <c r="A881" s="6">
        <f>HUL_Data!A881</f>
        <v>45670</v>
      </c>
      <c r="B881" s="7">
        <f>HUL_Data!B881</f>
        <v>2382.3427734375</v>
      </c>
      <c r="C881" s="8">
        <f t="shared" si="82"/>
        <v>3.6649221121767273E-3</v>
      </c>
      <c r="E881" s="6">
        <f>Nifty50_data!A881</f>
        <v>45670</v>
      </c>
      <c r="F881" s="9">
        <f>Nifty50_data!B881</f>
        <v>23085.94921875</v>
      </c>
      <c r="G881" s="10">
        <f t="shared" si="83"/>
        <v>-1.4747275302477436E-2</v>
      </c>
      <c r="I881" s="7">
        <f t="shared" si="78"/>
        <v>2382.3427734375</v>
      </c>
      <c r="J881" s="11">
        <f t="shared" si="79"/>
        <v>23085.94921875</v>
      </c>
      <c r="L881" s="14">
        <f t="shared" si="80"/>
        <v>-1.4747275302477436E-2</v>
      </c>
      <c r="M881" s="14">
        <f t="shared" si="81"/>
        <v>3.6649221121767273E-3</v>
      </c>
      <c r="O881" s="11">
        <f>Regression!B902</f>
        <v>2405.5702352881449</v>
      </c>
      <c r="P881" s="11">
        <f>Regression!C902</f>
        <v>-115.10197356939489</v>
      </c>
    </row>
    <row r="882" spans="1:16" x14ac:dyDescent="0.35">
      <c r="A882" s="6">
        <f>HUL_Data!A882</f>
        <v>45671</v>
      </c>
      <c r="B882" s="7">
        <f>HUL_Data!B882</f>
        <v>2301.61938476562</v>
      </c>
      <c r="C882" s="8">
        <f t="shared" si="82"/>
        <v>-3.3884036156309971E-2</v>
      </c>
      <c r="E882" s="6">
        <f>Nifty50_data!A882</f>
        <v>45671</v>
      </c>
      <c r="F882" s="9">
        <f>Nifty50_data!B882</f>
        <v>23176.05078125</v>
      </c>
      <c r="G882" s="10">
        <f t="shared" si="83"/>
        <v>3.9028744993869768E-3</v>
      </c>
      <c r="I882" s="7">
        <f t="shared" si="78"/>
        <v>2301.61938476562</v>
      </c>
      <c r="J882" s="11">
        <f t="shared" si="79"/>
        <v>23176.05078125</v>
      </c>
      <c r="L882" s="14">
        <f t="shared" si="80"/>
        <v>3.9028744993869768E-3</v>
      </c>
      <c r="M882" s="14">
        <f t="shared" si="81"/>
        <v>-3.3884036156309971E-2</v>
      </c>
      <c r="O882" s="11">
        <f>Regression!B903</f>
        <v>2406.5848660380161</v>
      </c>
      <c r="P882" s="11">
        <f>Regression!C903</f>
        <v>-107.77065705364612</v>
      </c>
    </row>
    <row r="883" spans="1:16" x14ac:dyDescent="0.35">
      <c r="A883" s="6">
        <f>HUL_Data!A883</f>
        <v>45672</v>
      </c>
      <c r="B883" s="7">
        <f>HUL_Data!B883</f>
        <v>2306.52783203125</v>
      </c>
      <c r="C883" s="8">
        <f t="shared" si="82"/>
        <v>2.1326059808668418E-3</v>
      </c>
      <c r="E883" s="6">
        <f>Nifty50_data!A883</f>
        <v>45672</v>
      </c>
      <c r="F883" s="9">
        <f>Nifty50_data!B883</f>
        <v>23213.19921875</v>
      </c>
      <c r="G883" s="10">
        <f t="shared" si="83"/>
        <v>1.6028803979861728E-3</v>
      </c>
      <c r="I883" s="7">
        <f t="shared" si="78"/>
        <v>2306.52783203125</v>
      </c>
      <c r="J883" s="11">
        <f t="shared" si="79"/>
        <v>23213.19921875</v>
      </c>
      <c r="L883" s="14">
        <f t="shared" si="80"/>
        <v>1.6028803979861728E-3</v>
      </c>
      <c r="M883" s="14">
        <f t="shared" si="81"/>
        <v>2.1326059808668418E-3</v>
      </c>
      <c r="O883" s="11">
        <f>Regression!B904</f>
        <v>2403.8797693399442</v>
      </c>
      <c r="P883" s="11">
        <f>Regression!C904</f>
        <v>-102.85633183994423</v>
      </c>
    </row>
    <row r="884" spans="1:16" x14ac:dyDescent="0.35">
      <c r="A884" s="6">
        <f>HUL_Data!A884</f>
        <v>45673</v>
      </c>
      <c r="B884" s="7">
        <f>HUL_Data!B884</f>
        <v>2279.31201171875</v>
      </c>
      <c r="C884" s="8">
        <f t="shared" si="82"/>
        <v>-1.179947622332933E-2</v>
      </c>
      <c r="E884" s="6">
        <f>Nifty50_data!A884</f>
        <v>45673</v>
      </c>
      <c r="F884" s="9">
        <f>Nifty50_data!B884</f>
        <v>23311.80078125</v>
      </c>
      <c r="G884" s="10">
        <f t="shared" si="83"/>
        <v>4.2476507253836893E-3</v>
      </c>
      <c r="I884" s="7">
        <f t="shared" si="78"/>
        <v>2279.31201171875</v>
      </c>
      <c r="J884" s="11">
        <f t="shared" si="79"/>
        <v>23311.80078125</v>
      </c>
      <c r="L884" s="14">
        <f t="shared" si="80"/>
        <v>4.2476507253836893E-3</v>
      </c>
      <c r="M884" s="14">
        <f t="shared" si="81"/>
        <v>-1.179947622332933E-2</v>
      </c>
      <c r="O884" s="11">
        <f>Regression!B905</f>
        <v>2403.8781702123988</v>
      </c>
      <c r="P884" s="11">
        <f>Regression!C905</f>
        <v>-119.2026331030288</v>
      </c>
    </row>
    <row r="885" spans="1:16" x14ac:dyDescent="0.35">
      <c r="A885" s="6">
        <f>HUL_Data!A885</f>
        <v>45674</v>
      </c>
      <c r="B885" s="7">
        <f>HUL_Data!B885</f>
        <v>2288.06030273437</v>
      </c>
      <c r="C885" s="8">
        <f t="shared" si="82"/>
        <v>3.8381278958923293E-3</v>
      </c>
      <c r="E885" s="6">
        <f>Nifty50_data!A885</f>
        <v>45674</v>
      </c>
      <c r="F885" s="9">
        <f>Nifty50_data!B885</f>
        <v>23203.19921875</v>
      </c>
      <c r="G885" s="10">
        <f t="shared" si="83"/>
        <v>-4.6586517926727744E-3</v>
      </c>
      <c r="I885" s="7">
        <f t="shared" si="78"/>
        <v>2288.06030273437</v>
      </c>
      <c r="J885" s="11">
        <f t="shared" si="79"/>
        <v>23203.19921875</v>
      </c>
      <c r="L885" s="14">
        <f t="shared" si="80"/>
        <v>-4.6586517926727744E-3</v>
      </c>
      <c r="M885" s="14">
        <f t="shared" si="81"/>
        <v>3.8381278958923293E-3</v>
      </c>
      <c r="O885" s="11">
        <f>Regression!B906</f>
        <v>2405.4530600011376</v>
      </c>
      <c r="P885" s="11">
        <f>Regression!C906</f>
        <v>-125.4415853917676</v>
      </c>
    </row>
    <row r="886" spans="1:16" x14ac:dyDescent="0.35">
      <c r="A886" s="6">
        <f>HUL_Data!A886</f>
        <v>45677</v>
      </c>
      <c r="B886" s="7">
        <f>HUL_Data!B886</f>
        <v>2279.50659179687</v>
      </c>
      <c r="C886" s="8">
        <f t="shared" si="82"/>
        <v>-3.7384114952205838E-3</v>
      </c>
      <c r="E886" s="6">
        <f>Nifty50_data!A886</f>
        <v>45677</v>
      </c>
      <c r="F886" s="9">
        <f>Nifty50_data!B886</f>
        <v>23344.75</v>
      </c>
      <c r="G886" s="10">
        <f t="shared" si="83"/>
        <v>6.100485537167577E-3</v>
      </c>
      <c r="I886" s="7">
        <f t="shared" si="78"/>
        <v>2279.50659179687</v>
      </c>
      <c r="J886" s="11">
        <f t="shared" si="79"/>
        <v>23344.75</v>
      </c>
      <c r="L886" s="14">
        <f t="shared" si="80"/>
        <v>6.100485537167577E-3</v>
      </c>
      <c r="M886" s="14">
        <f t="shared" si="81"/>
        <v>-3.7384114952205838E-3</v>
      </c>
      <c r="O886" s="11">
        <f>Regression!B907</f>
        <v>2412.6091244116151</v>
      </c>
      <c r="P886" s="11">
        <f>Regression!C907</f>
        <v>-85.566155661615085</v>
      </c>
    </row>
    <row r="887" spans="1:16" x14ac:dyDescent="0.35">
      <c r="A887" s="6">
        <f>HUL_Data!A887</f>
        <v>45678</v>
      </c>
      <c r="B887" s="7">
        <f>HUL_Data!B887</f>
        <v>2274.93823242187</v>
      </c>
      <c r="C887" s="8">
        <f t="shared" si="82"/>
        <v>-2.0041000940466125E-3</v>
      </c>
      <c r="E887" s="6">
        <f>Nifty50_data!A887</f>
        <v>45678</v>
      </c>
      <c r="F887" s="9">
        <f>Nifty50_data!B887</f>
        <v>23024.650390625</v>
      </c>
      <c r="G887" s="10">
        <f t="shared" si="83"/>
        <v>-1.3711845677293555E-2</v>
      </c>
      <c r="I887" s="7">
        <f t="shared" si="78"/>
        <v>2274.93823242187</v>
      </c>
      <c r="J887" s="11">
        <f t="shared" si="79"/>
        <v>23024.650390625</v>
      </c>
      <c r="L887" s="14">
        <f t="shared" si="80"/>
        <v>-1.3711845677293555E-2</v>
      </c>
      <c r="M887" s="14">
        <f t="shared" si="81"/>
        <v>-2.0041000940466125E-3</v>
      </c>
      <c r="O887" s="11">
        <f>Regression!B908</f>
        <v>2409.6567900528389</v>
      </c>
      <c r="P887" s="11">
        <f>Regression!C908</f>
        <v>-47.020803724718917</v>
      </c>
    </row>
    <row r="888" spans="1:16" x14ac:dyDescent="0.35">
      <c r="A888" s="6">
        <f>HUL_Data!A888</f>
        <v>45679</v>
      </c>
      <c r="B888" s="7">
        <f>HUL_Data!B888</f>
        <v>2277.3193359375</v>
      </c>
      <c r="C888" s="8">
        <f t="shared" si="82"/>
        <v>1.0466673255982162E-3</v>
      </c>
      <c r="E888" s="6">
        <f>Nifty50_data!A888</f>
        <v>45679</v>
      </c>
      <c r="F888" s="9">
        <f>Nifty50_data!B888</f>
        <v>23155.349609375</v>
      </c>
      <c r="G888" s="10">
        <f t="shared" si="83"/>
        <v>5.6764909144164655E-3</v>
      </c>
      <c r="I888" s="7">
        <f t="shared" si="78"/>
        <v>2277.3193359375</v>
      </c>
      <c r="J888" s="11">
        <f t="shared" si="79"/>
        <v>23155.349609375</v>
      </c>
      <c r="L888" s="14">
        <f t="shared" si="80"/>
        <v>5.6764909144164655E-3</v>
      </c>
      <c r="M888" s="14">
        <f t="shared" si="81"/>
        <v>1.0466673255982162E-3</v>
      </c>
      <c r="O888" s="11">
        <f>Regression!B909</f>
        <v>2403.416618105161</v>
      </c>
      <c r="P888" s="11">
        <f>Regression!C909</f>
        <v>-70.286002870790981</v>
      </c>
    </row>
    <row r="889" spans="1:16" x14ac:dyDescent="0.35">
      <c r="A889" s="6">
        <f>HUL_Data!A889</f>
        <v>45680</v>
      </c>
      <c r="B889" s="7">
        <f>HUL_Data!B889</f>
        <v>2256.66479492187</v>
      </c>
      <c r="C889" s="8">
        <f t="shared" si="82"/>
        <v>-9.0696727023252821E-3</v>
      </c>
      <c r="E889" s="6">
        <f>Nifty50_data!A889</f>
        <v>45680</v>
      </c>
      <c r="F889" s="9">
        <f>Nifty50_data!B889</f>
        <v>23205.349609375</v>
      </c>
      <c r="G889" s="10">
        <f t="shared" si="83"/>
        <v>2.1593282262408753E-3</v>
      </c>
      <c r="I889" s="7">
        <f t="shared" si="78"/>
        <v>2256.66479492187</v>
      </c>
      <c r="J889" s="11">
        <f t="shared" si="79"/>
        <v>23205.349609375</v>
      </c>
      <c r="L889" s="14">
        <f t="shared" si="80"/>
        <v>2.1593282262408753E-3</v>
      </c>
      <c r="M889" s="14">
        <f t="shared" si="81"/>
        <v>-9.0696727023252821E-3</v>
      </c>
      <c r="O889" s="11">
        <f>Regression!B910</f>
        <v>2404.8911704792827</v>
      </c>
      <c r="P889" s="11">
        <f>Regression!C910</f>
        <v>-57.424861885532664</v>
      </c>
    </row>
    <row r="890" spans="1:16" x14ac:dyDescent="0.35">
      <c r="A890" s="6">
        <f>HUL_Data!A890</f>
        <v>45681</v>
      </c>
      <c r="B890" s="7">
        <f>HUL_Data!B890</f>
        <v>2301.76513671875</v>
      </c>
      <c r="C890" s="8">
        <f t="shared" si="82"/>
        <v>1.9985396988674742E-2</v>
      </c>
      <c r="E890" s="6">
        <f>Nifty50_data!A890</f>
        <v>45681</v>
      </c>
      <c r="F890" s="9">
        <f>Nifty50_data!B890</f>
        <v>23092.19921875</v>
      </c>
      <c r="G890" s="10">
        <f t="shared" si="83"/>
        <v>-4.8760476583936674E-3</v>
      </c>
      <c r="I890" s="7">
        <f t="shared" si="78"/>
        <v>2301.76513671875</v>
      </c>
      <c r="J890" s="11">
        <f t="shared" si="79"/>
        <v>23092.19921875</v>
      </c>
      <c r="L890" s="14">
        <f t="shared" si="80"/>
        <v>-4.8760476583936674E-3</v>
      </c>
      <c r="M890" s="14">
        <f t="shared" si="81"/>
        <v>1.9985396988674742E-2</v>
      </c>
      <c r="O890" s="11">
        <f>Regression!B911</f>
        <v>2404.586928624899</v>
      </c>
      <c r="P890" s="11">
        <f>Regression!C911</f>
        <v>-47.105727453028976</v>
      </c>
    </row>
    <row r="891" spans="1:16" x14ac:dyDescent="0.35">
      <c r="A891" s="6">
        <f>HUL_Data!A891</f>
        <v>45684</v>
      </c>
      <c r="B891" s="7">
        <f>HUL_Data!B891</f>
        <v>2325.82177734375</v>
      </c>
      <c r="C891" s="8">
        <f t="shared" si="82"/>
        <v>1.0451388041828436E-2</v>
      </c>
      <c r="E891" s="6">
        <f>Nifty50_data!A891</f>
        <v>45684</v>
      </c>
      <c r="F891" s="9">
        <f>Nifty50_data!B891</f>
        <v>22829.150390625</v>
      </c>
      <c r="G891" s="10">
        <f t="shared" si="83"/>
        <v>-1.1391241935562957E-2</v>
      </c>
      <c r="I891" s="7">
        <f t="shared" si="78"/>
        <v>2325.82177734375</v>
      </c>
      <c r="J891" s="11">
        <f t="shared" si="79"/>
        <v>22829.150390625</v>
      </c>
      <c r="L891" s="14">
        <f t="shared" si="80"/>
        <v>-1.1391241935562957E-2</v>
      </c>
      <c r="M891" s="14">
        <f t="shared" si="81"/>
        <v>1.0451388041828436E-2</v>
      </c>
      <c r="O891" s="11">
        <f>Regression!B912</f>
        <v>2401.9789710863533</v>
      </c>
      <c r="P891" s="11">
        <f>Regression!C912</f>
        <v>-10.72115858635334</v>
      </c>
    </row>
    <row r="892" spans="1:16" x14ac:dyDescent="0.35">
      <c r="A892" s="6">
        <f>HUL_Data!A892</f>
        <v>45685</v>
      </c>
      <c r="B892" s="7">
        <f>HUL_Data!B892</f>
        <v>2321.93383789062</v>
      </c>
      <c r="C892" s="8">
        <f t="shared" si="82"/>
        <v>-1.6716411768963324E-3</v>
      </c>
      <c r="E892" s="6">
        <f>Nifty50_data!A892</f>
        <v>45685</v>
      </c>
      <c r="F892" s="9">
        <f>Nifty50_data!B892</f>
        <v>22957.25</v>
      </c>
      <c r="G892" s="10">
        <f t="shared" si="83"/>
        <v>5.6112298172781294E-3</v>
      </c>
      <c r="I892" s="7">
        <f t="shared" si="78"/>
        <v>2321.93383789062</v>
      </c>
      <c r="J892" s="11">
        <f t="shared" si="79"/>
        <v>22957.25</v>
      </c>
      <c r="L892" s="14">
        <f t="shared" si="80"/>
        <v>5.6112298172781294E-3</v>
      </c>
      <c r="M892" s="14">
        <f t="shared" si="81"/>
        <v>-1.6716411768963324E-3</v>
      </c>
      <c r="O892" s="11">
        <f>Regression!B913</f>
        <v>2400.4538423841764</v>
      </c>
      <c r="P892" s="11">
        <f>Regression!C913</f>
        <v>-2.6667330091763688</v>
      </c>
    </row>
    <row r="893" spans="1:16" x14ac:dyDescent="0.35">
      <c r="A893" s="6">
        <f>HUL_Data!A893</f>
        <v>45686</v>
      </c>
      <c r="B893" s="7">
        <f>HUL_Data!B893</f>
        <v>2317.17114257812</v>
      </c>
      <c r="C893" s="8">
        <f t="shared" si="82"/>
        <v>-2.0511761510081383E-3</v>
      </c>
      <c r="E893" s="6">
        <f>Nifty50_data!A893</f>
        <v>45686</v>
      </c>
      <c r="F893" s="9">
        <f>Nifty50_data!B893</f>
        <v>23163.099609375</v>
      </c>
      <c r="G893" s="10">
        <f t="shared" si="83"/>
        <v>8.966649288351114E-3</v>
      </c>
      <c r="I893" s="7">
        <f t="shared" si="78"/>
        <v>2317.17114257812</v>
      </c>
      <c r="J893" s="11">
        <f t="shared" si="79"/>
        <v>23163.099609375</v>
      </c>
      <c r="L893" s="14">
        <f t="shared" si="80"/>
        <v>8.966649288351114E-3</v>
      </c>
      <c r="M893" s="14">
        <f t="shared" si="81"/>
        <v>-2.0511761510081383E-3</v>
      </c>
      <c r="O893" s="11">
        <f>Regression!B914</f>
        <v>2394.9063748626604</v>
      </c>
      <c r="P893" s="11">
        <f>Regression!C914</f>
        <v>11.668820449839586</v>
      </c>
    </row>
    <row r="894" spans="1:16" x14ac:dyDescent="0.35">
      <c r="A894" s="6">
        <f>HUL_Data!A894</f>
        <v>45687</v>
      </c>
      <c r="B894" s="7">
        <f>HUL_Data!B894</f>
        <v>2341.2763671875</v>
      </c>
      <c r="C894" s="8">
        <f t="shared" si="82"/>
        <v>1.040286760284781E-2</v>
      </c>
      <c r="E894" s="6">
        <f>Nifty50_data!A894</f>
        <v>45687</v>
      </c>
      <c r="F894" s="9">
        <f>Nifty50_data!B894</f>
        <v>23249.5</v>
      </c>
      <c r="G894" s="10">
        <f t="shared" si="83"/>
        <v>3.730087599762788E-3</v>
      </c>
      <c r="I894" s="7">
        <f t="shared" si="78"/>
        <v>2341.2763671875</v>
      </c>
      <c r="J894" s="11">
        <f t="shared" si="79"/>
        <v>23249.5</v>
      </c>
      <c r="L894" s="14">
        <f t="shared" si="80"/>
        <v>3.730087599762788E-3</v>
      </c>
      <c r="M894" s="14">
        <f t="shared" si="81"/>
        <v>1.040286760284781E-2</v>
      </c>
      <c r="O894" s="11">
        <f>Regression!B915</f>
        <v>2396.3528641161311</v>
      </c>
      <c r="P894" s="11">
        <f>Regression!C915</f>
        <v>-71.322590678631059</v>
      </c>
    </row>
    <row r="895" spans="1:16" x14ac:dyDescent="0.35">
      <c r="A895" s="6">
        <f>HUL_Data!A895</f>
        <v>45688</v>
      </c>
      <c r="B895" s="7">
        <f>HUL_Data!B895</f>
        <v>2399.64428710937</v>
      </c>
      <c r="C895" s="8">
        <f t="shared" si="82"/>
        <v>2.4929957325792174E-2</v>
      </c>
      <c r="E895" s="6">
        <f>Nifty50_data!A895</f>
        <v>45688</v>
      </c>
      <c r="F895" s="9">
        <f>Nifty50_data!B895</f>
        <v>23508.400390625</v>
      </c>
      <c r="G895" s="10">
        <f t="shared" si="83"/>
        <v>1.1135740150325812E-2</v>
      </c>
      <c r="I895" s="7">
        <f t="shared" si="78"/>
        <v>2399.64428710937</v>
      </c>
      <c r="J895" s="11">
        <f t="shared" si="79"/>
        <v>23508.400390625</v>
      </c>
      <c r="L895" s="14">
        <f t="shared" si="80"/>
        <v>1.1135740150325812E-2</v>
      </c>
      <c r="M895" s="14">
        <f t="shared" si="81"/>
        <v>2.4929957325792174E-2</v>
      </c>
      <c r="O895" s="11">
        <f>Regression!B916</f>
        <v>2396.9492446242602</v>
      </c>
      <c r="P895" s="11">
        <f>Regression!C916</f>
        <v>-66.960230952390248</v>
      </c>
    </row>
    <row r="896" spans="1:16" x14ac:dyDescent="0.35">
      <c r="A896" s="6">
        <f>HUL_Data!A896</f>
        <v>45689</v>
      </c>
      <c r="B896" s="7">
        <f>HUL_Data!B896</f>
        <v>2435.85107421875</v>
      </c>
      <c r="C896" s="8">
        <f t="shared" si="82"/>
        <v>1.5088397602877723E-2</v>
      </c>
      <c r="E896" s="6">
        <f>Nifty50_data!A896</f>
        <v>45689</v>
      </c>
      <c r="F896" s="9">
        <f>Nifty50_data!B896</f>
        <v>23482.150390625</v>
      </c>
      <c r="G896" s="10">
        <f t="shared" si="83"/>
        <v>-1.1166221250199504E-3</v>
      </c>
      <c r="I896" s="7">
        <f t="shared" si="78"/>
        <v>2435.85107421875</v>
      </c>
      <c r="J896" s="11">
        <f t="shared" si="79"/>
        <v>23482.150390625</v>
      </c>
      <c r="L896" s="14">
        <f t="shared" si="80"/>
        <v>-1.1166221250199504E-3</v>
      </c>
      <c r="M896" s="14">
        <f t="shared" si="81"/>
        <v>1.5088397602877723E-2</v>
      </c>
      <c r="O896" s="11">
        <f>Regression!B917</f>
        <v>2398.5321927616105</v>
      </c>
      <c r="P896" s="11">
        <f>Regression!C917</f>
        <v>-96.035854870990534</v>
      </c>
    </row>
    <row r="897" spans="1:16" x14ac:dyDescent="0.35">
      <c r="A897" s="6">
        <f>HUL_Data!A897</f>
        <v>45691</v>
      </c>
      <c r="B897" s="7">
        <f>HUL_Data!B897</f>
        <v>2373.54614257812</v>
      </c>
      <c r="C897" s="8">
        <f t="shared" si="82"/>
        <v>-2.5578300865792047E-2</v>
      </c>
      <c r="E897" s="6">
        <f>Nifty50_data!A897</f>
        <v>45691</v>
      </c>
      <c r="F897" s="9">
        <f>Nifty50_data!B897</f>
        <v>23361.05078125</v>
      </c>
      <c r="G897" s="10">
        <f t="shared" si="83"/>
        <v>-5.1570919766934509E-3</v>
      </c>
      <c r="I897" s="7">
        <f t="shared" si="78"/>
        <v>2373.54614257812</v>
      </c>
      <c r="J897" s="11">
        <f t="shared" si="79"/>
        <v>23361.05078125</v>
      </c>
      <c r="L897" s="14">
        <f t="shared" si="80"/>
        <v>-5.1570919766934509E-3</v>
      </c>
      <c r="M897" s="14">
        <f t="shared" si="81"/>
        <v>-2.5578300865792047E-2</v>
      </c>
      <c r="O897" s="11">
        <f>Regression!B918</f>
        <v>2396.7887047608733</v>
      </c>
      <c r="P897" s="11">
        <f>Regression!C918</f>
        <v>-85.455696948373316</v>
      </c>
    </row>
    <row r="898" spans="1:16" x14ac:dyDescent="0.35">
      <c r="A898" s="6">
        <f>HUL_Data!A898</f>
        <v>45692</v>
      </c>
      <c r="B898" s="7">
        <f>HUL_Data!B898</f>
        <v>2369.755859375</v>
      </c>
      <c r="C898" s="8">
        <f t="shared" si="82"/>
        <v>-1.5968862518100924E-3</v>
      </c>
      <c r="E898" s="6">
        <f>Nifty50_data!A898</f>
        <v>45692</v>
      </c>
      <c r="F898" s="9">
        <f>Nifty50_data!B898</f>
        <v>23739.25</v>
      </c>
      <c r="G898" s="10">
        <f t="shared" si="83"/>
        <v>1.6189306820631133E-2</v>
      </c>
      <c r="I898" s="7">
        <f t="shared" si="78"/>
        <v>2369.755859375</v>
      </c>
      <c r="J898" s="11">
        <f t="shared" si="79"/>
        <v>23739.25</v>
      </c>
      <c r="L898" s="14">
        <f t="shared" si="80"/>
        <v>1.6189306820631133E-2</v>
      </c>
      <c r="M898" s="14">
        <f t="shared" si="81"/>
        <v>-1.5968862518100924E-3</v>
      </c>
      <c r="O898" s="11">
        <f>Regression!B919</f>
        <v>2399.0611590692938</v>
      </c>
      <c r="P898" s="11">
        <f>Regression!C919</f>
        <v>-96.36853211617381</v>
      </c>
    </row>
    <row r="899" spans="1:16" x14ac:dyDescent="0.35">
      <c r="A899" s="6">
        <f>HUL_Data!A899</f>
        <v>45693</v>
      </c>
      <c r="B899" s="7">
        <f>HUL_Data!B899</f>
        <v>2324.072265625</v>
      </c>
      <c r="C899" s="8">
        <f t="shared" si="82"/>
        <v>-1.9277763812365345E-2</v>
      </c>
      <c r="E899" s="6">
        <f>Nifty50_data!A899</f>
        <v>45693</v>
      </c>
      <c r="F899" s="9">
        <f>Nifty50_data!B899</f>
        <v>23696.30078125</v>
      </c>
      <c r="G899" s="10">
        <f t="shared" si="83"/>
        <v>-1.809207062143936E-3</v>
      </c>
      <c r="I899" s="7">
        <f t="shared" si="78"/>
        <v>2324.072265625</v>
      </c>
      <c r="J899" s="11">
        <f t="shared" si="79"/>
        <v>23696.30078125</v>
      </c>
      <c r="L899" s="14">
        <f t="shared" si="80"/>
        <v>-1.809207062143936E-3</v>
      </c>
      <c r="M899" s="14">
        <f t="shared" si="81"/>
        <v>-1.9277763812365345E-2</v>
      </c>
      <c r="O899" s="11">
        <f>Regression!B920</f>
        <v>2393.922284313363</v>
      </c>
      <c r="P899" s="11">
        <f>Regression!C920</f>
        <v>-95.844403453992982</v>
      </c>
    </row>
    <row r="900" spans="1:16" x14ac:dyDescent="0.35">
      <c r="A900" s="6">
        <f>HUL_Data!A900</f>
        <v>45694</v>
      </c>
      <c r="B900" s="7">
        <f>HUL_Data!B900</f>
        <v>2306.23608398437</v>
      </c>
      <c r="C900" s="8">
        <f t="shared" si="82"/>
        <v>-7.6745383112402088E-3</v>
      </c>
      <c r="E900" s="6">
        <f>Nifty50_data!A900</f>
        <v>45694</v>
      </c>
      <c r="F900" s="9">
        <f>Nifty50_data!B900</f>
        <v>23603.349609375</v>
      </c>
      <c r="G900" s="10">
        <f t="shared" si="83"/>
        <v>-3.9226026346081966E-3</v>
      </c>
      <c r="I900" s="7">
        <f t="shared" si="78"/>
        <v>2306.23608398437</v>
      </c>
      <c r="J900" s="11">
        <f t="shared" si="79"/>
        <v>23603.349609375</v>
      </c>
      <c r="L900" s="14">
        <f t="shared" si="80"/>
        <v>-3.9226026346081966E-3</v>
      </c>
      <c r="M900" s="14">
        <f t="shared" si="81"/>
        <v>-7.6745383112402088E-3</v>
      </c>
      <c r="O900" s="11">
        <f>Regression!B921</f>
        <v>2396.0205277856548</v>
      </c>
      <c r="P900" s="11">
        <f>Regression!C921</f>
        <v>-95.537129348154849</v>
      </c>
    </row>
    <row r="901" spans="1:16" x14ac:dyDescent="0.35">
      <c r="A901" s="6">
        <f>HUL_Data!A901</f>
        <v>45695</v>
      </c>
      <c r="B901" s="7">
        <f>HUL_Data!B901</f>
        <v>2297.63403320312</v>
      </c>
      <c r="C901" s="8">
        <f t="shared" si="82"/>
        <v>-3.7299090240530131E-3</v>
      </c>
      <c r="E901" s="6">
        <f>Nifty50_data!A901</f>
        <v>45695</v>
      </c>
      <c r="F901" s="9">
        <f>Nifty50_data!B901</f>
        <v>23559.94921875</v>
      </c>
      <c r="G901" s="10">
        <f t="shared" si="83"/>
        <v>-1.8387386257991967E-3</v>
      </c>
      <c r="I901" s="7">
        <f t="shared" ref="I901:I964" si="84">B901</f>
        <v>2297.63403320312</v>
      </c>
      <c r="J901" s="11">
        <f t="shared" ref="J901:J964" si="85">F901</f>
        <v>23559.94921875</v>
      </c>
      <c r="L901" s="14">
        <f t="shared" ref="L901:L964" si="86">G901</f>
        <v>-1.8387386257991967E-3</v>
      </c>
      <c r="M901" s="14">
        <f t="shared" ref="M901:M964" si="87">C901</f>
        <v>-3.7299090240530131E-3</v>
      </c>
      <c r="O901" s="11">
        <f>Regression!B922</f>
        <v>2396.82322710259</v>
      </c>
      <c r="P901" s="11">
        <f>Regression!C922</f>
        <v>-117.20481889946996</v>
      </c>
    </row>
    <row r="902" spans="1:16" x14ac:dyDescent="0.35">
      <c r="A902" s="6">
        <f>HUL_Data!A902</f>
        <v>45698</v>
      </c>
      <c r="B902" s="7">
        <f>HUL_Data!B902</f>
        <v>2295.30126953125</v>
      </c>
      <c r="C902" s="8">
        <f t="shared" ref="C902:C965" si="88">B902/B901-1</f>
        <v>-1.0152894839470239E-3</v>
      </c>
      <c r="E902" s="6">
        <f>Nifty50_data!A902</f>
        <v>45698</v>
      </c>
      <c r="F902" s="9">
        <f>Nifty50_data!B902</f>
        <v>23381.599609375</v>
      </c>
      <c r="G902" s="10">
        <f t="shared" ref="G902:G965" si="89">F902/F901-1</f>
        <v>-7.5700336923079092E-3</v>
      </c>
      <c r="I902" s="7">
        <f t="shared" si="84"/>
        <v>2295.30126953125</v>
      </c>
      <c r="J902" s="11">
        <f t="shared" si="85"/>
        <v>23381.599609375</v>
      </c>
      <c r="L902" s="14">
        <f t="shared" si="86"/>
        <v>-7.5700336923079092E-3</v>
      </c>
      <c r="M902" s="14">
        <f t="shared" si="87"/>
        <v>-1.0152894839470239E-3</v>
      </c>
      <c r="O902" s="11">
        <f>Regression!B923</f>
        <v>2395.0067122772771</v>
      </c>
      <c r="P902" s="11">
        <f>Regression!C923</f>
        <v>-69.829222042907077</v>
      </c>
    </row>
    <row r="903" spans="1:16" x14ac:dyDescent="0.35">
      <c r="A903" s="6">
        <f>HUL_Data!A903</f>
        <v>45699</v>
      </c>
      <c r="B903" s="7">
        <f>HUL_Data!B903</f>
        <v>2250.3955078125</v>
      </c>
      <c r="C903" s="8">
        <f t="shared" si="88"/>
        <v>-1.9564212469555531E-2</v>
      </c>
      <c r="E903" s="6">
        <f>Nifty50_data!A903</f>
        <v>45699</v>
      </c>
      <c r="F903" s="9">
        <f>Nifty50_data!B903</f>
        <v>23071.80078125</v>
      </c>
      <c r="G903" s="10">
        <f t="shared" si="89"/>
        <v>-1.3249684936046169E-2</v>
      </c>
      <c r="I903" s="7">
        <f t="shared" si="84"/>
        <v>2250.3955078125</v>
      </c>
      <c r="J903" s="11">
        <f t="shared" si="85"/>
        <v>23071.80078125</v>
      </c>
      <c r="L903" s="14">
        <f t="shared" si="86"/>
        <v>-1.3249684936046169E-2</v>
      </c>
      <c r="M903" s="14">
        <f t="shared" si="87"/>
        <v>-1.9564212469555531E-2</v>
      </c>
      <c r="O903" s="11">
        <f>Regression!B924</f>
        <v>2390.7837299841462</v>
      </c>
      <c r="P903" s="11">
        <f>Regression!C924</f>
        <v>-41.304726077896248</v>
      </c>
    </row>
    <row r="904" spans="1:16" x14ac:dyDescent="0.35">
      <c r="A904" s="6">
        <f>HUL_Data!A904</f>
        <v>45700</v>
      </c>
      <c r="B904" s="7">
        <f>HUL_Data!B904</f>
        <v>2267.16235351562</v>
      </c>
      <c r="C904" s="8">
        <f t="shared" si="88"/>
        <v>7.4506217440053479E-3</v>
      </c>
      <c r="E904" s="6">
        <f>Nifty50_data!A904</f>
        <v>45700</v>
      </c>
      <c r="F904" s="9">
        <f>Nifty50_data!B904</f>
        <v>23045.25</v>
      </c>
      <c r="G904" s="10">
        <f t="shared" si="89"/>
        <v>-1.1507892904301098E-3</v>
      </c>
      <c r="I904" s="7">
        <f t="shared" si="84"/>
        <v>2267.16235351562</v>
      </c>
      <c r="J904" s="11">
        <f t="shared" si="85"/>
        <v>23045.25</v>
      </c>
      <c r="L904" s="14">
        <f t="shared" si="86"/>
        <v>-1.1507892904301098E-3</v>
      </c>
      <c r="M904" s="14">
        <f t="shared" si="87"/>
        <v>7.4506217440053479E-3</v>
      </c>
      <c r="O904" s="11">
        <f>Regression!B925</f>
        <v>2392.8402393630458</v>
      </c>
      <c r="P904" s="11">
        <f>Regression!C925</f>
        <v>-47.288725691175841</v>
      </c>
    </row>
    <row r="905" spans="1:16" x14ac:dyDescent="0.35">
      <c r="A905" s="6">
        <f>HUL_Data!A905</f>
        <v>45701</v>
      </c>
      <c r="B905" s="7">
        <f>HUL_Data!B905</f>
        <v>2256.47045898437</v>
      </c>
      <c r="C905" s="8">
        <f t="shared" si="88"/>
        <v>-4.715980977132217E-3</v>
      </c>
      <c r="E905" s="6">
        <f>Nifty50_data!A905</f>
        <v>45701</v>
      </c>
      <c r="F905" s="9">
        <f>Nifty50_data!B905</f>
        <v>23031.400390625</v>
      </c>
      <c r="G905" s="10">
        <f t="shared" si="89"/>
        <v>-6.0097457719054947E-4</v>
      </c>
      <c r="I905" s="7">
        <f t="shared" si="84"/>
        <v>2256.47045898437</v>
      </c>
      <c r="J905" s="11">
        <f t="shared" si="85"/>
        <v>23031.400390625</v>
      </c>
      <c r="L905" s="14">
        <f t="shared" si="86"/>
        <v>-6.0097457719054947E-4</v>
      </c>
      <c r="M905" s="14">
        <f t="shared" si="87"/>
        <v>-4.715980977132217E-3</v>
      </c>
      <c r="O905" s="11">
        <f>Regression!B926</f>
        <v>2396.1449461797797</v>
      </c>
      <c r="P905" s="11">
        <f>Regression!C926</f>
        <v>-55.404711804779708</v>
      </c>
    </row>
    <row r="906" spans="1:16" x14ac:dyDescent="0.35">
      <c r="A906" s="6">
        <f>HUL_Data!A906</f>
        <v>45702</v>
      </c>
      <c r="B906" s="7">
        <f>HUL_Data!B906</f>
        <v>2253.40869140625</v>
      </c>
      <c r="C906" s="8">
        <f t="shared" si="88"/>
        <v>-1.3568835195378881E-3</v>
      </c>
      <c r="E906" s="6">
        <f>Nifty50_data!A906</f>
        <v>45702</v>
      </c>
      <c r="F906" s="9">
        <f>Nifty50_data!B906</f>
        <v>22929.25</v>
      </c>
      <c r="G906" s="10">
        <f t="shared" si="89"/>
        <v>-4.4352661537063742E-3</v>
      </c>
      <c r="I906" s="7">
        <f t="shared" si="84"/>
        <v>2253.40869140625</v>
      </c>
      <c r="J906" s="11">
        <f t="shared" si="85"/>
        <v>22929.25</v>
      </c>
      <c r="L906" s="14">
        <f t="shared" si="86"/>
        <v>-4.4352661537063742E-3</v>
      </c>
      <c r="M906" s="14">
        <f t="shared" si="87"/>
        <v>-1.3568835195378881E-3</v>
      </c>
      <c r="O906" s="11">
        <f>Regression!B927</f>
        <v>2397.5320168705321</v>
      </c>
      <c r="P906" s="11">
        <f>Regression!C927</f>
        <v>-32.441196558032061</v>
      </c>
    </row>
    <row r="907" spans="1:16" x14ac:dyDescent="0.35">
      <c r="A907" s="6">
        <f>HUL_Data!A907</f>
        <v>45705</v>
      </c>
      <c r="B907" s="7">
        <f>HUL_Data!B907</f>
        <v>2264.14916992187</v>
      </c>
      <c r="C907" s="8">
        <f t="shared" si="88"/>
        <v>4.7663251484653113E-3</v>
      </c>
      <c r="E907" s="6">
        <f>Nifty50_data!A907</f>
        <v>45705</v>
      </c>
      <c r="F907" s="9">
        <f>Nifty50_data!B907</f>
        <v>22959.5</v>
      </c>
      <c r="G907" s="10">
        <f t="shared" si="89"/>
        <v>1.3192755977626813E-3</v>
      </c>
      <c r="I907" s="7">
        <f t="shared" si="84"/>
        <v>2264.14916992187</v>
      </c>
      <c r="J907" s="11">
        <f t="shared" si="85"/>
        <v>22959.5</v>
      </c>
      <c r="L907" s="14">
        <f t="shared" si="86"/>
        <v>1.3192755977626813E-3</v>
      </c>
      <c r="M907" s="14">
        <f t="shared" si="87"/>
        <v>4.7663251484653113E-3</v>
      </c>
      <c r="O907" s="11">
        <f>Regression!B928</f>
        <v>2401.6884002047113</v>
      </c>
      <c r="P907" s="11">
        <f>Regression!C928</f>
        <v>22.364090029658655</v>
      </c>
    </row>
    <row r="908" spans="1:16" x14ac:dyDescent="0.35">
      <c r="A908" s="6">
        <f>HUL_Data!A908</f>
        <v>45706</v>
      </c>
      <c r="B908" s="7">
        <f>HUL_Data!B908</f>
        <v>2231.68481445312</v>
      </c>
      <c r="C908" s="8">
        <f t="shared" si="88"/>
        <v>-1.433843489643849E-2</v>
      </c>
      <c r="E908" s="6">
        <f>Nifty50_data!A908</f>
        <v>45706</v>
      </c>
      <c r="F908" s="9">
        <f>Nifty50_data!B908</f>
        <v>22945.30078125</v>
      </c>
      <c r="G908" s="10">
        <f t="shared" si="89"/>
        <v>-6.1844634029484258E-4</v>
      </c>
      <c r="I908" s="7">
        <f t="shared" si="84"/>
        <v>2231.68481445312</v>
      </c>
      <c r="J908" s="11">
        <f t="shared" si="85"/>
        <v>22945.30078125</v>
      </c>
      <c r="L908" s="14">
        <f t="shared" si="86"/>
        <v>-6.1844634029484258E-4</v>
      </c>
      <c r="M908" s="14">
        <f t="shared" si="87"/>
        <v>-1.433843489643849E-2</v>
      </c>
      <c r="O908" s="11">
        <f>Regression!B929</f>
        <v>2401.2669830633204</v>
      </c>
      <c r="P908" s="11">
        <f>Regression!C929</f>
        <v>59.36021420229963</v>
      </c>
    </row>
    <row r="909" spans="1:16" x14ac:dyDescent="0.35">
      <c r="A909" s="6">
        <f>HUL_Data!A909</f>
        <v>45707</v>
      </c>
      <c r="B909" s="7">
        <f>HUL_Data!B909</f>
        <v>2187.36181640625</v>
      </c>
      <c r="C909" s="8">
        <f t="shared" si="88"/>
        <v>-1.9860778618835284E-2</v>
      </c>
      <c r="E909" s="6">
        <f>Nifty50_data!A909</f>
        <v>45707</v>
      </c>
      <c r="F909" s="9">
        <f>Nifty50_data!B909</f>
        <v>22932.900390625</v>
      </c>
      <c r="G909" s="10">
        <f t="shared" si="89"/>
        <v>-5.4043269004055983E-4</v>
      </c>
      <c r="I909" s="7">
        <f t="shared" si="84"/>
        <v>2187.36181640625</v>
      </c>
      <c r="J909" s="11">
        <f t="shared" si="85"/>
        <v>22932.900390625</v>
      </c>
      <c r="L909" s="14">
        <f t="shared" si="86"/>
        <v>-5.4043269004055983E-4</v>
      </c>
      <c r="M909" s="14">
        <f t="shared" si="87"/>
        <v>-1.9860778618835284E-2</v>
      </c>
      <c r="O909" s="11">
        <f>Regression!B930</f>
        <v>2399.3228515887913</v>
      </c>
      <c r="P909" s="11">
        <f>Regression!C930</f>
        <v>-1.633886745041309</v>
      </c>
    </row>
    <row r="910" spans="1:16" x14ac:dyDescent="0.35">
      <c r="A910" s="6">
        <f>HUL_Data!A910</f>
        <v>45708</v>
      </c>
      <c r="B910" s="7">
        <f>HUL_Data!B910</f>
        <v>2185.07788085937</v>
      </c>
      <c r="C910" s="8">
        <f t="shared" si="88"/>
        <v>-1.0441507800627026E-3</v>
      </c>
      <c r="E910" s="6">
        <f>Nifty50_data!A910</f>
        <v>45708</v>
      </c>
      <c r="F910" s="9">
        <f>Nifty50_data!B910</f>
        <v>22913.150390625</v>
      </c>
      <c r="G910" s="10">
        <f t="shared" si="89"/>
        <v>-8.6120811862389068E-4</v>
      </c>
      <c r="I910" s="7">
        <f t="shared" si="84"/>
        <v>2185.07788085937</v>
      </c>
      <c r="J910" s="11">
        <f t="shared" si="85"/>
        <v>22913.150390625</v>
      </c>
      <c r="L910" s="14">
        <f t="shared" si="86"/>
        <v>-8.6120811862389068E-4</v>
      </c>
      <c r="M910" s="14">
        <f t="shared" si="87"/>
        <v>-1.0441507800627026E-3</v>
      </c>
      <c r="O910" s="11">
        <f>Regression!B931</f>
        <v>2405.3944566799128</v>
      </c>
      <c r="P910" s="11">
        <f>Regression!C931</f>
        <v>-11.534593398662764</v>
      </c>
    </row>
    <row r="911" spans="1:16" x14ac:dyDescent="0.35">
      <c r="A911" s="6">
        <f>HUL_Data!A911</f>
        <v>45709</v>
      </c>
      <c r="B911" s="7">
        <f>HUL_Data!B911</f>
        <v>2178.85693359375</v>
      </c>
      <c r="C911" s="8">
        <f t="shared" si="88"/>
        <v>-2.847013976075452E-3</v>
      </c>
      <c r="E911" s="6">
        <f>Nifty50_data!A911</f>
        <v>45709</v>
      </c>
      <c r="F911" s="9">
        <f>Nifty50_data!B911</f>
        <v>22795.900390625</v>
      </c>
      <c r="G911" s="10">
        <f t="shared" si="89"/>
        <v>-5.117148798882476E-3</v>
      </c>
      <c r="I911" s="7">
        <f t="shared" si="84"/>
        <v>2178.85693359375</v>
      </c>
      <c r="J911" s="11">
        <f t="shared" si="85"/>
        <v>22795.900390625</v>
      </c>
      <c r="L911" s="14">
        <f t="shared" si="86"/>
        <v>-5.117148798882476E-3</v>
      </c>
      <c r="M911" s="14">
        <f t="shared" si="87"/>
        <v>-2.847013976075452E-3</v>
      </c>
      <c r="O911" s="11">
        <f>Regression!B932</f>
        <v>2404.7049505088421</v>
      </c>
      <c r="P911" s="11">
        <f>Regression!C932</f>
        <v>-56.993280586972105</v>
      </c>
    </row>
    <row r="912" spans="1:16" x14ac:dyDescent="0.35">
      <c r="A912" s="6">
        <f>HUL_Data!A912</f>
        <v>45712</v>
      </c>
      <c r="B912" s="7">
        <f>HUL_Data!B912</f>
        <v>2178.66284179687</v>
      </c>
      <c r="C912" s="8">
        <f t="shared" si="88"/>
        <v>-8.9079642581202378E-5</v>
      </c>
      <c r="E912" s="6">
        <f>Nifty50_data!A912</f>
        <v>45712</v>
      </c>
      <c r="F912" s="9">
        <f>Nifty50_data!B912</f>
        <v>22553.349609375</v>
      </c>
      <c r="G912" s="10">
        <f t="shared" si="89"/>
        <v>-1.0640105330068539E-2</v>
      </c>
      <c r="I912" s="7">
        <f t="shared" si="84"/>
        <v>2178.66284179687</v>
      </c>
      <c r="J912" s="11">
        <f t="shared" si="85"/>
        <v>22553.349609375</v>
      </c>
      <c r="L912" s="14">
        <f t="shared" si="86"/>
        <v>-1.0640105330068539E-2</v>
      </c>
      <c r="M912" s="14">
        <f t="shared" si="87"/>
        <v>-8.9079642581202378E-5</v>
      </c>
      <c r="O912" s="11">
        <f>Regression!B933</f>
        <v>2403.2127136653944</v>
      </c>
      <c r="P912" s="11">
        <f>Regression!C933</f>
        <v>-73.518621868524406</v>
      </c>
    </row>
    <row r="913" spans="1:16" x14ac:dyDescent="0.35">
      <c r="A913" s="6">
        <f>HUL_Data!A913</f>
        <v>45713</v>
      </c>
      <c r="B913" s="7">
        <f>HUL_Data!B913</f>
        <v>2196.0126953125</v>
      </c>
      <c r="C913" s="8">
        <f t="shared" si="88"/>
        <v>7.9635330363099222E-3</v>
      </c>
      <c r="E913" s="6">
        <f>Nifty50_data!A913</f>
        <v>45713</v>
      </c>
      <c r="F913" s="9">
        <f>Nifty50_data!B913</f>
        <v>22547.55078125</v>
      </c>
      <c r="G913" s="10">
        <f t="shared" si="89"/>
        <v>-2.5711604818956513E-4</v>
      </c>
      <c r="I913" s="7">
        <f t="shared" si="84"/>
        <v>2196.0126953125</v>
      </c>
      <c r="J913" s="11">
        <f t="shared" si="85"/>
        <v>22547.55078125</v>
      </c>
      <c r="L913" s="14">
        <f t="shared" si="86"/>
        <v>-2.5711604818956513E-4</v>
      </c>
      <c r="M913" s="14">
        <f t="shared" si="87"/>
        <v>7.9635330363099222E-3</v>
      </c>
      <c r="O913" s="11">
        <f>Regression!B934</f>
        <v>2402.5159643872062</v>
      </c>
      <c r="P913" s="11">
        <f>Regression!C934</f>
        <v>-81.511081574706168</v>
      </c>
    </row>
    <row r="914" spans="1:16" x14ac:dyDescent="0.35">
      <c r="A914" s="6">
        <f>HUL_Data!A914</f>
        <v>45715</v>
      </c>
      <c r="B914" s="7">
        <f>HUL_Data!B914</f>
        <v>2182.06469726562</v>
      </c>
      <c r="C914" s="8">
        <f t="shared" si="88"/>
        <v>-6.3515106614150385E-3</v>
      </c>
      <c r="E914" s="6">
        <f>Nifty50_data!A914</f>
        <v>45715</v>
      </c>
      <c r="F914" s="9">
        <f>Nifty50_data!B914</f>
        <v>22545.05078125</v>
      </c>
      <c r="G914" s="10">
        <f t="shared" si="89"/>
        <v>-1.1087678764998277E-4</v>
      </c>
      <c r="I914" s="7">
        <f t="shared" si="84"/>
        <v>2182.06469726562</v>
      </c>
      <c r="J914" s="11">
        <f t="shared" si="85"/>
        <v>22545.05078125</v>
      </c>
      <c r="L914" s="14">
        <f t="shared" si="86"/>
        <v>-1.1087678764998277E-4</v>
      </c>
      <c r="M914" s="14">
        <f t="shared" si="87"/>
        <v>-6.3515106614150385E-3</v>
      </c>
      <c r="O914" s="11">
        <f>Regression!B935</f>
        <v>2399.6527421947867</v>
      </c>
      <c r="P914" s="11">
        <f>Regression!C935</f>
        <v>-81.004548835416699</v>
      </c>
    </row>
    <row r="915" spans="1:16" x14ac:dyDescent="0.35">
      <c r="A915" s="6">
        <f>HUL_Data!A915</f>
        <v>45716</v>
      </c>
      <c r="B915" s="7">
        <f>HUL_Data!B915</f>
        <v>2128.89697265625</v>
      </c>
      <c r="C915" s="8">
        <f t="shared" si="88"/>
        <v>-2.4365787447088727E-2</v>
      </c>
      <c r="E915" s="6">
        <f>Nifty50_data!A915</f>
        <v>45716</v>
      </c>
      <c r="F915" s="9">
        <f>Nifty50_data!B915</f>
        <v>22124.69921875</v>
      </c>
      <c r="G915" s="10">
        <f t="shared" si="89"/>
        <v>-1.8644959666695105E-2</v>
      </c>
      <c r="I915" s="7">
        <f t="shared" si="84"/>
        <v>2128.89697265625</v>
      </c>
      <c r="J915" s="11">
        <f t="shared" si="85"/>
        <v>22124.69921875</v>
      </c>
      <c r="L915" s="14">
        <f t="shared" si="86"/>
        <v>-1.8644959666695105E-2</v>
      </c>
      <c r="M915" s="14">
        <f t="shared" si="87"/>
        <v>-2.4365787447088727E-2</v>
      </c>
      <c r="O915" s="11">
        <f>Regression!B936</f>
        <v>2394.6792360403215</v>
      </c>
      <c r="P915" s="11">
        <f>Regression!C936</f>
        <v>-121.39383564970149</v>
      </c>
    </row>
    <row r="916" spans="1:16" x14ac:dyDescent="0.35">
      <c r="A916" s="6">
        <f>HUL_Data!A916</f>
        <v>45719</v>
      </c>
      <c r="B916" s="7">
        <f>HUL_Data!B916</f>
        <v>2115.87231445312</v>
      </c>
      <c r="C916" s="8">
        <f t="shared" si="88"/>
        <v>-6.1180312483036792E-3</v>
      </c>
      <c r="E916" s="6">
        <f>Nifty50_data!A916</f>
        <v>45719</v>
      </c>
      <c r="F916" s="9">
        <f>Nifty50_data!B916</f>
        <v>22119.30078125</v>
      </c>
      <c r="G916" s="10">
        <f t="shared" si="89"/>
        <v>-2.4400049223838316E-4</v>
      </c>
      <c r="I916" s="7">
        <f t="shared" si="84"/>
        <v>2115.87231445312</v>
      </c>
      <c r="J916" s="11">
        <f t="shared" si="85"/>
        <v>22119.30078125</v>
      </c>
      <c r="L916" s="14">
        <f t="shared" si="86"/>
        <v>-2.4400049223838316E-4</v>
      </c>
      <c r="M916" s="14">
        <f t="shared" si="87"/>
        <v>-6.1180312483036792E-3</v>
      </c>
      <c r="O916" s="11">
        <f>Regression!B937</f>
        <v>2394.2529901608518</v>
      </c>
      <c r="P916" s="11">
        <f>Regression!C937</f>
        <v>-104.03008977023183</v>
      </c>
    </row>
    <row r="917" spans="1:16" x14ac:dyDescent="0.35">
      <c r="A917" s="6">
        <f>HUL_Data!A917</f>
        <v>45720</v>
      </c>
      <c r="B917" s="7">
        <f>HUL_Data!B917</f>
        <v>2096.91870117187</v>
      </c>
      <c r="C917" s="8">
        <f t="shared" si="88"/>
        <v>-8.9578247003760936E-3</v>
      </c>
      <c r="E917" s="6">
        <f>Nifty50_data!A917</f>
        <v>45720</v>
      </c>
      <c r="F917" s="9">
        <f>Nifty50_data!B917</f>
        <v>22082.650390625</v>
      </c>
      <c r="G917" s="10">
        <f t="shared" si="89"/>
        <v>-1.6569416451024388E-3</v>
      </c>
      <c r="I917" s="7">
        <f t="shared" si="84"/>
        <v>2096.91870117187</v>
      </c>
      <c r="J917" s="11">
        <f t="shared" si="85"/>
        <v>22082.650390625</v>
      </c>
      <c r="L917" s="14">
        <f t="shared" si="86"/>
        <v>-1.6569416451024388E-3</v>
      </c>
      <c r="M917" s="14">
        <f t="shared" si="87"/>
        <v>-8.9578247003760936E-3</v>
      </c>
      <c r="O917" s="11">
        <f>Regression!B938</f>
        <v>2394.0306487211492</v>
      </c>
      <c r="P917" s="11">
        <f>Regression!C938</f>
        <v>-114.60828543989919</v>
      </c>
    </row>
    <row r="918" spans="1:16" x14ac:dyDescent="0.35">
      <c r="A918" s="6">
        <f>HUL_Data!A918</f>
        <v>45721</v>
      </c>
      <c r="B918" s="7">
        <f>HUL_Data!B918</f>
        <v>2109.65161132812</v>
      </c>
      <c r="C918" s="8">
        <f t="shared" si="88"/>
        <v>6.0722001998141373E-3</v>
      </c>
      <c r="E918" s="6">
        <f>Nifty50_data!A918</f>
        <v>45721</v>
      </c>
      <c r="F918" s="9">
        <f>Nifty50_data!B918</f>
        <v>22337.30078125</v>
      </c>
      <c r="G918" s="10">
        <f t="shared" si="89"/>
        <v>1.1531695069225467E-2</v>
      </c>
      <c r="I918" s="7">
        <f t="shared" si="84"/>
        <v>2109.65161132812</v>
      </c>
      <c r="J918" s="11">
        <f t="shared" si="85"/>
        <v>22337.30078125</v>
      </c>
      <c r="L918" s="14">
        <f t="shared" si="86"/>
        <v>1.1531695069225467E-2</v>
      </c>
      <c r="M918" s="14">
        <f t="shared" si="87"/>
        <v>6.0722001998141373E-3</v>
      </c>
      <c r="O918" s="11">
        <f>Regression!B939</f>
        <v>2392.3907277455623</v>
      </c>
      <c r="P918" s="11">
        <f>Regression!C939</f>
        <v>-116.06138204244235</v>
      </c>
    </row>
    <row r="919" spans="1:16" x14ac:dyDescent="0.35">
      <c r="A919" s="6">
        <f>HUL_Data!A919</f>
        <v>45722</v>
      </c>
      <c r="B919" s="7">
        <f>HUL_Data!B919</f>
        <v>2156.79296875</v>
      </c>
      <c r="C919" s="8">
        <f t="shared" si="88"/>
        <v>2.2345565101245413E-2</v>
      </c>
      <c r="E919" s="6">
        <f>Nifty50_data!A919</f>
        <v>45722</v>
      </c>
      <c r="F919" s="9">
        <f>Nifty50_data!B919</f>
        <v>22544.69921875</v>
      </c>
      <c r="G919" s="10">
        <f t="shared" si="89"/>
        <v>9.2848477768670001E-3</v>
      </c>
      <c r="I919" s="7">
        <f t="shared" si="84"/>
        <v>2156.79296875</v>
      </c>
      <c r="J919" s="11">
        <f t="shared" si="85"/>
        <v>22544.69921875</v>
      </c>
      <c r="L919" s="14">
        <f t="shared" si="86"/>
        <v>9.2848477768670001E-3</v>
      </c>
      <c r="M919" s="14">
        <f t="shared" si="87"/>
        <v>2.2345565101245413E-2</v>
      </c>
      <c r="O919" s="11">
        <f>Regression!B940</f>
        <v>2392.8763608323079</v>
      </c>
      <c r="P919" s="11">
        <f>Regression!C940</f>
        <v>-105.69740575418791</v>
      </c>
    </row>
    <row r="920" spans="1:16" x14ac:dyDescent="0.35">
      <c r="A920" s="6">
        <f>HUL_Data!A920</f>
        <v>45723</v>
      </c>
      <c r="B920" s="7">
        <f>HUL_Data!B920</f>
        <v>2142.79638671875</v>
      </c>
      <c r="C920" s="8">
        <f t="shared" si="88"/>
        <v>-6.4895343382734838E-3</v>
      </c>
      <c r="E920" s="6">
        <f>Nifty50_data!A920</f>
        <v>45723</v>
      </c>
      <c r="F920" s="9">
        <f>Nifty50_data!B920</f>
        <v>22552.5</v>
      </c>
      <c r="G920" s="10">
        <f t="shared" si="89"/>
        <v>3.4601398645017767E-4</v>
      </c>
      <c r="I920" s="7">
        <f t="shared" si="84"/>
        <v>2142.79638671875</v>
      </c>
      <c r="J920" s="11">
        <f t="shared" si="85"/>
        <v>22552.5</v>
      </c>
      <c r="L920" s="14">
        <f t="shared" si="86"/>
        <v>3.4601398645017767E-4</v>
      </c>
      <c r="M920" s="14">
        <f t="shared" si="87"/>
        <v>-6.4895343382734838E-3</v>
      </c>
      <c r="O920" s="11">
        <f>Regression!B941</f>
        <v>2392.6484067684751</v>
      </c>
      <c r="P920" s="11">
        <f>Regression!C941</f>
        <v>-138.26388528410507</v>
      </c>
    </row>
    <row r="921" spans="1:16" x14ac:dyDescent="0.35">
      <c r="A921" s="6">
        <f>HUL_Data!A921</f>
        <v>45726</v>
      </c>
      <c r="B921" s="7">
        <f>HUL_Data!B921</f>
        <v>2184.78637695312</v>
      </c>
      <c r="C921" s="8">
        <f t="shared" si="88"/>
        <v>1.9595884375495531E-2</v>
      </c>
      <c r="E921" s="6">
        <f>Nifty50_data!A921</f>
        <v>45726</v>
      </c>
      <c r="F921" s="9">
        <f>Nifty50_data!B921</f>
        <v>22460.30078125</v>
      </c>
      <c r="G921" s="10">
        <f t="shared" si="89"/>
        <v>-4.0882039130917258E-3</v>
      </c>
      <c r="I921" s="7">
        <f t="shared" si="84"/>
        <v>2184.78637695312</v>
      </c>
      <c r="J921" s="11">
        <f t="shared" si="85"/>
        <v>22460.30078125</v>
      </c>
      <c r="L921" s="14">
        <f t="shared" si="86"/>
        <v>-4.0882039130917258E-3</v>
      </c>
      <c r="M921" s="14">
        <f t="shared" si="87"/>
        <v>1.9595884375495531E-2</v>
      </c>
      <c r="O921" s="11">
        <f>Regression!B942</f>
        <v>2392.4493310667867</v>
      </c>
      <c r="P921" s="11">
        <f>Regression!C942</f>
        <v>-182.83824708241673</v>
      </c>
    </row>
    <row r="922" spans="1:16" x14ac:dyDescent="0.35">
      <c r="A922" s="6">
        <f>HUL_Data!A922</f>
        <v>45727</v>
      </c>
      <c r="B922" s="7">
        <f>HUL_Data!B922</f>
        <v>2154.84912109375</v>
      </c>
      <c r="C922" s="8">
        <f t="shared" si="88"/>
        <v>-1.3702600938550469E-2</v>
      </c>
      <c r="E922" s="6">
        <f>Nifty50_data!A922</f>
        <v>45727</v>
      </c>
      <c r="F922" s="9">
        <f>Nifty50_data!B922</f>
        <v>22497.900390625</v>
      </c>
      <c r="G922" s="10">
        <f t="shared" si="89"/>
        <v>1.6740474556060647E-3</v>
      </c>
      <c r="I922" s="7">
        <f t="shared" si="84"/>
        <v>2154.84912109375</v>
      </c>
      <c r="J922" s="11">
        <f t="shared" si="85"/>
        <v>22497.900390625</v>
      </c>
      <c r="L922" s="14">
        <f t="shared" si="86"/>
        <v>1.6740474556060647E-3</v>
      </c>
      <c r="M922" s="14">
        <f t="shared" si="87"/>
        <v>-1.3702600938550469E-2</v>
      </c>
      <c r="O922" s="11">
        <f>Regression!B943</f>
        <v>2392.1322648365976</v>
      </c>
      <c r="P922" s="11">
        <f>Regression!C943</f>
        <v>-184.82855389909764</v>
      </c>
    </row>
    <row r="923" spans="1:16" x14ac:dyDescent="0.35">
      <c r="A923" s="6">
        <f>HUL_Data!A923</f>
        <v>45728</v>
      </c>
      <c r="B923" s="7">
        <f>HUL_Data!B923</f>
        <v>2131.47265625</v>
      </c>
      <c r="C923" s="8">
        <f t="shared" si="88"/>
        <v>-1.0848307018305192E-2</v>
      </c>
      <c r="E923" s="6">
        <f>Nifty50_data!A923</f>
        <v>45728</v>
      </c>
      <c r="F923" s="9">
        <f>Nifty50_data!B923</f>
        <v>22470.5</v>
      </c>
      <c r="G923" s="10">
        <f t="shared" si="89"/>
        <v>-1.2179087892316698E-3</v>
      </c>
      <c r="I923" s="7">
        <f t="shared" si="84"/>
        <v>2131.47265625</v>
      </c>
      <c r="J923" s="11">
        <f t="shared" si="85"/>
        <v>22470.5</v>
      </c>
      <c r="L923" s="14">
        <f t="shared" si="86"/>
        <v>-1.2179087892316698E-3</v>
      </c>
      <c r="M923" s="14">
        <f t="shared" si="87"/>
        <v>-1.0848307018305192E-2</v>
      </c>
      <c r="O923" s="11">
        <f>Regression!B944</f>
        <v>2390.2499349383843</v>
      </c>
      <c r="P923" s="11">
        <f>Regression!C944</f>
        <v>-189.23064782901429</v>
      </c>
    </row>
    <row r="924" spans="1:16" x14ac:dyDescent="0.35">
      <c r="A924" s="6">
        <f>HUL_Data!A924</f>
        <v>45729</v>
      </c>
      <c r="B924" s="7">
        <f>HUL_Data!B924</f>
        <v>2113.87963867187</v>
      </c>
      <c r="C924" s="8">
        <f t="shared" si="88"/>
        <v>-8.253926001134948E-3</v>
      </c>
      <c r="E924" s="6">
        <f>Nifty50_data!A924</f>
        <v>45729</v>
      </c>
      <c r="F924" s="9">
        <f>Nifty50_data!B924</f>
        <v>22397.19921875</v>
      </c>
      <c r="G924" s="10">
        <f t="shared" si="89"/>
        <v>-3.2620894617386709E-3</v>
      </c>
      <c r="I924" s="7">
        <f t="shared" si="84"/>
        <v>2113.87963867187</v>
      </c>
      <c r="J924" s="11">
        <f t="shared" si="85"/>
        <v>22397.19921875</v>
      </c>
      <c r="L924" s="14">
        <f t="shared" si="86"/>
        <v>-3.2620894617386709E-3</v>
      </c>
      <c r="M924" s="14">
        <f t="shared" si="87"/>
        <v>-8.253926001134948E-3</v>
      </c>
      <c r="O924" s="11">
        <f>Regression!B945</f>
        <v>2386.3560280097549</v>
      </c>
      <c r="P924" s="11">
        <f>Regression!C945</f>
        <v>-185.53302996288494</v>
      </c>
    </row>
    <row r="925" spans="1:16" x14ac:dyDescent="0.35">
      <c r="A925" s="6">
        <f>HUL_Data!A925</f>
        <v>45733</v>
      </c>
      <c r="B925" s="7">
        <f>HUL_Data!B925</f>
        <v>2110.42919921875</v>
      </c>
      <c r="C925" s="8">
        <f t="shared" si="88"/>
        <v>-1.6322781060930103E-3</v>
      </c>
      <c r="E925" s="6">
        <f>Nifty50_data!A925</f>
        <v>45733</v>
      </c>
      <c r="F925" s="9">
        <f>Nifty50_data!B925</f>
        <v>22508.75</v>
      </c>
      <c r="G925" s="10">
        <f t="shared" si="89"/>
        <v>4.980568336268254E-3</v>
      </c>
      <c r="I925" s="7">
        <f t="shared" si="84"/>
        <v>2110.42919921875</v>
      </c>
      <c r="J925" s="11">
        <f t="shared" si="85"/>
        <v>22508.75</v>
      </c>
      <c r="L925" s="14">
        <f t="shared" si="86"/>
        <v>4.980568336268254E-3</v>
      </c>
      <c r="M925" s="14">
        <f t="shared" si="87"/>
        <v>-1.6322781060930103E-3</v>
      </c>
      <c r="O925" s="11">
        <f>Regression!B946</f>
        <v>2386.2629337022554</v>
      </c>
      <c r="P925" s="11">
        <f>Regression!C946</f>
        <v>-167.9133243272554</v>
      </c>
    </row>
    <row r="926" spans="1:16" x14ac:dyDescent="0.35">
      <c r="A926" s="6">
        <f>HUL_Data!A926</f>
        <v>45734</v>
      </c>
      <c r="B926" s="7">
        <f>HUL_Data!B926</f>
        <v>2110.42919921875</v>
      </c>
      <c r="C926" s="8">
        <f t="shared" si="88"/>
        <v>0</v>
      </c>
      <c r="E926" s="6">
        <f>Nifty50_data!A926</f>
        <v>45734</v>
      </c>
      <c r="F926" s="9">
        <f>Nifty50_data!B926</f>
        <v>22834.30078125</v>
      </c>
      <c r="G926" s="10">
        <f t="shared" si="89"/>
        <v>1.446329899483545E-2</v>
      </c>
      <c r="I926" s="7">
        <f t="shared" si="84"/>
        <v>2110.42919921875</v>
      </c>
      <c r="J926" s="11">
        <f t="shared" si="85"/>
        <v>22834.30078125</v>
      </c>
      <c r="L926" s="14">
        <f t="shared" si="86"/>
        <v>1.446329899483545E-2</v>
      </c>
      <c r="M926" s="14">
        <f t="shared" si="87"/>
        <v>0</v>
      </c>
      <c r="O926" s="11">
        <f>Regression!B947</f>
        <v>2386.2227987364085</v>
      </c>
      <c r="P926" s="11">
        <f>Regression!C947</f>
        <v>-181.96303311140855</v>
      </c>
    </row>
    <row r="927" spans="1:16" x14ac:dyDescent="0.35">
      <c r="A927" s="6">
        <f>HUL_Data!A927</f>
        <v>45735</v>
      </c>
      <c r="B927" s="7">
        <f>HUL_Data!B927</f>
        <v>2138.42260742187</v>
      </c>
      <c r="C927" s="8">
        <f t="shared" si="88"/>
        <v>1.3264319984523931E-2</v>
      </c>
      <c r="E927" s="6">
        <f>Nifty50_data!A927</f>
        <v>45735</v>
      </c>
      <c r="F927" s="9">
        <f>Nifty50_data!B927</f>
        <v>22907.599609375</v>
      </c>
      <c r="G927" s="10">
        <f t="shared" si="89"/>
        <v>3.2100316461272094E-3</v>
      </c>
      <c r="I927" s="7">
        <f t="shared" si="84"/>
        <v>2138.42260742187</v>
      </c>
      <c r="J927" s="11">
        <f t="shared" si="85"/>
        <v>22907.599609375</v>
      </c>
      <c r="L927" s="14">
        <f t="shared" si="86"/>
        <v>3.2100316461272094E-3</v>
      </c>
      <c r="M927" s="14">
        <f t="shared" si="87"/>
        <v>1.3264319984523931E-2</v>
      </c>
      <c r="O927" s="11">
        <f>Regression!B948</f>
        <v>2379.4744804945808</v>
      </c>
      <c r="P927" s="11">
        <f>Regression!C948</f>
        <v>-228.9234551039608</v>
      </c>
    </row>
    <row r="928" spans="1:16" x14ac:dyDescent="0.35">
      <c r="A928" s="6">
        <f>HUL_Data!A928</f>
        <v>45736</v>
      </c>
      <c r="B928" s="7">
        <f>HUL_Data!B928</f>
        <v>2179.5859375</v>
      </c>
      <c r="C928" s="8">
        <f t="shared" si="88"/>
        <v>1.9249389683434703E-2</v>
      </c>
      <c r="E928" s="6">
        <f>Nifty50_data!A928</f>
        <v>45736</v>
      </c>
      <c r="F928" s="9">
        <f>Nifty50_data!B928</f>
        <v>23190.650390625</v>
      </c>
      <c r="G928" s="10">
        <f t="shared" si="89"/>
        <v>1.2356195589090069E-2</v>
      </c>
      <c r="I928" s="7">
        <f t="shared" si="84"/>
        <v>2179.5859375</v>
      </c>
      <c r="J928" s="11">
        <f t="shared" si="85"/>
        <v>23190.650390625</v>
      </c>
      <c r="L928" s="14">
        <f t="shared" si="86"/>
        <v>1.2356195589090069E-2</v>
      </c>
      <c r="M928" s="14">
        <f t="shared" si="87"/>
        <v>1.9249389683434703E-2</v>
      </c>
      <c r="O928" s="11">
        <f>Regression!B949</f>
        <v>2379.3878140527054</v>
      </c>
      <c r="P928" s="11">
        <f>Regression!C949</f>
        <v>-241.99352694333538</v>
      </c>
    </row>
    <row r="929" spans="1:16" x14ac:dyDescent="0.35">
      <c r="A929" s="6">
        <f>HUL_Data!A929</f>
        <v>45737</v>
      </c>
      <c r="B929" s="7">
        <f>HUL_Data!B929</f>
        <v>2183.27978515625</v>
      </c>
      <c r="C929" s="8">
        <f t="shared" si="88"/>
        <v>1.694747425507348E-3</v>
      </c>
      <c r="E929" s="6">
        <f>Nifty50_data!A929</f>
        <v>45737</v>
      </c>
      <c r="F929" s="9">
        <f>Nifty50_data!B929</f>
        <v>23350.400390625</v>
      </c>
      <c r="G929" s="10">
        <f t="shared" si="89"/>
        <v>6.8885519512889015E-3</v>
      </c>
      <c r="I929" s="7">
        <f t="shared" si="84"/>
        <v>2183.27978515625</v>
      </c>
      <c r="J929" s="11">
        <f t="shared" si="85"/>
        <v>23350.400390625</v>
      </c>
      <c r="L929" s="14">
        <f t="shared" si="86"/>
        <v>6.8885519512889015E-3</v>
      </c>
      <c r="M929" s="14">
        <f t="shared" si="87"/>
        <v>1.694747425507348E-3</v>
      </c>
      <c r="O929" s="11">
        <f>Regression!B950</f>
        <v>2378.7994291823034</v>
      </c>
      <c r="P929" s="11">
        <f>Regression!C950</f>
        <v>-260.55187058855336</v>
      </c>
    </row>
    <row r="930" spans="1:16" x14ac:dyDescent="0.35">
      <c r="A930" s="6">
        <f>HUL_Data!A930</f>
        <v>45740</v>
      </c>
      <c r="B930" s="7">
        <f>HUL_Data!B930</f>
        <v>2192.99951171875</v>
      </c>
      <c r="C930" s="8">
        <f t="shared" si="88"/>
        <v>4.4518923449861081E-3</v>
      </c>
      <c r="E930" s="6">
        <f>Nifty50_data!A930</f>
        <v>45740</v>
      </c>
      <c r="F930" s="9">
        <f>Nifty50_data!B930</f>
        <v>23658.349609375</v>
      </c>
      <c r="G930" s="10">
        <f t="shared" si="89"/>
        <v>1.3188177230298859E-2</v>
      </c>
      <c r="I930" s="7">
        <f t="shared" si="84"/>
        <v>2192.99951171875</v>
      </c>
      <c r="J930" s="11">
        <f t="shared" si="85"/>
        <v>23658.349609375</v>
      </c>
      <c r="L930" s="14">
        <f t="shared" si="86"/>
        <v>1.3188177230298859E-2</v>
      </c>
      <c r="M930" s="14">
        <f t="shared" si="87"/>
        <v>4.4518923449861081E-3</v>
      </c>
      <c r="O930" s="11">
        <f>Regression!B951</f>
        <v>2382.8875830745428</v>
      </c>
      <c r="P930" s="11">
        <f>Regression!C951</f>
        <v>-251.77771979329282</v>
      </c>
    </row>
    <row r="931" spans="1:16" x14ac:dyDescent="0.35">
      <c r="A931" s="6">
        <f>HUL_Data!A931</f>
        <v>45741</v>
      </c>
      <c r="B931" s="7">
        <f>HUL_Data!B931</f>
        <v>2207.67651367187</v>
      </c>
      <c r="C931" s="8">
        <f t="shared" si="88"/>
        <v>6.6926608394988207E-3</v>
      </c>
      <c r="E931" s="6">
        <f>Nifty50_data!A931</f>
        <v>45741</v>
      </c>
      <c r="F931" s="9">
        <f>Nifty50_data!B931</f>
        <v>23668.650390625</v>
      </c>
      <c r="G931" s="10">
        <f t="shared" si="89"/>
        <v>4.3539728764163677E-4</v>
      </c>
      <c r="I931" s="7">
        <f t="shared" si="84"/>
        <v>2207.67651367187</v>
      </c>
      <c r="J931" s="11">
        <f t="shared" si="85"/>
        <v>23668.650390625</v>
      </c>
      <c r="L931" s="14">
        <f t="shared" si="86"/>
        <v>4.3539728764163677E-4</v>
      </c>
      <c r="M931" s="14">
        <f t="shared" si="87"/>
        <v>6.6926608394988207E-3</v>
      </c>
      <c r="O931" s="11">
        <f>Regression!B952</f>
        <v>2386.2171547568364</v>
      </c>
      <c r="P931" s="11">
        <f>Regression!C952</f>
        <v>-207.48619772558641</v>
      </c>
    </row>
    <row r="932" spans="1:16" x14ac:dyDescent="0.35">
      <c r="A932" s="6">
        <f>HUL_Data!A932</f>
        <v>45742</v>
      </c>
      <c r="B932" s="7">
        <f>HUL_Data!B932</f>
        <v>2183.03662109375</v>
      </c>
      <c r="C932" s="8">
        <f t="shared" si="88"/>
        <v>-1.1161006798563133E-2</v>
      </c>
      <c r="E932" s="6">
        <f>Nifty50_data!A932</f>
        <v>45742</v>
      </c>
      <c r="F932" s="9">
        <f>Nifty50_data!B932</f>
        <v>23486.849609375</v>
      </c>
      <c r="G932" s="10">
        <f t="shared" si="89"/>
        <v>-7.6810793285454482E-3</v>
      </c>
      <c r="I932" s="7">
        <f t="shared" si="84"/>
        <v>2183.03662109375</v>
      </c>
      <c r="J932" s="11">
        <f t="shared" si="85"/>
        <v>23486.849609375</v>
      </c>
      <c r="L932" s="14">
        <f t="shared" si="86"/>
        <v>-7.6810793285454482E-3</v>
      </c>
      <c r="M932" s="14">
        <f t="shared" si="87"/>
        <v>-1.1161006798563133E-2</v>
      </c>
      <c r="O932" s="11">
        <f>Regression!B953</f>
        <v>2386.3423883924552</v>
      </c>
      <c r="P932" s="11">
        <f>Regression!C953</f>
        <v>-221.75034737683518</v>
      </c>
    </row>
    <row r="933" spans="1:16" x14ac:dyDescent="0.35">
      <c r="A933" s="6">
        <f>HUL_Data!A933</f>
        <v>45743</v>
      </c>
      <c r="B933" s="7">
        <f>HUL_Data!B933</f>
        <v>2181.77319335937</v>
      </c>
      <c r="C933" s="8">
        <f t="shared" si="88"/>
        <v>-5.7874784241918054E-4</v>
      </c>
      <c r="E933" s="6">
        <f>Nifty50_data!A933</f>
        <v>45743</v>
      </c>
      <c r="F933" s="9">
        <f>Nifty50_data!B933</f>
        <v>23591.94921875</v>
      </c>
      <c r="G933" s="10">
        <f t="shared" si="89"/>
        <v>4.4748278770025962E-3</v>
      </c>
      <c r="I933" s="7">
        <f t="shared" si="84"/>
        <v>2181.77319335937</v>
      </c>
      <c r="J933" s="11">
        <f t="shared" si="85"/>
        <v>23591.94921875</v>
      </c>
      <c r="L933" s="14">
        <f t="shared" si="86"/>
        <v>4.4748278770025962E-3</v>
      </c>
      <c r="M933" s="14">
        <f t="shared" si="87"/>
        <v>-5.7874784241918054E-4</v>
      </c>
      <c r="O933" s="11">
        <f>Regression!B954</f>
        <v>2384.8622233942037</v>
      </c>
      <c r="P933" s="11">
        <f>Regression!C954</f>
        <v>-177.85343433170374</v>
      </c>
    </row>
    <row r="934" spans="1:16" x14ac:dyDescent="0.35">
      <c r="A934" s="6">
        <f>HUL_Data!A934</f>
        <v>45744</v>
      </c>
      <c r="B934" s="7">
        <f>HUL_Data!B934</f>
        <v>2195.57543945312</v>
      </c>
      <c r="C934" s="8">
        <f t="shared" si="88"/>
        <v>6.3261599032198301E-3</v>
      </c>
      <c r="E934" s="6">
        <f>Nifty50_data!A934</f>
        <v>45744</v>
      </c>
      <c r="F934" s="9">
        <f>Nifty50_data!B934</f>
        <v>23519.349609375</v>
      </c>
      <c r="G934" s="10">
        <f t="shared" si="89"/>
        <v>-3.0773044101545244E-3</v>
      </c>
      <c r="I934" s="7">
        <f t="shared" si="84"/>
        <v>2195.57543945312</v>
      </c>
      <c r="J934" s="11">
        <f t="shared" si="85"/>
        <v>23519.349609375</v>
      </c>
      <c r="L934" s="14">
        <f t="shared" si="86"/>
        <v>-3.0773044101545244E-3</v>
      </c>
      <c r="M934" s="14">
        <f t="shared" si="87"/>
        <v>6.3261599032198301E-3</v>
      </c>
      <c r="O934" s="11">
        <f>Regression!B955</f>
        <v>2385.4658470094505</v>
      </c>
      <c r="P934" s="11">
        <f>Regression!C955</f>
        <v>-208.6987571657005</v>
      </c>
    </row>
    <row r="935" spans="1:16" x14ac:dyDescent="0.35">
      <c r="A935" s="6">
        <f>HUL_Data!A935</f>
        <v>45748</v>
      </c>
      <c r="B935" s="7">
        <f>HUL_Data!B935</f>
        <v>2171.27587890625</v>
      </c>
      <c r="C935" s="8">
        <f t="shared" si="88"/>
        <v>-1.1067513377232219E-2</v>
      </c>
      <c r="E935" s="6">
        <f>Nifty50_data!A935</f>
        <v>45748</v>
      </c>
      <c r="F935" s="9">
        <f>Nifty50_data!B935</f>
        <v>23165.69921875</v>
      </c>
      <c r="G935" s="10">
        <f t="shared" si="89"/>
        <v>-1.5036571865236992E-2</v>
      </c>
      <c r="I935" s="7">
        <f t="shared" si="84"/>
        <v>2171.27587890625</v>
      </c>
      <c r="J935" s="11">
        <f t="shared" si="85"/>
        <v>23165.69921875</v>
      </c>
      <c r="L935" s="14">
        <f t="shared" si="86"/>
        <v>-1.5036571865236992E-2</v>
      </c>
      <c r="M935" s="14">
        <f t="shared" si="87"/>
        <v>-1.1067513377232219E-2</v>
      </c>
      <c r="O935" s="11">
        <f>Regression!B956</f>
        <v>2385.0259615126815</v>
      </c>
      <c r="P935" s="11">
        <f>Regression!C956</f>
        <v>-231.87288534081154</v>
      </c>
    </row>
    <row r="936" spans="1:16" x14ac:dyDescent="0.35">
      <c r="A936" s="6">
        <f>HUL_Data!A936</f>
        <v>45749</v>
      </c>
      <c r="B936" s="7">
        <f>HUL_Data!B936</f>
        <v>2175.21215820312</v>
      </c>
      <c r="C936" s="8">
        <f t="shared" si="88"/>
        <v>1.8128876828185092E-3</v>
      </c>
      <c r="E936" s="6">
        <f>Nifty50_data!A936</f>
        <v>45749</v>
      </c>
      <c r="F936" s="9">
        <f>Nifty50_data!B936</f>
        <v>23332.349609375</v>
      </c>
      <c r="G936" s="10">
        <f t="shared" si="89"/>
        <v>7.1938424586863725E-3</v>
      </c>
      <c r="I936" s="7">
        <f t="shared" si="84"/>
        <v>2175.21215820312</v>
      </c>
      <c r="J936" s="11">
        <f t="shared" si="85"/>
        <v>23332.349609375</v>
      </c>
      <c r="L936" s="14">
        <f t="shared" si="86"/>
        <v>7.1938424586863725E-3</v>
      </c>
      <c r="M936" s="14">
        <f t="shared" si="87"/>
        <v>1.8128876828185092E-3</v>
      </c>
      <c r="O936" s="11">
        <f>Regression!B957</f>
        <v>2383.8491917718775</v>
      </c>
      <c r="P936" s="11">
        <f>Regression!C957</f>
        <v>-248.46784411562749</v>
      </c>
    </row>
    <row r="937" spans="1:16" x14ac:dyDescent="0.35">
      <c r="A937" s="6">
        <f>HUL_Data!A937</f>
        <v>45750</v>
      </c>
      <c r="B937" s="7">
        <f>HUL_Data!B937</f>
        <v>2181.67602539062</v>
      </c>
      <c r="C937" s="8">
        <f t="shared" si="88"/>
        <v>2.9716030977133823E-3</v>
      </c>
      <c r="E937" s="6">
        <f>Nifty50_data!A937</f>
        <v>45750</v>
      </c>
      <c r="F937" s="9">
        <f>Nifty50_data!B937</f>
        <v>23250.099609375</v>
      </c>
      <c r="G937" s="10">
        <f t="shared" si="89"/>
        <v>-3.5251486188494496E-3</v>
      </c>
      <c r="I937" s="7">
        <f t="shared" si="84"/>
        <v>2181.67602539062</v>
      </c>
      <c r="J937" s="11">
        <f t="shared" si="85"/>
        <v>23250.099609375</v>
      </c>
      <c r="L937" s="14">
        <f t="shared" si="86"/>
        <v>-3.5251486188494496E-3</v>
      </c>
      <c r="M937" s="14">
        <f t="shared" si="87"/>
        <v>2.9716030977133823E-3</v>
      </c>
      <c r="O937" s="11">
        <f>Regression!B958</f>
        <v>2385.6400264901367</v>
      </c>
      <c r="P937" s="11">
        <f>Regression!C958</f>
        <v>-253.74451867763673</v>
      </c>
    </row>
    <row r="938" spans="1:16" x14ac:dyDescent="0.35">
      <c r="A938" s="6">
        <f>HUL_Data!A938</f>
        <v>45751</v>
      </c>
      <c r="B938" s="7">
        <f>HUL_Data!B938</f>
        <v>2181.67602539062</v>
      </c>
      <c r="C938" s="8">
        <f t="shared" si="88"/>
        <v>0</v>
      </c>
      <c r="E938" s="6">
        <f>Nifty50_data!A938</f>
        <v>45751</v>
      </c>
      <c r="F938" s="9">
        <f>Nifty50_data!B938</f>
        <v>22904.44921875</v>
      </c>
      <c r="G938" s="10">
        <f t="shared" si="89"/>
        <v>-1.4866619775066536E-2</v>
      </c>
      <c r="I938" s="7">
        <f t="shared" si="84"/>
        <v>2181.67602539062</v>
      </c>
      <c r="J938" s="11">
        <f t="shared" si="85"/>
        <v>22904.44921875</v>
      </c>
      <c r="L938" s="14">
        <f t="shared" si="86"/>
        <v>-1.4866619775066536E-2</v>
      </c>
      <c r="M938" s="14">
        <f t="shared" si="87"/>
        <v>0</v>
      </c>
      <c r="O938" s="11">
        <f>Regression!B959</f>
        <v>2390.8664142848788</v>
      </c>
      <c r="P938" s="11">
        <f>Regression!C959</f>
        <v>-258.97090647237883</v>
      </c>
    </row>
    <row r="939" spans="1:16" x14ac:dyDescent="0.35">
      <c r="A939" s="6">
        <f>HUL_Data!A939</f>
        <v>45754</v>
      </c>
      <c r="B939" s="7">
        <f>HUL_Data!B939</f>
        <v>2186.39013671875</v>
      </c>
      <c r="C939" s="8">
        <f t="shared" si="88"/>
        <v>2.1607751440939627E-3</v>
      </c>
      <c r="E939" s="6">
        <f>Nifty50_data!A939</f>
        <v>45754</v>
      </c>
      <c r="F939" s="9">
        <f>Nifty50_data!B939</f>
        <v>22161.599609375</v>
      </c>
      <c r="G939" s="10">
        <f t="shared" si="89"/>
        <v>-3.2432546283055363E-2</v>
      </c>
      <c r="I939" s="7">
        <f t="shared" si="84"/>
        <v>2186.39013671875</v>
      </c>
      <c r="J939" s="11">
        <f t="shared" si="85"/>
        <v>22161.599609375</v>
      </c>
      <c r="L939" s="14">
        <f t="shared" si="86"/>
        <v>-3.2432546283055363E-2</v>
      </c>
      <c r="M939" s="14">
        <f t="shared" si="87"/>
        <v>2.1607751440939627E-3</v>
      </c>
      <c r="O939" s="11">
        <f>Regression!B960</f>
        <v>2392.0431526702409</v>
      </c>
      <c r="P939" s="11">
        <f>Regression!C960</f>
        <v>-231.86956868587095</v>
      </c>
    </row>
    <row r="940" spans="1:16" x14ac:dyDescent="0.35">
      <c r="A940" s="6">
        <f>HUL_Data!A940</f>
        <v>45755</v>
      </c>
      <c r="B940" s="7">
        <f>HUL_Data!B940</f>
        <v>2225.12377929687</v>
      </c>
      <c r="C940" s="8">
        <f t="shared" si="88"/>
        <v>1.7715796429748742E-2</v>
      </c>
      <c r="E940" s="6">
        <f>Nifty50_data!A940</f>
        <v>45755</v>
      </c>
      <c r="F940" s="9">
        <f>Nifty50_data!B940</f>
        <v>22535.849609375</v>
      </c>
      <c r="G940" s="10">
        <f t="shared" si="89"/>
        <v>1.6887318902814252E-2</v>
      </c>
      <c r="I940" s="7">
        <f t="shared" si="84"/>
        <v>2225.12377929687</v>
      </c>
      <c r="J940" s="11">
        <f t="shared" si="85"/>
        <v>22535.849609375</v>
      </c>
      <c r="L940" s="14">
        <f t="shared" si="86"/>
        <v>1.6887318902814252E-2</v>
      </c>
      <c r="M940" s="14">
        <f t="shared" si="87"/>
        <v>1.7715796429748742E-2</v>
      </c>
      <c r="O940" s="11">
        <f>Regression!B961</f>
        <v>2396.587246045588</v>
      </c>
      <c r="P940" s="11">
        <f>Regression!C961</f>
        <v>-194.83138667058802</v>
      </c>
    </row>
    <row r="941" spans="1:16" x14ac:dyDescent="0.35">
      <c r="A941" s="6">
        <f>HUL_Data!A941</f>
        <v>45756</v>
      </c>
      <c r="B941" s="7">
        <f>HUL_Data!B941</f>
        <v>2284.17211914062</v>
      </c>
      <c r="C941" s="8">
        <f t="shared" si="88"/>
        <v>2.6537103415617214E-2</v>
      </c>
      <c r="E941" s="6">
        <f>Nifty50_data!A941</f>
        <v>45756</v>
      </c>
      <c r="F941" s="9">
        <f>Nifty50_data!B941</f>
        <v>22399.150390625</v>
      </c>
      <c r="G941" s="10">
        <f t="shared" si="89"/>
        <v>-6.0658560080705248E-3</v>
      </c>
      <c r="I941" s="7">
        <f t="shared" si="84"/>
        <v>2284.17211914062</v>
      </c>
      <c r="J941" s="11">
        <f t="shared" si="85"/>
        <v>22399.150390625</v>
      </c>
      <c r="L941" s="14">
        <f t="shared" si="86"/>
        <v>-6.0658560080705248E-3</v>
      </c>
      <c r="M941" s="14">
        <f t="shared" si="87"/>
        <v>2.6537103415617214E-2</v>
      </c>
      <c r="O941" s="11">
        <f>Regression!B962</f>
        <v>2399.1518703631959</v>
      </c>
      <c r="P941" s="11">
        <f>Regression!C962</f>
        <v>-193.66480981632594</v>
      </c>
    </row>
    <row r="942" spans="1:16" x14ac:dyDescent="0.35">
      <c r="A942" s="6">
        <f>HUL_Data!A942</f>
        <v>45758</v>
      </c>
      <c r="B942" s="7">
        <f>HUL_Data!B942</f>
        <v>2299.86962890625</v>
      </c>
      <c r="C942" s="8">
        <f t="shared" si="88"/>
        <v>6.8722972468187038E-3</v>
      </c>
      <c r="E942" s="6">
        <f>Nifty50_data!A942</f>
        <v>45758</v>
      </c>
      <c r="F942" s="9">
        <f>Nifty50_data!B942</f>
        <v>22828.55078125</v>
      </c>
      <c r="G942" s="10">
        <f t="shared" si="89"/>
        <v>1.9170387409190415E-2</v>
      </c>
      <c r="I942" s="7">
        <f t="shared" si="84"/>
        <v>2299.86962890625</v>
      </c>
      <c r="J942" s="11">
        <f t="shared" si="85"/>
        <v>22828.55078125</v>
      </c>
      <c r="L942" s="14">
        <f t="shared" si="86"/>
        <v>1.9170387409190415E-2</v>
      </c>
      <c r="M942" s="14">
        <f t="shared" si="87"/>
        <v>6.8722972468187038E-3</v>
      </c>
      <c r="O942" s="11">
        <f>Regression!B963</f>
        <v>2404.0956829140232</v>
      </c>
      <c r="P942" s="11">
        <f>Regression!C963</f>
        <v>-188.7900188515232</v>
      </c>
    </row>
    <row r="943" spans="1:16" x14ac:dyDescent="0.35">
      <c r="A943" s="6">
        <f>HUL_Data!A943</f>
        <v>45762</v>
      </c>
      <c r="B943" s="7">
        <f>HUL_Data!B943</f>
        <v>2295.35009765625</v>
      </c>
      <c r="C943" s="8">
        <f t="shared" si="88"/>
        <v>-1.9651249763010803E-3</v>
      </c>
      <c r="E943" s="6">
        <f>Nifty50_data!A943</f>
        <v>45762</v>
      </c>
      <c r="F943" s="9">
        <f>Nifty50_data!B943</f>
        <v>23328.55078125</v>
      </c>
      <c r="G943" s="10">
        <f t="shared" si="89"/>
        <v>2.1902397782108451E-2</v>
      </c>
      <c r="I943" s="7">
        <f t="shared" si="84"/>
        <v>2295.35009765625</v>
      </c>
      <c r="J943" s="11">
        <f t="shared" si="85"/>
        <v>23328.55078125</v>
      </c>
      <c r="L943" s="14">
        <f t="shared" si="86"/>
        <v>2.1902397782108451E-2</v>
      </c>
      <c r="M943" s="14">
        <f t="shared" si="87"/>
        <v>-1.9651249763010803E-3</v>
      </c>
      <c r="O943" s="11">
        <f>Regression!B964</f>
        <v>2404.2610515154884</v>
      </c>
      <c r="P943" s="11">
        <f>Regression!C964</f>
        <v>-174.12872729673836</v>
      </c>
    </row>
    <row r="944" spans="1:16" x14ac:dyDescent="0.35">
      <c r="A944" s="6">
        <f>HUL_Data!A944</f>
        <v>45763</v>
      </c>
      <c r="B944" s="7">
        <f>HUL_Data!B944</f>
        <v>2300.30712890625</v>
      </c>
      <c r="C944" s="8">
        <f t="shared" si="88"/>
        <v>2.159597028384308E-3</v>
      </c>
      <c r="E944" s="6">
        <f>Nifty50_data!A944</f>
        <v>45763</v>
      </c>
      <c r="F944" s="9">
        <f>Nifty50_data!B944</f>
        <v>23437.19921875</v>
      </c>
      <c r="G944" s="10">
        <f t="shared" si="89"/>
        <v>4.6573162010270508E-3</v>
      </c>
      <c r="I944" s="7">
        <f t="shared" si="84"/>
        <v>2300.30712890625</v>
      </c>
      <c r="J944" s="11">
        <f t="shared" si="85"/>
        <v>23437.19921875</v>
      </c>
      <c r="L944" s="14">
        <f t="shared" si="86"/>
        <v>4.6573162010270508E-3</v>
      </c>
      <c r="M944" s="14">
        <f t="shared" si="87"/>
        <v>2.159597028384308E-3</v>
      </c>
      <c r="O944" s="11">
        <f>Regression!B965</f>
        <v>2401.3424242569354</v>
      </c>
      <c r="P944" s="11">
        <f>Regression!C965</f>
        <v>-196.10096917881538</v>
      </c>
    </row>
    <row r="945" spans="1:16" x14ac:dyDescent="0.35">
      <c r="A945" s="6">
        <f>HUL_Data!A945</f>
        <v>45764</v>
      </c>
      <c r="B945" s="7">
        <f>HUL_Data!B945</f>
        <v>2308.4716796875</v>
      </c>
      <c r="C945" s="8">
        <f t="shared" si="88"/>
        <v>3.5493307300804577E-3</v>
      </c>
      <c r="E945" s="6">
        <f>Nifty50_data!A945</f>
        <v>45764</v>
      </c>
      <c r="F945" s="9">
        <f>Nifty50_data!B945</f>
        <v>23851.650390625</v>
      </c>
      <c r="G945" s="10">
        <f t="shared" si="89"/>
        <v>1.7683476937954135E-2</v>
      </c>
      <c r="I945" s="7">
        <f t="shared" si="84"/>
        <v>2308.4716796875</v>
      </c>
      <c r="J945" s="11">
        <f t="shared" si="85"/>
        <v>23851.650390625</v>
      </c>
      <c r="L945" s="14">
        <f t="shared" si="86"/>
        <v>1.7683476937954135E-2</v>
      </c>
      <c r="M945" s="14">
        <f t="shared" si="87"/>
        <v>3.5493307300804577E-3</v>
      </c>
      <c r="O945" s="11">
        <f>Regression!B966</f>
        <v>2403.0296919500447</v>
      </c>
      <c r="P945" s="11">
        <f>Regression!C966</f>
        <v>-199.06460405942471</v>
      </c>
    </row>
    <row r="946" spans="1:16" x14ac:dyDescent="0.35">
      <c r="A946" s="6">
        <f>HUL_Data!A946</f>
        <v>45768</v>
      </c>
      <c r="B946" s="7">
        <f>HUL_Data!B946</f>
        <v>2285.14404296875</v>
      </c>
      <c r="C946" s="8">
        <f t="shared" si="88"/>
        <v>-1.0105229760456913E-2</v>
      </c>
      <c r="E946" s="6">
        <f>Nifty50_data!A946</f>
        <v>45768</v>
      </c>
      <c r="F946" s="9">
        <f>Nifty50_data!B946</f>
        <v>24125.55078125</v>
      </c>
      <c r="G946" s="10">
        <f t="shared" si="89"/>
        <v>1.1483498464016417E-2</v>
      </c>
      <c r="I946" s="7">
        <f t="shared" si="84"/>
        <v>2285.14404296875</v>
      </c>
      <c r="J946" s="11">
        <f t="shared" si="85"/>
        <v>24125.55078125</v>
      </c>
      <c r="L946" s="14">
        <f t="shared" si="86"/>
        <v>1.1483498464016417E-2</v>
      </c>
      <c r="M946" s="14">
        <f t="shared" si="87"/>
        <v>-1.0105229760456913E-2</v>
      </c>
      <c r="O946" s="11">
        <f>Regression!B967</f>
        <v>2401.8641788129435</v>
      </c>
      <c r="P946" s="11">
        <f>Regression!C967</f>
        <v>-183.95646396919346</v>
      </c>
    </row>
    <row r="947" spans="1:16" x14ac:dyDescent="0.35">
      <c r="A947" s="6">
        <f>HUL_Data!A947</f>
        <v>45769</v>
      </c>
      <c r="B947" s="7">
        <f>HUL_Data!B947</f>
        <v>2331.5078125</v>
      </c>
      <c r="C947" s="8">
        <f t="shared" si="88"/>
        <v>2.0289210946639713E-2</v>
      </c>
      <c r="E947" s="6">
        <f>Nifty50_data!A947</f>
        <v>45769</v>
      </c>
      <c r="F947" s="9">
        <f>Nifty50_data!B947</f>
        <v>24167.25</v>
      </c>
      <c r="G947" s="10">
        <f t="shared" si="89"/>
        <v>1.7284255654137493E-3</v>
      </c>
      <c r="I947" s="7">
        <f t="shared" si="84"/>
        <v>2331.5078125</v>
      </c>
      <c r="J947" s="11">
        <f t="shared" si="85"/>
        <v>24167.25</v>
      </c>
      <c r="L947" s="14">
        <f t="shared" si="86"/>
        <v>1.7284255654137493E-3</v>
      </c>
      <c r="M947" s="14">
        <f t="shared" si="87"/>
        <v>2.0289210946639713E-2</v>
      </c>
      <c r="O947" s="11">
        <f>Regression!B968</f>
        <v>2396.186680273172</v>
      </c>
      <c r="P947" s="11">
        <f>Regression!C968</f>
        <v>-202.82559628880199</v>
      </c>
    </row>
    <row r="948" spans="1:16" x14ac:dyDescent="0.35">
      <c r="A948" s="6">
        <f>HUL_Data!A948</f>
        <v>45770</v>
      </c>
      <c r="B948" s="7">
        <f>HUL_Data!B948</f>
        <v>2355.90478515625</v>
      </c>
      <c r="C948" s="8">
        <f t="shared" si="88"/>
        <v>1.0464032127814216E-2</v>
      </c>
      <c r="E948" s="6">
        <f>Nifty50_data!A948</f>
        <v>45770</v>
      </c>
      <c r="F948" s="9">
        <f>Nifty50_data!B948</f>
        <v>24328.94921875</v>
      </c>
      <c r="G948" s="10">
        <f t="shared" si="89"/>
        <v>6.6908406521222208E-3</v>
      </c>
      <c r="I948" s="7">
        <f t="shared" si="84"/>
        <v>2355.90478515625</v>
      </c>
      <c r="J948" s="11">
        <f t="shared" si="85"/>
        <v>24328.94921875</v>
      </c>
      <c r="L948" s="14">
        <f t="shared" si="86"/>
        <v>6.6908406521222208E-3</v>
      </c>
      <c r="M948" s="14">
        <f t="shared" si="87"/>
        <v>1.0464032127814216E-2</v>
      </c>
      <c r="O948" s="11">
        <f>Regression!B969</f>
        <v>2398.8620833676055</v>
      </c>
      <c r="P948" s="11">
        <f>Regression!C969</f>
        <v>-201.52468102385546</v>
      </c>
    </row>
    <row r="949" spans="1:16" x14ac:dyDescent="0.35">
      <c r="A949" s="6">
        <f>HUL_Data!A949</f>
        <v>45771</v>
      </c>
      <c r="B949" s="7">
        <f>HUL_Data!B949</f>
        <v>2260.16381835937</v>
      </c>
      <c r="C949" s="8">
        <f t="shared" si="88"/>
        <v>-4.0638725045303636E-2</v>
      </c>
      <c r="E949" s="6">
        <f>Nifty50_data!A949</f>
        <v>45771</v>
      </c>
      <c r="F949" s="9">
        <f>Nifty50_data!B949</f>
        <v>24246.69921875</v>
      </c>
      <c r="G949" s="10">
        <f t="shared" si="89"/>
        <v>-3.3807460922566923E-3</v>
      </c>
      <c r="I949" s="7">
        <f t="shared" si="84"/>
        <v>2260.16381835937</v>
      </c>
      <c r="J949" s="11">
        <f t="shared" si="85"/>
        <v>24246.69921875</v>
      </c>
      <c r="L949" s="14">
        <f t="shared" si="86"/>
        <v>-3.3807460922566923E-3</v>
      </c>
      <c r="M949" s="14">
        <f t="shared" si="87"/>
        <v>-4.0638725045303636E-2</v>
      </c>
      <c r="O949" s="11">
        <f>Regression!B970</f>
        <v>2397.541642991247</v>
      </c>
      <c r="P949" s="11">
        <f>Regression!C970</f>
        <v>-193.67469963187705</v>
      </c>
    </row>
    <row r="950" spans="1:16" x14ac:dyDescent="0.35">
      <c r="A950" s="6">
        <f>HUL_Data!A950</f>
        <v>45772</v>
      </c>
      <c r="B950" s="7">
        <f>HUL_Data!B950</f>
        <v>2266.87060546875</v>
      </c>
      <c r="C950" s="8">
        <f t="shared" si="88"/>
        <v>2.967389821437072E-3</v>
      </c>
      <c r="E950" s="6">
        <f>Nifty50_data!A950</f>
        <v>45772</v>
      </c>
      <c r="F950" s="9">
        <f>Nifty50_data!B950</f>
        <v>24039.349609375</v>
      </c>
      <c r="G950" s="10">
        <f t="shared" si="89"/>
        <v>-8.5516633626838701E-3</v>
      </c>
      <c r="I950" s="7">
        <f t="shared" si="84"/>
        <v>2266.87060546875</v>
      </c>
      <c r="J950" s="11">
        <f t="shared" si="85"/>
        <v>24039.349609375</v>
      </c>
      <c r="L950" s="14">
        <f t="shared" si="86"/>
        <v>-8.5516633626838701E-3</v>
      </c>
      <c r="M950" s="14">
        <f t="shared" si="87"/>
        <v>2.967389821437072E-3</v>
      </c>
      <c r="O950" s="11">
        <f>Regression!B971</f>
        <v>2391.9925763421857</v>
      </c>
      <c r="P950" s="11">
        <f>Regression!C971</f>
        <v>-188.12563298281566</v>
      </c>
    </row>
    <row r="951" spans="1:16" x14ac:dyDescent="0.35">
      <c r="A951" s="6">
        <f>HUL_Data!A951</f>
        <v>45775</v>
      </c>
      <c r="B951" s="7">
        <f>HUL_Data!B951</f>
        <v>2253.65185546875</v>
      </c>
      <c r="C951" s="8">
        <f t="shared" si="88"/>
        <v>-5.8312768131141279E-3</v>
      </c>
      <c r="E951" s="6">
        <f>Nifty50_data!A951</f>
        <v>45775</v>
      </c>
      <c r="F951" s="9">
        <f>Nifty50_data!B951</f>
        <v>24328.5</v>
      </c>
      <c r="G951" s="10">
        <f t="shared" si="89"/>
        <v>1.2028211882747275E-2</v>
      </c>
      <c r="I951" s="7">
        <f t="shared" si="84"/>
        <v>2253.65185546875</v>
      </c>
      <c r="J951" s="11">
        <f t="shared" si="85"/>
        <v>24328.5</v>
      </c>
      <c r="L951" s="14">
        <f t="shared" si="86"/>
        <v>1.2028211882747275E-2</v>
      </c>
      <c r="M951" s="14">
        <f t="shared" si="87"/>
        <v>-5.8312768131141279E-3</v>
      </c>
      <c r="O951" s="11">
        <f>Regression!B972</f>
        <v>2380.0668788615671</v>
      </c>
      <c r="P951" s="11">
        <f>Regression!C972</f>
        <v>-171.43797261156715</v>
      </c>
    </row>
    <row r="952" spans="1:16" x14ac:dyDescent="0.35">
      <c r="A952" s="6">
        <f>HUL_Data!A952</f>
        <v>45776</v>
      </c>
      <c r="B952" s="7">
        <f>HUL_Data!B952</f>
        <v>2256.66479492187</v>
      </c>
      <c r="C952" s="8">
        <f t="shared" si="88"/>
        <v>1.3369143267665251E-3</v>
      </c>
      <c r="E952" s="6">
        <f>Nifty50_data!A952</f>
        <v>45776</v>
      </c>
      <c r="F952" s="9">
        <f>Nifty50_data!B952</f>
        <v>24335.94921875</v>
      </c>
      <c r="G952" s="10">
        <f t="shared" si="89"/>
        <v>3.0619309657398119E-4</v>
      </c>
      <c r="I952" s="7">
        <f t="shared" si="84"/>
        <v>2256.66479492187</v>
      </c>
      <c r="J952" s="11">
        <f t="shared" si="85"/>
        <v>24335.94921875</v>
      </c>
      <c r="L952" s="14">
        <f t="shared" si="86"/>
        <v>3.0619309657398119E-4</v>
      </c>
      <c r="M952" s="14">
        <f t="shared" si="87"/>
        <v>1.3369143267665251E-3</v>
      </c>
      <c r="O952" s="11">
        <f>Regression!B973</f>
        <v>2386.0750832488275</v>
      </c>
      <c r="P952" s="11">
        <f>Regression!C973</f>
        <v>-138.31849145195747</v>
      </c>
    </row>
    <row r="953" spans="1:16" x14ac:dyDescent="0.35">
      <c r="A953" s="6">
        <f>HUL_Data!A953</f>
        <v>45777</v>
      </c>
      <c r="B953" s="7">
        <f>HUL_Data!B953</f>
        <v>2276.49340820312</v>
      </c>
      <c r="C953" s="8">
        <f t="shared" si="88"/>
        <v>8.7866896873074474E-3</v>
      </c>
      <c r="E953" s="6">
        <f>Nifty50_data!A953</f>
        <v>45777</v>
      </c>
      <c r="F953" s="9">
        <f>Nifty50_data!B953</f>
        <v>24334.19921875</v>
      </c>
      <c r="G953" s="10">
        <f t="shared" si="89"/>
        <v>-7.1910077731884847E-5</v>
      </c>
      <c r="I953" s="7">
        <f t="shared" si="84"/>
        <v>2276.49340820312</v>
      </c>
      <c r="J953" s="11">
        <f t="shared" si="85"/>
        <v>24334.19921875</v>
      </c>
      <c r="L953" s="14">
        <f t="shared" si="86"/>
        <v>-7.1910077731884847E-5</v>
      </c>
      <c r="M953" s="14">
        <f t="shared" si="87"/>
        <v>8.7866896873074474E-3</v>
      </c>
      <c r="O953" s="11">
        <f>Regression!B974</f>
        <v>2383.8805158585033</v>
      </c>
      <c r="P953" s="11">
        <f>Regression!C974</f>
        <v>-76.474754139753259</v>
      </c>
    </row>
    <row r="954" spans="1:16" x14ac:dyDescent="0.35">
      <c r="A954" s="6">
        <f>HUL_Data!A954</f>
        <v>45779</v>
      </c>
      <c r="B954" s="7">
        <f>HUL_Data!B954</f>
        <v>2253.65185546875</v>
      </c>
      <c r="C954" s="8">
        <f t="shared" si="88"/>
        <v>-1.0033656434963789E-2</v>
      </c>
      <c r="E954" s="6">
        <f>Nifty50_data!A954</f>
        <v>45779</v>
      </c>
      <c r="F954" s="9">
        <f>Nifty50_data!B954</f>
        <v>24346.69921875</v>
      </c>
      <c r="G954" s="10">
        <f t="shared" si="89"/>
        <v>5.1368035116472477E-4</v>
      </c>
      <c r="I954" s="7">
        <f t="shared" si="84"/>
        <v>2253.65185546875</v>
      </c>
      <c r="J954" s="11">
        <f t="shared" si="85"/>
        <v>24346.69921875</v>
      </c>
      <c r="L954" s="14">
        <f t="shared" si="86"/>
        <v>5.1368035116472477E-4</v>
      </c>
      <c r="M954" s="14">
        <f t="shared" si="87"/>
        <v>-1.0033656434963789E-2</v>
      </c>
      <c r="O954" s="11">
        <f>Regression!B975</f>
        <v>2390.7741038634313</v>
      </c>
      <c r="P954" s="11">
        <f>Regression!C975</f>
        <v>-67.511164410311267</v>
      </c>
    </row>
    <row r="955" spans="1:16" x14ac:dyDescent="0.35">
      <c r="A955" s="6">
        <f>HUL_Data!A955</f>
        <v>45782</v>
      </c>
      <c r="B955" s="7">
        <f>HUL_Data!B955</f>
        <v>2282.8115234375</v>
      </c>
      <c r="C955" s="8">
        <f t="shared" si="88"/>
        <v>1.2938852067141848E-2</v>
      </c>
      <c r="E955" s="6">
        <f>Nifty50_data!A955</f>
        <v>45782</v>
      </c>
      <c r="F955" s="9">
        <f>Nifty50_data!B955</f>
        <v>24461.150390625</v>
      </c>
      <c r="G955" s="10">
        <f t="shared" si="89"/>
        <v>4.700890697612925E-3</v>
      </c>
      <c r="I955" s="7">
        <f t="shared" si="84"/>
        <v>2282.8115234375</v>
      </c>
      <c r="J955" s="11">
        <f t="shared" si="85"/>
        <v>24461.150390625</v>
      </c>
      <c r="L955" s="14">
        <f t="shared" si="86"/>
        <v>4.700890697612925E-3</v>
      </c>
      <c r="M955" s="14">
        <f t="shared" si="87"/>
        <v>1.2938852067141848E-2</v>
      </c>
      <c r="O955" s="11">
        <f>Regression!B976</f>
        <v>2398.8010970327837</v>
      </c>
      <c r="P955" s="11">
        <f>Regression!C976</f>
        <v>-80.103831407783673</v>
      </c>
    </row>
    <row r="956" spans="1:16" x14ac:dyDescent="0.35">
      <c r="A956" s="6">
        <f>HUL_Data!A956</f>
        <v>45783</v>
      </c>
      <c r="B956" s="7">
        <f>HUL_Data!B956</f>
        <v>2315.08154296875</v>
      </c>
      <c r="C956" s="8">
        <f t="shared" si="88"/>
        <v>1.4136085787168851E-2</v>
      </c>
      <c r="E956" s="6">
        <f>Nifty50_data!A956</f>
        <v>45783</v>
      </c>
      <c r="F956" s="9">
        <f>Nifty50_data!B956</f>
        <v>24379.599609375</v>
      </c>
      <c r="G956" s="10">
        <f t="shared" si="89"/>
        <v>-3.3338898599493128E-3</v>
      </c>
      <c r="I956" s="7">
        <f t="shared" si="84"/>
        <v>2315.08154296875</v>
      </c>
      <c r="J956" s="11">
        <f t="shared" si="85"/>
        <v>24379.599609375</v>
      </c>
      <c r="L956" s="14">
        <f t="shared" si="86"/>
        <v>-3.3338898599493128E-3</v>
      </c>
      <c r="M956" s="14">
        <f t="shared" si="87"/>
        <v>1.4136085787168851E-2</v>
      </c>
      <c r="O956" s="11">
        <f>Regression!B977</f>
        <v>2400.54533756413</v>
      </c>
      <c r="P956" s="11">
        <f>Regression!C977</f>
        <v>-76.840503579760025</v>
      </c>
    </row>
    <row r="957" spans="1:16" x14ac:dyDescent="0.35">
      <c r="A957" s="6">
        <f>HUL_Data!A957</f>
        <v>45784</v>
      </c>
      <c r="B957" s="7">
        <f>HUL_Data!B957</f>
        <v>2304.38940429687</v>
      </c>
      <c r="C957" s="8">
        <f t="shared" si="88"/>
        <v>-4.6184717356300142E-3</v>
      </c>
      <c r="E957" s="6">
        <f>Nifty50_data!A957</f>
        <v>45784</v>
      </c>
      <c r="F957" s="9">
        <f>Nifty50_data!B957</f>
        <v>24414.400390625</v>
      </c>
      <c r="G957" s="10">
        <f t="shared" si="89"/>
        <v>1.4274549954715887E-3</v>
      </c>
      <c r="I957" s="7">
        <f t="shared" si="84"/>
        <v>2304.38940429687</v>
      </c>
      <c r="J957" s="11">
        <f t="shared" si="85"/>
        <v>24414.400390625</v>
      </c>
      <c r="L957" s="14">
        <f t="shared" si="86"/>
        <v>1.4274549954715887E-3</v>
      </c>
      <c r="M957" s="14">
        <f t="shared" si="87"/>
        <v>-4.6184717356300142E-3</v>
      </c>
      <c r="O957" s="11">
        <f>Regression!B978</f>
        <v>2407.1989310154713</v>
      </c>
      <c r="P957" s="11">
        <f>Regression!C978</f>
        <v>-75.246538437351319</v>
      </c>
    </row>
    <row r="958" spans="1:16" x14ac:dyDescent="0.35">
      <c r="A958" s="6">
        <f>HUL_Data!A958</f>
        <v>45785</v>
      </c>
      <c r="B958" s="7">
        <f>HUL_Data!B958</f>
        <v>2288.9345703125</v>
      </c>
      <c r="C958" s="8">
        <f t="shared" si="88"/>
        <v>-6.7066937365499735E-3</v>
      </c>
      <c r="E958" s="6">
        <f>Nifty50_data!A958</f>
        <v>45785</v>
      </c>
      <c r="F958" s="9">
        <f>Nifty50_data!B958</f>
        <v>24273.80078125</v>
      </c>
      <c r="G958" s="10">
        <f t="shared" si="89"/>
        <v>-5.7588802970967023E-3</v>
      </c>
      <c r="I958" s="7">
        <f t="shared" si="84"/>
        <v>2288.9345703125</v>
      </c>
      <c r="J958" s="11">
        <f t="shared" si="85"/>
        <v>24273.80078125</v>
      </c>
      <c r="L958" s="14">
        <f t="shared" si="86"/>
        <v>-5.7588802970967023E-3</v>
      </c>
      <c r="M958" s="14">
        <f t="shared" si="87"/>
        <v>-6.7066937365499735E-3</v>
      </c>
      <c r="O958" s="11">
        <f>Regression!B979</f>
        <v>2411.5961241447312</v>
      </c>
      <c r="P958" s="11">
        <f>Regression!C979</f>
        <v>-103.20867297286122</v>
      </c>
    </row>
    <row r="959" spans="1:16" x14ac:dyDescent="0.35">
      <c r="A959" s="6">
        <f>HUL_Data!A959</f>
        <v>45786</v>
      </c>
      <c r="B959" s="7">
        <f>HUL_Data!B959</f>
        <v>2267.55102539062</v>
      </c>
      <c r="C959" s="8">
        <f t="shared" si="88"/>
        <v>-9.3421390017979222E-3</v>
      </c>
      <c r="E959" s="6">
        <f>Nifty50_data!A959</f>
        <v>45786</v>
      </c>
      <c r="F959" s="9">
        <f>Nifty50_data!B959</f>
        <v>24008</v>
      </c>
      <c r="G959" s="10">
        <f t="shared" si="89"/>
        <v>-1.09501096942064E-2</v>
      </c>
      <c r="I959" s="7">
        <f t="shared" si="84"/>
        <v>2267.55102539062</v>
      </c>
      <c r="J959" s="11">
        <f t="shared" si="85"/>
        <v>24008</v>
      </c>
      <c r="L959" s="14">
        <f t="shared" si="86"/>
        <v>-1.09501096942064E-2</v>
      </c>
      <c r="M959" s="14">
        <f t="shared" si="87"/>
        <v>-9.3421390017979222E-3</v>
      </c>
      <c r="O959" s="11">
        <f>Regression!B980</f>
        <v>2412.2655628328785</v>
      </c>
      <c r="P959" s="11">
        <f>Regression!C980</f>
        <v>-57.042662442258461</v>
      </c>
    </row>
    <row r="960" spans="1:16" x14ac:dyDescent="0.35">
      <c r="A960" s="6">
        <f>HUL_Data!A960</f>
        <v>45789</v>
      </c>
      <c r="B960" s="7">
        <f>HUL_Data!B960</f>
        <v>2315.76147460937</v>
      </c>
      <c r="C960" s="8">
        <f t="shared" si="88"/>
        <v>2.1261020668959407E-2</v>
      </c>
      <c r="E960" s="6">
        <f>Nifty50_data!A960</f>
        <v>45789</v>
      </c>
      <c r="F960" s="9">
        <f>Nifty50_data!B960</f>
        <v>24924.69921875</v>
      </c>
      <c r="G960" s="10">
        <f t="shared" si="89"/>
        <v>3.8183073090219954E-2</v>
      </c>
      <c r="I960" s="7">
        <f t="shared" si="84"/>
        <v>2315.76147460937</v>
      </c>
      <c r="J960" s="11">
        <f t="shared" si="85"/>
        <v>24924.69921875</v>
      </c>
      <c r="L960" s="14">
        <f t="shared" si="86"/>
        <v>3.8183073090219954E-2</v>
      </c>
      <c r="M960" s="14">
        <f t="shared" si="87"/>
        <v>2.1261020668959407E-2</v>
      </c>
      <c r="O960" s="11">
        <f>Regression!B981</f>
        <v>2414.8614798816698</v>
      </c>
      <c r="P960" s="11">
        <f>Regression!C981</f>
        <v>-34.993559959799768</v>
      </c>
    </row>
    <row r="961" spans="1:16" x14ac:dyDescent="0.35">
      <c r="A961" s="6">
        <f>HUL_Data!A961</f>
        <v>45790</v>
      </c>
      <c r="B961" s="7">
        <f>HUL_Data!B961</f>
        <v>2293.89184570312</v>
      </c>
      <c r="C961" s="8">
        <f t="shared" si="88"/>
        <v>-9.4438175719021578E-3</v>
      </c>
      <c r="E961" s="6">
        <f>Nifty50_data!A961</f>
        <v>45790</v>
      </c>
      <c r="F961" s="9">
        <f>Nifty50_data!B961</f>
        <v>24578.349609375</v>
      </c>
      <c r="G961" s="10">
        <f t="shared" si="89"/>
        <v>-1.389583907654357E-2</v>
      </c>
      <c r="I961" s="7">
        <f t="shared" si="84"/>
        <v>2293.89184570312</v>
      </c>
      <c r="J961" s="11">
        <f t="shared" si="85"/>
        <v>24578.349609375</v>
      </c>
      <c r="L961" s="14">
        <f t="shared" si="86"/>
        <v>-1.389583907654357E-2</v>
      </c>
      <c r="M961" s="14">
        <f t="shared" si="87"/>
        <v>-9.4438175719021578E-3</v>
      </c>
      <c r="O961" s="11">
        <f>Regression!B982</f>
        <v>2413.5410395053113</v>
      </c>
      <c r="P961" s="11">
        <f>Regression!C982</f>
        <v>-130.38747505219135</v>
      </c>
    </row>
    <row r="962" spans="1:16" x14ac:dyDescent="0.35">
      <c r="A962" s="6">
        <f>HUL_Data!A962</f>
        <v>45791</v>
      </c>
      <c r="B962" s="7">
        <f>HUL_Data!B962</f>
        <v>2284.65795898437</v>
      </c>
      <c r="C962" s="8">
        <f t="shared" si="88"/>
        <v>-4.0254237513625002E-3</v>
      </c>
      <c r="E962" s="6">
        <f>Nifty50_data!A962</f>
        <v>45791</v>
      </c>
      <c r="F962" s="9">
        <f>Nifty50_data!B962</f>
        <v>24666.900390625</v>
      </c>
      <c r="G962" s="10">
        <f t="shared" si="89"/>
        <v>3.6027960647213586E-3</v>
      </c>
      <c r="I962" s="7">
        <f t="shared" si="84"/>
        <v>2284.65795898437</v>
      </c>
      <c r="J962" s="11">
        <f t="shared" si="85"/>
        <v>24666.900390625</v>
      </c>
      <c r="L962" s="14">
        <f t="shared" si="86"/>
        <v>3.6027960647213586E-3</v>
      </c>
      <c r="M962" s="14">
        <f t="shared" si="87"/>
        <v>-4.0254237513625002E-3</v>
      </c>
      <c r="O962" s="11">
        <f>Regression!B983</f>
        <v>2410.2122517090693</v>
      </c>
      <c r="P962" s="11">
        <f>Regression!C983</f>
        <v>-120.28402905281928</v>
      </c>
    </row>
    <row r="963" spans="1:16" x14ac:dyDescent="0.35">
      <c r="A963" s="6">
        <f>HUL_Data!A963</f>
        <v>45792</v>
      </c>
      <c r="B963" s="7">
        <f>HUL_Data!B963</f>
        <v>2289.22631835937</v>
      </c>
      <c r="C963" s="8">
        <f t="shared" si="88"/>
        <v>1.9995813189606082E-3</v>
      </c>
      <c r="E963" s="6">
        <f>Nifty50_data!A963</f>
        <v>45792</v>
      </c>
      <c r="F963" s="9">
        <f>Nifty50_data!B963</f>
        <v>25062.099609375</v>
      </c>
      <c r="G963" s="10">
        <f t="shared" si="89"/>
        <v>1.6021438141461841E-2</v>
      </c>
      <c r="I963" s="7">
        <f t="shared" si="84"/>
        <v>2289.22631835937</v>
      </c>
      <c r="J963" s="11">
        <f t="shared" si="85"/>
        <v>25062.099609375</v>
      </c>
      <c r="L963" s="14">
        <f t="shared" si="86"/>
        <v>1.6021438141461841E-2</v>
      </c>
      <c r="M963" s="14">
        <f t="shared" si="87"/>
        <v>1.9995813189606082E-3</v>
      </c>
      <c r="O963" s="11">
        <f>Regression!B984</f>
        <v>2414.8542681299941</v>
      </c>
      <c r="P963" s="11">
        <f>Regression!C984</f>
        <v>-138.27956109874413</v>
      </c>
    </row>
    <row r="964" spans="1:16" x14ac:dyDescent="0.35">
      <c r="A964" s="6">
        <f>HUL_Data!A964</f>
        <v>45793</v>
      </c>
      <c r="B964" s="7">
        <f>HUL_Data!B964</f>
        <v>2314.6923828125</v>
      </c>
      <c r="C964" s="8">
        <f t="shared" si="88"/>
        <v>1.1124310536225535E-2</v>
      </c>
      <c r="E964" s="6">
        <f>Nifty50_data!A964</f>
        <v>45793</v>
      </c>
      <c r="F964" s="9">
        <f>Nifty50_data!B964</f>
        <v>25019.80078125</v>
      </c>
      <c r="G964" s="10">
        <f t="shared" si="89"/>
        <v>-1.6877607536591732E-3</v>
      </c>
      <c r="I964" s="7">
        <f t="shared" si="84"/>
        <v>2314.6923828125</v>
      </c>
      <c r="J964" s="11">
        <f t="shared" si="85"/>
        <v>25019.80078125</v>
      </c>
      <c r="L964" s="14">
        <f t="shared" si="86"/>
        <v>-1.6877607536591732E-3</v>
      </c>
      <c r="M964" s="14">
        <f t="shared" si="87"/>
        <v>1.1124310536225535E-2</v>
      </c>
      <c r="O964" s="11">
        <f>Regression!B985</f>
        <v>2414.9738577860408</v>
      </c>
      <c r="P964" s="11">
        <f>Regression!C985</f>
        <v>-135.35544958292076</v>
      </c>
    </row>
    <row r="965" spans="1:16" x14ac:dyDescent="0.35">
      <c r="A965" s="6">
        <f>HUL_Data!A965</f>
        <v>45796</v>
      </c>
      <c r="B965" s="7">
        <f>HUL_Data!B965</f>
        <v>2315.9560546875</v>
      </c>
      <c r="C965" s="8">
        <f t="shared" si="88"/>
        <v>5.4593512485001661E-4</v>
      </c>
      <c r="E965" s="6">
        <f>Nifty50_data!A965</f>
        <v>45796</v>
      </c>
      <c r="F965" s="9">
        <f>Nifty50_data!B965</f>
        <v>24945.44921875</v>
      </c>
      <c r="G965" s="10">
        <f t="shared" si="89"/>
        <v>-2.9717088137536374E-3</v>
      </c>
      <c r="I965" s="7">
        <f t="shared" ref="I965:I1028" si="90">B965</f>
        <v>2315.9560546875</v>
      </c>
      <c r="J965" s="11">
        <f t="shared" ref="J965:J1028" si="91">F965</f>
        <v>24945.44921875</v>
      </c>
      <c r="L965" s="14">
        <f t="shared" ref="L965:L1028" si="92">G965</f>
        <v>-2.9717088137536374E-3</v>
      </c>
      <c r="M965" s="14">
        <f t="shared" ref="M965:M1028" si="93">C965</f>
        <v>5.4593512485001661E-4</v>
      </c>
      <c r="O965" s="11">
        <f>Regression!B986</f>
        <v>2414.9457633099482</v>
      </c>
      <c r="P965" s="11">
        <f>Regression!C986</f>
        <v>-115.29683752869823</v>
      </c>
    </row>
    <row r="966" spans="1:16" x14ac:dyDescent="0.35">
      <c r="A966" s="6">
        <f>HUL_Data!A966</f>
        <v>45797</v>
      </c>
      <c r="B966" s="7">
        <f>HUL_Data!B966</f>
        <v>2275.52172851562</v>
      </c>
      <c r="C966" s="8">
        <f t="shared" ref="C966:C1029" si="94">B966/B965-1</f>
        <v>-1.7459021335936353E-2</v>
      </c>
      <c r="E966" s="6">
        <f>Nifty50_data!A966</f>
        <v>45797</v>
      </c>
      <c r="F966" s="9">
        <f>Nifty50_data!B966</f>
        <v>24683.900390625</v>
      </c>
      <c r="G966" s="10">
        <f t="shared" ref="G966:G1029" si="95">F966/F965-1</f>
        <v>-1.0484831354666824E-2</v>
      </c>
      <c r="I966" s="7">
        <f t="shared" si="90"/>
        <v>2275.52172851562</v>
      </c>
      <c r="J966" s="11">
        <f t="shared" si="91"/>
        <v>24683.900390625</v>
      </c>
      <c r="L966" s="14">
        <f t="shared" si="92"/>
        <v>-1.0484831354666824E-2</v>
      </c>
      <c r="M966" s="14">
        <f t="shared" si="93"/>
        <v>-1.7459021335936353E-2</v>
      </c>
      <c r="O966" s="11">
        <f>Regression!B987</f>
        <v>2415.146438139182</v>
      </c>
      <c r="P966" s="11">
        <f>Regression!C987</f>
        <v>-138.57173110793201</v>
      </c>
    </row>
    <row r="967" spans="1:16" x14ac:dyDescent="0.35">
      <c r="A967" s="6">
        <f>HUL_Data!A967</f>
        <v>45798</v>
      </c>
      <c r="B967" s="7">
        <f>HUL_Data!B967</f>
        <v>2297.6826171875</v>
      </c>
      <c r="C967" s="8">
        <f t="shared" si="94"/>
        <v>9.738816551022822E-3</v>
      </c>
      <c r="E967" s="6">
        <f>Nifty50_data!A967</f>
        <v>45798</v>
      </c>
      <c r="F967" s="9">
        <f>Nifty50_data!B967</f>
        <v>24813.44921875</v>
      </c>
      <c r="G967" s="10">
        <f t="shared" si="95"/>
        <v>5.2483127088862602E-3</v>
      </c>
      <c r="I967" s="7">
        <f t="shared" si="90"/>
        <v>2297.6826171875</v>
      </c>
      <c r="J967" s="11">
        <f t="shared" si="91"/>
        <v>24813.44921875</v>
      </c>
      <c r="L967" s="14">
        <f t="shared" si="92"/>
        <v>5.2483127088862602E-3</v>
      </c>
      <c r="M967" s="14">
        <f t="shared" si="93"/>
        <v>9.738816551022822E-3</v>
      </c>
      <c r="O967" s="11">
        <f>Regression!B988</f>
        <v>2416.9838356889118</v>
      </c>
      <c r="P967" s="11">
        <f>Regression!C988</f>
        <v>-110.95258568891177</v>
      </c>
    </row>
    <row r="968" spans="1:16" x14ac:dyDescent="0.35">
      <c r="A968" s="6">
        <f>HUL_Data!A968</f>
        <v>45799</v>
      </c>
      <c r="B968" s="7">
        <f>HUL_Data!B968</f>
        <v>2265.41284179687</v>
      </c>
      <c r="C968" s="8">
        <f t="shared" si="94"/>
        <v>-1.4044487758770652E-2</v>
      </c>
      <c r="E968" s="6">
        <f>Nifty50_data!A968</f>
        <v>45799</v>
      </c>
      <c r="F968" s="9">
        <f>Nifty50_data!B968</f>
        <v>24609.69921875</v>
      </c>
      <c r="G968" s="10">
        <f t="shared" si="95"/>
        <v>-8.2112727740422109E-3</v>
      </c>
      <c r="I968" s="7">
        <f t="shared" si="90"/>
        <v>2265.41284179687</v>
      </c>
      <c r="J968" s="11">
        <f t="shared" si="91"/>
        <v>24609.69921875</v>
      </c>
      <c r="L968" s="14">
        <f t="shared" si="92"/>
        <v>-8.2112727740422109E-3</v>
      </c>
      <c r="M968" s="14">
        <f t="shared" si="93"/>
        <v>-1.4044487758770652E-2</v>
      </c>
      <c r="O968" s="11">
        <f>Regression!B989</f>
        <v>2415.6746205608138</v>
      </c>
      <c r="P968" s="11">
        <f>Regression!C989</f>
        <v>-77.045470170193767</v>
      </c>
    </row>
    <row r="969" spans="1:16" x14ac:dyDescent="0.35">
      <c r="A969" s="6">
        <f>HUL_Data!A969</f>
        <v>45800</v>
      </c>
      <c r="B969" s="7">
        <f>HUL_Data!B969</f>
        <v>2293.1142578125</v>
      </c>
      <c r="C969" s="8">
        <f t="shared" si="94"/>
        <v>1.2227976951723285E-2</v>
      </c>
      <c r="E969" s="6">
        <f>Nifty50_data!A969</f>
        <v>45800</v>
      </c>
      <c r="F969" s="9">
        <f>Nifty50_data!B969</f>
        <v>24853.150390625</v>
      </c>
      <c r="G969" s="10">
        <f t="shared" si="95"/>
        <v>9.8924887180058541E-3</v>
      </c>
      <c r="I969" s="7">
        <f t="shared" si="90"/>
        <v>2293.1142578125</v>
      </c>
      <c r="J969" s="11">
        <f t="shared" si="91"/>
        <v>24853.150390625</v>
      </c>
      <c r="L969" s="14">
        <f t="shared" si="92"/>
        <v>9.8924887180058541E-3</v>
      </c>
      <c r="M969" s="14">
        <f t="shared" si="93"/>
        <v>1.2227976951723285E-2</v>
      </c>
      <c r="O969" s="11">
        <f>Regression!B990</f>
        <v>2416.2333118275774</v>
      </c>
      <c r="P969" s="11">
        <f>Regression!C990</f>
        <v>-88.404698546327381</v>
      </c>
    </row>
    <row r="970" spans="1:16" x14ac:dyDescent="0.35">
      <c r="A970" s="6">
        <f>HUL_Data!A970</f>
        <v>45803</v>
      </c>
      <c r="B970" s="7">
        <f>HUL_Data!B970</f>
        <v>2327.037109375</v>
      </c>
      <c r="C970" s="8">
        <f t="shared" si="94"/>
        <v>1.4793354254776903E-2</v>
      </c>
      <c r="E970" s="6">
        <f>Nifty50_data!A970</f>
        <v>45803</v>
      </c>
      <c r="F970" s="9">
        <f>Nifty50_data!B970</f>
        <v>25001.150390625</v>
      </c>
      <c r="G970" s="10">
        <f t="shared" si="95"/>
        <v>5.9549794562796521E-3</v>
      </c>
      <c r="I970" s="7">
        <f t="shared" si="90"/>
        <v>2327.037109375</v>
      </c>
      <c r="J970" s="11">
        <f t="shared" si="91"/>
        <v>25001.150390625</v>
      </c>
      <c r="L970" s="14">
        <f t="shared" si="92"/>
        <v>5.9549794562796521E-3</v>
      </c>
      <c r="M970" s="14">
        <f t="shared" si="93"/>
        <v>1.4793354254776903E-2</v>
      </c>
      <c r="O970" s="11">
        <f>Regression!B991</f>
        <v>2413.976127619444</v>
      </c>
      <c r="P970" s="11">
        <f>Regression!C991</f>
        <v>-101.75933074444401</v>
      </c>
    </row>
    <row r="971" spans="1:16" x14ac:dyDescent="0.35">
      <c r="A971" s="6">
        <f>HUL_Data!A971</f>
        <v>45804</v>
      </c>
      <c r="B971" s="7">
        <f>HUL_Data!B971</f>
        <v>2313.52612304687</v>
      </c>
      <c r="C971" s="8">
        <f t="shared" si="94"/>
        <v>-5.8060897583875892E-3</v>
      </c>
      <c r="E971" s="6">
        <f>Nifty50_data!A971</f>
        <v>45804</v>
      </c>
      <c r="F971" s="9">
        <f>Nifty50_data!B971</f>
        <v>24826.19921875</v>
      </c>
      <c r="G971" s="10">
        <f t="shared" si="95"/>
        <v>-6.9977248703164685E-3</v>
      </c>
      <c r="I971" s="7">
        <f t="shared" si="90"/>
        <v>2313.52612304687</v>
      </c>
      <c r="J971" s="11">
        <f t="shared" si="91"/>
        <v>24826.19921875</v>
      </c>
      <c r="L971" s="14">
        <f t="shared" si="92"/>
        <v>-6.9977248703164685E-3</v>
      </c>
      <c r="M971" s="14">
        <f t="shared" si="93"/>
        <v>-5.8060897583875892E-3</v>
      </c>
      <c r="O971" s="11">
        <f>Regression!B992</f>
        <v>2409.7089655084396</v>
      </c>
      <c r="P971" s="11">
        <f>Regression!C992</f>
        <v>-119.09348699281963</v>
      </c>
    </row>
    <row r="972" spans="1:16" x14ac:dyDescent="0.35">
      <c r="A972" s="6">
        <f>HUL_Data!A972</f>
        <v>45805</v>
      </c>
      <c r="B972" s="7">
        <f>HUL_Data!B972</f>
        <v>2295.83618164062</v>
      </c>
      <c r="C972" s="8">
        <f t="shared" si="94"/>
        <v>-7.6463115026134121E-3</v>
      </c>
      <c r="E972" s="6">
        <f>Nifty50_data!A972</f>
        <v>45805</v>
      </c>
      <c r="F972" s="9">
        <f>Nifty50_data!B972</f>
        <v>24752.44921875</v>
      </c>
      <c r="G972" s="10">
        <f t="shared" si="95"/>
        <v>-2.9706520659956714E-3</v>
      </c>
      <c r="I972" s="7">
        <f t="shared" si="90"/>
        <v>2295.83618164062</v>
      </c>
      <c r="J972" s="11">
        <f t="shared" si="91"/>
        <v>24752.44921875</v>
      </c>
      <c r="L972" s="14">
        <f t="shared" si="92"/>
        <v>-2.9706520659956714E-3</v>
      </c>
      <c r="M972" s="14">
        <f t="shared" si="93"/>
        <v>-7.6463115026134121E-3</v>
      </c>
      <c r="O972" s="11">
        <f>Regression!B993</f>
        <v>2424.425642242953</v>
      </c>
      <c r="P972" s="11">
        <f>Regression!C993</f>
        <v>-85.10899185233302</v>
      </c>
    </row>
    <row r="973" spans="1:16" x14ac:dyDescent="0.35">
      <c r="A973" s="6">
        <f>HUL_Data!A973</f>
        <v>45806</v>
      </c>
      <c r="B973" s="7">
        <f>HUL_Data!B973</f>
        <v>2300.404296875</v>
      </c>
      <c r="C973" s="8">
        <f t="shared" si="94"/>
        <v>1.9897391943337617E-3</v>
      </c>
      <c r="E973" s="6">
        <f>Nifty50_data!A973</f>
        <v>45806</v>
      </c>
      <c r="F973" s="9">
        <f>Nifty50_data!B973</f>
        <v>24833.599609375</v>
      </c>
      <c r="G973" s="10">
        <f t="shared" si="95"/>
        <v>3.2784792287758879E-3</v>
      </c>
      <c r="I973" s="7">
        <f t="shared" si="90"/>
        <v>2300.404296875</v>
      </c>
      <c r="J973" s="11">
        <f t="shared" si="91"/>
        <v>24833.599609375</v>
      </c>
      <c r="L973" s="14">
        <f t="shared" si="92"/>
        <v>3.2784792287758879E-3</v>
      </c>
      <c r="M973" s="14">
        <f t="shared" si="93"/>
        <v>1.9897391943337617E-3</v>
      </c>
      <c r="O973" s="11">
        <f>Regression!B994</f>
        <v>2418.8653503456312</v>
      </c>
      <c r="P973" s="11">
        <f>Regression!C994</f>
        <v>-101.64074097063121</v>
      </c>
    </row>
    <row r="974" spans="1:16" x14ac:dyDescent="0.35">
      <c r="A974" s="6">
        <f>HUL_Data!A974</f>
        <v>45807</v>
      </c>
      <c r="B974" s="7">
        <f>HUL_Data!B974</f>
        <v>2282.51977539062</v>
      </c>
      <c r="C974" s="8">
        <f t="shared" si="94"/>
        <v>-7.7745122927631582E-3</v>
      </c>
      <c r="E974" s="6">
        <f>Nifty50_data!A974</f>
        <v>45807</v>
      </c>
      <c r="F974" s="9">
        <f>Nifty50_data!B974</f>
        <v>24750.69921875</v>
      </c>
      <c r="G974" s="10">
        <f t="shared" si="95"/>
        <v>-3.3382349691143398E-3</v>
      </c>
      <c r="I974" s="7">
        <f t="shared" si="90"/>
        <v>2282.51977539062</v>
      </c>
      <c r="J974" s="11">
        <f t="shared" si="91"/>
        <v>24750.69921875</v>
      </c>
      <c r="L974" s="14">
        <f t="shared" si="92"/>
        <v>-3.3382349691143398E-3</v>
      </c>
      <c r="M974" s="14">
        <f t="shared" si="93"/>
        <v>-7.7745122927631582E-3</v>
      </c>
      <c r="O974" s="11">
        <f>Regression!B995</f>
        <v>2420.2869433781002</v>
      </c>
      <c r="P974" s="11">
        <f>Regression!C995</f>
        <v>-112.39021486248021</v>
      </c>
    </row>
    <row r="975" spans="1:16" x14ac:dyDescent="0.35">
      <c r="A975" s="6">
        <f>HUL_Data!A975</f>
        <v>45810</v>
      </c>
      <c r="B975" s="7">
        <f>HUL_Data!B975</f>
        <v>2305.16723632812</v>
      </c>
      <c r="C975" s="8">
        <f t="shared" si="94"/>
        <v>9.9221313136812483E-3</v>
      </c>
      <c r="E975" s="6">
        <f>Nifty50_data!A975</f>
        <v>45810</v>
      </c>
      <c r="F975" s="9">
        <f>Nifty50_data!B975</f>
        <v>24716.599609375</v>
      </c>
      <c r="G975" s="10">
        <f t="shared" si="95"/>
        <v>-1.3777230725331435E-3</v>
      </c>
      <c r="I975" s="7">
        <f t="shared" si="90"/>
        <v>2305.16723632812</v>
      </c>
      <c r="J975" s="11">
        <f t="shared" si="91"/>
        <v>24716.599609375</v>
      </c>
      <c r="L975" s="14">
        <f t="shared" si="92"/>
        <v>-1.3777230725331435E-3</v>
      </c>
      <c r="M975" s="14">
        <f t="shared" si="93"/>
        <v>9.9221313136812483E-3</v>
      </c>
      <c r="O975" s="11">
        <f>Regression!B996</f>
        <v>2426.6314662369796</v>
      </c>
      <c r="P975" s="11">
        <f>Regression!C996</f>
        <v>-114.12023576822958</v>
      </c>
    </row>
    <row r="976" spans="1:16" x14ac:dyDescent="0.35">
      <c r="A976" s="6">
        <f>HUL_Data!A976</f>
        <v>45811</v>
      </c>
      <c r="B976" s="7">
        <f>HUL_Data!B976</f>
        <v>2286.40795898437</v>
      </c>
      <c r="C976" s="8">
        <f t="shared" si="94"/>
        <v>-8.1379246798732874E-3</v>
      </c>
      <c r="E976" s="6">
        <f>Nifty50_data!A976</f>
        <v>45811</v>
      </c>
      <c r="F976" s="9">
        <f>Nifty50_data!B976</f>
        <v>24542.5</v>
      </c>
      <c r="G976" s="10">
        <f t="shared" si="95"/>
        <v>-7.0438333802584907E-3</v>
      </c>
      <c r="I976" s="7">
        <f t="shared" si="90"/>
        <v>2286.40795898437</v>
      </c>
      <c r="J976" s="11">
        <f t="shared" si="91"/>
        <v>24542.5</v>
      </c>
      <c r="L976" s="14">
        <f t="shared" si="92"/>
        <v>-7.0438333802584907E-3</v>
      </c>
      <c r="M976" s="14">
        <f t="shared" si="93"/>
        <v>-8.1379246798732874E-3</v>
      </c>
      <c r="O976" s="11">
        <f>Regression!B997</f>
        <v>2425.9524014281174</v>
      </c>
      <c r="P976" s="11">
        <f>Regression!C997</f>
        <v>-87.715829162497357</v>
      </c>
    </row>
    <row r="977" spans="1:16" x14ac:dyDescent="0.35">
      <c r="A977" s="6">
        <f>HUL_Data!A977</f>
        <v>45812</v>
      </c>
      <c r="B977" s="7">
        <f>HUL_Data!B977</f>
        <v>2298.26611328125</v>
      </c>
      <c r="C977" s="8">
        <f t="shared" si="94"/>
        <v>5.1863685351005717E-3</v>
      </c>
      <c r="E977" s="6">
        <f>Nifty50_data!A977</f>
        <v>45812</v>
      </c>
      <c r="F977" s="9">
        <f>Nifty50_data!B977</f>
        <v>24620.19921875</v>
      </c>
      <c r="G977" s="10">
        <f t="shared" si="95"/>
        <v>3.1659048079861751E-3</v>
      </c>
      <c r="I977" s="7">
        <f t="shared" si="90"/>
        <v>2298.26611328125</v>
      </c>
      <c r="J977" s="11">
        <f t="shared" si="91"/>
        <v>24620.19921875</v>
      </c>
      <c r="L977" s="14">
        <f t="shared" si="92"/>
        <v>3.1659048079861751E-3</v>
      </c>
      <c r="M977" s="14">
        <f t="shared" si="93"/>
        <v>5.1863685351005717E-3</v>
      </c>
      <c r="O977" s="11">
        <f>Regression!B998</f>
        <v>2424.7587624594812</v>
      </c>
      <c r="P977" s="11">
        <f>Regression!C998</f>
        <v>-85.245823006361206</v>
      </c>
    </row>
    <row r="978" spans="1:16" x14ac:dyDescent="0.35">
      <c r="A978" s="6">
        <f>HUL_Data!A978</f>
        <v>45813</v>
      </c>
      <c r="B978" s="7">
        <f>HUL_Data!B978</f>
        <v>2309.83251953125</v>
      </c>
      <c r="C978" s="8">
        <f t="shared" si="94"/>
        <v>5.0326662274484679E-3</v>
      </c>
      <c r="E978" s="6">
        <f>Nifty50_data!A978</f>
        <v>45813</v>
      </c>
      <c r="F978" s="9">
        <f>Nifty50_data!B978</f>
        <v>24750.900390625</v>
      </c>
      <c r="G978" s="10">
        <f t="shared" si="95"/>
        <v>5.3086967621067682E-3</v>
      </c>
      <c r="I978" s="7">
        <f t="shared" si="90"/>
        <v>2309.83251953125</v>
      </c>
      <c r="J978" s="11">
        <f t="shared" si="91"/>
        <v>24750.900390625</v>
      </c>
      <c r="L978" s="14">
        <f t="shared" si="92"/>
        <v>5.3086967621067682E-3</v>
      </c>
      <c r="M978" s="14">
        <f t="shared" si="93"/>
        <v>5.0326662274484679E-3</v>
      </c>
      <c r="O978" s="11">
        <f>Regression!B999</f>
        <v>2420.5598611458581</v>
      </c>
      <c r="P978" s="11">
        <f>Regression!C999</f>
        <v>-121.89286895835812</v>
      </c>
    </row>
    <row r="979" spans="1:16" x14ac:dyDescent="0.35">
      <c r="A979" s="6">
        <f>HUL_Data!A979</f>
        <v>45814</v>
      </c>
      <c r="B979" s="7">
        <f>HUL_Data!B979</f>
        <v>2322.857421875</v>
      </c>
      <c r="C979" s="8">
        <f t="shared" si="94"/>
        <v>5.6388946963104036E-3</v>
      </c>
      <c r="E979" s="6">
        <f>Nifty50_data!A979</f>
        <v>45814</v>
      </c>
      <c r="F979" s="9">
        <f>Nifty50_data!B979</f>
        <v>25003.05078125</v>
      </c>
      <c r="G979" s="10">
        <f t="shared" si="95"/>
        <v>1.018752395450262E-2</v>
      </c>
      <c r="I979" s="7">
        <f t="shared" si="90"/>
        <v>2322.857421875</v>
      </c>
      <c r="J979" s="11">
        <f t="shared" si="91"/>
        <v>25003.05078125</v>
      </c>
      <c r="L979" s="14">
        <f t="shared" si="92"/>
        <v>1.018752395450262E-2</v>
      </c>
      <c r="M979" s="14">
        <f t="shared" si="93"/>
        <v>5.6388946963104036E-3</v>
      </c>
      <c r="O979" s="11">
        <f>Regression!B1000</f>
        <v>2422.639636262772</v>
      </c>
      <c r="P979" s="11">
        <f>Regression!C1000</f>
        <v>-101.586169465902</v>
      </c>
    </row>
    <row r="980" spans="1:16" x14ac:dyDescent="0.35">
      <c r="A980" s="6">
        <f>HUL_Data!A980</f>
        <v>45817</v>
      </c>
      <c r="B980" s="7">
        <f>HUL_Data!B980</f>
        <v>2326.16186523437</v>
      </c>
      <c r="C980" s="8">
        <f t="shared" si="94"/>
        <v>1.4225769211020367E-3</v>
      </c>
      <c r="E980" s="6">
        <f>Nifty50_data!A980</f>
        <v>45817</v>
      </c>
      <c r="F980" s="9">
        <f>Nifty50_data!B980</f>
        <v>25103.19921875</v>
      </c>
      <c r="G980" s="10">
        <f t="shared" si="95"/>
        <v>4.0054487100871228E-3</v>
      </c>
      <c r="I980" s="7">
        <f t="shared" si="90"/>
        <v>2326.16186523437</v>
      </c>
      <c r="J980" s="11">
        <f t="shared" si="91"/>
        <v>25103.19921875</v>
      </c>
      <c r="L980" s="14">
        <f t="shared" si="92"/>
        <v>4.0054487100871228E-3</v>
      </c>
      <c r="M980" s="14">
        <f t="shared" si="93"/>
        <v>1.4225769211020367E-3</v>
      </c>
      <c r="O980" s="11">
        <f>Regression!B1001</f>
        <v>2419.3686365462613</v>
      </c>
      <c r="P980" s="11">
        <f>Regression!C1001</f>
        <v>-130.91307014001131</v>
      </c>
    </row>
    <row r="981" spans="1:16" x14ac:dyDescent="0.35">
      <c r="A981" s="6">
        <f>HUL_Data!A981</f>
        <v>45818</v>
      </c>
      <c r="B981" s="7">
        <f>HUL_Data!B981</f>
        <v>2328.10595703125</v>
      </c>
      <c r="C981" s="8">
        <f t="shared" si="94"/>
        <v>8.3575086752785133E-4</v>
      </c>
      <c r="E981" s="6">
        <f>Nifty50_data!A981</f>
        <v>45818</v>
      </c>
      <c r="F981" s="9">
        <f>Nifty50_data!B981</f>
        <v>25104.25</v>
      </c>
      <c r="G981" s="10">
        <f t="shared" si="95"/>
        <v>4.1858459586929797E-5</v>
      </c>
      <c r="I981" s="7">
        <f t="shared" si="90"/>
        <v>2328.10595703125</v>
      </c>
      <c r="J981" s="11">
        <f t="shared" si="91"/>
        <v>25104.25</v>
      </c>
      <c r="L981" s="14">
        <f t="shared" si="92"/>
        <v>4.1858459586929797E-5</v>
      </c>
      <c r="M981" s="14">
        <f t="shared" si="93"/>
        <v>8.3575086752785133E-4</v>
      </c>
      <c r="O981" s="11">
        <f>Regression!B1002</f>
        <v>2423.2769983336839</v>
      </c>
      <c r="P981" s="11">
        <f>Regression!C1002</f>
        <v>-106.83803348993388</v>
      </c>
    </row>
    <row r="982" spans="1:16" x14ac:dyDescent="0.35">
      <c r="A982" s="6">
        <f>HUL_Data!A982</f>
        <v>45819</v>
      </c>
      <c r="B982" s="7">
        <f>HUL_Data!B982</f>
        <v>2309.83251953125</v>
      </c>
      <c r="C982" s="8">
        <f t="shared" si="94"/>
        <v>-7.8490574901933785E-3</v>
      </c>
      <c r="E982" s="6">
        <f>Nifty50_data!A982</f>
        <v>45819</v>
      </c>
      <c r="F982" s="9">
        <f>Nifty50_data!B982</f>
        <v>25141.400390625</v>
      </c>
      <c r="G982" s="10">
        <f t="shared" si="95"/>
        <v>1.4798446727146697E-3</v>
      </c>
      <c r="I982" s="7">
        <f t="shared" si="90"/>
        <v>2309.83251953125</v>
      </c>
      <c r="J982" s="11">
        <f t="shared" si="91"/>
        <v>25141.400390625</v>
      </c>
      <c r="L982" s="14">
        <f t="shared" si="92"/>
        <v>1.4798446727146697E-3</v>
      </c>
      <c r="M982" s="14">
        <f t="shared" si="93"/>
        <v>-7.8490574901933785E-3</v>
      </c>
      <c r="O982" s="11">
        <f>Regression!B1003</f>
        <v>2425.6529883118124</v>
      </c>
      <c r="P982" s="11">
        <f>Regression!C1003</f>
        <v>-74.946689483692353</v>
      </c>
    </row>
    <row r="983" spans="1:16" x14ac:dyDescent="0.35">
      <c r="A983" s="6">
        <f>HUL_Data!A983</f>
        <v>45820</v>
      </c>
      <c r="B983" s="7">
        <f>HUL_Data!B983</f>
        <v>2267.3564453125</v>
      </c>
      <c r="C983" s="8">
        <f t="shared" si="94"/>
        <v>-1.8389244180946007E-2</v>
      </c>
      <c r="E983" s="6">
        <f>Nifty50_data!A983</f>
        <v>45820</v>
      </c>
      <c r="F983" s="9">
        <f>Nifty50_data!B983</f>
        <v>24888.19921875</v>
      </c>
      <c r="G983" s="10">
        <f t="shared" si="95"/>
        <v>-1.0071084662786611E-2</v>
      </c>
      <c r="I983" s="7">
        <f t="shared" si="90"/>
        <v>2267.3564453125</v>
      </c>
      <c r="J983" s="11">
        <f t="shared" si="91"/>
        <v>24888.19921875</v>
      </c>
      <c r="L983" s="14">
        <f t="shared" si="92"/>
        <v>-1.0071084662786611E-2</v>
      </c>
      <c r="M983" s="14">
        <f t="shared" si="93"/>
        <v>-1.8389244180946007E-2</v>
      </c>
      <c r="O983" s="11">
        <f>Regression!B1004</f>
        <v>2422.8443245885906</v>
      </c>
      <c r="P983" s="11">
        <f>Regression!C1004</f>
        <v>-85.785974979220555</v>
      </c>
    </row>
    <row r="984" spans="1:16" x14ac:dyDescent="0.35">
      <c r="A984" s="6">
        <f>HUL_Data!A984</f>
        <v>45821</v>
      </c>
      <c r="B984" s="7">
        <f>HUL_Data!B984</f>
        <v>2254.04052734375</v>
      </c>
      <c r="C984" s="8">
        <f t="shared" si="94"/>
        <v>-5.8728824910962985E-3</v>
      </c>
      <c r="E984" s="6">
        <f>Nifty50_data!A984</f>
        <v>45821</v>
      </c>
      <c r="F984" s="9">
        <f>Nifty50_data!B984</f>
        <v>24718.599609375</v>
      </c>
      <c r="G984" s="10">
        <f t="shared" si="95"/>
        <v>-6.8144588479197576E-3</v>
      </c>
      <c r="I984" s="7">
        <f t="shared" si="90"/>
        <v>2254.04052734375</v>
      </c>
      <c r="J984" s="11">
        <f t="shared" si="91"/>
        <v>24718.599609375</v>
      </c>
      <c r="L984" s="14">
        <f t="shared" si="92"/>
        <v>-6.8144588479197576E-3</v>
      </c>
      <c r="M984" s="14">
        <f t="shared" si="93"/>
        <v>-5.8728824910962985E-3</v>
      </c>
      <c r="O984" s="11">
        <f>Regression!B1005</f>
        <v>2421.6603430961113</v>
      </c>
      <c r="P984" s="11">
        <f>Regression!C1005</f>
        <v>-102.47235481486132</v>
      </c>
    </row>
    <row r="985" spans="1:16" x14ac:dyDescent="0.35">
      <c r="A985" s="6">
        <f>HUL_Data!A985</f>
        <v>45824</v>
      </c>
      <c r="B985" s="7">
        <f>HUL_Data!B985</f>
        <v>2262.205078125</v>
      </c>
      <c r="C985" s="8">
        <f t="shared" si="94"/>
        <v>3.6221845535631125E-3</v>
      </c>
      <c r="E985" s="6">
        <f>Nifty50_data!A985</f>
        <v>45824</v>
      </c>
      <c r="F985" s="9">
        <f>Nifty50_data!B985</f>
        <v>24946.5</v>
      </c>
      <c r="G985" s="10">
        <f t="shared" si="95"/>
        <v>9.2197937677085395E-3</v>
      </c>
      <c r="I985" s="7">
        <f t="shared" si="90"/>
        <v>2262.205078125</v>
      </c>
      <c r="J985" s="11">
        <f t="shared" si="91"/>
        <v>24946.5</v>
      </c>
      <c r="L985" s="14">
        <f t="shared" si="92"/>
        <v>9.2197937677085395E-3</v>
      </c>
      <c r="M985" s="14">
        <f t="shared" si="93"/>
        <v>3.6221845535631125E-3</v>
      </c>
      <c r="O985" s="11">
        <f>Regression!B1006</f>
        <v>2422.9631303585857</v>
      </c>
      <c r="P985" s="11">
        <f>Regression!C1006</f>
        <v>-99.160151842965661</v>
      </c>
    </row>
    <row r="986" spans="1:16" x14ac:dyDescent="0.35">
      <c r="A986" s="6">
        <f>HUL_Data!A986</f>
        <v>45825</v>
      </c>
      <c r="B986" s="7">
        <f>HUL_Data!B986</f>
        <v>2263.37158203125</v>
      </c>
      <c r="C986" s="8">
        <f t="shared" si="94"/>
        <v>5.1564905301026975E-4</v>
      </c>
      <c r="E986" s="6">
        <f>Nifty50_data!A986</f>
        <v>45825</v>
      </c>
      <c r="F986" s="9">
        <f>Nifty50_data!B986</f>
        <v>24853.400390625</v>
      </c>
      <c r="G986" s="10">
        <f t="shared" si="95"/>
        <v>-3.7319707924959866E-3</v>
      </c>
      <c r="I986" s="7">
        <f t="shared" si="90"/>
        <v>2263.37158203125</v>
      </c>
      <c r="J986" s="11">
        <f t="shared" si="91"/>
        <v>24853.400390625</v>
      </c>
      <c r="L986" s="14">
        <f t="shared" si="92"/>
        <v>-3.7319707924959866E-3</v>
      </c>
      <c r="M986" s="14">
        <f t="shared" si="93"/>
        <v>5.1564905301026975E-4</v>
      </c>
      <c r="O986" s="11">
        <f>Regression!B1007</f>
        <v>2421.6322486200183</v>
      </c>
      <c r="P986" s="11">
        <f>Regression!C1007</f>
        <v>-115.89592049501834</v>
      </c>
    </row>
    <row r="987" spans="1:16" x14ac:dyDescent="0.35">
      <c r="A987" s="6">
        <f>HUL_Data!A987</f>
        <v>45826</v>
      </c>
      <c r="B987" s="7">
        <f>HUL_Data!B987</f>
        <v>2232.9482421875</v>
      </c>
      <c r="C987" s="8">
        <f t="shared" si="94"/>
        <v>-1.3441601938134595E-2</v>
      </c>
      <c r="E987" s="6">
        <f>Nifty50_data!A987</f>
        <v>45826</v>
      </c>
      <c r="F987" s="9">
        <f>Nifty50_data!B987</f>
        <v>24812.05078125</v>
      </c>
      <c r="G987" s="10">
        <f t="shared" si="95"/>
        <v>-1.6637405234334324E-3</v>
      </c>
      <c r="I987" s="7">
        <f t="shared" si="90"/>
        <v>2232.9482421875</v>
      </c>
      <c r="J987" s="11">
        <f t="shared" si="91"/>
        <v>24812.05078125</v>
      </c>
      <c r="L987" s="14">
        <f t="shared" si="92"/>
        <v>-1.6637405234334324E-3</v>
      </c>
      <c r="M987" s="14">
        <f t="shared" si="93"/>
        <v>-1.3441601938134595E-2</v>
      </c>
      <c r="O987" s="11">
        <f>Regression!B1008</f>
        <v>2421.0848139569571</v>
      </c>
      <c r="P987" s="11">
        <f>Regression!C1008</f>
        <v>-92.470556144457078</v>
      </c>
    </row>
    <row r="988" spans="1:16" x14ac:dyDescent="0.35">
      <c r="A988" s="6">
        <f>HUL_Data!A988</f>
        <v>45827</v>
      </c>
      <c r="B988" s="7">
        <f>HUL_Data!B988</f>
        <v>2229.93505859375</v>
      </c>
      <c r="C988" s="8">
        <f t="shared" si="94"/>
        <v>-1.3494193626262252E-3</v>
      </c>
      <c r="E988" s="6">
        <f>Nifty50_data!A988</f>
        <v>45827</v>
      </c>
      <c r="F988" s="9">
        <f>Nifty50_data!B988</f>
        <v>24793.25</v>
      </c>
      <c r="G988" s="10">
        <f t="shared" si="95"/>
        <v>-7.5772782410266082E-4</v>
      </c>
      <c r="I988" s="7">
        <f t="shared" si="90"/>
        <v>2229.93505859375</v>
      </c>
      <c r="J988" s="11">
        <f t="shared" si="91"/>
        <v>24793.25</v>
      </c>
      <c r="L988" s="14">
        <f t="shared" si="92"/>
        <v>-7.5772782410266082E-4</v>
      </c>
      <c r="M988" s="14">
        <f t="shared" si="93"/>
        <v>-1.3494193626262252E-3</v>
      </c>
      <c r="O988" s="11">
        <f>Regression!B1009</f>
        <v>2418.289821206477</v>
      </c>
      <c r="P988" s="11">
        <f>Regression!C1009</f>
        <v>-108.62575870647697</v>
      </c>
    </row>
    <row r="989" spans="1:16" x14ac:dyDescent="0.35">
      <c r="A989" s="6">
        <f>HUL_Data!A989</f>
        <v>45828</v>
      </c>
      <c r="B989" s="7">
        <f>HUL_Data!B989</f>
        <v>2241.59912109375</v>
      </c>
      <c r="C989" s="8">
        <f t="shared" si="94"/>
        <v>5.2306736265923526E-3</v>
      </c>
      <c r="E989" s="6">
        <f>Nifty50_data!A989</f>
        <v>45828</v>
      </c>
      <c r="F989" s="9">
        <f>Nifty50_data!B989</f>
        <v>25112.400390625</v>
      </c>
      <c r="G989" s="10">
        <f t="shared" si="95"/>
        <v>1.287247095983779E-2</v>
      </c>
      <c r="I989" s="7">
        <f t="shared" si="90"/>
        <v>2241.59912109375</v>
      </c>
      <c r="J989" s="11">
        <f t="shared" si="91"/>
        <v>25112.400390625</v>
      </c>
      <c r="L989" s="14">
        <f t="shared" si="92"/>
        <v>1.287247095983779E-2</v>
      </c>
      <c r="M989" s="14">
        <f t="shared" si="93"/>
        <v>5.2306736265923526E-3</v>
      </c>
      <c r="O989" s="11">
        <f>Regression!B1010</f>
        <v>2419.5372034028173</v>
      </c>
      <c r="P989" s="11">
        <f>Regression!C1010</f>
        <v>-97.894381137197342</v>
      </c>
    </row>
    <row r="990" spans="1:16" x14ac:dyDescent="0.35">
      <c r="A990" s="6">
        <f>HUL_Data!A990</f>
        <v>45831</v>
      </c>
      <c r="B990" s="7">
        <f>HUL_Data!B990</f>
        <v>2234.62548828125</v>
      </c>
      <c r="C990" s="8">
        <f t="shared" si="94"/>
        <v>-3.1110080062385359E-3</v>
      </c>
      <c r="E990" s="6">
        <f>Nifty50_data!A990</f>
        <v>45831</v>
      </c>
      <c r="F990" s="9">
        <f>Nifty50_data!B990</f>
        <v>24971.900390625</v>
      </c>
      <c r="G990" s="10">
        <f t="shared" si="95"/>
        <v>-5.5948454872697395E-3</v>
      </c>
      <c r="I990" s="7">
        <f t="shared" si="90"/>
        <v>2234.62548828125</v>
      </c>
      <c r="J990" s="11">
        <f t="shared" si="91"/>
        <v>24971.900390625</v>
      </c>
      <c r="L990" s="14">
        <f t="shared" si="92"/>
        <v>-5.5948454872697395E-3</v>
      </c>
      <c r="M990" s="14">
        <f t="shared" si="93"/>
        <v>-3.1110080062385359E-3</v>
      </c>
      <c r="O990" s="11">
        <f>Regression!B1011</f>
        <v>2421.6354782305516</v>
      </c>
      <c r="P990" s="11">
        <f>Regression!C1011</f>
        <v>-88.308329793051598</v>
      </c>
    </row>
    <row r="991" spans="1:16" x14ac:dyDescent="0.35">
      <c r="A991" s="6">
        <f>HUL_Data!A991</f>
        <v>45832</v>
      </c>
      <c r="B991" s="7">
        <f>HUL_Data!B991</f>
        <v>2222.83911132812</v>
      </c>
      <c r="C991" s="8">
        <f t="shared" si="94"/>
        <v>-5.2744305544439873E-3</v>
      </c>
      <c r="E991" s="6">
        <f>Nifty50_data!A991</f>
        <v>45832</v>
      </c>
      <c r="F991" s="9">
        <f>Nifty50_data!B991</f>
        <v>25044.349609375</v>
      </c>
      <c r="G991" s="10">
        <f t="shared" si="95"/>
        <v>2.9012296868362597E-3</v>
      </c>
      <c r="I991" s="7">
        <f t="shared" si="90"/>
        <v>2222.83911132812</v>
      </c>
      <c r="J991" s="11">
        <f t="shared" si="91"/>
        <v>25044.349609375</v>
      </c>
      <c r="L991" s="14">
        <f t="shared" si="92"/>
        <v>2.9012296868362597E-3</v>
      </c>
      <c r="M991" s="14">
        <f t="shared" si="93"/>
        <v>-5.2744305544439873E-3</v>
      </c>
      <c r="O991" s="11">
        <f>Regression!B1012</f>
        <v>2425.6834971569442</v>
      </c>
      <c r="P991" s="11">
        <f>Regression!C1012</f>
        <v>-79.199366297574215</v>
      </c>
    </row>
    <row r="992" spans="1:16" x14ac:dyDescent="0.35">
      <c r="A992" s="6">
        <f>HUL_Data!A992</f>
        <v>45833</v>
      </c>
      <c r="B992" s="7">
        <f>HUL_Data!B992</f>
        <v>2238.1611328125</v>
      </c>
      <c r="C992" s="8">
        <f t="shared" si="94"/>
        <v>6.8929961715606947E-3</v>
      </c>
      <c r="E992" s="6">
        <f>Nifty50_data!A992</f>
        <v>45833</v>
      </c>
      <c r="F992" s="9">
        <f>Nifty50_data!B992</f>
        <v>25244.75</v>
      </c>
      <c r="G992" s="10">
        <f t="shared" si="95"/>
        <v>8.0018205204253068E-3</v>
      </c>
      <c r="I992" s="7">
        <f t="shared" si="90"/>
        <v>2238.1611328125</v>
      </c>
      <c r="J992" s="11">
        <f t="shared" si="91"/>
        <v>25244.75</v>
      </c>
      <c r="L992" s="14">
        <f t="shared" si="92"/>
        <v>8.0018205204253068E-3</v>
      </c>
      <c r="M992" s="14">
        <f t="shared" si="93"/>
        <v>6.8929961715606947E-3</v>
      </c>
      <c r="O992" s="11">
        <f>Regression!B1013</f>
        <v>2427.2912788044118</v>
      </c>
      <c r="P992" s="11">
        <f>Regression!C1013</f>
        <v>-77.468524898161832</v>
      </c>
    </row>
    <row r="993" spans="1:16" x14ac:dyDescent="0.35">
      <c r="A993" s="6">
        <f>HUL_Data!A993</f>
        <v>45834</v>
      </c>
      <c r="B993" s="7">
        <f>HUL_Data!B993</f>
        <v>2240.22412109375</v>
      </c>
      <c r="C993" s="8">
        <f t="shared" si="94"/>
        <v>9.2173358343394796E-4</v>
      </c>
      <c r="E993" s="6">
        <f>Nifty50_data!A993</f>
        <v>45834</v>
      </c>
      <c r="F993" s="9">
        <f>Nifty50_data!B993</f>
        <v>25549</v>
      </c>
      <c r="G993" s="10">
        <f t="shared" si="95"/>
        <v>1.2052010814129765E-2</v>
      </c>
      <c r="I993" s="7">
        <f t="shared" si="90"/>
        <v>2240.22412109375</v>
      </c>
      <c r="J993" s="11">
        <f t="shared" si="91"/>
        <v>25549</v>
      </c>
      <c r="L993" s="14">
        <f t="shared" si="92"/>
        <v>1.2052010814129765E-2</v>
      </c>
      <c r="M993" s="14">
        <f t="shared" si="93"/>
        <v>9.2173358343394796E-4</v>
      </c>
      <c r="O993" s="11">
        <f>Regression!B1014</f>
        <v>2427.3081480322444</v>
      </c>
      <c r="P993" s="11">
        <f>Regression!C1014</f>
        <v>-75.521771079124392</v>
      </c>
    </row>
    <row r="994" spans="1:16" x14ac:dyDescent="0.35">
      <c r="A994" s="6">
        <f>HUL_Data!A994</f>
        <v>45835</v>
      </c>
      <c r="B994" s="7">
        <f>HUL_Data!B994</f>
        <v>2265.859375</v>
      </c>
      <c r="C994" s="8">
        <f t="shared" si="94"/>
        <v>1.1443164844477272E-2</v>
      </c>
      <c r="E994" s="6">
        <f>Nifty50_data!A994</f>
        <v>45835</v>
      </c>
      <c r="F994" s="9">
        <f>Nifty50_data!B994</f>
        <v>25637.80078125</v>
      </c>
      <c r="G994" s="10">
        <f t="shared" si="95"/>
        <v>3.4757047731810431E-3</v>
      </c>
      <c r="I994" s="7">
        <f t="shared" si="90"/>
        <v>2265.859375</v>
      </c>
      <c r="J994" s="11">
        <f t="shared" si="91"/>
        <v>25637.80078125</v>
      </c>
      <c r="L994" s="14">
        <f t="shared" si="92"/>
        <v>3.4757047731810431E-3</v>
      </c>
      <c r="M994" s="14">
        <f t="shared" si="93"/>
        <v>1.1443164844477272E-2</v>
      </c>
      <c r="O994" s="11">
        <f>Regression!B1015</f>
        <v>2427.9045598958155</v>
      </c>
      <c r="P994" s="11">
        <f>Regression!C1015</f>
        <v>-94.57741145831551</v>
      </c>
    </row>
    <row r="995" spans="1:16" x14ac:dyDescent="0.35">
      <c r="A995" s="6">
        <f>HUL_Data!A995</f>
        <v>45838</v>
      </c>
      <c r="B995" s="7">
        <f>HUL_Data!B995</f>
        <v>2253.7783203125</v>
      </c>
      <c r="C995" s="8">
        <f t="shared" si="94"/>
        <v>-5.3317760231700317E-3</v>
      </c>
      <c r="E995" s="6">
        <f>Nifty50_data!A995</f>
        <v>45838</v>
      </c>
      <c r="F995" s="9">
        <f>Nifty50_data!B995</f>
        <v>25517.05078125</v>
      </c>
      <c r="G995" s="10">
        <f t="shared" si="95"/>
        <v>-4.7098423546652057E-3</v>
      </c>
      <c r="I995" s="7">
        <f t="shared" si="90"/>
        <v>2253.7783203125</v>
      </c>
      <c r="J995" s="11">
        <f t="shared" si="91"/>
        <v>25517.05078125</v>
      </c>
      <c r="L995" s="14">
        <f t="shared" si="92"/>
        <v>-4.7098423546652057E-3</v>
      </c>
      <c r="M995" s="14">
        <f t="shared" si="93"/>
        <v>-5.3317760231700317E-3</v>
      </c>
      <c r="O995" s="11">
        <f>Regression!B1016</f>
        <v>2423.8396717415903</v>
      </c>
      <c r="P995" s="11">
        <f>Regression!C1016</f>
        <v>-133.42048228847034</v>
      </c>
    </row>
    <row r="996" spans="1:16" x14ac:dyDescent="0.35">
      <c r="A996" s="6">
        <f>HUL_Data!A996</f>
        <v>45839</v>
      </c>
      <c r="B996" s="7">
        <f>HUL_Data!B996</f>
        <v>2254.66235351562</v>
      </c>
      <c r="C996" s="8">
        <f t="shared" si="94"/>
        <v>3.9224496710810186E-4</v>
      </c>
      <c r="E996" s="6">
        <f>Nifty50_data!A996</f>
        <v>45839</v>
      </c>
      <c r="F996" s="9">
        <f>Nifty50_data!B996</f>
        <v>25541.80078125</v>
      </c>
      <c r="G996" s="10">
        <f t="shared" si="95"/>
        <v>9.6993967728375985E-4</v>
      </c>
      <c r="I996" s="7">
        <f t="shared" si="90"/>
        <v>2254.66235351562</v>
      </c>
      <c r="J996" s="11">
        <f t="shared" si="91"/>
        <v>25541.80078125</v>
      </c>
      <c r="L996" s="14">
        <f t="shared" si="92"/>
        <v>9.6993967728375985E-4</v>
      </c>
      <c r="M996" s="14">
        <f t="shared" si="93"/>
        <v>3.9224496710810186E-4</v>
      </c>
      <c r="O996" s="11">
        <f>Regression!B1017</f>
        <v>2421.1169219296344</v>
      </c>
      <c r="P996" s="11">
        <f>Regression!C1017</f>
        <v>-144.14939263276437</v>
      </c>
    </row>
    <row r="997" spans="1:16" x14ac:dyDescent="0.35">
      <c r="A997" s="6">
        <f>HUL_Data!A997</f>
        <v>45840</v>
      </c>
      <c r="B997" s="7">
        <f>HUL_Data!B997</f>
        <v>2266.05615234375</v>
      </c>
      <c r="C997" s="8">
        <f t="shared" si="94"/>
        <v>5.053439070539234E-3</v>
      </c>
      <c r="E997" s="6">
        <f>Nifty50_data!A997</f>
        <v>45840</v>
      </c>
      <c r="F997" s="9">
        <f>Nifty50_data!B997</f>
        <v>25453.400390625</v>
      </c>
      <c r="G997" s="10">
        <f t="shared" si="95"/>
        <v>-3.4610085397696055E-3</v>
      </c>
      <c r="I997" s="7">
        <f t="shared" si="90"/>
        <v>2266.05615234375</v>
      </c>
      <c r="J997" s="11">
        <f t="shared" si="91"/>
        <v>25453.400390625</v>
      </c>
      <c r="L997" s="14">
        <f t="shared" si="92"/>
        <v>-3.4610085397696055E-3</v>
      </c>
      <c r="M997" s="14">
        <f t="shared" si="93"/>
        <v>5.053439070539234E-3</v>
      </c>
      <c r="O997" s="11">
        <f>Regression!B1018</f>
        <v>2424.7756316873138</v>
      </c>
      <c r="P997" s="11">
        <f>Regression!C1018</f>
        <v>-139.56054379669376</v>
      </c>
    </row>
    <row r="998" spans="1:16" x14ac:dyDescent="0.35">
      <c r="A998" s="6">
        <f>HUL_Data!A998</f>
        <v>45841</v>
      </c>
      <c r="B998" s="7">
        <f>HUL_Data!B998</f>
        <v>2272.24389648437</v>
      </c>
      <c r="C998" s="8">
        <f t="shared" si="94"/>
        <v>2.730622599188548E-3</v>
      </c>
      <c r="E998" s="6">
        <f>Nifty50_data!A998</f>
        <v>45841</v>
      </c>
      <c r="F998" s="9">
        <f>Nifty50_data!B998</f>
        <v>25405.30078125</v>
      </c>
      <c r="G998" s="10">
        <f t="shared" si="95"/>
        <v>-1.8897125192245401E-3</v>
      </c>
      <c r="I998" s="7">
        <f t="shared" si="90"/>
        <v>2272.24389648437</v>
      </c>
      <c r="J998" s="11">
        <f t="shared" si="91"/>
        <v>25405.30078125</v>
      </c>
      <c r="L998" s="14">
        <f t="shared" si="92"/>
        <v>-1.8897125192245401E-3</v>
      </c>
      <c r="M998" s="14">
        <f t="shared" si="93"/>
        <v>2.730622599188548E-3</v>
      </c>
      <c r="O998" s="11">
        <f>Regression!B1019</f>
        <v>2423.2810118302687</v>
      </c>
      <c r="P998" s="11">
        <f>Regression!C1019</f>
        <v>-136.88745714276865</v>
      </c>
    </row>
    <row r="999" spans="1:16" x14ac:dyDescent="0.35">
      <c r="A999" s="6">
        <f>HUL_Data!A999</f>
        <v>45842</v>
      </c>
      <c r="B999" s="7">
        <f>HUL_Data!B999</f>
        <v>2297.68334960937</v>
      </c>
      <c r="C999" s="8">
        <f t="shared" si="94"/>
        <v>1.1195740547200961E-2</v>
      </c>
      <c r="E999" s="6">
        <f>Nifty50_data!A999</f>
        <v>45842</v>
      </c>
      <c r="F999" s="9">
        <f>Nifty50_data!B999</f>
        <v>25461</v>
      </c>
      <c r="G999" s="10">
        <f t="shared" si="95"/>
        <v>2.1924250859925998E-3</v>
      </c>
      <c r="I999" s="7">
        <f t="shared" si="90"/>
        <v>2297.68334960937</v>
      </c>
      <c r="J999" s="11">
        <f t="shared" si="91"/>
        <v>25461</v>
      </c>
      <c r="L999" s="14">
        <f t="shared" si="92"/>
        <v>2.1924250859925998E-3</v>
      </c>
      <c r="M999" s="14">
        <f t="shared" si="93"/>
        <v>1.1195740547200961E-2</v>
      </c>
      <c r="O999" s="11">
        <f>Regression!B1020</f>
        <v>2422.6171857662516</v>
      </c>
      <c r="P999" s="11">
        <f>Regression!C1020</f>
        <v>-166.95629709438163</v>
      </c>
    </row>
    <row r="1000" spans="1:16" x14ac:dyDescent="0.35">
      <c r="A1000" s="6">
        <f>HUL_Data!A1000</f>
        <v>45845</v>
      </c>
      <c r="B1000" s="7">
        <f>HUL_Data!B1000</f>
        <v>2367.51806640625</v>
      </c>
      <c r="C1000" s="8">
        <f t="shared" si="94"/>
        <v>3.0393533908296133E-2</v>
      </c>
      <c r="E1000" s="6">
        <f>Nifty50_data!A1000</f>
        <v>45845</v>
      </c>
      <c r="F1000" s="9">
        <f>Nifty50_data!B1000</f>
        <v>25461.30078125</v>
      </c>
      <c r="G1000" s="10">
        <f t="shared" si="95"/>
        <v>1.1813410706551508E-5</v>
      </c>
      <c r="I1000" s="7">
        <f t="shared" si="90"/>
        <v>2367.51806640625</v>
      </c>
      <c r="J1000" s="11">
        <f t="shared" si="91"/>
        <v>25461.30078125</v>
      </c>
      <c r="L1000" s="14">
        <f t="shared" si="92"/>
        <v>1.1813410706551508E-5</v>
      </c>
      <c r="M1000" s="14">
        <f t="shared" si="93"/>
        <v>3.0393533908296133E-2</v>
      </c>
      <c r="O1000" s="11">
        <f>Regression!B1021</f>
        <v>2422.3153582809073</v>
      </c>
      <c r="P1000" s="11">
        <f>Regression!C1021</f>
        <v>-169.69841492153728</v>
      </c>
    </row>
    <row r="1001" spans="1:16" x14ac:dyDescent="0.35">
      <c r="A1001" s="6">
        <f>HUL_Data!A1001</f>
        <v>45846</v>
      </c>
      <c r="B1001" s="7">
        <f>HUL_Data!B1001</f>
        <v>2350.13305664062</v>
      </c>
      <c r="C1001" s="8">
        <f t="shared" si="94"/>
        <v>-7.3431371072996132E-3</v>
      </c>
      <c r="E1001" s="6">
        <f>Nifty50_data!A1001</f>
        <v>45846</v>
      </c>
      <c r="F1001" s="9">
        <f>Nifty50_data!B1001</f>
        <v>25522.5</v>
      </c>
      <c r="G1001" s="10">
        <f t="shared" si="95"/>
        <v>2.4036171315751087E-3</v>
      </c>
      <c r="I1001" s="7">
        <f t="shared" si="90"/>
        <v>2350.13305664062</v>
      </c>
      <c r="J1001" s="11">
        <f t="shared" si="91"/>
        <v>25522.5</v>
      </c>
      <c r="L1001" s="14">
        <f t="shared" si="92"/>
        <v>2.4036171315751087E-3</v>
      </c>
      <c r="M1001" s="14">
        <f t="shared" si="93"/>
        <v>-7.3431371072996132E-3</v>
      </c>
      <c r="O1001" s="11">
        <f>Regression!B1022</f>
        <v>2427.4389942919929</v>
      </c>
      <c r="P1001" s="11">
        <f>Regression!C1022</f>
        <v>-163.03958022949291</v>
      </c>
    </row>
    <row r="1002" spans="1:16" x14ac:dyDescent="0.35">
      <c r="A1002" s="6">
        <f>HUL_Data!A1002</f>
        <v>45847</v>
      </c>
      <c r="B1002" s="7">
        <f>HUL_Data!B1002</f>
        <v>2380.28686523437</v>
      </c>
      <c r="C1002" s="8">
        <f t="shared" si="94"/>
        <v>1.283068144101307E-2</v>
      </c>
      <c r="E1002" s="6">
        <f>Nifty50_data!A1002</f>
        <v>45847</v>
      </c>
      <c r="F1002" s="9">
        <f>Nifty50_data!B1002</f>
        <v>25476.099609375</v>
      </c>
      <c r="G1002" s="10">
        <f t="shared" si="95"/>
        <v>-1.8180190273288099E-3</v>
      </c>
      <c r="I1002" s="7">
        <f t="shared" si="90"/>
        <v>2380.28686523437</v>
      </c>
      <c r="J1002" s="11">
        <f t="shared" si="91"/>
        <v>25476.099609375</v>
      </c>
      <c r="L1002" s="14">
        <f t="shared" si="92"/>
        <v>-1.8180190273288099E-3</v>
      </c>
      <c r="M1002" s="14">
        <f t="shared" si="93"/>
        <v>1.283068144101307E-2</v>
      </c>
      <c r="O1002" s="11">
        <f>Regression!B1023</f>
        <v>2425.183409211405</v>
      </c>
      <c r="P1002" s="11">
        <f>Regression!C1023</f>
        <v>-167.82842874265498</v>
      </c>
    </row>
    <row r="1003" spans="1:16" x14ac:dyDescent="0.35">
      <c r="A1003" s="6">
        <f>HUL_Data!A1003</f>
        <v>45848</v>
      </c>
      <c r="B1003" s="7">
        <f>HUL_Data!B1003</f>
        <v>2365.5537109375</v>
      </c>
      <c r="C1003" s="8">
        <f t="shared" si="94"/>
        <v>-6.1896549159923264E-3</v>
      </c>
      <c r="E1003" s="6">
        <f>Nifty50_data!A1003</f>
        <v>45848</v>
      </c>
      <c r="F1003" s="9">
        <f>Nifty50_data!B1003</f>
        <v>25355.25</v>
      </c>
      <c r="G1003" s="10">
        <f t="shared" si="95"/>
        <v>-4.7436464461980687E-3</v>
      </c>
      <c r="I1003" s="7">
        <f t="shared" si="90"/>
        <v>2365.5537109375</v>
      </c>
      <c r="J1003" s="11">
        <f t="shared" si="91"/>
        <v>25355.25</v>
      </c>
      <c r="L1003" s="14">
        <f t="shared" si="92"/>
        <v>-4.7436464461980687E-3</v>
      </c>
      <c r="M1003" s="14">
        <f t="shared" si="93"/>
        <v>-6.1896549159923264E-3</v>
      </c>
      <c r="O1003" s="11">
        <f>Regression!B1024</f>
        <v>2426.3465079794673</v>
      </c>
      <c r="P1003" s="11">
        <f>Regression!C1024</f>
        <v>-180.89777751071733</v>
      </c>
    </row>
    <row r="1004" spans="1:16" x14ac:dyDescent="0.35">
      <c r="A1004" s="6">
        <f>HUL_Data!A1004</f>
        <v>45849</v>
      </c>
      <c r="B1004" s="7">
        <f>HUL_Data!B1004</f>
        <v>2474.77587890625</v>
      </c>
      <c r="C1004" s="8">
        <f t="shared" si="94"/>
        <v>4.6171924764905725E-2</v>
      </c>
      <c r="E1004" s="6">
        <f>Nifty50_data!A1004</f>
        <v>45849</v>
      </c>
      <c r="F1004" s="9">
        <f>Nifty50_data!B1004</f>
        <v>25149.849609375</v>
      </c>
      <c r="G1004" s="10">
        <f t="shared" si="95"/>
        <v>-8.1009018102760066E-3</v>
      </c>
      <c r="I1004" s="7">
        <f t="shared" si="90"/>
        <v>2474.77587890625</v>
      </c>
      <c r="J1004" s="11">
        <f t="shared" si="91"/>
        <v>25149.849609375</v>
      </c>
      <c r="L1004" s="14">
        <f t="shared" si="92"/>
        <v>-8.1009018102760066E-3</v>
      </c>
      <c r="M1004" s="14">
        <f t="shared" si="93"/>
        <v>4.6171924764905725E-2</v>
      </c>
      <c r="O1004" s="11">
        <f>Regression!B1025</f>
        <v>2429.5637331128323</v>
      </c>
      <c r="P1004" s="11">
        <f>Regression!C1025</f>
        <v>-168.63697530033232</v>
      </c>
    </row>
    <row r="1005" spans="1:16" x14ac:dyDescent="0.35">
      <c r="A1005" s="6">
        <f>HUL_Data!A1005</f>
        <v>45852</v>
      </c>
      <c r="B1005" s="7">
        <f>HUL_Data!B1005</f>
        <v>2471.82885742187</v>
      </c>
      <c r="C1005" s="8">
        <f t="shared" si="94"/>
        <v>-1.1908235850764948E-3</v>
      </c>
      <c r="E1005" s="6">
        <f>Nifty50_data!A1005</f>
        <v>45852</v>
      </c>
      <c r="F1005" s="9">
        <f>Nifty50_data!B1005</f>
        <v>25082.30078125</v>
      </c>
      <c r="G1005" s="10">
        <f t="shared" si="95"/>
        <v>-2.685854157148504E-3</v>
      </c>
      <c r="I1005" s="7">
        <f t="shared" si="90"/>
        <v>2471.82885742187</v>
      </c>
      <c r="J1005" s="11">
        <f t="shared" si="91"/>
        <v>25082.30078125</v>
      </c>
      <c r="L1005" s="14">
        <f t="shared" si="92"/>
        <v>-2.685854157148504E-3</v>
      </c>
      <c r="M1005" s="14">
        <f t="shared" si="93"/>
        <v>-1.1908235850764948E-3</v>
      </c>
      <c r="O1005" s="11">
        <f>Regression!B1026</f>
        <v>2434.4481584563828</v>
      </c>
      <c r="P1005" s="11">
        <f>Regression!C1026</f>
        <v>-171.43766040951277</v>
      </c>
    </row>
    <row r="1006" spans="1:16" x14ac:dyDescent="0.35">
      <c r="A1006" s="6">
        <f>HUL_Data!A1006</f>
        <v>45853</v>
      </c>
      <c r="B1006" s="7">
        <f>HUL_Data!B1006</f>
        <v>2481.94580078125</v>
      </c>
      <c r="C1006" s="8">
        <f t="shared" si="94"/>
        <v>4.0928979888730233E-3</v>
      </c>
      <c r="E1006" s="6">
        <f>Nifty50_data!A1006</f>
        <v>45853</v>
      </c>
      <c r="F1006" s="9">
        <f>Nifty50_data!B1006</f>
        <v>25195.80078125</v>
      </c>
      <c r="G1006" s="10">
        <f t="shared" si="95"/>
        <v>4.5251032187942908E-3</v>
      </c>
      <c r="I1006" s="7">
        <f t="shared" si="90"/>
        <v>2481.94580078125</v>
      </c>
      <c r="J1006" s="11">
        <f t="shared" si="91"/>
        <v>25195.80078125</v>
      </c>
      <c r="L1006" s="14">
        <f t="shared" si="92"/>
        <v>4.5251032187942908E-3</v>
      </c>
      <c r="M1006" s="14">
        <f t="shared" si="93"/>
        <v>4.0928979888730233E-3</v>
      </c>
      <c r="O1006" s="11">
        <f>Regression!B1027</f>
        <v>2435.8737649854365</v>
      </c>
      <c r="P1006" s="11">
        <f>Regression!C1027</f>
        <v>-146.96702670418654</v>
      </c>
    </row>
    <row r="1007" spans="1:16" x14ac:dyDescent="0.35">
      <c r="A1007" s="6">
        <f>HUL_Data!A1007</f>
        <v>45854</v>
      </c>
      <c r="B1007" s="7">
        <f>HUL_Data!B1007</f>
        <v>2472.81127929687</v>
      </c>
      <c r="C1007" s="8">
        <f t="shared" si="94"/>
        <v>-3.6803871710271441E-3</v>
      </c>
      <c r="E1007" s="6">
        <f>Nifty50_data!A1007</f>
        <v>45854</v>
      </c>
      <c r="F1007" s="9">
        <f>Nifty50_data!B1007</f>
        <v>25212.05078125</v>
      </c>
      <c r="G1007" s="10">
        <f t="shared" si="95"/>
        <v>6.4494874130338609E-4</v>
      </c>
      <c r="I1007" s="7">
        <f t="shared" si="90"/>
        <v>2472.81127929687</v>
      </c>
      <c r="J1007" s="11">
        <f t="shared" si="91"/>
        <v>25212.05078125</v>
      </c>
      <c r="L1007" s="14">
        <f t="shared" si="92"/>
        <v>6.4494874130338609E-4</v>
      </c>
      <c r="M1007" s="14">
        <f t="shared" si="93"/>
        <v>-3.6803871710271441E-3</v>
      </c>
      <c r="O1007" s="11">
        <f>Regression!B1028</f>
        <v>2433.9352461350381</v>
      </c>
      <c r="P1007" s="11">
        <f>Regression!C1028</f>
        <v>-157.23236527566814</v>
      </c>
    </row>
    <row r="1008" spans="1:16" x14ac:dyDescent="0.35">
      <c r="A1008" s="6">
        <f>HUL_Data!A1008</f>
        <v>45855</v>
      </c>
      <c r="B1008" s="7">
        <f>HUL_Data!B1008</f>
        <v>2465.14990234375</v>
      </c>
      <c r="C1008" s="8">
        <f t="shared" si="94"/>
        <v>-3.0982457162272992E-3</v>
      </c>
      <c r="E1008" s="6">
        <f>Nifty50_data!A1008</f>
        <v>45855</v>
      </c>
      <c r="F1008" s="9">
        <f>Nifty50_data!B1008</f>
        <v>25111.44921875</v>
      </c>
      <c r="G1008" s="10">
        <f t="shared" si="95"/>
        <v>-3.9902173517283313E-3</v>
      </c>
      <c r="I1008" s="7">
        <f t="shared" si="90"/>
        <v>2465.14990234375</v>
      </c>
      <c r="J1008" s="11">
        <f t="shared" si="91"/>
        <v>25111.44921875</v>
      </c>
      <c r="L1008" s="14">
        <f t="shared" si="92"/>
        <v>-3.9902173517283313E-3</v>
      </c>
      <c r="M1008" s="14">
        <f t="shared" si="93"/>
        <v>-3.0982457162272992E-3</v>
      </c>
      <c r="O1008" s="11">
        <f>Regression!B1029</f>
        <v>2434.3325822969209</v>
      </c>
      <c r="P1008" s="11">
        <f>Regression!C1029</f>
        <v>-156.73687917192092</v>
      </c>
    </row>
    <row r="1009" spans="1:16" x14ac:dyDescent="0.35">
      <c r="A1009" s="6">
        <f>HUL_Data!A1009</f>
        <v>45856</v>
      </c>
      <c r="B1009" s="7">
        <f>HUL_Data!B1009</f>
        <v>2445.30932617187</v>
      </c>
      <c r="C1009" s="8">
        <f t="shared" si="94"/>
        <v>-8.0484258393440644E-3</v>
      </c>
      <c r="E1009" s="6">
        <f>Nifty50_data!A1009</f>
        <v>45856</v>
      </c>
      <c r="F1009" s="9">
        <f>Nifty50_data!B1009</f>
        <v>24968.400390625</v>
      </c>
      <c r="G1009" s="10">
        <f t="shared" si="95"/>
        <v>-5.6965580472427835E-3</v>
      </c>
      <c r="I1009" s="7">
        <f t="shared" si="90"/>
        <v>2445.30932617187</v>
      </c>
      <c r="J1009" s="11">
        <f t="shared" si="91"/>
        <v>24968.400390625</v>
      </c>
      <c r="L1009" s="14">
        <f t="shared" si="92"/>
        <v>-5.6965580472427835E-3</v>
      </c>
      <c r="M1009" s="14">
        <f t="shared" si="93"/>
        <v>-8.0484258393440644E-3</v>
      </c>
      <c r="O1009" s="11">
        <f>Regression!B1030</f>
        <v>2432.9134036334913</v>
      </c>
      <c r="P1009" s="11">
        <f>Regression!C1030</f>
        <v>-143.80793488349127</v>
      </c>
    </row>
    <row r="1010" spans="1:16" x14ac:dyDescent="0.35">
      <c r="A1010" s="6">
        <f>HUL_Data!A1010</f>
        <v>45859</v>
      </c>
      <c r="B1010" s="7">
        <f>HUL_Data!B1010</f>
        <v>2421.048828125</v>
      </c>
      <c r="C1010" s="8">
        <f t="shared" si="94"/>
        <v>-9.9212389153440217E-3</v>
      </c>
      <c r="E1010" s="6">
        <f>Nifty50_data!A1010</f>
        <v>45859</v>
      </c>
      <c r="F1010" s="9">
        <f>Nifty50_data!B1010</f>
        <v>25090.69921875</v>
      </c>
      <c r="G1010" s="10">
        <f t="shared" si="95"/>
        <v>4.8981443028652816E-3</v>
      </c>
      <c r="I1010" s="7">
        <f t="shared" si="90"/>
        <v>2421.048828125</v>
      </c>
      <c r="J1010" s="11">
        <f t="shared" si="91"/>
        <v>25090.69921875</v>
      </c>
      <c r="L1010" s="14">
        <f t="shared" si="92"/>
        <v>4.8981443028652816E-3</v>
      </c>
      <c r="M1010" s="14">
        <f t="shared" si="93"/>
        <v>-9.9212389153440217E-3</v>
      </c>
      <c r="O1010" s="11">
        <f>Regression!B1031</f>
        <v>2432.141213161688</v>
      </c>
      <c r="P1010" s="11">
        <f>Regression!C1031</f>
        <v>-136.78501198981803</v>
      </c>
    </row>
    <row r="1011" spans="1:16" x14ac:dyDescent="0.35">
      <c r="A1011" s="6">
        <f>HUL_Data!A1011</f>
        <v>45860</v>
      </c>
      <c r="B1011" s="7">
        <f>HUL_Data!B1011</f>
        <v>2435.58520507812</v>
      </c>
      <c r="C1011" s="8">
        <f t="shared" si="94"/>
        <v>6.0041651305222654E-3</v>
      </c>
      <c r="E1011" s="6">
        <f>Nifty50_data!A1011</f>
        <v>45860</v>
      </c>
      <c r="F1011" s="9">
        <f>Nifty50_data!B1011</f>
        <v>25060.900390625</v>
      </c>
      <c r="G1011" s="10">
        <f t="shared" si="95"/>
        <v>-1.1876443882732346E-3</v>
      </c>
      <c r="I1011" s="7">
        <f t="shared" si="90"/>
        <v>2435.58520507812</v>
      </c>
      <c r="J1011" s="11">
        <f t="shared" si="91"/>
        <v>25060.900390625</v>
      </c>
      <c r="L1011" s="14">
        <f t="shared" si="92"/>
        <v>-1.1876443882732346E-3</v>
      </c>
      <c r="M1011" s="14">
        <f t="shared" si="93"/>
        <v>6.0041651305222654E-3</v>
      </c>
      <c r="O1011" s="11">
        <f>Regression!B1032</f>
        <v>2433.0354076585772</v>
      </c>
      <c r="P1011" s="11">
        <f>Regression!C1032</f>
        <v>-111.98120843982724</v>
      </c>
    </row>
    <row r="1012" spans="1:16" x14ac:dyDescent="0.35">
      <c r="A1012" s="6">
        <f>HUL_Data!A1012</f>
        <v>45861</v>
      </c>
      <c r="B1012" s="7">
        <f>HUL_Data!B1012</f>
        <v>2406.806640625</v>
      </c>
      <c r="C1012" s="8">
        <f t="shared" si="94"/>
        <v>-1.1815872585002385E-2</v>
      </c>
      <c r="E1012" s="6">
        <f>Nifty50_data!A1012</f>
        <v>45861</v>
      </c>
      <c r="F1012" s="9">
        <f>Nifty50_data!B1012</f>
        <v>25219.900390625</v>
      </c>
      <c r="G1012" s="10">
        <f t="shared" si="95"/>
        <v>6.3445445902445829E-3</v>
      </c>
      <c r="I1012" s="7">
        <f t="shared" si="90"/>
        <v>2406.806640625</v>
      </c>
      <c r="J1012" s="11">
        <f t="shared" si="91"/>
        <v>25219.900390625</v>
      </c>
      <c r="L1012" s="14">
        <f t="shared" si="92"/>
        <v>6.3445445902445829E-3</v>
      </c>
      <c r="M1012" s="14">
        <f t="shared" si="93"/>
        <v>-1.1815872585002385E-2</v>
      </c>
      <c r="O1012" s="11">
        <f>Regression!B1033</f>
        <v>2433.0402363966555</v>
      </c>
      <c r="P1012" s="11">
        <f>Regression!C1033</f>
        <v>-41.440627021655473</v>
      </c>
    </row>
    <row r="1013" spans="1:16" x14ac:dyDescent="0.35">
      <c r="A1013" s="6">
        <f>HUL_Data!A1013</f>
        <v>45862</v>
      </c>
      <c r="B1013" s="7">
        <f>HUL_Data!B1013</f>
        <v>2394.43090820312</v>
      </c>
      <c r="C1013" s="8">
        <f t="shared" si="94"/>
        <v>-5.1419720275768244E-3</v>
      </c>
      <c r="E1013" s="6">
        <f>Nifty50_data!A1013</f>
        <v>45862</v>
      </c>
      <c r="F1013" s="9">
        <f>Nifty50_data!B1013</f>
        <v>25062.099609375</v>
      </c>
      <c r="G1013" s="10">
        <f t="shared" si="95"/>
        <v>-6.2569946274910748E-3</v>
      </c>
      <c r="I1013" s="7">
        <f t="shared" si="90"/>
        <v>2394.43090820312</v>
      </c>
      <c r="J1013" s="11">
        <f t="shared" si="91"/>
        <v>25062.099609375</v>
      </c>
      <c r="L1013" s="14">
        <f t="shared" si="92"/>
        <v>-6.2569946274910748E-3</v>
      </c>
      <c r="M1013" s="14">
        <f t="shared" si="93"/>
        <v>-5.1419720275768244E-3</v>
      </c>
      <c r="O1013" s="11">
        <f>Regression!B1034</f>
        <v>2434.0227278184075</v>
      </c>
      <c r="P1013" s="11">
        <f>Regression!C1034</f>
        <v>-59.985130162157475</v>
      </c>
    </row>
    <row r="1014" spans="1:16" x14ac:dyDescent="0.35">
      <c r="A1014" s="6">
        <f>HUL_Data!A1014</f>
        <v>45863</v>
      </c>
      <c r="B1014" s="7">
        <f>HUL_Data!B1014</f>
        <v>2372.42919921875</v>
      </c>
      <c r="C1014" s="8">
        <f t="shared" si="94"/>
        <v>-9.1887007092140705E-3</v>
      </c>
      <c r="E1014" s="6">
        <f>Nifty50_data!A1014</f>
        <v>45863</v>
      </c>
      <c r="F1014" s="9">
        <f>Nifty50_data!B1014</f>
        <v>24837</v>
      </c>
      <c r="G1014" s="10">
        <f t="shared" si="95"/>
        <v>-8.9816740370306514E-3</v>
      </c>
      <c r="I1014" s="7">
        <f t="shared" si="90"/>
        <v>2372.42919921875</v>
      </c>
      <c r="J1014" s="11">
        <f t="shared" si="91"/>
        <v>24837</v>
      </c>
      <c r="L1014" s="14">
        <f t="shared" si="92"/>
        <v>-8.9816740370306514E-3</v>
      </c>
      <c r="M1014" s="14">
        <f t="shared" si="93"/>
        <v>-9.1887007092140705E-3</v>
      </c>
      <c r="O1014" s="11">
        <f>Regression!B1035</f>
        <v>2433.2778165812028</v>
      </c>
      <c r="P1014" s="11">
        <f>Regression!C1035</f>
        <v>-28.779769706202842</v>
      </c>
    </row>
    <row r="1015" spans="1:16" x14ac:dyDescent="0.35">
      <c r="A1015" s="6">
        <f>HUL_Data!A1015</f>
        <v>45866</v>
      </c>
      <c r="B1015" s="7">
        <f>HUL_Data!B1015</f>
        <v>2398.16333007812</v>
      </c>
      <c r="C1015" s="8">
        <f t="shared" si="94"/>
        <v>1.0847164951369059E-2</v>
      </c>
      <c r="E1015" s="6">
        <f>Nifty50_data!A1015</f>
        <v>45866</v>
      </c>
      <c r="F1015" s="9">
        <f>Nifty50_data!B1015</f>
        <v>24680.900390625</v>
      </c>
      <c r="G1015" s="10">
        <f t="shared" si="95"/>
        <v>-6.2849623293875778E-3</v>
      </c>
      <c r="I1015" s="7">
        <f t="shared" si="90"/>
        <v>2398.16333007812</v>
      </c>
      <c r="J1015" s="11">
        <f t="shared" si="91"/>
        <v>24680.900390625</v>
      </c>
      <c r="L1015" s="14">
        <f t="shared" si="92"/>
        <v>-6.2849623293875778E-3</v>
      </c>
      <c r="M1015" s="14">
        <f t="shared" si="93"/>
        <v>1.0847164951369059E-2</v>
      </c>
      <c r="O1015" s="11">
        <f>Regression!B1036</f>
        <v>2431.337698603259</v>
      </c>
      <c r="P1015" s="11">
        <f>Regression!C1036</f>
        <v>-41.722464228259014</v>
      </c>
    </row>
    <row r="1016" spans="1:16" x14ac:dyDescent="0.35">
      <c r="A1016" s="6">
        <f>HUL_Data!A1016</f>
        <v>45867</v>
      </c>
      <c r="B1016" s="7">
        <f>HUL_Data!B1016</f>
        <v>2409.94995117187</v>
      </c>
      <c r="C1016" s="8">
        <f t="shared" si="94"/>
        <v>4.914853357117277E-3</v>
      </c>
      <c r="E1016" s="6">
        <f>Nifty50_data!A1016</f>
        <v>45867</v>
      </c>
      <c r="F1016" s="9">
        <f>Nifty50_data!B1016</f>
        <v>24821.099609375</v>
      </c>
      <c r="G1016" s="10">
        <f t="shared" si="95"/>
        <v>5.6804742343701253E-3</v>
      </c>
      <c r="I1016" s="7">
        <f t="shared" si="90"/>
        <v>2409.94995117187</v>
      </c>
      <c r="J1016" s="11">
        <f t="shared" si="91"/>
        <v>24821.099609375</v>
      </c>
      <c r="L1016" s="14">
        <f t="shared" si="92"/>
        <v>5.6804742343701253E-3</v>
      </c>
      <c r="M1016" s="14">
        <f t="shared" si="93"/>
        <v>4.914853357117277E-3</v>
      </c>
      <c r="O1016" s="11">
        <f>Regression!B1037</f>
        <v>2428.0402035382008</v>
      </c>
      <c r="P1016" s="11">
        <f>Regression!C1037</f>
        <v>71.907794508669213</v>
      </c>
    </row>
    <row r="1017" spans="1:16" x14ac:dyDescent="0.35">
      <c r="A1017" s="6">
        <f>HUL_Data!A1017</f>
        <v>45868</v>
      </c>
      <c r="B1017" s="7">
        <f>HUL_Data!B1017</f>
        <v>2394.03784179687</v>
      </c>
      <c r="C1017" s="8">
        <f t="shared" si="94"/>
        <v>-6.6026721290467494E-3</v>
      </c>
      <c r="E1017" s="6">
        <f>Nifty50_data!A1017</f>
        <v>45868</v>
      </c>
      <c r="F1017" s="9">
        <f>Nifty50_data!B1017</f>
        <v>24855.05078125</v>
      </c>
      <c r="G1017" s="10">
        <f t="shared" si="95"/>
        <v>1.367835124523431E-3</v>
      </c>
      <c r="I1017" s="7">
        <f t="shared" si="90"/>
        <v>2394.03784179687</v>
      </c>
      <c r="J1017" s="11">
        <f t="shared" si="91"/>
        <v>24855.05078125</v>
      </c>
      <c r="L1017" s="14">
        <f t="shared" si="92"/>
        <v>1.367835124523431E-3</v>
      </c>
      <c r="M1017" s="14">
        <f t="shared" si="93"/>
        <v>-6.6026721290467494E-3</v>
      </c>
      <c r="O1017" s="11">
        <f>Regression!B1038</f>
        <v>2426.9557755742862</v>
      </c>
      <c r="P1017" s="11">
        <f>Regression!C1038</f>
        <v>70.015659972583762</v>
      </c>
    </row>
    <row r="1018" spans="1:16" x14ac:dyDescent="0.35">
      <c r="A1018" s="6">
        <f>HUL_Data!A1018</f>
        <v>45869</v>
      </c>
      <c r="B1018" s="7">
        <f>HUL_Data!B1018</f>
        <v>2476.34716796875</v>
      </c>
      <c r="C1018" s="8">
        <f t="shared" si="94"/>
        <v>3.4380962879894117E-2</v>
      </c>
      <c r="E1018" s="6">
        <f>Nifty50_data!A1018</f>
        <v>45869</v>
      </c>
      <c r="F1018" s="9">
        <f>Nifty50_data!B1018</f>
        <v>24768.349609375</v>
      </c>
      <c r="G1018" s="10">
        <f t="shared" si="95"/>
        <v>-3.4882717656889994E-3</v>
      </c>
      <c r="I1018" s="7">
        <f t="shared" si="90"/>
        <v>2476.34716796875</v>
      </c>
      <c r="J1018" s="11">
        <f t="shared" si="91"/>
        <v>24768.349609375</v>
      </c>
      <c r="L1018" s="14">
        <f t="shared" si="92"/>
        <v>-3.4882717656889994E-3</v>
      </c>
      <c r="M1018" s="14">
        <f t="shared" si="93"/>
        <v>3.4380962879894117E-2</v>
      </c>
      <c r="O1018" s="11">
        <f>Regression!B1039</f>
        <v>2428.7779030237293</v>
      </c>
      <c r="P1018" s="11">
        <f>Regression!C1039</f>
        <v>78.413014945020677</v>
      </c>
    </row>
    <row r="1019" spans="1:16" x14ac:dyDescent="0.35">
      <c r="A1019" s="6">
        <f>HUL_Data!A1019</f>
        <v>45870</v>
      </c>
      <c r="B1019" s="7">
        <f>HUL_Data!B1019</f>
        <v>2508.26879882812</v>
      </c>
      <c r="C1019" s="8">
        <f t="shared" si="94"/>
        <v>1.2890612137212543E-2</v>
      </c>
      <c r="E1019" s="6">
        <f>Nifty50_data!A1019</f>
        <v>45870</v>
      </c>
      <c r="F1019" s="9">
        <f>Nifty50_data!B1019</f>
        <v>24565.349609375</v>
      </c>
      <c r="G1019" s="10">
        <f t="shared" si="95"/>
        <v>-8.1959437427822079E-3</v>
      </c>
      <c r="I1019" s="7">
        <f t="shared" si="90"/>
        <v>2508.26879882812</v>
      </c>
      <c r="J1019" s="11">
        <f t="shared" si="91"/>
        <v>24565.349609375</v>
      </c>
      <c r="L1019" s="14">
        <f t="shared" si="92"/>
        <v>-8.1959437427822079E-3</v>
      </c>
      <c r="M1019" s="14">
        <f t="shared" si="93"/>
        <v>1.2890612137212543E-2</v>
      </c>
      <c r="O1019" s="11">
        <f>Regression!B1040</f>
        <v>2429.0387803017334</v>
      </c>
      <c r="P1019" s="11">
        <f>Regression!C1040</f>
        <v>68.92484274513663</v>
      </c>
    </row>
    <row r="1020" spans="1:16" x14ac:dyDescent="0.35">
      <c r="A1020" s="6">
        <f>HUL_Data!A1020</f>
        <v>45873</v>
      </c>
      <c r="B1020" s="7">
        <f>HUL_Data!B1020</f>
        <v>2498.44677734375</v>
      </c>
      <c r="C1020" s="8">
        <f t="shared" si="94"/>
        <v>-3.9158568208315092E-3</v>
      </c>
      <c r="E1020" s="6">
        <f>Nifty50_data!A1020</f>
        <v>45873</v>
      </c>
      <c r="F1020" s="9">
        <f>Nifty50_data!B1020</f>
        <v>24722.75</v>
      </c>
      <c r="G1020" s="10">
        <f t="shared" si="95"/>
        <v>6.4074150430544208E-3</v>
      </c>
      <c r="I1020" s="7">
        <f t="shared" si="90"/>
        <v>2498.44677734375</v>
      </c>
      <c r="J1020" s="11">
        <f t="shared" si="91"/>
        <v>24722.75</v>
      </c>
      <c r="L1020" s="14">
        <f t="shared" si="92"/>
        <v>6.4074150430544208E-3</v>
      </c>
      <c r="M1020" s="14">
        <f t="shared" si="93"/>
        <v>-3.9158568208315092E-3</v>
      </c>
      <c r="O1020" s="11">
        <f>Regression!B1041</f>
        <v>2427.4237241917062</v>
      </c>
      <c r="P1020" s="11">
        <f>Regression!C1041</f>
        <v>62.800641042663756</v>
      </c>
    </row>
    <row r="1021" spans="1:16" x14ac:dyDescent="0.35">
      <c r="A1021" s="6">
        <f>HUL_Data!A1021</f>
        <v>45874</v>
      </c>
      <c r="B1021" s="7">
        <f>HUL_Data!B1021</f>
        <v>2489.60693359375</v>
      </c>
      <c r="C1021" s="8">
        <f t="shared" si="94"/>
        <v>-3.5381357050151552E-3</v>
      </c>
      <c r="E1021" s="6">
        <f>Nifty50_data!A1021</f>
        <v>45874</v>
      </c>
      <c r="F1021" s="9">
        <f>Nifty50_data!B1021</f>
        <v>24649.55078125</v>
      </c>
      <c r="G1021" s="10">
        <f t="shared" si="95"/>
        <v>-2.9608040671041946E-3</v>
      </c>
      <c r="I1021" s="7">
        <f t="shared" si="90"/>
        <v>2489.60693359375</v>
      </c>
      <c r="J1021" s="11">
        <f t="shared" si="91"/>
        <v>24649.55078125</v>
      </c>
      <c r="L1021" s="14">
        <f t="shared" si="92"/>
        <v>-2.9608040671041946E-3</v>
      </c>
      <c r="M1021" s="14">
        <f t="shared" si="93"/>
        <v>-3.5381357050151552E-3</v>
      </c>
      <c r="O1021" s="11">
        <f>Regression!B1042</f>
        <v>2425.1272202592195</v>
      </c>
      <c r="P1021" s="11">
        <f>Regression!C1042</f>
        <v>45.054664506400513</v>
      </c>
    </row>
    <row r="1022" spans="1:16" x14ac:dyDescent="0.35">
      <c r="A1022" s="6">
        <f>HUL_Data!A1022</f>
        <v>45875</v>
      </c>
      <c r="B1022" s="7">
        <f>HUL_Data!B1022</f>
        <v>2490.4912109375</v>
      </c>
      <c r="C1022" s="8">
        <f t="shared" si="94"/>
        <v>3.5518753254493163E-4</v>
      </c>
      <c r="E1022" s="6">
        <f>Nifty50_data!A1022</f>
        <v>45875</v>
      </c>
      <c r="F1022" s="9">
        <f>Nifty50_data!B1022</f>
        <v>24574.19921875</v>
      </c>
      <c r="G1022" s="10">
        <f t="shared" si="95"/>
        <v>-3.0569142281212658E-3</v>
      </c>
      <c r="I1022" s="7">
        <f t="shared" si="90"/>
        <v>2490.4912109375</v>
      </c>
      <c r="J1022" s="11">
        <f t="shared" si="91"/>
        <v>24574.19921875</v>
      </c>
      <c r="L1022" s="14">
        <f t="shared" si="92"/>
        <v>-3.0569142281212658E-3</v>
      </c>
      <c r="M1022" s="14">
        <f t="shared" si="93"/>
        <v>3.5518753254493163E-4</v>
      </c>
      <c r="O1022" s="11">
        <f>Regression!B1043</f>
        <v>2427.0906039751781</v>
      </c>
      <c r="P1022" s="11">
        <f>Regression!C1043</f>
        <v>18.583956571691942</v>
      </c>
    </row>
    <row r="1023" spans="1:16" x14ac:dyDescent="0.35">
      <c r="A1023" s="6">
        <f>HUL_Data!A1023</f>
        <v>45876</v>
      </c>
      <c r="B1023" s="7">
        <f>HUL_Data!B1023</f>
        <v>2472.712890625</v>
      </c>
      <c r="C1023" s="8">
        <f t="shared" si="94"/>
        <v>-7.1384794431005316E-3</v>
      </c>
      <c r="E1023" s="6">
        <f>Nifty50_data!A1023</f>
        <v>45876</v>
      </c>
      <c r="F1023" s="9">
        <f>Nifty50_data!B1023</f>
        <v>24596.150390625</v>
      </c>
      <c r="G1023" s="10">
        <f t="shared" si="95"/>
        <v>8.9326092295416437E-4</v>
      </c>
      <c r="I1023" s="7">
        <f t="shared" si="90"/>
        <v>2472.712890625</v>
      </c>
      <c r="J1023" s="11">
        <f t="shared" si="91"/>
        <v>24596.150390625</v>
      </c>
      <c r="L1023" s="14">
        <f t="shared" si="92"/>
        <v>8.9326092295416437E-4</v>
      </c>
      <c r="M1023" s="14">
        <f t="shared" si="93"/>
        <v>-7.1384794431005316E-3</v>
      </c>
      <c r="O1023" s="11">
        <f>Regression!B1044</f>
        <v>2426.6122139955496</v>
      </c>
      <c r="P1023" s="11">
        <f>Regression!C1044</f>
        <v>33.746916863820388</v>
      </c>
    </row>
    <row r="1024" spans="1:16" x14ac:dyDescent="0.35">
      <c r="A1024" s="6">
        <f>HUL_Data!A1024</f>
        <v>45877</v>
      </c>
      <c r="B1024" s="7">
        <f>HUL_Data!B1024</f>
        <v>2454.1494140625</v>
      </c>
      <c r="C1024" s="8">
        <f t="shared" si="94"/>
        <v>-7.5073319805470939E-3</v>
      </c>
      <c r="E1024" s="6">
        <f>Nifty50_data!A1024</f>
        <v>45877</v>
      </c>
      <c r="F1024" s="9">
        <f>Nifty50_data!B1024</f>
        <v>24363.30078125</v>
      </c>
      <c r="G1024" s="10">
        <f t="shared" si="95"/>
        <v>-9.4669127354072291E-3</v>
      </c>
      <c r="I1024" s="7">
        <f t="shared" si="90"/>
        <v>2454.1494140625</v>
      </c>
      <c r="J1024" s="11">
        <f t="shared" si="91"/>
        <v>24363.30078125</v>
      </c>
      <c r="L1024" s="14">
        <f t="shared" si="92"/>
        <v>-9.4669127354072291E-3</v>
      </c>
      <c r="M1024" s="14">
        <f t="shared" si="93"/>
        <v>-7.5073319805470939E-3</v>
      </c>
      <c r="O1024" s="11">
        <f>Regression!B1045</f>
        <v>2429.1647978234037</v>
      </c>
      <c r="P1024" s="11">
        <f>Regression!C1045</f>
        <v>2.12279983284634</v>
      </c>
    </row>
    <row r="1025" spans="1:16" x14ac:dyDescent="0.35">
      <c r="A1025" s="6">
        <f>HUL_Data!A1025</f>
        <v>45880</v>
      </c>
      <c r="B1025" s="7">
        <f>HUL_Data!B1025</f>
        <v>2473.59692382812</v>
      </c>
      <c r="C1025" s="8">
        <f t="shared" si="94"/>
        <v>7.9243381247220412E-3</v>
      </c>
      <c r="E1025" s="6">
        <f>Nifty50_data!A1025</f>
        <v>45880</v>
      </c>
      <c r="F1025" s="9">
        <f>Nifty50_data!B1025</f>
        <v>24585.05078125</v>
      </c>
      <c r="G1025" s="10">
        <f t="shared" si="95"/>
        <v>9.1018044718578217E-3</v>
      </c>
      <c r="I1025" s="7">
        <f t="shared" si="90"/>
        <v>2473.59692382812</v>
      </c>
      <c r="J1025" s="11">
        <f t="shared" si="91"/>
        <v>24585.05078125</v>
      </c>
      <c r="L1025" s="14">
        <f t="shared" si="92"/>
        <v>9.1018044718578217E-3</v>
      </c>
      <c r="M1025" s="14">
        <f t="shared" si="93"/>
        <v>7.9243381247220412E-3</v>
      </c>
      <c r="O1025" s="11">
        <f>Regression!B1046</f>
        <v>2426.6314662369796</v>
      </c>
      <c r="P1025" s="11">
        <f>Regression!C1046</f>
        <v>-7.8455775651095792</v>
      </c>
    </row>
    <row r="1026" spans="1:16" x14ac:dyDescent="0.35">
      <c r="A1026" s="6">
        <f>HUL_Data!A1026</f>
        <v>45881</v>
      </c>
      <c r="B1026" s="7">
        <f>HUL_Data!B1026</f>
        <v>2439.61254882812</v>
      </c>
      <c r="C1026" s="8">
        <f t="shared" si="94"/>
        <v>-1.3738849152272525E-2</v>
      </c>
      <c r="E1026" s="6">
        <f>Nifty50_data!A1026</f>
        <v>45881</v>
      </c>
      <c r="F1026" s="9">
        <f>Nifty50_data!B1026</f>
        <v>24487.400390625</v>
      </c>
      <c r="G1026" s="10">
        <f t="shared" si="95"/>
        <v>-3.9719417907191357E-3</v>
      </c>
      <c r="I1026" s="7">
        <f t="shared" si="90"/>
        <v>2439.61254882812</v>
      </c>
      <c r="J1026" s="11">
        <f t="shared" si="91"/>
        <v>24487.400390625</v>
      </c>
      <c r="L1026" s="14">
        <f t="shared" si="92"/>
        <v>-3.9719417907191357E-3</v>
      </c>
      <c r="M1026" s="14">
        <f t="shared" si="93"/>
        <v>-1.3738849152272525E-2</v>
      </c>
      <c r="O1026" s="11">
        <f>Regression!B1047</f>
        <v>2423.0177201832257</v>
      </c>
      <c r="P1026" s="11">
        <f>Regression!C1047</f>
        <v>-26.45717330822572</v>
      </c>
    </row>
    <row r="1027" spans="1:16" x14ac:dyDescent="0.35">
      <c r="A1027" s="6">
        <f>HUL_Data!A1027</f>
        <v>45882</v>
      </c>
      <c r="B1027" s="7">
        <f>HUL_Data!B1027</f>
        <v>2450.71142578125</v>
      </c>
      <c r="C1027" s="8">
        <f t="shared" si="94"/>
        <v>4.5494424753886875E-3</v>
      </c>
      <c r="E1027" s="6">
        <f>Nifty50_data!A1027</f>
        <v>45882</v>
      </c>
      <c r="F1027" s="9">
        <f>Nifty50_data!B1027</f>
        <v>24619.349609375</v>
      </c>
      <c r="G1027" s="10">
        <f t="shared" si="95"/>
        <v>5.3884535167121328E-3</v>
      </c>
      <c r="I1027" s="7">
        <f t="shared" si="90"/>
        <v>2450.71142578125</v>
      </c>
      <c r="J1027" s="11">
        <f t="shared" si="91"/>
        <v>24619.349609375</v>
      </c>
      <c r="L1027" s="14">
        <f t="shared" si="92"/>
        <v>5.3884535167121328E-3</v>
      </c>
      <c r="M1027" s="14">
        <f t="shared" si="93"/>
        <v>4.5494424753886875E-3</v>
      </c>
      <c r="O1027" s="11">
        <f>Regression!B1048</f>
        <v>2420.5116991868422</v>
      </c>
      <c r="P1027" s="11">
        <f>Regression!C1048</f>
        <v>2.0446972975278186</v>
      </c>
    </row>
    <row r="1028" spans="1:16" x14ac:dyDescent="0.35">
      <c r="A1028" s="6">
        <f>HUL_Data!A1028</f>
        <v>45883</v>
      </c>
      <c r="B1028" s="7">
        <f>HUL_Data!B1028</f>
        <v>2436.46948242187</v>
      </c>
      <c r="C1028" s="8">
        <f t="shared" si="94"/>
        <v>-5.8113506182556618E-3</v>
      </c>
      <c r="E1028" s="6">
        <f>Nifty50_data!A1028</f>
        <v>45883</v>
      </c>
      <c r="F1028" s="9">
        <f>Nifty50_data!B1028</f>
        <v>24631.30078125</v>
      </c>
      <c r="G1028" s="10">
        <f t="shared" si="95"/>
        <v>4.8543816407109475E-4</v>
      </c>
      <c r="I1028" s="7">
        <f t="shared" si="90"/>
        <v>2436.46948242187</v>
      </c>
      <c r="J1028" s="11">
        <f t="shared" si="91"/>
        <v>24631.30078125</v>
      </c>
      <c r="L1028" s="14">
        <f t="shared" si="92"/>
        <v>4.8543816407109475E-4</v>
      </c>
      <c r="M1028" s="14">
        <f t="shared" si="93"/>
        <v>-5.8113506182556618E-3</v>
      </c>
      <c r="O1028" s="11">
        <f>Regression!B1049</f>
        <v>2422.7624555293514</v>
      </c>
      <c r="P1028" s="11">
        <f>Regression!C1049</f>
        <v>11.700435095648572</v>
      </c>
    </row>
    <row r="1029" spans="1:16" x14ac:dyDescent="0.35">
      <c r="A1029" s="6">
        <f>HUL_Data!A1029</f>
        <v>45887</v>
      </c>
      <c r="B1029" s="7">
        <f>HUL_Data!B1029</f>
        <v>2522.41284179687</v>
      </c>
      <c r="C1029" s="8">
        <f t="shared" si="94"/>
        <v>3.5273727003373612E-2</v>
      </c>
      <c r="E1029" s="6">
        <f>Nifty50_data!A1029</f>
        <v>45887</v>
      </c>
      <c r="F1029" s="9">
        <f>Nifty50_data!B1029</f>
        <v>24876.94921875</v>
      </c>
      <c r="G1029" s="10">
        <f t="shared" si="95"/>
        <v>9.9730192766349646E-3</v>
      </c>
      <c r="I1029" s="7">
        <f t="shared" ref="I1029:I1092" si="96">B1029</f>
        <v>2522.41284179687</v>
      </c>
      <c r="J1029" s="11">
        <f t="shared" ref="J1029:J1092" si="97">F1029</f>
        <v>24876.94921875</v>
      </c>
      <c r="L1029" s="14">
        <f t="shared" ref="L1029:L1092" si="98">G1029</f>
        <v>9.9730192766349646E-3</v>
      </c>
      <c r="M1029" s="14">
        <f t="shared" ref="M1029:M1092" si="99">C1029</f>
        <v>3.5273727003373612E-2</v>
      </c>
      <c r="O1029" s="11">
        <f>Regression!B1050</f>
        <v>2423.3075071788157</v>
      </c>
      <c r="P1029" s="11">
        <f>Regression!C1050</f>
        <v>-4.9185911631957424</v>
      </c>
    </row>
    <row r="1030" spans="1:16" x14ac:dyDescent="0.35">
      <c r="A1030" s="6">
        <f>HUL_Data!A1030</f>
        <v>45888</v>
      </c>
      <c r="B1030" s="7">
        <f>HUL_Data!B1030</f>
        <v>2558.4599609375</v>
      </c>
      <c r="C1030" s="8">
        <f t="shared" ref="C1030:C1093" si="100">B1030/B1029-1</f>
        <v>1.4290729314140105E-2</v>
      </c>
      <c r="E1030" s="6">
        <f>Nifty50_data!A1030</f>
        <v>45888</v>
      </c>
      <c r="F1030" s="9">
        <f>Nifty50_data!B1030</f>
        <v>24980.650390625</v>
      </c>
      <c r="G1030" s="10">
        <f t="shared" ref="G1030:G1093" si="101">F1030/F1029-1</f>
        <v>4.1685646806257637E-3</v>
      </c>
      <c r="I1030" s="7">
        <f t="shared" si="96"/>
        <v>2558.4599609375</v>
      </c>
      <c r="J1030" s="11">
        <f t="shared" si="97"/>
        <v>24980.650390625</v>
      </c>
      <c r="L1030" s="14">
        <f t="shared" si="98"/>
        <v>4.1685646806257637E-3</v>
      </c>
      <c r="M1030" s="14">
        <f t="shared" si="99"/>
        <v>1.4290729314140105E-2</v>
      </c>
      <c r="O1030" s="11">
        <f>Regression!B1051</f>
        <v>2421.9156077499852</v>
      </c>
      <c r="P1030" s="11">
        <f>Regression!C1051</f>
        <v>79.619792640634842</v>
      </c>
    </row>
    <row r="1031" spans="1:16" x14ac:dyDescent="0.35">
      <c r="A1031" s="6">
        <f>HUL_Data!A1031</f>
        <v>45889</v>
      </c>
      <c r="B1031" s="7">
        <f>HUL_Data!B1031</f>
        <v>2622.30346679687</v>
      </c>
      <c r="C1031" s="8">
        <f t="shared" si="100"/>
        <v>2.4953881176227544E-2</v>
      </c>
      <c r="E1031" s="6">
        <f>Nifty50_data!A1031</f>
        <v>45889</v>
      </c>
      <c r="F1031" s="9">
        <f>Nifty50_data!B1031</f>
        <v>25050.55078125</v>
      </c>
      <c r="G1031" s="10">
        <f t="shared" si="101"/>
        <v>2.7981813736617234E-3</v>
      </c>
      <c r="I1031" s="7">
        <f t="shared" si="96"/>
        <v>2622.30346679687</v>
      </c>
      <c r="J1031" s="11">
        <f t="shared" si="97"/>
        <v>25050.55078125</v>
      </c>
      <c r="L1031" s="14">
        <f t="shared" si="98"/>
        <v>2.7981813736617234E-3</v>
      </c>
      <c r="M1031" s="14">
        <f t="shared" si="99"/>
        <v>2.4953881176227544E-2</v>
      </c>
      <c r="O1031" s="11">
        <f>Regression!B1052</f>
        <v>2418.6566485232279</v>
      </c>
      <c r="P1031" s="11">
        <f>Regression!C1052</f>
        <v>115.12533389864211</v>
      </c>
    </row>
    <row r="1032" spans="1:16" x14ac:dyDescent="0.35">
      <c r="A1032" s="6">
        <f>HUL_Data!A1032</f>
        <v>45890</v>
      </c>
      <c r="B1032" s="7">
        <f>HUL_Data!B1032</f>
        <v>2600.89135742187</v>
      </c>
      <c r="C1032" s="8">
        <f t="shared" si="100"/>
        <v>-8.1653819422947693E-3</v>
      </c>
      <c r="E1032" s="6">
        <f>Nifty50_data!A1032</f>
        <v>45890</v>
      </c>
      <c r="F1032" s="9">
        <f>Nifty50_data!B1032</f>
        <v>25083.75</v>
      </c>
      <c r="G1032" s="10">
        <f t="shared" si="101"/>
        <v>1.3252889742787488E-3</v>
      </c>
      <c r="I1032" s="7">
        <f t="shared" si="96"/>
        <v>2600.89135742187</v>
      </c>
      <c r="J1032" s="11">
        <f t="shared" si="97"/>
        <v>25083.75</v>
      </c>
      <c r="L1032" s="14">
        <f t="shared" si="98"/>
        <v>1.3252889742787488E-3</v>
      </c>
      <c r="M1032" s="14">
        <f t="shared" si="99"/>
        <v>-8.1653819422947693E-3</v>
      </c>
      <c r="O1032" s="11">
        <f>Regression!B1053</f>
        <v>2421.1835522440283</v>
      </c>
      <c r="P1032" s="11">
        <f>Regression!C1053</f>
        <v>102.67631103722169</v>
      </c>
    </row>
    <row r="1033" spans="1:16" x14ac:dyDescent="0.35">
      <c r="A1033" s="6">
        <f>HUL_Data!A1033</f>
        <v>45891</v>
      </c>
      <c r="B1033" s="7">
        <f>HUL_Data!B1033</f>
        <v>2583.11328125</v>
      </c>
      <c r="C1033" s="8">
        <f t="shared" si="100"/>
        <v>-6.8353782333655522E-3</v>
      </c>
      <c r="E1033" s="6">
        <f>Nifty50_data!A1033</f>
        <v>45891</v>
      </c>
      <c r="F1033" s="9">
        <f>Nifty50_data!B1033</f>
        <v>24870.099609375</v>
      </c>
      <c r="G1033" s="10">
        <f t="shared" si="101"/>
        <v>-8.5174820600987244E-3</v>
      </c>
      <c r="I1033" s="7">
        <f t="shared" si="96"/>
        <v>2583.11328125</v>
      </c>
      <c r="J1033" s="11">
        <f t="shared" si="97"/>
        <v>24870.099609375</v>
      </c>
      <c r="L1033" s="14">
        <f t="shared" si="98"/>
        <v>-8.5174820600987244E-3</v>
      </c>
      <c r="M1033" s="14">
        <f t="shared" si="99"/>
        <v>-6.8353782333655522E-3</v>
      </c>
      <c r="O1033" s="11">
        <f>Regression!B1054</f>
        <v>2420.0084129862121</v>
      </c>
      <c r="P1033" s="11">
        <f>Regression!C1054</f>
        <v>94.921762795037921</v>
      </c>
    </row>
    <row r="1034" spans="1:16" x14ac:dyDescent="0.35">
      <c r="A1034" s="6">
        <f>HUL_Data!A1034</f>
        <v>45894</v>
      </c>
      <c r="B1034" s="7">
        <f>HUL_Data!B1034</f>
        <v>2584.78295898437</v>
      </c>
      <c r="C1034" s="8">
        <f t="shared" si="100"/>
        <v>6.4638192466803801E-4</v>
      </c>
      <c r="E1034" s="6">
        <f>Nifty50_data!A1034</f>
        <v>45894</v>
      </c>
      <c r="F1034" s="9">
        <f>Nifty50_data!B1034</f>
        <v>24967.75</v>
      </c>
      <c r="G1034" s="10">
        <f t="shared" si="101"/>
        <v>3.9264173509054867E-3</v>
      </c>
      <c r="I1034" s="7">
        <f t="shared" si="96"/>
        <v>2584.78295898437</v>
      </c>
      <c r="J1034" s="11">
        <f t="shared" si="97"/>
        <v>24967.75</v>
      </c>
      <c r="L1034" s="14">
        <f t="shared" si="98"/>
        <v>3.9264173509054867E-3</v>
      </c>
      <c r="M1034" s="14">
        <f t="shared" si="99"/>
        <v>6.4638192466803801E-4</v>
      </c>
      <c r="O1034" s="11">
        <f>Regression!B1055</f>
        <v>2418.7987200312373</v>
      </c>
      <c r="P1034" s="11">
        <f>Regression!C1055</f>
        <v>97.024522156262719</v>
      </c>
    </row>
    <row r="1035" spans="1:16" x14ac:dyDescent="0.35">
      <c r="A1035" s="6">
        <f>HUL_Data!A1035</f>
        <v>45895</v>
      </c>
      <c r="B1035" s="7">
        <f>HUL_Data!B1035</f>
        <v>2644.69799804687</v>
      </c>
      <c r="C1035" s="8">
        <f t="shared" si="100"/>
        <v>2.3179911046010027E-2</v>
      </c>
      <c r="E1035" s="6">
        <f>Nifty50_data!A1035</f>
        <v>45895</v>
      </c>
      <c r="F1035" s="9">
        <f>Nifty50_data!B1035</f>
        <v>24712.05078125</v>
      </c>
      <c r="G1035" s="10">
        <f t="shared" si="101"/>
        <v>-1.0241179872034878E-2</v>
      </c>
      <c r="I1035" s="7">
        <f t="shared" si="96"/>
        <v>2644.69799804687</v>
      </c>
      <c r="J1035" s="11">
        <f t="shared" si="97"/>
        <v>24712.05078125</v>
      </c>
      <c r="L1035" s="14">
        <f t="shared" si="98"/>
        <v>-1.0241179872034878E-2</v>
      </c>
      <c r="M1035" s="14">
        <f t="shared" si="99"/>
        <v>2.3179911046010027E-2</v>
      </c>
      <c r="O1035" s="11">
        <f>Regression!B1056</f>
        <v>2419.1511238446369</v>
      </c>
      <c r="P1035" s="11">
        <f>Regression!C1056</f>
        <v>78.713133967863087</v>
      </c>
    </row>
    <row r="1036" spans="1:16" x14ac:dyDescent="0.35">
      <c r="A1036" s="6">
        <f>HUL_Data!A1036</f>
        <v>45897</v>
      </c>
      <c r="B1036" s="7">
        <f>HUL_Data!B1036</f>
        <v>2607.17724609375</v>
      </c>
      <c r="C1036" s="8">
        <f t="shared" si="100"/>
        <v>-1.4187159358395318E-2</v>
      </c>
      <c r="E1036" s="6">
        <f>Nifty50_data!A1036</f>
        <v>45897</v>
      </c>
      <c r="F1036" s="9">
        <f>Nifty50_data!B1036</f>
        <v>24500.900390625</v>
      </c>
      <c r="G1036" s="10">
        <f t="shared" si="101"/>
        <v>-8.5444301039235837E-3</v>
      </c>
      <c r="I1036" s="7">
        <f t="shared" si="96"/>
        <v>2607.17724609375</v>
      </c>
      <c r="J1036" s="11">
        <f t="shared" si="97"/>
        <v>24500.900390625</v>
      </c>
      <c r="L1036" s="14">
        <f t="shared" si="98"/>
        <v>-8.5444301039235837E-3</v>
      </c>
      <c r="M1036" s="14">
        <f t="shared" si="99"/>
        <v>-1.4187159358395318E-2</v>
      </c>
      <c r="O1036" s="11">
        <f>Regression!B1057</f>
        <v>2415.4129593967582</v>
      </c>
      <c r="P1036" s="11">
        <f>Regression!C1057</f>
        <v>63.698857009491803</v>
      </c>
    </row>
    <row r="1037" spans="1:16" x14ac:dyDescent="0.35">
      <c r="A1037" s="6">
        <f>HUL_Data!A1037</f>
        <v>45898</v>
      </c>
      <c r="B1037" s="7">
        <f>HUL_Data!B1037</f>
        <v>2612.4814453125</v>
      </c>
      <c r="C1037" s="8">
        <f t="shared" si="100"/>
        <v>2.034460536466165E-3</v>
      </c>
      <c r="E1037" s="6">
        <f>Nifty50_data!A1037</f>
        <v>45898</v>
      </c>
      <c r="F1037" s="9">
        <f>Nifty50_data!B1037</f>
        <v>24426.849609375</v>
      </c>
      <c r="G1037" s="10">
        <f t="shared" si="101"/>
        <v>-3.0223697933294824E-3</v>
      </c>
      <c r="I1037" s="7">
        <f t="shared" si="96"/>
        <v>2612.4814453125</v>
      </c>
      <c r="J1037" s="11">
        <f t="shared" si="97"/>
        <v>24426.849609375</v>
      </c>
      <c r="L1037" s="14">
        <f t="shared" si="98"/>
        <v>-3.0223697933294824E-3</v>
      </c>
      <c r="M1037" s="14">
        <f t="shared" si="99"/>
        <v>2.034460536466165E-3</v>
      </c>
      <c r="O1037" s="11">
        <f>Regression!B1058</f>
        <v>2418.9729308673659</v>
      </c>
      <c r="P1037" s="11">
        <f>Regression!C1058</f>
        <v>79.784149210754094</v>
      </c>
    </row>
    <row r="1038" spans="1:16" x14ac:dyDescent="0.35">
      <c r="A1038" s="6">
        <f>HUL_Data!A1038</f>
        <v>45901</v>
      </c>
      <c r="B1038" s="7">
        <f>HUL_Data!B1038</f>
        <v>2602.36450195312</v>
      </c>
      <c r="C1038" s="8">
        <f t="shared" si="100"/>
        <v>-3.8725417083946834E-3</v>
      </c>
      <c r="E1038" s="6">
        <f>Nifty50_data!A1038</f>
        <v>45901</v>
      </c>
      <c r="F1038" s="9">
        <f>Nifty50_data!B1038</f>
        <v>24625.05078125</v>
      </c>
      <c r="G1038" s="10">
        <f t="shared" si="101"/>
        <v>8.1140701746054145E-3</v>
      </c>
      <c r="I1038" s="7">
        <f t="shared" si="96"/>
        <v>2602.36450195312</v>
      </c>
      <c r="J1038" s="11">
        <f t="shared" si="97"/>
        <v>24625.05078125</v>
      </c>
      <c r="L1038" s="14">
        <f t="shared" si="98"/>
        <v>8.1140701746054145E-3</v>
      </c>
      <c r="M1038" s="14">
        <f t="shared" si="99"/>
        <v>-3.8725417083946834E-3</v>
      </c>
      <c r="O1038" s="11">
        <f>Regression!B1059</f>
        <v>2417.4052528303027</v>
      </c>
      <c r="P1038" s="11">
        <f>Regression!C1059</f>
        <v>47.021993263447257</v>
      </c>
    </row>
    <row r="1039" spans="1:16" x14ac:dyDescent="0.35">
      <c r="A1039" s="6">
        <f>HUL_Data!A1039</f>
        <v>45902</v>
      </c>
      <c r="B1039" s="7">
        <f>HUL_Data!B1039</f>
        <v>2629.37548828125</v>
      </c>
      <c r="C1039" s="8">
        <f t="shared" si="100"/>
        <v>1.0379401620279394E-2</v>
      </c>
      <c r="E1039" s="6">
        <f>Nifty50_data!A1039</f>
        <v>45902</v>
      </c>
      <c r="F1039" s="9">
        <f>Nifty50_data!B1039</f>
        <v>24579.599609375</v>
      </c>
      <c r="G1039" s="10">
        <f t="shared" si="101"/>
        <v>-1.8457290617897026E-3</v>
      </c>
      <c r="I1039" s="7">
        <f t="shared" si="96"/>
        <v>2629.37548828125</v>
      </c>
      <c r="J1039" s="11">
        <f t="shared" si="97"/>
        <v>24579.599609375</v>
      </c>
      <c r="L1039" s="14">
        <f t="shared" si="98"/>
        <v>-1.8457290617897026E-3</v>
      </c>
      <c r="M1039" s="14">
        <f t="shared" si="99"/>
        <v>1.0379401620279394E-2</v>
      </c>
      <c r="O1039" s="11">
        <f>Regression!B1060</f>
        <v>2419.523563785518</v>
      </c>
      <c r="P1039" s="11">
        <f>Regression!C1060</f>
        <v>56.115596370731964</v>
      </c>
    </row>
    <row r="1040" spans="1:16" x14ac:dyDescent="0.35">
      <c r="A1040" s="6">
        <f>HUL_Data!A1040</f>
        <v>45903</v>
      </c>
      <c r="B1040" s="7">
        <f>HUL_Data!B1040</f>
        <v>2617.29418945312</v>
      </c>
      <c r="C1040" s="8">
        <f t="shared" si="100"/>
        <v>-4.5947407975676091E-3</v>
      </c>
      <c r="E1040" s="6">
        <f>Nifty50_data!A1040</f>
        <v>45903</v>
      </c>
      <c r="F1040" s="9">
        <f>Nifty50_data!B1040</f>
        <v>24715.05078125</v>
      </c>
      <c r="G1040" s="10">
        <f t="shared" si="101"/>
        <v>5.5107151470170646E-3</v>
      </c>
      <c r="I1040" s="7">
        <f t="shared" si="96"/>
        <v>2617.29418945312</v>
      </c>
      <c r="J1040" s="11">
        <f t="shared" si="97"/>
        <v>24715.05078125</v>
      </c>
      <c r="L1040" s="14">
        <f t="shared" si="98"/>
        <v>5.5107151470170646E-3</v>
      </c>
      <c r="M1040" s="14">
        <f t="shared" si="99"/>
        <v>-4.5947407975676091E-3</v>
      </c>
      <c r="O1040" s="11">
        <f>Regression!B1061</f>
        <v>2419.7154277355307</v>
      </c>
      <c r="P1040" s="11">
        <f>Regression!C1061</f>
        <v>41.536769530089259</v>
      </c>
    </row>
    <row r="1041" spans="1:16" x14ac:dyDescent="0.35">
      <c r="A1041" s="6">
        <f>HUL_Data!A1041</f>
        <v>45904</v>
      </c>
      <c r="B1041" s="7">
        <f>HUL_Data!B1041</f>
        <v>2619.16064453125</v>
      </c>
      <c r="C1041" s="8">
        <f t="shared" si="100"/>
        <v>7.1312391463340674E-4</v>
      </c>
      <c r="E1041" s="6">
        <f>Nifty50_data!A1041</f>
        <v>45904</v>
      </c>
      <c r="F1041" s="9">
        <f>Nifty50_data!B1041</f>
        <v>24734.30078125</v>
      </c>
      <c r="G1041" s="10">
        <f t="shared" si="101"/>
        <v>7.7887762280481887E-4</v>
      </c>
      <c r="I1041" s="7">
        <f t="shared" si="96"/>
        <v>2619.16064453125</v>
      </c>
      <c r="J1041" s="11">
        <f t="shared" si="97"/>
        <v>24734.30078125</v>
      </c>
      <c r="L1041" s="14">
        <f t="shared" si="98"/>
        <v>7.7887762280481887E-4</v>
      </c>
      <c r="M1041" s="14">
        <f t="shared" si="99"/>
        <v>7.1312391463340674E-4</v>
      </c>
      <c r="O1041" s="11">
        <f>Regression!B1062</f>
        <v>2423.65906439528</v>
      </c>
      <c r="P1041" s="11">
        <f>Regression!C1062</f>
        <v>124.41075982347002</v>
      </c>
    </row>
    <row r="1042" spans="1:16" x14ac:dyDescent="0.35">
      <c r="A1042" s="6">
        <f>HUL_Data!A1042</f>
        <v>45905</v>
      </c>
      <c r="B1042" s="7">
        <f>HUL_Data!B1042</f>
        <v>2586.55102539062</v>
      </c>
      <c r="C1042" s="8">
        <f t="shared" si="100"/>
        <v>-1.2450408190394224E-2</v>
      </c>
      <c r="E1042" s="6">
        <f>Nifty50_data!A1042</f>
        <v>45905</v>
      </c>
      <c r="F1042" s="9">
        <f>Nifty50_data!B1042</f>
        <v>24741</v>
      </c>
      <c r="G1042" s="10">
        <f t="shared" si="101"/>
        <v>2.7084730671167456E-4</v>
      </c>
      <c r="I1042" s="7">
        <f t="shared" si="96"/>
        <v>2586.55102539062</v>
      </c>
      <c r="J1042" s="11">
        <f t="shared" si="97"/>
        <v>24741</v>
      </c>
      <c r="L1042" s="14">
        <f t="shared" si="98"/>
        <v>2.7084730671167456E-4</v>
      </c>
      <c r="M1042" s="14">
        <f t="shared" si="99"/>
        <v>-1.2450408190394224E-2</v>
      </c>
      <c r="O1042" s="11">
        <f>Regression!B1063</f>
        <v>2425.3238815918689</v>
      </c>
      <c r="P1042" s="11">
        <f>Regression!C1063</f>
        <v>159.15951684563106</v>
      </c>
    </row>
    <row r="1043" spans="1:16" x14ac:dyDescent="0.35">
      <c r="A1043" s="6">
        <f>HUL_Data!A1043</f>
        <v>45908</v>
      </c>
      <c r="B1043" s="7">
        <f>HUL_Data!B1043</f>
        <v>2577.21997070312</v>
      </c>
      <c r="C1043" s="8">
        <f t="shared" si="100"/>
        <v>-3.60752778348572E-3</v>
      </c>
      <c r="E1043" s="6">
        <f>Nifty50_data!A1043</f>
        <v>45908</v>
      </c>
      <c r="F1043" s="9">
        <f>Nifty50_data!B1043</f>
        <v>24773.150390625</v>
      </c>
      <c r="G1043" s="10">
        <f t="shared" si="101"/>
        <v>1.2994782193525012E-3</v>
      </c>
      <c r="I1043" s="7">
        <f t="shared" si="96"/>
        <v>2577.21997070312</v>
      </c>
      <c r="J1043" s="11">
        <f t="shared" si="97"/>
        <v>24773.150390625</v>
      </c>
      <c r="L1043" s="14">
        <f t="shared" si="98"/>
        <v>1.2994782193525012E-3</v>
      </c>
      <c r="M1043" s="14">
        <f t="shared" si="99"/>
        <v>-3.60752778348572E-3</v>
      </c>
      <c r="O1043" s="11">
        <f>Regression!B1064</f>
        <v>2426.4460615080325</v>
      </c>
      <c r="P1043" s="11">
        <f>Regression!C1064</f>
        <v>222.53050099196753</v>
      </c>
    </row>
    <row r="1044" spans="1:16" x14ac:dyDescent="0.35">
      <c r="A1044" s="6">
        <f>HUL_Data!A1044</f>
        <v>45909</v>
      </c>
      <c r="B1044" s="7">
        <f>HUL_Data!B1044</f>
        <v>2594.99829101562</v>
      </c>
      <c r="C1044" s="8">
        <f t="shared" si="100"/>
        <v>6.898254908233481E-3</v>
      </c>
      <c r="E1044" s="6">
        <f>Nifty50_data!A1044</f>
        <v>45909</v>
      </c>
      <c r="F1044" s="9">
        <f>Nifty50_data!B1044</f>
        <v>24868.599609375</v>
      </c>
      <c r="G1044" s="10">
        <f t="shared" si="101"/>
        <v>3.852930178235292E-3</v>
      </c>
      <c r="I1044" s="7">
        <f t="shared" si="96"/>
        <v>2594.99829101562</v>
      </c>
      <c r="J1044" s="11">
        <f t="shared" si="97"/>
        <v>24868.599609375</v>
      </c>
      <c r="L1044" s="14">
        <f t="shared" si="98"/>
        <v>3.852930178235292E-3</v>
      </c>
      <c r="M1044" s="14">
        <f t="shared" si="99"/>
        <v>6.898254908233481E-3</v>
      </c>
      <c r="O1044" s="11">
        <f>Regression!B1065</f>
        <v>2426.979041312301</v>
      </c>
      <c r="P1044" s="11">
        <f>Regression!C1065</f>
        <v>200.36739423456902</v>
      </c>
    </row>
    <row r="1045" spans="1:16" x14ac:dyDescent="0.35">
      <c r="A1045" s="6">
        <f>HUL_Data!A1045</f>
        <v>45910</v>
      </c>
      <c r="B1045" s="7">
        <f>HUL_Data!B1045</f>
        <v>2596.47143554687</v>
      </c>
      <c r="C1045" s="8">
        <f t="shared" si="100"/>
        <v>5.6768612771351812E-4</v>
      </c>
      <c r="E1045" s="6">
        <f>Nifty50_data!A1045</f>
        <v>45910</v>
      </c>
      <c r="F1045" s="9">
        <f>Nifty50_data!B1045</f>
        <v>24973.099609375</v>
      </c>
      <c r="G1045" s="10">
        <f t="shared" si="101"/>
        <v>4.2020862308871365E-3</v>
      </c>
      <c r="I1045" s="7">
        <f t="shared" si="96"/>
        <v>2596.47143554687</v>
      </c>
      <c r="J1045" s="11">
        <f t="shared" si="97"/>
        <v>24973.099609375</v>
      </c>
      <c r="L1045" s="14">
        <f t="shared" si="98"/>
        <v>4.2020862308871365E-3</v>
      </c>
      <c r="M1045" s="14">
        <f t="shared" si="99"/>
        <v>5.6768612771351812E-4</v>
      </c>
      <c r="O1045" s="11">
        <f>Regression!B1066</f>
        <v>2423.5491008599483</v>
      </c>
      <c r="P1045" s="11">
        <f>Regression!C1066</f>
        <v>185.83835031192166</v>
      </c>
    </row>
    <row r="1046" spans="1:16" x14ac:dyDescent="0.35">
      <c r="A1046" s="6">
        <f>HUL_Data!A1046</f>
        <v>45911</v>
      </c>
      <c r="B1046" s="7">
        <f>HUL_Data!B1046</f>
        <v>2575.35375976562</v>
      </c>
      <c r="C1046" s="8">
        <f t="shared" si="100"/>
        <v>-8.1332209136366629E-3</v>
      </c>
      <c r="E1046" s="6">
        <f>Nifty50_data!A1046</f>
        <v>45911</v>
      </c>
      <c r="F1046" s="9">
        <f>Nifty50_data!B1046</f>
        <v>25005.5</v>
      </c>
      <c r="G1046" s="10">
        <f t="shared" si="101"/>
        <v>1.2974116602184615E-3</v>
      </c>
      <c r="I1046" s="7">
        <f t="shared" si="96"/>
        <v>2575.35375976562</v>
      </c>
      <c r="J1046" s="11">
        <f t="shared" si="97"/>
        <v>25005.5</v>
      </c>
      <c r="L1046" s="14">
        <f t="shared" si="98"/>
        <v>1.2974116602184615E-3</v>
      </c>
      <c r="M1046" s="14">
        <f t="shared" si="99"/>
        <v>-8.1332209136366629E-3</v>
      </c>
      <c r="O1046" s="11">
        <f>Regression!B1067</f>
        <v>2425.116778897011</v>
      </c>
      <c r="P1046" s="11">
        <f>Regression!C1067</f>
        <v>185.95768399360895</v>
      </c>
    </row>
    <row r="1047" spans="1:16" x14ac:dyDescent="0.35">
      <c r="A1047" s="6">
        <f>HUL_Data!A1047</f>
        <v>45912</v>
      </c>
      <c r="B1047" s="7">
        <f>HUL_Data!B1047</f>
        <v>2534.59228515625</v>
      </c>
      <c r="C1047" s="8">
        <f t="shared" si="100"/>
        <v>-1.582752445360347E-2</v>
      </c>
      <c r="E1047" s="6">
        <f>Nifty50_data!A1047</f>
        <v>45912</v>
      </c>
      <c r="F1047" s="9">
        <f>Nifty50_data!B1047</f>
        <v>25114</v>
      </c>
      <c r="G1047" s="10">
        <f t="shared" si="101"/>
        <v>4.3390454100098452E-3</v>
      </c>
      <c r="I1047" s="7">
        <f t="shared" si="96"/>
        <v>2534.59228515625</v>
      </c>
      <c r="J1047" s="11">
        <f t="shared" si="97"/>
        <v>25114</v>
      </c>
      <c r="L1047" s="14">
        <f t="shared" si="98"/>
        <v>4.3390454100098452E-3</v>
      </c>
      <c r="M1047" s="14">
        <f t="shared" si="99"/>
        <v>-1.582752445360347E-2</v>
      </c>
      <c r="O1047" s="11">
        <f>Regression!B1068</f>
        <v>2421.011787132381</v>
      </c>
      <c r="P1047" s="11">
        <f>Regression!C1068</f>
        <v>250.58684568011904</v>
      </c>
    </row>
    <row r="1048" spans="1:16" x14ac:dyDescent="0.35">
      <c r="A1048" s="6">
        <f>HUL_Data!A1048</f>
        <v>45915</v>
      </c>
      <c r="B1048" s="7">
        <f>HUL_Data!B1048</f>
        <v>2535.08325195312</v>
      </c>
      <c r="C1048" s="8">
        <f t="shared" si="100"/>
        <v>1.937064196657623E-4</v>
      </c>
      <c r="E1048" s="6">
        <f>Nifty50_data!A1048</f>
        <v>45915</v>
      </c>
      <c r="F1048" s="9">
        <f>Nifty50_data!B1048</f>
        <v>25069.19921875</v>
      </c>
      <c r="G1048" s="10">
        <f t="shared" si="101"/>
        <v>-1.7838966811339896E-3</v>
      </c>
      <c r="I1048" s="7">
        <f t="shared" si="96"/>
        <v>2535.08325195312</v>
      </c>
      <c r="J1048" s="11">
        <f t="shared" si="97"/>
        <v>25069.19921875</v>
      </c>
      <c r="L1048" s="14">
        <f t="shared" si="98"/>
        <v>-1.7838966811339896E-3</v>
      </c>
      <c r="M1048" s="14">
        <f t="shared" si="99"/>
        <v>1.937064196657623E-4</v>
      </c>
      <c r="O1048" s="11">
        <f>Regression!B1069</f>
        <v>2417.6219816458752</v>
      </c>
      <c r="P1048" s="11">
        <f>Regression!C1069</f>
        <v>216.07455155724483</v>
      </c>
    </row>
    <row r="1049" spans="1:16" x14ac:dyDescent="0.35">
      <c r="A1049" s="6">
        <f>HUL_Data!A1049</f>
        <v>45916</v>
      </c>
      <c r="B1049" s="7">
        <f>HUL_Data!B1049</f>
        <v>2534.98510742187</v>
      </c>
      <c r="C1049" s="8">
        <f t="shared" si="100"/>
        <v>-3.8714519996263519E-5</v>
      </c>
      <c r="E1049" s="6">
        <f>Nifty50_data!A1049</f>
        <v>45916</v>
      </c>
      <c r="F1049" s="9">
        <f>Nifty50_data!B1049</f>
        <v>25239.099609375</v>
      </c>
      <c r="G1049" s="10">
        <f t="shared" si="101"/>
        <v>6.7772563910986072E-3</v>
      </c>
      <c r="I1049" s="7">
        <f t="shared" si="96"/>
        <v>2534.98510742187</v>
      </c>
      <c r="J1049" s="11">
        <f t="shared" si="97"/>
        <v>25239.099609375</v>
      </c>
      <c r="L1049" s="14">
        <f t="shared" si="98"/>
        <v>6.7772563910986072E-3</v>
      </c>
      <c r="M1049" s="14">
        <f t="shared" si="99"/>
        <v>-3.8714519996263519E-5</v>
      </c>
      <c r="O1049" s="11">
        <f>Regression!B1070</f>
        <v>2416.4331714153177</v>
      </c>
      <c r="P1049" s="11">
        <f>Regression!C1070</f>
        <v>222.6212719440523</v>
      </c>
    </row>
    <row r="1050" spans="1:16" x14ac:dyDescent="0.35">
      <c r="A1050" s="6">
        <f>HUL_Data!A1050</f>
        <v>45917</v>
      </c>
      <c r="B1050" s="7">
        <f>HUL_Data!B1050</f>
        <v>2523.98413085937</v>
      </c>
      <c r="C1050" s="8">
        <f t="shared" si="100"/>
        <v>-4.339661219425528E-3</v>
      </c>
      <c r="E1050" s="6">
        <f>Nifty50_data!A1050</f>
        <v>45917</v>
      </c>
      <c r="F1050" s="9">
        <f>Nifty50_data!B1050</f>
        <v>25330.25</v>
      </c>
      <c r="G1050" s="10">
        <f t="shared" si="101"/>
        <v>3.6114755294653911E-3</v>
      </c>
      <c r="I1050" s="7">
        <f t="shared" si="96"/>
        <v>2523.98413085937</v>
      </c>
      <c r="J1050" s="11">
        <f t="shared" si="97"/>
        <v>25330.25</v>
      </c>
      <c r="L1050" s="14">
        <f t="shared" si="98"/>
        <v>3.6114755294653911E-3</v>
      </c>
      <c r="M1050" s="14">
        <f t="shared" si="99"/>
        <v>-4.339661219425528E-3</v>
      </c>
      <c r="O1050" s="11">
        <f>Regression!B1071</f>
        <v>2419.6150903209141</v>
      </c>
      <c r="P1050" s="11">
        <f>Regression!C1071</f>
        <v>209.21962647595592</v>
      </c>
    </row>
    <row r="1051" spans="1:16" x14ac:dyDescent="0.35">
      <c r="A1051" s="6">
        <f>HUL_Data!A1051</f>
        <v>45918</v>
      </c>
      <c r="B1051" s="7">
        <f>HUL_Data!B1051</f>
        <v>2540.78002929687</v>
      </c>
      <c r="C1051" s="8">
        <f t="shared" si="100"/>
        <v>6.6545182404855741E-3</v>
      </c>
      <c r="E1051" s="6">
        <f>Nifty50_data!A1051</f>
        <v>45918</v>
      </c>
      <c r="F1051" s="9">
        <f>Nifty50_data!B1051</f>
        <v>25423.599609375</v>
      </c>
      <c r="G1051" s="10">
        <f t="shared" si="101"/>
        <v>3.6853015416349333E-3</v>
      </c>
      <c r="I1051" s="7">
        <f t="shared" si="96"/>
        <v>2540.78002929687</v>
      </c>
      <c r="J1051" s="11">
        <f t="shared" si="97"/>
        <v>25423.599609375</v>
      </c>
      <c r="L1051" s="14">
        <f t="shared" si="98"/>
        <v>3.6853015416349333E-3</v>
      </c>
      <c r="M1051" s="14">
        <f t="shared" si="99"/>
        <v>6.6545182404855741E-3</v>
      </c>
      <c r="O1051" s="11">
        <f>Regression!B1072</f>
        <v>2418.8854178285546</v>
      </c>
      <c r="P1051" s="11">
        <f>Regression!C1072</f>
        <v>237.23494349956536</v>
      </c>
    </row>
    <row r="1052" spans="1:16" x14ac:dyDescent="0.35">
      <c r="A1052" s="6">
        <f>HUL_Data!A1052</f>
        <v>45919</v>
      </c>
      <c r="B1052" s="7">
        <f>HUL_Data!B1052</f>
        <v>2514.06420898437</v>
      </c>
      <c r="C1052" s="8">
        <f t="shared" si="100"/>
        <v>-1.0514810414301468E-2</v>
      </c>
      <c r="E1052" s="6">
        <f>Nifty50_data!A1052</f>
        <v>45919</v>
      </c>
      <c r="F1052" s="9">
        <f>Nifty50_data!B1052</f>
        <v>25327.05078125</v>
      </c>
      <c r="G1052" s="10">
        <f t="shared" si="101"/>
        <v>-3.7976065391384095E-3</v>
      </c>
      <c r="I1052" s="7">
        <f t="shared" si="96"/>
        <v>2514.06420898437</v>
      </c>
      <c r="J1052" s="11">
        <f t="shared" si="97"/>
        <v>25327.05078125</v>
      </c>
      <c r="L1052" s="14">
        <f t="shared" si="98"/>
        <v>-3.7976065391384095E-3</v>
      </c>
      <c r="M1052" s="14">
        <f t="shared" si="99"/>
        <v>-1.0514810414301468E-2</v>
      </c>
      <c r="O1052" s="11">
        <f>Regression!B1073</f>
        <v>2421.0599490913974</v>
      </c>
      <c r="P1052" s="11">
        <f>Regression!C1073</f>
        <v>222.85606653360264</v>
      </c>
    </row>
    <row r="1053" spans="1:16" x14ac:dyDescent="0.35">
      <c r="A1053" s="6">
        <f>HUL_Data!A1053</f>
        <v>45922</v>
      </c>
      <c r="B1053" s="7">
        <f>HUL_Data!B1053</f>
        <v>2526.43969726562</v>
      </c>
      <c r="C1053" s="8">
        <f t="shared" si="100"/>
        <v>4.9225028688704153E-3</v>
      </c>
      <c r="E1053" s="6">
        <f>Nifty50_data!A1053</f>
        <v>45922</v>
      </c>
      <c r="F1053" s="9">
        <f>Nifty50_data!B1053</f>
        <v>25202.349609375</v>
      </c>
      <c r="G1053" s="10">
        <f t="shared" si="101"/>
        <v>-4.9236357186648316E-3</v>
      </c>
      <c r="I1053" s="7">
        <f t="shared" si="96"/>
        <v>2526.43969726562</v>
      </c>
      <c r="J1053" s="11">
        <f t="shared" si="97"/>
        <v>25202.349609375</v>
      </c>
      <c r="L1053" s="14">
        <f t="shared" si="98"/>
        <v>-4.9236357186648316E-3</v>
      </c>
      <c r="M1053" s="14">
        <f t="shared" si="99"/>
        <v>4.9225028688704153E-3</v>
      </c>
      <c r="O1053" s="11">
        <f>Regression!B1074</f>
        <v>2421.3689883284173</v>
      </c>
      <c r="P1053" s="11">
        <f>Regression!C1074</f>
        <v>224.43252534345265</v>
      </c>
    </row>
    <row r="1054" spans="1:16" x14ac:dyDescent="0.35">
      <c r="A1054" s="6">
        <f>HUL_Data!A1054</f>
        <v>45923</v>
      </c>
      <c r="B1054" s="7">
        <f>HUL_Data!B1054</f>
        <v>2477.3291015625</v>
      </c>
      <c r="C1054" s="8">
        <f t="shared" si="100"/>
        <v>-1.9438657394543313E-2</v>
      </c>
      <c r="E1054" s="6">
        <f>Nifty50_data!A1054</f>
        <v>45923</v>
      </c>
      <c r="F1054" s="9">
        <f>Nifty50_data!B1054</f>
        <v>25169.5</v>
      </c>
      <c r="G1054" s="10">
        <f t="shared" si="101"/>
        <v>-1.3034343973540308E-3</v>
      </c>
      <c r="I1054" s="7">
        <f t="shared" si="96"/>
        <v>2477.3291015625</v>
      </c>
      <c r="J1054" s="11">
        <f t="shared" si="97"/>
        <v>25169.5</v>
      </c>
      <c r="L1054" s="14">
        <f t="shared" si="98"/>
        <v>-1.3034343973540308E-3</v>
      </c>
      <c r="M1054" s="14">
        <f t="shared" si="99"/>
        <v>-1.9438657394543313E-2</v>
      </c>
      <c r="O1054" s="11">
        <f>Regression!B1075</f>
        <v>2421.4765374947101</v>
      </c>
      <c r="P1054" s="11">
        <f>Regression!C1075</f>
        <v>191.3835699271599</v>
      </c>
    </row>
    <row r="1055" spans="1:16" x14ac:dyDescent="0.35">
      <c r="A1055" s="6">
        <f>HUL_Data!A1055</f>
        <v>45924</v>
      </c>
      <c r="B1055" s="7">
        <f>HUL_Data!B1055</f>
        <v>2504.14379882812</v>
      </c>
      <c r="C1055" s="8">
        <f t="shared" si="100"/>
        <v>1.0824035146847155E-2</v>
      </c>
      <c r="E1055" s="6">
        <f>Nifty50_data!A1055</f>
        <v>45924</v>
      </c>
      <c r="F1055" s="9">
        <f>Nifty50_data!B1055</f>
        <v>25056.900390625</v>
      </c>
      <c r="G1055" s="10">
        <f t="shared" si="101"/>
        <v>-4.4736530076083802E-3</v>
      </c>
      <c r="I1055" s="7">
        <f t="shared" si="96"/>
        <v>2504.14379882812</v>
      </c>
      <c r="J1055" s="11">
        <f t="shared" si="97"/>
        <v>25056.900390625</v>
      </c>
      <c r="L1055" s="14">
        <f t="shared" si="98"/>
        <v>-4.4736530076083802E-3</v>
      </c>
      <c r="M1055" s="14">
        <f t="shared" si="99"/>
        <v>1.0824035146847155E-2</v>
      </c>
      <c r="O1055" s="11">
        <f>Regression!B1076</f>
        <v>2421.9926794265875</v>
      </c>
      <c r="P1055" s="11">
        <f>Regression!C1076</f>
        <v>181.44164674528247</v>
      </c>
    </row>
    <row r="1056" spans="1:16" x14ac:dyDescent="0.35">
      <c r="A1056" s="6">
        <f>HUL_Data!A1056</f>
        <v>45925</v>
      </c>
      <c r="B1056" s="7">
        <f>HUL_Data!B1056</f>
        <v>2493.14282226562</v>
      </c>
      <c r="C1056" s="8">
        <f t="shared" si="100"/>
        <v>-4.3931089610941276E-3</v>
      </c>
      <c r="E1056" s="6">
        <f>Nifty50_data!A1056</f>
        <v>45925</v>
      </c>
      <c r="F1056" s="9">
        <f>Nifty50_data!B1056</f>
        <v>24890.849609375</v>
      </c>
      <c r="G1056" s="10">
        <f t="shared" si="101"/>
        <v>-6.6269482123226808E-3</v>
      </c>
      <c r="I1056" s="7">
        <f t="shared" si="96"/>
        <v>2493.14282226562</v>
      </c>
      <c r="J1056" s="11">
        <f t="shared" si="97"/>
        <v>24890.849609375</v>
      </c>
      <c r="L1056" s="14">
        <f t="shared" si="98"/>
        <v>-6.6269482123226808E-3</v>
      </c>
      <c r="M1056" s="14">
        <f t="shared" si="99"/>
        <v>-4.3931089610941276E-3</v>
      </c>
      <c r="O1056" s="11">
        <f>Regression!B1077</f>
        <v>2423.5250198804401</v>
      </c>
      <c r="P1056" s="11">
        <f>Regression!C1077</f>
        <v>197.86829066642986</v>
      </c>
    </row>
    <row r="1057" spans="1:16" x14ac:dyDescent="0.35">
      <c r="A1057" s="6">
        <f>HUL_Data!A1057</f>
        <v>45926</v>
      </c>
      <c r="B1057" s="7">
        <f>HUL_Data!B1057</f>
        <v>2467.1142578125</v>
      </c>
      <c r="C1057" s="8">
        <f t="shared" si="100"/>
        <v>-1.0440061524219724E-2</v>
      </c>
      <c r="E1057" s="6">
        <f>Nifty50_data!A1057</f>
        <v>45926</v>
      </c>
      <c r="F1057" s="9">
        <f>Nifty50_data!B1057</f>
        <v>24654.69921875</v>
      </c>
      <c r="G1057" s="10">
        <f t="shared" si="101"/>
        <v>-9.4874379272315013E-3</v>
      </c>
      <c r="I1057" s="7">
        <f t="shared" si="96"/>
        <v>2467.1142578125</v>
      </c>
      <c r="J1057" s="11">
        <f t="shared" si="97"/>
        <v>24654.69921875</v>
      </c>
      <c r="L1057" s="14">
        <f t="shared" si="98"/>
        <v>-9.4874379272315013E-3</v>
      </c>
      <c r="M1057" s="14">
        <f t="shared" si="99"/>
        <v>-1.0440061524219724E-2</v>
      </c>
      <c r="O1057" s="11">
        <f>Regression!B1078</f>
        <v>2425.2026614528349</v>
      </c>
      <c r="P1057" s="11">
        <f>Regression!C1078</f>
        <v>197.67893034403505</v>
      </c>
    </row>
    <row r="1058" spans="1:16" x14ac:dyDescent="0.35">
      <c r="A1058" s="6">
        <f>HUL_Data!A1058</f>
        <v>45929</v>
      </c>
      <c r="B1058" s="7">
        <f>HUL_Data!B1058</f>
        <v>2453.46166992187</v>
      </c>
      <c r="C1058" s="8">
        <f t="shared" si="100"/>
        <v>-5.5338287829179711E-3</v>
      </c>
      <c r="E1058" s="6">
        <f>Nifty50_data!A1058</f>
        <v>45929</v>
      </c>
      <c r="F1058" s="9">
        <f>Nifty50_data!B1058</f>
        <v>24634.900390625</v>
      </c>
      <c r="G1058" s="10">
        <f t="shared" si="101"/>
        <v>-8.0304480494097774E-4</v>
      </c>
      <c r="I1058" s="7">
        <f t="shared" si="96"/>
        <v>2453.46166992187</v>
      </c>
      <c r="J1058" s="11">
        <f t="shared" si="97"/>
        <v>24634.900390625</v>
      </c>
      <c r="L1058" s="14">
        <f t="shared" si="98"/>
        <v>-8.0304480494097774E-4</v>
      </c>
      <c r="M1058" s="14">
        <f t="shared" si="99"/>
        <v>-5.5338287829179711E-3</v>
      </c>
      <c r="O1058" s="11">
        <f>Regression!B1079</f>
        <v>2425.7228168812971</v>
      </c>
      <c r="P1058" s="11">
        <f>Regression!C1079</f>
        <v>175.82649952495285</v>
      </c>
    </row>
    <row r="1059" spans="1:16" x14ac:dyDescent="0.35">
      <c r="A1059" s="6">
        <f>HUL_Data!A1059</f>
        <v>45930</v>
      </c>
      <c r="B1059" s="7">
        <f>HUL_Data!B1059</f>
        <v>2469.66796875</v>
      </c>
      <c r="C1059" s="8">
        <f t="shared" si="100"/>
        <v>6.6054827865502652E-3</v>
      </c>
      <c r="E1059" s="6">
        <f>Nifty50_data!A1059</f>
        <v>45930</v>
      </c>
      <c r="F1059" s="9">
        <f>Nifty50_data!B1059</f>
        <v>24611.099609375</v>
      </c>
      <c r="G1059" s="10">
        <f t="shared" si="101"/>
        <v>-9.6614075448253622E-4</v>
      </c>
      <c r="I1059" s="7">
        <f t="shared" si="96"/>
        <v>2469.66796875</v>
      </c>
      <c r="J1059" s="11">
        <f t="shared" si="97"/>
        <v>24611.099609375</v>
      </c>
      <c r="L1059" s="14">
        <f t="shared" si="98"/>
        <v>-9.6614075448253622E-4</v>
      </c>
      <c r="M1059" s="14">
        <f t="shared" si="99"/>
        <v>6.6054827865502652E-3</v>
      </c>
      <c r="O1059" s="11">
        <f>Regression!B1080</f>
        <v>2427.4646743990465</v>
      </c>
      <c r="P1059" s="11">
        <f>Regression!C1080</f>
        <v>132.90812833532345</v>
      </c>
    </row>
    <row r="1060" spans="1:16" x14ac:dyDescent="0.35">
      <c r="A1060" s="6">
        <f>HUL_Data!A1060</f>
        <v>45931</v>
      </c>
      <c r="B1060" s="7">
        <f>HUL_Data!B1060</f>
        <v>2491.08032226562</v>
      </c>
      <c r="C1060" s="8">
        <f t="shared" si="100"/>
        <v>8.6701345227624405E-3</v>
      </c>
      <c r="E1060" s="6">
        <f>Nifty50_data!A1060</f>
        <v>45931</v>
      </c>
      <c r="F1060" s="9">
        <f>Nifty50_data!B1060</f>
        <v>24836.30078125</v>
      </c>
      <c r="G1060" s="10">
        <f t="shared" si="101"/>
        <v>9.1503904924759016E-3</v>
      </c>
      <c r="I1060" s="7">
        <f t="shared" si="96"/>
        <v>2491.08032226562</v>
      </c>
      <c r="J1060" s="11">
        <f t="shared" si="97"/>
        <v>24836.30078125</v>
      </c>
      <c r="L1060" s="14">
        <f t="shared" si="98"/>
        <v>9.1503904924759016E-3</v>
      </c>
      <c r="M1060" s="14">
        <f t="shared" si="99"/>
        <v>8.6701345227624405E-3</v>
      </c>
      <c r="O1060" s="11">
        <f>Regression!B1081</f>
        <v>2426.745443268896</v>
      </c>
      <c r="P1060" s="11">
        <f>Regression!C1081</f>
        <v>134.123453215474</v>
      </c>
    </row>
    <row r="1061" spans="1:16" x14ac:dyDescent="0.35">
      <c r="A1061" s="6">
        <f>HUL_Data!A1061</f>
        <v>45933</v>
      </c>
      <c r="B1061" s="7">
        <f>HUL_Data!B1061</f>
        <v>2499.62524414062</v>
      </c>
      <c r="C1061" s="8">
        <f t="shared" si="100"/>
        <v>3.4302072874263789E-3</v>
      </c>
      <c r="E1061" s="6">
        <f>Nifty50_data!A1061</f>
        <v>45933</v>
      </c>
      <c r="F1061" s="9">
        <f>Nifty50_data!B1061</f>
        <v>24894.25</v>
      </c>
      <c r="G1061" s="10">
        <f t="shared" si="101"/>
        <v>2.3332467769816567E-3</v>
      </c>
      <c r="I1061" s="7">
        <f t="shared" si="96"/>
        <v>2499.62524414062</v>
      </c>
      <c r="J1061" s="11">
        <f t="shared" si="97"/>
        <v>24894.25</v>
      </c>
      <c r="L1061" s="14">
        <f t="shared" si="98"/>
        <v>2.3332467769816567E-3</v>
      </c>
      <c r="M1061" s="14">
        <f t="shared" si="99"/>
        <v>3.4302072874263789E-3</v>
      </c>
      <c r="O1061" s="11">
        <f>Regression!B1082</f>
        <v>2429.4730218189302</v>
      </c>
      <c r="P1061" s="11">
        <f>Regression!C1082</f>
        <v>131.29675357168981</v>
      </c>
    </row>
    <row r="1062" spans="1:16" x14ac:dyDescent="0.35">
      <c r="A1062" s="6">
        <f>HUL_Data!A1062</f>
        <v>45936</v>
      </c>
      <c r="B1062" s="7">
        <f>HUL_Data!B1062</f>
        <v>2496.58056640625</v>
      </c>
      <c r="C1062" s="8">
        <f t="shared" si="100"/>
        <v>-1.2180536828498845E-3</v>
      </c>
      <c r="E1062" s="6">
        <f>Nifty50_data!A1062</f>
        <v>45936</v>
      </c>
      <c r="F1062" s="9">
        <f>Nifty50_data!B1062</f>
        <v>25077.650390625</v>
      </c>
      <c r="G1062" s="10">
        <f t="shared" si="101"/>
        <v>7.3671787912872322E-3</v>
      </c>
      <c r="I1062" s="7">
        <f t="shared" si="96"/>
        <v>2496.58056640625</v>
      </c>
      <c r="J1062" s="11">
        <f t="shared" si="97"/>
        <v>25077.650390625</v>
      </c>
      <c r="L1062" s="14">
        <f t="shared" si="98"/>
        <v>7.3671787912872322E-3</v>
      </c>
      <c r="M1062" s="14">
        <f t="shared" si="99"/>
        <v>-1.2180536828498845E-3</v>
      </c>
      <c r="O1062" s="11">
        <f>Regression!B1083</f>
        <v>2430.9363489447915</v>
      </c>
      <c r="P1062" s="11">
        <f>Regression!C1083</f>
        <v>118.72063347707854</v>
      </c>
    </row>
    <row r="1063" spans="1:16" x14ac:dyDescent="0.35">
      <c r="A1063" s="6">
        <f>HUL_Data!A1063</f>
        <v>45937</v>
      </c>
      <c r="B1063" s="7">
        <f>HUL_Data!B1063</f>
        <v>2472.41821289062</v>
      </c>
      <c r="C1063" s="8">
        <f t="shared" si="100"/>
        <v>-9.6781789623601178E-3</v>
      </c>
      <c r="E1063" s="6">
        <f>Nifty50_data!A1063</f>
        <v>45937</v>
      </c>
      <c r="F1063" s="9">
        <f>Nifty50_data!B1063</f>
        <v>25108.30078125</v>
      </c>
      <c r="G1063" s="10">
        <f t="shared" si="101"/>
        <v>1.2222193924698033E-3</v>
      </c>
      <c r="I1063" s="7">
        <f t="shared" si="96"/>
        <v>2472.41821289062</v>
      </c>
      <c r="J1063" s="11">
        <f t="shared" si="97"/>
        <v>25108.30078125</v>
      </c>
      <c r="L1063" s="14">
        <f t="shared" si="98"/>
        <v>1.2222193924698033E-3</v>
      </c>
      <c r="M1063" s="14">
        <f t="shared" si="99"/>
        <v>-9.6781789623601178E-3</v>
      </c>
      <c r="O1063" s="11">
        <f>Regression!B1084</f>
        <v>2432.4349822984209</v>
      </c>
      <c r="P1063" s="11">
        <f>Regression!C1084</f>
        <v>134.18879699844911</v>
      </c>
    </row>
    <row r="1064" spans="1:16" x14ac:dyDescent="0.35">
      <c r="A1064" s="6">
        <f>HUL_Data!A1064</f>
        <v>45938</v>
      </c>
      <c r="B1064" s="7">
        <f>HUL_Data!B1064</f>
        <v>2455.62255859375</v>
      </c>
      <c r="C1064" s="8">
        <f t="shared" si="100"/>
        <v>-6.7932092593806503E-3</v>
      </c>
      <c r="E1064" s="6">
        <f>Nifty50_data!A1064</f>
        <v>45938</v>
      </c>
      <c r="F1064" s="9">
        <f>Nifty50_data!B1064</f>
        <v>25046.150390625</v>
      </c>
      <c r="G1064" s="10">
        <f t="shared" si="101"/>
        <v>-2.4752925801897474E-3</v>
      </c>
      <c r="I1064" s="7">
        <f t="shared" si="96"/>
        <v>2455.62255859375</v>
      </c>
      <c r="J1064" s="11">
        <f t="shared" si="97"/>
        <v>25046.150390625</v>
      </c>
      <c r="L1064" s="14">
        <f t="shared" si="98"/>
        <v>-2.4752925801897474E-3</v>
      </c>
      <c r="M1064" s="14">
        <f t="shared" si="99"/>
        <v>-6.7932092593806503E-3</v>
      </c>
      <c r="O1064" s="11">
        <f>Regression!B1085</f>
        <v>2430.8849887306842</v>
      </c>
      <c r="P1064" s="11">
        <f>Regression!C1085</f>
        <v>108.7509975974358</v>
      </c>
    </row>
    <row r="1065" spans="1:16" x14ac:dyDescent="0.35">
      <c r="A1065" s="6">
        <f>HUL_Data!A1065</f>
        <v>45939</v>
      </c>
      <c r="B1065" s="7">
        <f>HUL_Data!B1065</f>
        <v>2472.81127929687</v>
      </c>
      <c r="C1065" s="8">
        <f t="shared" si="100"/>
        <v>6.9997405110024946E-3</v>
      </c>
      <c r="E1065" s="6">
        <f>Nifty50_data!A1065</f>
        <v>45939</v>
      </c>
      <c r="F1065" s="9">
        <f>Nifty50_data!B1065</f>
        <v>25181.80078125</v>
      </c>
      <c r="G1065" s="10">
        <f t="shared" si="101"/>
        <v>5.4160175719368819E-3</v>
      </c>
      <c r="I1065" s="7">
        <f t="shared" si="96"/>
        <v>2472.81127929687</v>
      </c>
      <c r="J1065" s="11">
        <f t="shared" si="97"/>
        <v>25181.80078125</v>
      </c>
      <c r="L1065" s="14">
        <f t="shared" si="98"/>
        <v>5.4160175719368819E-3</v>
      </c>
      <c r="M1065" s="14">
        <f t="shared" si="99"/>
        <v>6.9997405110024946E-3</v>
      </c>
      <c r="O1065" s="11">
        <f>Regression!B1086</f>
        <v>2428.8830378209827</v>
      </c>
      <c r="P1065" s="11">
        <f>Regression!C1086</f>
        <v>123.25465749151726</v>
      </c>
    </row>
    <row r="1066" spans="1:16" x14ac:dyDescent="0.35">
      <c r="A1066" s="6">
        <f>HUL_Data!A1066</f>
        <v>45940</v>
      </c>
      <c r="B1066" s="7">
        <f>HUL_Data!B1066</f>
        <v>2483.90991210937</v>
      </c>
      <c r="C1066" s="8">
        <f t="shared" si="100"/>
        <v>4.4882652005922008E-3</v>
      </c>
      <c r="E1066" s="6">
        <f>Nifty50_data!A1066</f>
        <v>45940</v>
      </c>
      <c r="F1066" s="9">
        <f>Nifty50_data!B1066</f>
        <v>25285.349609375</v>
      </c>
      <c r="G1066" s="10">
        <f t="shared" si="101"/>
        <v>4.1120501676790155E-3</v>
      </c>
      <c r="I1066" s="7">
        <f t="shared" si="96"/>
        <v>2483.90991210937</v>
      </c>
      <c r="J1066" s="11">
        <f t="shared" si="97"/>
        <v>25285.349609375</v>
      </c>
      <c r="L1066" s="14">
        <f t="shared" si="98"/>
        <v>4.1120501676790155E-3</v>
      </c>
      <c r="M1066" s="14">
        <f t="shared" si="99"/>
        <v>4.4882652005922008E-3</v>
      </c>
      <c r="O1066" s="11">
        <f>Regression!B1087</f>
        <v>2428.3556706408444</v>
      </c>
      <c r="P1066" s="11">
        <f>Regression!C1087</f>
        <v>74.171917249775561</v>
      </c>
    </row>
    <row r="1067" spans="1:16" x14ac:dyDescent="0.35">
      <c r="A1067" s="6">
        <f>HUL_Data!A1067</f>
        <v>45943</v>
      </c>
      <c r="B1067" s="7">
        <f>HUL_Data!B1067</f>
        <v>2448.45239257812</v>
      </c>
      <c r="C1067" s="8">
        <f t="shared" si="100"/>
        <v>-1.4274881451372345E-2</v>
      </c>
      <c r="E1067" s="6">
        <f>Nifty50_data!A1067</f>
        <v>45943</v>
      </c>
      <c r="F1067" s="9">
        <f>Nifty50_data!B1067</f>
        <v>25227.349609375</v>
      </c>
      <c r="G1067" s="10">
        <f t="shared" si="101"/>
        <v>-2.2938183927065925E-3</v>
      </c>
      <c r="I1067" s="7">
        <f t="shared" si="96"/>
        <v>2448.45239257812</v>
      </c>
      <c r="J1067" s="11">
        <f t="shared" si="97"/>
        <v>25227.349609375</v>
      </c>
      <c r="L1067" s="14">
        <f t="shared" si="98"/>
        <v>-2.2938183927065925E-3</v>
      </c>
      <c r="M1067" s="14">
        <f t="shared" si="99"/>
        <v>-1.4274881451372345E-2</v>
      </c>
      <c r="O1067" s="11">
        <f>Regression!B1088</f>
        <v>2426.547998050195</v>
      </c>
      <c r="P1067" s="11">
        <f>Regression!C1088</f>
        <v>103.06674804355498</v>
      </c>
    </row>
    <row r="1068" spans="1:16" x14ac:dyDescent="0.35">
      <c r="A1068" s="6">
        <f>HUL_Data!A1068</f>
        <v>45944</v>
      </c>
      <c r="B1068" s="7">
        <f>HUL_Data!B1068</f>
        <v>2457.78344726562</v>
      </c>
      <c r="C1068" s="8">
        <f t="shared" si="100"/>
        <v>3.8110010698124697E-3</v>
      </c>
      <c r="E1068" s="6">
        <f>Nifty50_data!A1068</f>
        <v>45944</v>
      </c>
      <c r="F1068" s="9">
        <f>Nifty50_data!B1068</f>
        <v>25145.5</v>
      </c>
      <c r="G1068" s="10">
        <f t="shared" si="101"/>
        <v>-3.2444791324643951E-3</v>
      </c>
      <c r="I1068" s="7">
        <f t="shared" si="96"/>
        <v>2457.78344726562</v>
      </c>
      <c r="J1068" s="11">
        <f t="shared" si="97"/>
        <v>25145.5</v>
      </c>
      <c r="L1068" s="14">
        <f t="shared" si="98"/>
        <v>-3.2444791324643951E-3</v>
      </c>
      <c r="M1068" s="14">
        <f t="shared" si="99"/>
        <v>3.8110010698124697E-3</v>
      </c>
      <c r="O1068" s="11">
        <f>Regression!B1089</f>
        <v>2423.8822210764765</v>
      </c>
      <c r="P1068" s="11">
        <f>Regression!C1089</f>
        <v>94.619976189143472</v>
      </c>
    </row>
    <row r="1069" spans="1:16" x14ac:dyDescent="0.35">
      <c r="A1069" s="6">
        <f>HUL_Data!A1069</f>
        <v>45945</v>
      </c>
      <c r="B1069" s="7">
        <f>HUL_Data!B1069</f>
        <v>2474.18627929687</v>
      </c>
      <c r="C1069" s="8">
        <f t="shared" si="100"/>
        <v>6.6738312724412552E-3</v>
      </c>
      <c r="E1069" s="6">
        <f>Nifty50_data!A1069</f>
        <v>45945</v>
      </c>
      <c r="F1069" s="9">
        <f>Nifty50_data!B1069</f>
        <v>25323.55078125</v>
      </c>
      <c r="G1069" s="10">
        <f t="shared" si="101"/>
        <v>7.0808208725219313E-3</v>
      </c>
      <c r="I1069" s="7">
        <f t="shared" si="96"/>
        <v>2474.18627929687</v>
      </c>
      <c r="J1069" s="11">
        <f t="shared" si="97"/>
        <v>25323.55078125</v>
      </c>
      <c r="L1069" s="14">
        <f t="shared" si="98"/>
        <v>7.0808208725219313E-3</v>
      </c>
      <c r="M1069" s="14">
        <f t="shared" si="99"/>
        <v>6.6738312724412552E-3</v>
      </c>
      <c r="O1069" s="11">
        <f>Regression!B1090</f>
        <v>2420.0910659315027</v>
      </c>
      <c r="P1069" s="11">
        <f>Regression!C1090</f>
        <v>72.117674302867272</v>
      </c>
    </row>
    <row r="1070" spans="1:16" x14ac:dyDescent="0.35">
      <c r="A1070" s="6">
        <f>HUL_Data!A1070</f>
        <v>45946</v>
      </c>
      <c r="B1070" s="7">
        <f>HUL_Data!B1070</f>
        <v>2515.93017578125</v>
      </c>
      <c r="C1070" s="8">
        <f t="shared" si="100"/>
        <v>1.6871767834814477E-2</v>
      </c>
      <c r="E1070" s="6">
        <f>Nifty50_data!A1070</f>
        <v>45946</v>
      </c>
      <c r="F1070" s="9">
        <f>Nifty50_data!B1070</f>
        <v>25585.30078125</v>
      </c>
      <c r="G1070" s="10">
        <f t="shared" si="101"/>
        <v>1.0336228211479837E-2</v>
      </c>
      <c r="I1070" s="7">
        <f t="shared" si="96"/>
        <v>2515.93017578125</v>
      </c>
      <c r="J1070" s="11">
        <f t="shared" si="97"/>
        <v>25585.30078125</v>
      </c>
      <c r="L1070" s="14">
        <f t="shared" si="98"/>
        <v>1.0336228211479837E-2</v>
      </c>
      <c r="M1070" s="14">
        <f t="shared" si="99"/>
        <v>1.6871767834814477E-2</v>
      </c>
      <c r="O1070" s="11">
        <f>Regression!B1091</f>
        <v>2419.7732158152617</v>
      </c>
      <c r="P1070" s="11">
        <f>Regression!C1091</f>
        <v>58.643776372238335</v>
      </c>
    </row>
    <row r="1071" spans="1:16" x14ac:dyDescent="0.35">
      <c r="A1071" s="6">
        <f>HUL_Data!A1071</f>
        <v>45947</v>
      </c>
      <c r="B1071" s="7">
        <f>HUL_Data!B1071</f>
        <v>2557.37939453125</v>
      </c>
      <c r="C1071" s="8">
        <f t="shared" si="100"/>
        <v>1.6474709492734219E-2</v>
      </c>
      <c r="E1071" s="6">
        <f>Nifty50_data!A1071</f>
        <v>45947</v>
      </c>
      <c r="F1071" s="9">
        <f>Nifty50_data!B1071</f>
        <v>25709.849609375</v>
      </c>
      <c r="G1071" s="10">
        <f t="shared" si="101"/>
        <v>4.8679837376106594E-3</v>
      </c>
      <c r="I1071" s="7">
        <f t="shared" si="96"/>
        <v>2557.37939453125</v>
      </c>
      <c r="J1071" s="11">
        <f t="shared" si="97"/>
        <v>25709.849609375</v>
      </c>
      <c r="L1071" s="14">
        <f t="shared" si="98"/>
        <v>4.8679837376106594E-3</v>
      </c>
      <c r="M1071" s="14">
        <f t="shared" si="99"/>
        <v>1.6474709492734219E-2</v>
      </c>
      <c r="O1071" s="11">
        <f>Regression!B1092</f>
        <v>2419.3911183982236</v>
      </c>
      <c r="P1071" s="11">
        <f>Regression!C1092</f>
        <v>75.397211679896373</v>
      </c>
    </row>
    <row r="1072" spans="1:16" x14ac:dyDescent="0.35">
      <c r="A1072" s="6">
        <f>HUL_Data!A1072</f>
        <v>45950</v>
      </c>
      <c r="B1072" s="7">
        <f>HUL_Data!B1072</f>
        <v>2548.24487304687</v>
      </c>
      <c r="C1072" s="8">
        <f t="shared" si="100"/>
        <v>-3.5718288431952905E-3</v>
      </c>
      <c r="E1072" s="6">
        <f>Nifty50_data!A1072</f>
        <v>45950</v>
      </c>
      <c r="F1072" s="9">
        <f>Nifty50_data!B1072</f>
        <v>25843.150390625</v>
      </c>
      <c r="G1072" s="10">
        <f t="shared" si="101"/>
        <v>5.184813729964155E-3</v>
      </c>
      <c r="I1072" s="7">
        <f t="shared" si="96"/>
        <v>2548.24487304687</v>
      </c>
      <c r="J1072" s="11">
        <f t="shared" si="97"/>
        <v>25843.150390625</v>
      </c>
      <c r="L1072" s="14">
        <f t="shared" si="98"/>
        <v>5.184813729964155E-3</v>
      </c>
      <c r="M1072" s="14">
        <f t="shared" si="99"/>
        <v>-3.5718288431952905E-3</v>
      </c>
      <c r="O1072" s="11">
        <f>Regression!B1093</f>
        <v>2423.0064949349653</v>
      </c>
      <c r="P1072" s="11">
        <f>Regression!C1093</f>
        <v>93.411962096284697</v>
      </c>
    </row>
    <row r="1073" spans="1:16" x14ac:dyDescent="0.35">
      <c r="A1073" s="6">
        <f>HUL_Data!A1073</f>
        <v>45951</v>
      </c>
      <c r="B1073" s="7">
        <f>HUL_Data!B1073</f>
        <v>2545.5927734375</v>
      </c>
      <c r="C1073" s="8">
        <f t="shared" si="100"/>
        <v>-1.0407553989106866E-3</v>
      </c>
      <c r="E1073" s="6">
        <f>Nifty50_data!A1073</f>
        <v>45951</v>
      </c>
      <c r="F1073" s="9">
        <f>Nifty50_data!B1073</f>
        <v>25868.599609375</v>
      </c>
      <c r="G1073" s="10">
        <f t="shared" si="101"/>
        <v>9.8475682590271063E-4</v>
      </c>
      <c r="I1073" s="7">
        <f t="shared" si="96"/>
        <v>2545.5927734375</v>
      </c>
      <c r="J1073" s="11">
        <f t="shared" si="97"/>
        <v>25868.599609375</v>
      </c>
      <c r="L1073" s="14">
        <f t="shared" si="98"/>
        <v>9.8475682590271063E-4</v>
      </c>
      <c r="M1073" s="14">
        <f t="shared" si="99"/>
        <v>-1.0407553989106866E-3</v>
      </c>
      <c r="O1073" s="11">
        <f>Regression!B1094</f>
        <v>2423.9368109011161</v>
      </c>
      <c r="P1073" s="11">
        <f>Regression!C1094</f>
        <v>101.11372620825387</v>
      </c>
    </row>
    <row r="1074" spans="1:16" x14ac:dyDescent="0.35">
      <c r="A1074" s="6">
        <f>HUL_Data!A1074</f>
        <v>45953</v>
      </c>
      <c r="B1074" s="7">
        <f>HUL_Data!B1074</f>
        <v>2555.31689453125</v>
      </c>
      <c r="C1074" s="8">
        <f t="shared" si="100"/>
        <v>3.8199829899026039E-3</v>
      </c>
      <c r="E1074" s="6">
        <f>Nifty50_data!A1074</f>
        <v>45953</v>
      </c>
      <c r="F1074" s="9">
        <f>Nifty50_data!B1074</f>
        <v>25891.400390625</v>
      </c>
      <c r="G1074" s="10">
        <f t="shared" si="101"/>
        <v>8.8140763683774992E-4</v>
      </c>
      <c r="I1074" s="7">
        <f t="shared" si="96"/>
        <v>2555.31689453125</v>
      </c>
      <c r="J1074" s="11">
        <f t="shared" si="97"/>
        <v>25891.400390625</v>
      </c>
      <c r="L1074" s="14">
        <f t="shared" si="98"/>
        <v>8.8140763683774992E-4</v>
      </c>
      <c r="M1074" s="14">
        <f t="shared" si="99"/>
        <v>3.8199829899026039E-3</v>
      </c>
      <c r="O1074" s="11">
        <f>Regression!B1095</f>
        <v>2426.8811182667232</v>
      </c>
      <c r="P1074" s="11">
        <f>Regression!C1095</f>
        <v>95.093735248896792</v>
      </c>
    </row>
    <row r="1075" spans="1:16" x14ac:dyDescent="0.35">
      <c r="A1075" s="6">
        <f>HUL_Data!A1075</f>
        <v>45954</v>
      </c>
      <c r="B1075" s="7">
        <f>HUL_Data!B1075</f>
        <v>2471.63256835937</v>
      </c>
      <c r="C1075" s="8">
        <f t="shared" si="100"/>
        <v>-3.2749099084726674E-2</v>
      </c>
      <c r="E1075" s="6">
        <f>Nifty50_data!A1075</f>
        <v>45954</v>
      </c>
      <c r="F1075" s="9">
        <f>Nifty50_data!B1075</f>
        <v>25795.150390625</v>
      </c>
      <c r="G1075" s="10">
        <f t="shared" si="101"/>
        <v>-3.7174505259611745E-3</v>
      </c>
      <c r="I1075" s="7">
        <f t="shared" si="96"/>
        <v>2471.63256835937</v>
      </c>
      <c r="J1075" s="11">
        <f t="shared" si="97"/>
        <v>25795.150390625</v>
      </c>
      <c r="L1075" s="14">
        <f t="shared" si="98"/>
        <v>-3.7174505259611745E-3</v>
      </c>
      <c r="M1075" s="14">
        <f t="shared" si="99"/>
        <v>-3.2749099084726674E-2</v>
      </c>
      <c r="O1075" s="11">
        <f>Regression!B1096</f>
        <v>2427.3731792190929</v>
      </c>
      <c r="P1075" s="11">
        <f>Regression!C1096</f>
        <v>70.193471171527108</v>
      </c>
    </row>
    <row r="1076" spans="1:16" x14ac:dyDescent="0.35">
      <c r="A1076" s="6">
        <f>HUL_Data!A1076</f>
        <v>45957</v>
      </c>
      <c r="B1076" s="7">
        <f>HUL_Data!B1076</f>
        <v>2467.1142578125</v>
      </c>
      <c r="C1076" s="8">
        <f t="shared" si="100"/>
        <v>-1.8280672478228066E-3</v>
      </c>
      <c r="E1076" s="6">
        <f>Nifty50_data!A1076</f>
        <v>45957</v>
      </c>
      <c r="F1076" s="9">
        <f>Nifty50_data!B1076</f>
        <v>25966.05078125</v>
      </c>
      <c r="G1076" s="10">
        <f t="shared" si="101"/>
        <v>6.625291500029773E-3</v>
      </c>
      <c r="I1076" s="7">
        <f t="shared" si="96"/>
        <v>2467.1142578125</v>
      </c>
      <c r="J1076" s="11">
        <f t="shared" si="97"/>
        <v>25966.05078125</v>
      </c>
      <c r="L1076" s="14">
        <f t="shared" si="98"/>
        <v>6.625291500029773E-3</v>
      </c>
      <c r="M1076" s="14">
        <f t="shared" si="99"/>
        <v>-1.8280672478228066E-3</v>
      </c>
      <c r="O1076" s="11">
        <f>Regression!B1097</f>
        <v>2426.3754176970538</v>
      </c>
      <c r="P1076" s="11">
        <f>Regression!C1097</f>
        <v>54.224679959196237</v>
      </c>
    </row>
    <row r="1077" spans="1:16" x14ac:dyDescent="0.35">
      <c r="A1077" s="6">
        <f>HUL_Data!A1077</f>
        <v>45958</v>
      </c>
      <c r="B1077" s="7">
        <f>HUL_Data!B1077</f>
        <v>2452.67602539062</v>
      </c>
      <c r="C1077" s="8">
        <f t="shared" si="100"/>
        <v>-5.852275538580809E-3</v>
      </c>
      <c r="E1077" s="6">
        <f>Nifty50_data!A1077</f>
        <v>45958</v>
      </c>
      <c r="F1077" s="9">
        <f>Nifty50_data!B1077</f>
        <v>25936.19921875</v>
      </c>
      <c r="G1077" s="10">
        <f t="shared" si="101"/>
        <v>-1.149638146805021E-3</v>
      </c>
      <c r="I1077" s="7">
        <f t="shared" si="96"/>
        <v>2452.67602539062</v>
      </c>
      <c r="J1077" s="11">
        <f t="shared" si="97"/>
        <v>25936.19921875</v>
      </c>
      <c r="L1077" s="14">
        <f t="shared" si="98"/>
        <v>-1.149638146805021E-3</v>
      </c>
      <c r="M1077" s="14">
        <f t="shared" si="99"/>
        <v>-5.852275538580809E-3</v>
      </c>
      <c r="O1077" s="11">
        <f>Regression!B1098</f>
        <v>2428.5531472149878</v>
      </c>
      <c r="P1077" s="11">
        <f>Regression!C1098</f>
        <v>69.410475831882195</v>
      </c>
    </row>
    <row r="1078" spans="1:16" x14ac:dyDescent="0.35">
      <c r="A1078" s="6">
        <f>HUL_Data!A1078</f>
        <v>45959</v>
      </c>
      <c r="B1078" s="7">
        <f>HUL_Data!B1078</f>
        <v>2443.83618164062</v>
      </c>
      <c r="C1078" s="8">
        <f t="shared" si="100"/>
        <v>-3.6041628239882328E-3</v>
      </c>
      <c r="E1078" s="6">
        <f>Nifty50_data!A1078</f>
        <v>45959</v>
      </c>
      <c r="F1078" s="9">
        <f>Nifty50_data!B1078</f>
        <v>26053.900390625</v>
      </c>
      <c r="G1078" s="10">
        <f t="shared" si="101"/>
        <v>4.5381040946781415E-3</v>
      </c>
      <c r="I1078" s="7">
        <f t="shared" si="96"/>
        <v>2443.83618164062</v>
      </c>
      <c r="J1078" s="11">
        <f t="shared" si="97"/>
        <v>26053.900390625</v>
      </c>
      <c r="L1078" s="14">
        <f t="shared" si="98"/>
        <v>4.5381040946781415E-3</v>
      </c>
      <c r="M1078" s="14">
        <f t="shared" si="99"/>
        <v>-3.6041628239882328E-3</v>
      </c>
      <c r="O1078" s="11">
        <f>Regression!B1099</f>
        <v>2430.215518687095</v>
      </c>
      <c r="P1078" s="11">
        <f>Regression!C1099</f>
        <v>78.959774281654973</v>
      </c>
    </row>
    <row r="1079" spans="1:16" x14ac:dyDescent="0.35">
      <c r="A1079" s="6">
        <f>HUL_Data!A1079</f>
        <v>45960</v>
      </c>
      <c r="B1079" s="7">
        <f>HUL_Data!B1079</f>
        <v>2425.66528320312</v>
      </c>
      <c r="C1079" s="8">
        <f t="shared" si="100"/>
        <v>-7.4353995468310341E-3</v>
      </c>
      <c r="E1079" s="6">
        <f>Nifty50_data!A1079</f>
        <v>45960</v>
      </c>
      <c r="F1079" s="9">
        <f>Nifty50_data!B1079</f>
        <v>25877.849609375</v>
      </c>
      <c r="G1079" s="10">
        <f t="shared" si="101"/>
        <v>-6.7571756478100875E-3</v>
      </c>
      <c r="I1079" s="7">
        <f t="shared" si="96"/>
        <v>2425.66528320312</v>
      </c>
      <c r="J1079" s="11">
        <f t="shared" si="97"/>
        <v>25877.849609375</v>
      </c>
      <c r="L1079" s="14">
        <f t="shared" si="98"/>
        <v>-6.7571756478100875E-3</v>
      </c>
      <c r="M1079" s="14">
        <f t="shared" si="99"/>
        <v>-7.4353995468310341E-3</v>
      </c>
      <c r="O1079" s="11">
        <f>Regression!B1100</f>
        <v>2429.2843874794503</v>
      </c>
      <c r="P1079" s="11">
        <f>Regression!C1100</f>
        <v>44.072546114299712</v>
      </c>
    </row>
    <row r="1080" spans="1:16" x14ac:dyDescent="0.35">
      <c r="A1080" s="6">
        <f>HUL_Data!A1080</f>
        <v>45961</v>
      </c>
      <c r="B1080" s="7">
        <f>HUL_Data!B1080</f>
        <v>2421.63818359375</v>
      </c>
      <c r="C1080" s="8">
        <f t="shared" si="100"/>
        <v>-1.6602041663605904E-3</v>
      </c>
      <c r="E1080" s="6">
        <f>Nifty50_data!A1080</f>
        <v>45961</v>
      </c>
      <c r="F1080" s="9">
        <f>Nifty50_data!B1080</f>
        <v>25722.099609375</v>
      </c>
      <c r="G1080" s="10">
        <f t="shared" si="101"/>
        <v>-6.0186608373972161E-3</v>
      </c>
      <c r="I1080" s="7">
        <f t="shared" si="96"/>
        <v>2421.63818359375</v>
      </c>
      <c r="J1080" s="11">
        <f t="shared" si="97"/>
        <v>25722.099609375</v>
      </c>
      <c r="L1080" s="14">
        <f t="shared" si="98"/>
        <v>-6.0186608373972161E-3</v>
      </c>
      <c r="M1080" s="14">
        <f t="shared" si="99"/>
        <v>-1.6602041663605904E-3</v>
      </c>
      <c r="O1080" s="11">
        <f>Regression!B1101</f>
        <v>2427.970374968716</v>
      </c>
      <c r="P1080" s="11">
        <f>Regression!C1101</f>
        <v>54.812584015654011</v>
      </c>
    </row>
    <row r="1081" spans="1:16" x14ac:dyDescent="0.35">
      <c r="A1081" s="6">
        <f>HUL_Data!A1081</f>
        <v>45964</v>
      </c>
      <c r="B1081" s="7">
        <f>HUL_Data!B1081</f>
        <v>2416.23583984375</v>
      </c>
      <c r="C1081" s="8">
        <f t="shared" si="100"/>
        <v>-2.230863300141217E-3</v>
      </c>
      <c r="E1081" s="6">
        <f>Nifty50_data!A1081</f>
        <v>45964</v>
      </c>
      <c r="F1081" s="9">
        <f>Nifty50_data!B1081</f>
        <v>25763.349609375</v>
      </c>
      <c r="G1081" s="10">
        <f t="shared" si="101"/>
        <v>1.6036793506921665E-3</v>
      </c>
      <c r="I1081" s="7">
        <f t="shared" si="96"/>
        <v>2416.23583984375</v>
      </c>
      <c r="J1081" s="11">
        <f t="shared" si="97"/>
        <v>25763.349609375</v>
      </c>
      <c r="L1081" s="14">
        <f t="shared" si="98"/>
        <v>1.6036793506921665E-3</v>
      </c>
      <c r="M1081" s="14">
        <f t="shared" si="99"/>
        <v>-2.230863300141217E-3</v>
      </c>
      <c r="O1081" s="11">
        <f>Regression!B1102</f>
        <v>2430.8287997784992</v>
      </c>
      <c r="P1081" s="11">
        <f>Regression!C1102</f>
        <v>68.52373928400084</v>
      </c>
    </row>
    <row r="1082" spans="1:16" x14ac:dyDescent="0.35">
      <c r="A1082" s="6">
        <f>HUL_Data!A1082</f>
        <v>45965</v>
      </c>
      <c r="B1082" s="7">
        <f>HUL_Data!B1082</f>
        <v>2402.1904296875</v>
      </c>
      <c r="C1082" s="8">
        <f t="shared" si="100"/>
        <v>-5.8129301472319428E-3</v>
      </c>
      <c r="E1082" s="6">
        <f>Nifty50_data!A1082</f>
        <v>45965</v>
      </c>
      <c r="F1082" s="9">
        <f>Nifty50_data!B1082</f>
        <v>25597.650390625</v>
      </c>
      <c r="G1082" s="10">
        <f t="shared" si="101"/>
        <v>-6.431586779760301E-3</v>
      </c>
      <c r="I1082" s="7">
        <f t="shared" si="96"/>
        <v>2402.1904296875</v>
      </c>
      <c r="J1082" s="11">
        <f t="shared" si="97"/>
        <v>25597.650390625</v>
      </c>
      <c r="L1082" s="14">
        <f t="shared" si="98"/>
        <v>-6.431586779760301E-3</v>
      </c>
      <c r="M1082" s="14">
        <f t="shared" si="99"/>
        <v>-5.8129301472319428E-3</v>
      </c>
      <c r="O1082" s="11">
        <f>Regression!B1103</f>
        <v>2435.0309307026546</v>
      </c>
      <c r="P1082" s="11">
        <f>Regression!C1103</f>
        <v>106.49006539109541</v>
      </c>
    </row>
    <row r="1083" spans="1:16" x14ac:dyDescent="0.35">
      <c r="A1083" s="6">
        <f>HUL_Data!A1083</f>
        <v>45967</v>
      </c>
      <c r="B1083" s="7">
        <f>HUL_Data!B1083</f>
        <v>2392.66284179687</v>
      </c>
      <c r="C1083" s="8">
        <f t="shared" si="100"/>
        <v>-3.9662084124901797E-3</v>
      </c>
      <c r="E1083" s="6">
        <f>Nifty50_data!A1083</f>
        <v>45967</v>
      </c>
      <c r="F1083" s="9">
        <f>Nifty50_data!B1083</f>
        <v>25509.69921875</v>
      </c>
      <c r="G1083" s="10">
        <f t="shared" si="101"/>
        <v>-3.4359080045569534E-3</v>
      </c>
      <c r="I1083" s="7">
        <f t="shared" si="96"/>
        <v>2392.66284179687</v>
      </c>
      <c r="J1083" s="11">
        <f t="shared" si="97"/>
        <v>25509.69921875</v>
      </c>
      <c r="L1083" s="14">
        <f t="shared" si="98"/>
        <v>-3.4359080045569534E-3</v>
      </c>
      <c r="M1083" s="14">
        <f t="shared" si="99"/>
        <v>-3.9662084124901797E-3</v>
      </c>
      <c r="O1083" s="11">
        <f>Regression!B1104</f>
        <v>2437.0304358878752</v>
      </c>
      <c r="P1083" s="11">
        <f>Regression!C1104</f>
        <v>146.36140981524477</v>
      </c>
    </row>
    <row r="1084" spans="1:16" x14ac:dyDescent="0.35">
      <c r="A1084" s="6">
        <f>HUL_Data!A1084</f>
        <v>45968</v>
      </c>
      <c r="B1084" s="7">
        <f>HUL_Data!B1084</f>
        <v>2389.69311523437</v>
      </c>
      <c r="C1084" s="8">
        <f t="shared" si="100"/>
        <v>-1.2411805418726107E-3</v>
      </c>
      <c r="E1084" s="6">
        <f>Nifty50_data!A1084</f>
        <v>45968</v>
      </c>
      <c r="F1084" s="9">
        <f>Nifty50_data!B1084</f>
        <v>25492.30078125</v>
      </c>
      <c r="G1084" s="10">
        <f t="shared" si="101"/>
        <v>-6.8203224784446626E-4</v>
      </c>
      <c r="I1084" s="7">
        <f t="shared" si="96"/>
        <v>2389.69311523437</v>
      </c>
      <c r="J1084" s="11">
        <f t="shared" si="97"/>
        <v>25492.30078125</v>
      </c>
      <c r="L1084" s="14">
        <f t="shared" si="98"/>
        <v>-6.8203224784446626E-4</v>
      </c>
      <c r="M1084" s="14">
        <f t="shared" si="99"/>
        <v>-1.2411805418726107E-3</v>
      </c>
      <c r="O1084" s="11">
        <f>Regression!B1105</f>
        <v>2439.1704448090013</v>
      </c>
      <c r="P1084" s="11">
        <f>Regression!C1105</f>
        <v>134.99386183161869</v>
      </c>
    </row>
    <row r="1085" spans="1:16" x14ac:dyDescent="0.35">
      <c r="A1085" s="6">
        <f>HUL_Data!A1085</f>
        <v>45971</v>
      </c>
      <c r="B1085" s="7">
        <f>HUL_Data!B1085</f>
        <v>2384.54541015625</v>
      </c>
      <c r="C1085" s="8">
        <f t="shared" si="100"/>
        <v>-2.1541280950693187E-3</v>
      </c>
      <c r="E1085" s="6">
        <f>Nifty50_data!A1085</f>
        <v>45971</v>
      </c>
      <c r="F1085" s="9">
        <f>Nifty50_data!B1085</f>
        <v>25574.349609375</v>
      </c>
      <c r="G1085" s="10">
        <f t="shared" si="101"/>
        <v>3.2185728871263475E-3</v>
      </c>
      <c r="I1085" s="7">
        <f t="shared" si="96"/>
        <v>2384.54541015625</v>
      </c>
      <c r="J1085" s="11">
        <f t="shared" si="97"/>
        <v>25574.349609375</v>
      </c>
      <c r="L1085" s="14">
        <f t="shared" si="98"/>
        <v>3.2185728871263475E-3</v>
      </c>
      <c r="M1085" s="14">
        <f t="shared" si="99"/>
        <v>-2.1541280950693187E-3</v>
      </c>
      <c r="O1085" s="11">
        <f>Regression!B1106</f>
        <v>2439.5790062191445</v>
      </c>
      <c r="P1085" s="11">
        <f>Regression!C1106</f>
        <v>131.90658948397549</v>
      </c>
    </row>
    <row r="1086" spans="1:16" x14ac:dyDescent="0.35">
      <c r="A1086" s="6">
        <f>HUL_Data!A1086</f>
        <v>45972</v>
      </c>
      <c r="B1086" s="7">
        <f>HUL_Data!B1086</f>
        <v>2403.05712890625</v>
      </c>
      <c r="C1086" s="8">
        <f t="shared" si="100"/>
        <v>7.7632066351744911E-3</v>
      </c>
      <c r="E1086" s="6">
        <f>Nifty50_data!A1086</f>
        <v>45972</v>
      </c>
      <c r="F1086" s="9">
        <f>Nifty50_data!B1086</f>
        <v>25694.94921875</v>
      </c>
      <c r="G1086" s="10">
        <f t="shared" si="101"/>
        <v>4.7156471705849246E-3</v>
      </c>
      <c r="I1086" s="7">
        <f t="shared" si="96"/>
        <v>2403.05712890625</v>
      </c>
      <c r="J1086" s="11">
        <f t="shared" si="97"/>
        <v>25694.94921875</v>
      </c>
      <c r="L1086" s="14">
        <f t="shared" si="98"/>
        <v>4.7156471705849246E-3</v>
      </c>
      <c r="M1086" s="14">
        <f t="shared" si="99"/>
        <v>7.7632066351744911E-3</v>
      </c>
      <c r="O1086" s="11">
        <f>Regression!B1107</f>
        <v>2439.9450496498439</v>
      </c>
      <c r="P1086" s="11">
        <f>Regression!C1107</f>
        <v>141.3632999595261</v>
      </c>
    </row>
    <row r="1087" spans="1:16" x14ac:dyDescent="0.35">
      <c r="A1087" s="6">
        <f>HUL_Data!A1087</f>
        <v>45973</v>
      </c>
      <c r="B1087" s="7">
        <f>HUL_Data!B1087</f>
        <v>2400.08740234375</v>
      </c>
      <c r="C1087" s="8">
        <f t="shared" si="100"/>
        <v>-1.2358118859420175E-3</v>
      </c>
      <c r="E1087" s="6">
        <f>Nifty50_data!A1087</f>
        <v>45973</v>
      </c>
      <c r="F1087" s="9">
        <f>Nifty50_data!B1087</f>
        <v>25875.80078125</v>
      </c>
      <c r="G1087" s="10">
        <f t="shared" si="101"/>
        <v>7.0384090258497345E-3</v>
      </c>
      <c r="I1087" s="7">
        <f t="shared" si="96"/>
        <v>2400.08740234375</v>
      </c>
      <c r="J1087" s="11">
        <f t="shared" si="97"/>
        <v>25875.80078125</v>
      </c>
      <c r="L1087" s="14">
        <f t="shared" si="98"/>
        <v>7.0384090258497345E-3</v>
      </c>
      <c r="M1087" s="14">
        <f t="shared" si="99"/>
        <v>-1.2358118859420175E-3</v>
      </c>
      <c r="O1087" s="11">
        <f>Regression!B1108</f>
        <v>2438.3998534647435</v>
      </c>
      <c r="P1087" s="11">
        <f>Regression!C1108</f>
        <v>58.372851613376497</v>
      </c>
    </row>
    <row r="1088" spans="1:16" x14ac:dyDescent="0.35">
      <c r="A1088" s="6">
        <f>HUL_Data!A1088</f>
        <v>45974</v>
      </c>
      <c r="B1088" s="7">
        <f>HUL_Data!B1088</f>
        <v>2383.35766601562</v>
      </c>
      <c r="C1088" s="8">
        <f t="shared" si="100"/>
        <v>-6.9704696219783369E-3</v>
      </c>
      <c r="E1088" s="6">
        <f>Nifty50_data!A1088</f>
        <v>45974</v>
      </c>
      <c r="F1088" s="9">
        <f>Nifty50_data!B1088</f>
        <v>25879.150390625</v>
      </c>
      <c r="G1088" s="10">
        <f t="shared" si="101"/>
        <v>1.2944949620363744E-4</v>
      </c>
      <c r="I1088" s="7">
        <f t="shared" si="96"/>
        <v>2383.35766601562</v>
      </c>
      <c r="J1088" s="11">
        <f t="shared" si="97"/>
        <v>25879.150390625</v>
      </c>
      <c r="L1088" s="14">
        <f t="shared" si="98"/>
        <v>1.2944949620363744E-4</v>
      </c>
      <c r="M1088" s="14">
        <f t="shared" si="99"/>
        <v>-6.9704696219783369E-3</v>
      </c>
      <c r="O1088" s="11">
        <f>Regression!B1109</f>
        <v>2441.1434860011163</v>
      </c>
      <c r="P1088" s="11">
        <f>Regression!C1109</f>
        <v>51.065254233253654</v>
      </c>
    </row>
    <row r="1089" spans="1:16" x14ac:dyDescent="0.35">
      <c r="A1089" s="6">
        <f>HUL_Data!A1089</f>
        <v>45975</v>
      </c>
      <c r="B1089" s="7">
        <f>HUL_Data!B1089</f>
        <v>2403.25512695312</v>
      </c>
      <c r="C1089" s="8">
        <f t="shared" si="100"/>
        <v>8.3484997745906231E-3</v>
      </c>
      <c r="E1089" s="6">
        <f>Nifty50_data!A1089</f>
        <v>45975</v>
      </c>
      <c r="F1089" s="9">
        <f>Nifty50_data!B1089</f>
        <v>25910.05078125</v>
      </c>
      <c r="G1089" s="10">
        <f t="shared" si="101"/>
        <v>1.194026471448284E-3</v>
      </c>
      <c r="I1089" s="7">
        <f t="shared" si="96"/>
        <v>2403.25512695312</v>
      </c>
      <c r="J1089" s="11">
        <f t="shared" si="97"/>
        <v>25910.05078125</v>
      </c>
      <c r="L1089" s="14">
        <f t="shared" si="98"/>
        <v>1.194026471448284E-3</v>
      </c>
      <c r="M1089" s="14">
        <f t="shared" si="99"/>
        <v>8.3484997745906231E-3</v>
      </c>
      <c r="O1089" s="11">
        <f>Regression!B1110</f>
        <v>2440.6642494245525</v>
      </c>
      <c r="P1089" s="11">
        <f>Regression!C1110</f>
        <v>36.959285731697491</v>
      </c>
    </row>
    <row r="1090" spans="1:16" x14ac:dyDescent="0.35">
      <c r="A1090" s="6">
        <f>HUL_Data!A1090</f>
        <v>45978</v>
      </c>
      <c r="B1090" s="7">
        <f>HUL_Data!B1090</f>
        <v>2400.58227539062</v>
      </c>
      <c r="C1090" s="8">
        <f t="shared" si="100"/>
        <v>-1.1121796984944199E-3</v>
      </c>
      <c r="E1090" s="6">
        <f>Nifty50_data!A1090</f>
        <v>45978</v>
      </c>
      <c r="F1090" s="9">
        <f>Nifty50_data!B1090</f>
        <v>26013.44921875</v>
      </c>
      <c r="G1090" s="10">
        <f t="shared" si="101"/>
        <v>3.9906690408659795E-3</v>
      </c>
      <c r="I1090" s="7">
        <f t="shared" si="96"/>
        <v>2400.58227539062</v>
      </c>
      <c r="J1090" s="11">
        <f t="shared" si="97"/>
        <v>26013.44921875</v>
      </c>
      <c r="L1090" s="14">
        <f t="shared" si="98"/>
        <v>3.9906690408659795E-3</v>
      </c>
      <c r="M1090" s="14">
        <f t="shared" si="99"/>
        <v>-1.1121796984944199E-3</v>
      </c>
      <c r="O1090" s="11">
        <f>Regression!B1111</f>
        <v>2442.5538224298834</v>
      </c>
      <c r="P1090" s="11">
        <f>Regression!C1111</f>
        <v>26.139781085736558</v>
      </c>
    </row>
    <row r="1091" spans="1:16" x14ac:dyDescent="0.35">
      <c r="A1091" s="6">
        <f>HUL_Data!A1091</f>
        <v>45979</v>
      </c>
      <c r="B1091" s="7">
        <f>HUL_Data!B1091</f>
        <v>2379.79370117187</v>
      </c>
      <c r="C1091" s="8">
        <f t="shared" si="100"/>
        <v>-8.6598049281053635E-3</v>
      </c>
      <c r="E1091" s="6">
        <f>Nifty50_data!A1091</f>
        <v>45979</v>
      </c>
      <c r="F1091" s="9">
        <f>Nifty50_data!B1091</f>
        <v>25910.05078125</v>
      </c>
      <c r="G1091" s="10">
        <f t="shared" si="101"/>
        <v>-3.9748069020186794E-3</v>
      </c>
      <c r="I1091" s="7">
        <f t="shared" si="96"/>
        <v>2379.79370117187</v>
      </c>
      <c r="J1091" s="11">
        <f t="shared" si="97"/>
        <v>25910.05078125</v>
      </c>
      <c r="L1091" s="14">
        <f t="shared" si="98"/>
        <v>-3.9748069020186794E-3</v>
      </c>
      <c r="M1091" s="14">
        <f t="shared" si="99"/>
        <v>-8.6598049281053635E-3</v>
      </c>
      <c r="O1091" s="11">
        <f>Regression!B1112</f>
        <v>2439.7275055927776</v>
      </c>
      <c r="P1091" s="11">
        <f>Regression!C1112</f>
        <v>10.610385032222439</v>
      </c>
    </row>
    <row r="1092" spans="1:16" x14ac:dyDescent="0.35">
      <c r="A1092" s="6">
        <f>HUL_Data!A1092</f>
        <v>45980</v>
      </c>
      <c r="B1092" s="7">
        <f>HUL_Data!B1092</f>
        <v>2417.01538085937</v>
      </c>
      <c r="C1092" s="8">
        <f t="shared" si="100"/>
        <v>1.5640716953394307E-2</v>
      </c>
      <c r="E1092" s="6">
        <f>Nifty50_data!A1092</f>
        <v>45980</v>
      </c>
      <c r="F1092" s="9">
        <f>Nifty50_data!B1092</f>
        <v>26052.650390625</v>
      </c>
      <c r="G1092" s="10">
        <f t="shared" si="101"/>
        <v>5.5036406751542977E-3</v>
      </c>
      <c r="I1092" s="7">
        <f t="shared" si="96"/>
        <v>2417.01538085937</v>
      </c>
      <c r="J1092" s="11">
        <f t="shared" si="97"/>
        <v>26052.650390625</v>
      </c>
      <c r="L1092" s="14">
        <f t="shared" si="98"/>
        <v>5.5036406751542977E-3</v>
      </c>
      <c r="M1092" s="14">
        <f t="shared" si="99"/>
        <v>1.5640716953394307E-2</v>
      </c>
      <c r="O1092" s="11">
        <f>Regression!B1113</f>
        <v>2437.2270972205242</v>
      </c>
      <c r="P1092" s="11">
        <f>Regression!C1113</f>
        <v>9.042678170095769</v>
      </c>
    </row>
    <row r="1093" spans="1:16" x14ac:dyDescent="0.35">
      <c r="A1093" s="6">
        <f>HUL_Data!A1093</f>
        <v>45981</v>
      </c>
      <c r="B1093" s="7">
        <f>HUL_Data!B1093</f>
        <v>2403.94799804687</v>
      </c>
      <c r="C1093" s="8">
        <f t="shared" si="100"/>
        <v>-5.4064127667461381E-3</v>
      </c>
      <c r="E1093" s="6">
        <f>Nifty50_data!A1093</f>
        <v>45981</v>
      </c>
      <c r="F1093" s="9">
        <f>Nifty50_data!B1093</f>
        <v>26192.150390625</v>
      </c>
      <c r="G1093" s="10">
        <f t="shared" si="101"/>
        <v>5.354541588221684E-3</v>
      </c>
      <c r="I1093" s="7">
        <f t="shared" ref="I1093:I1156" si="102">B1093</f>
        <v>2403.94799804687</v>
      </c>
      <c r="J1093" s="11">
        <f t="shared" ref="J1093:J1156" si="103">F1093</f>
        <v>26192.150390625</v>
      </c>
      <c r="L1093" s="14">
        <f t="shared" ref="L1093:L1156" si="104">G1093</f>
        <v>5.354541588221684E-3</v>
      </c>
      <c r="M1093" s="14">
        <f t="shared" ref="M1093:M1156" si="105">C1093</f>
        <v>-5.4064127667461381E-3</v>
      </c>
      <c r="O1093" s="11">
        <f>Regression!B1114</f>
        <v>2437.8893241569958</v>
      </c>
      <c r="P1093" s="11">
        <f>Regression!C1114</f>
        <v>2.9234199836241714</v>
      </c>
    </row>
    <row r="1094" spans="1:16" x14ac:dyDescent="0.35">
      <c r="A1094" s="6">
        <f>HUL_Data!A1094</f>
        <v>45982</v>
      </c>
      <c r="B1094" s="7">
        <f>HUL_Data!B1094</f>
        <v>2409.19482421875</v>
      </c>
      <c r="C1094" s="8">
        <f t="shared" ref="C1094:C1157" si="106">B1094/B1093-1</f>
        <v>2.182587217420151E-3</v>
      </c>
      <c r="E1094" s="6">
        <f>Nifty50_data!A1094</f>
        <v>45982</v>
      </c>
      <c r="F1094" s="9">
        <f>Nifty50_data!B1094</f>
        <v>26068.150390625</v>
      </c>
      <c r="G1094" s="10">
        <f t="shared" ref="G1094:G1157" si="107">F1094/F1093-1</f>
        <v>-4.7342428227803435E-3</v>
      </c>
      <c r="I1094" s="7">
        <f t="shared" si="102"/>
        <v>2409.19482421875</v>
      </c>
      <c r="J1094" s="11">
        <f t="shared" si="103"/>
        <v>26068.150390625</v>
      </c>
      <c r="L1094" s="14">
        <f t="shared" si="104"/>
        <v>-4.7342428227803435E-3</v>
      </c>
      <c r="M1094" s="14">
        <f t="shared" si="105"/>
        <v>2.182587217420151E-3</v>
      </c>
      <c r="O1094" s="11">
        <f>Regression!B1115</f>
        <v>2435.2291911628495</v>
      </c>
      <c r="P1094" s="11">
        <f>Regression!C1115</f>
        <v>-8.6049235847294767</v>
      </c>
    </row>
    <row r="1095" spans="1:16" x14ac:dyDescent="0.35">
      <c r="A1095" s="6">
        <f>HUL_Data!A1095</f>
        <v>45985</v>
      </c>
      <c r="B1095" s="7">
        <f>HUL_Data!B1095</f>
        <v>2399.79028320312</v>
      </c>
      <c r="C1095" s="8">
        <f t="shared" si="106"/>
        <v>-3.9036033620400978E-3</v>
      </c>
      <c r="E1095" s="6">
        <f>Nifty50_data!A1095</f>
        <v>45985</v>
      </c>
      <c r="F1095" s="9">
        <f>Nifty50_data!B1095</f>
        <v>25959.5</v>
      </c>
      <c r="G1095" s="10">
        <f t="shared" si="107"/>
        <v>-4.1679363129680791E-3</v>
      </c>
      <c r="I1095" s="7">
        <f t="shared" si="102"/>
        <v>2399.79028320312</v>
      </c>
      <c r="J1095" s="11">
        <f t="shared" si="103"/>
        <v>25959.5</v>
      </c>
      <c r="L1095" s="14">
        <f t="shared" si="104"/>
        <v>-4.1679363129680791E-3</v>
      </c>
      <c r="M1095" s="14">
        <f t="shared" si="105"/>
        <v>-3.9036033620400978E-3</v>
      </c>
      <c r="O1095" s="11">
        <f>Regression!B1116</f>
        <v>2433.817224251095</v>
      </c>
      <c r="P1095" s="11">
        <f>Regression!C1116</f>
        <v>-16.817224251095013</v>
      </c>
    </row>
    <row r="1096" spans="1:16" x14ac:dyDescent="0.35">
      <c r="A1096" s="6">
        <f>HUL_Data!A1096</f>
        <v>45986</v>
      </c>
      <c r="B1096" s="7">
        <f>HUL_Data!B1096</f>
        <v>2389.79223632812</v>
      </c>
      <c r="C1096" s="8">
        <f t="shared" si="106"/>
        <v>-4.1662169169445207E-3</v>
      </c>
      <c r="E1096" s="6">
        <f>Nifty50_data!A1096</f>
        <v>45986</v>
      </c>
      <c r="F1096" s="9">
        <f>Nifty50_data!B1096</f>
        <v>25884.80078125</v>
      </c>
      <c r="G1096" s="10">
        <f t="shared" si="107"/>
        <v>-2.877529180069005E-3</v>
      </c>
      <c r="I1096" s="7">
        <f t="shared" si="102"/>
        <v>2389.79223632812</v>
      </c>
      <c r="J1096" s="11">
        <f t="shared" si="103"/>
        <v>25884.80078125</v>
      </c>
      <c r="L1096" s="14">
        <f t="shared" si="104"/>
        <v>-2.877529180069005E-3</v>
      </c>
      <c r="M1096" s="14">
        <f t="shared" si="105"/>
        <v>-4.1662169169445207E-3</v>
      </c>
      <c r="O1096" s="11">
        <f>Regression!B1117</f>
        <v>2433.5379099731554</v>
      </c>
      <c r="P1096" s="11">
        <f>Regression!C1117</f>
        <v>-19.537909973155365</v>
      </c>
    </row>
    <row r="1097" spans="1:16" x14ac:dyDescent="0.35">
      <c r="A1097" s="6">
        <f>HUL_Data!A1097</f>
        <v>45987</v>
      </c>
      <c r="B1097" s="7">
        <f>HUL_Data!B1097</f>
        <v>2400.7802734375</v>
      </c>
      <c r="C1097" s="8">
        <f t="shared" si="106"/>
        <v>4.5979047644171267E-3</v>
      </c>
      <c r="E1097" s="6">
        <f>Nifty50_data!A1097</f>
        <v>45987</v>
      </c>
      <c r="F1097" s="9">
        <f>Nifty50_data!B1097</f>
        <v>26205.30078125</v>
      </c>
      <c r="G1097" s="10">
        <f t="shared" si="107"/>
        <v>1.2381783530362567E-2</v>
      </c>
      <c r="I1097" s="7">
        <f t="shared" si="102"/>
        <v>2400.7802734375</v>
      </c>
      <c r="J1097" s="11">
        <f t="shared" si="103"/>
        <v>26205.30078125</v>
      </c>
      <c r="L1097" s="14">
        <f t="shared" si="104"/>
        <v>1.2381783530362567E-2</v>
      </c>
      <c r="M1097" s="14">
        <f t="shared" si="105"/>
        <v>4.5979047644171267E-3</v>
      </c>
      <c r="O1097" s="11">
        <f>Regression!B1118</f>
        <v>2434.855120738981</v>
      </c>
      <c r="P1097" s="11">
        <f>Regression!C1118</f>
        <v>-26.055071910860988</v>
      </c>
    </row>
    <row r="1098" spans="1:16" x14ac:dyDescent="0.35">
      <c r="A1098" s="6">
        <f>HUL_Data!A1098</f>
        <v>45988</v>
      </c>
      <c r="B1098" s="7">
        <f>HUL_Data!B1098</f>
        <v>2427.01342773437</v>
      </c>
      <c r="C1098" s="8">
        <f t="shared" si="106"/>
        <v>1.0926928460349483E-2</v>
      </c>
      <c r="E1098" s="6">
        <f>Nifty50_data!A1098</f>
        <v>45988</v>
      </c>
      <c r="F1098" s="9">
        <f>Nifty50_data!B1098</f>
        <v>26215.55078125</v>
      </c>
      <c r="G1098" s="10">
        <f t="shared" si="107"/>
        <v>3.9114223818925709E-4</v>
      </c>
      <c r="I1098" s="7">
        <f t="shared" si="102"/>
        <v>2427.01342773437</v>
      </c>
      <c r="J1098" s="11">
        <f t="shared" si="103"/>
        <v>26215.55078125</v>
      </c>
      <c r="L1098" s="14">
        <f t="shared" si="104"/>
        <v>3.9114223818925709E-4</v>
      </c>
      <c r="M1098" s="14">
        <f t="shared" si="105"/>
        <v>1.0926928460349483E-2</v>
      </c>
      <c r="O1098" s="11">
        <f>Regression!B1119</f>
        <v>2436.79122522034</v>
      </c>
      <c r="P1098" s="11">
        <f>Regression!C1119</f>
        <v>-9.2912252203400385</v>
      </c>
    </row>
    <row r="1099" spans="1:16" x14ac:dyDescent="0.35">
      <c r="A1099" s="6">
        <f>HUL_Data!A1099</f>
        <v>45989</v>
      </c>
      <c r="B1099" s="7">
        <f>HUL_Data!B1099</f>
        <v>2441.763671875</v>
      </c>
      <c r="C1099" s="8">
        <f t="shared" si="106"/>
        <v>6.0775288558660989E-3</v>
      </c>
      <c r="E1099" s="6">
        <f>Nifty50_data!A1099</f>
        <v>45989</v>
      </c>
      <c r="F1099" s="9">
        <f>Nifty50_data!B1099</f>
        <v>26202.94921875</v>
      </c>
      <c r="G1099" s="10">
        <f t="shared" si="107"/>
        <v>-4.806903583736144E-4</v>
      </c>
      <c r="I1099" s="7">
        <f t="shared" si="102"/>
        <v>2441.763671875</v>
      </c>
      <c r="J1099" s="11">
        <f t="shared" si="103"/>
        <v>26202.94921875</v>
      </c>
      <c r="L1099" s="14">
        <f t="shared" si="104"/>
        <v>-4.806903583736144E-4</v>
      </c>
      <c r="M1099" s="14">
        <f t="shared" si="105"/>
        <v>6.0775288558660989E-3</v>
      </c>
      <c r="O1099" s="11">
        <f>Regression!B1120</f>
        <v>2439.6946137340483</v>
      </c>
      <c r="P1099" s="11">
        <f>Regression!C1120</f>
        <v>-15.194613734048289</v>
      </c>
    </row>
    <row r="1100" spans="1:16" x14ac:dyDescent="0.35">
      <c r="A1100" s="6">
        <f>HUL_Data!A1100</f>
        <v>45992</v>
      </c>
      <c r="B1100" s="7">
        <f>HUL_Data!B1100</f>
        <v>2439.6845703125</v>
      </c>
      <c r="C1100" s="8">
        <f t="shared" si="106"/>
        <v>-8.5147534400964453E-4</v>
      </c>
      <c r="E1100" s="6">
        <f>Nifty50_data!A1100</f>
        <v>45992</v>
      </c>
      <c r="F1100" s="9">
        <f>Nifty50_data!B1100</f>
        <v>26175.75</v>
      </c>
      <c r="G1100" s="10">
        <f t="shared" si="107"/>
        <v>-1.0380212747401751E-3</v>
      </c>
      <c r="I1100" s="7">
        <f t="shared" si="102"/>
        <v>2439.6845703125</v>
      </c>
      <c r="J1100" s="11">
        <f t="shared" si="103"/>
        <v>26175.75</v>
      </c>
      <c r="L1100" s="14">
        <f t="shared" si="104"/>
        <v>-1.0380212747401751E-3</v>
      </c>
      <c r="M1100" s="14">
        <f t="shared" si="105"/>
        <v>-8.5147534400964453E-4</v>
      </c>
      <c r="O1100" s="11">
        <f>Regression!B1121</f>
        <v>2439.7483883171944</v>
      </c>
      <c r="P1100" s="11">
        <f>Regression!C1121</f>
        <v>-32.14829066094444</v>
      </c>
    </row>
    <row r="1101" spans="1:16" x14ac:dyDescent="0.35">
      <c r="A1101" s="6">
        <f>HUL_Data!A1101</f>
        <v>45993</v>
      </c>
      <c r="B1101" s="7">
        <f>HUL_Data!B1101</f>
        <v>2452.85083007812</v>
      </c>
      <c r="C1101" s="8">
        <f t="shared" si="106"/>
        <v>5.3967057568977683E-3</v>
      </c>
      <c r="E1101" s="6">
        <f>Nifty50_data!A1101</f>
        <v>45993</v>
      </c>
      <c r="F1101" s="9">
        <f>Nifty50_data!B1101</f>
        <v>26032.19921875</v>
      </c>
      <c r="G1101" s="10">
        <f t="shared" si="107"/>
        <v>-5.4841133969418809E-3</v>
      </c>
      <c r="I1101" s="7">
        <f t="shared" si="102"/>
        <v>2452.85083007812</v>
      </c>
      <c r="J1101" s="11">
        <f t="shared" si="103"/>
        <v>26032.19921875</v>
      </c>
      <c r="L1101" s="14">
        <f t="shared" si="104"/>
        <v>-5.4841133969418809E-3</v>
      </c>
      <c r="M1101" s="14">
        <f t="shared" si="105"/>
        <v>5.3967057568977683E-3</v>
      </c>
      <c r="O1101" s="11">
        <f>Regression!B1122</f>
        <v>2440.2444627661489</v>
      </c>
      <c r="P1101" s="11">
        <f>Regression!C1122</f>
        <v>-12.544511594278902</v>
      </c>
    </row>
    <row r="1102" spans="1:16" x14ac:dyDescent="0.35">
      <c r="A1102" s="6">
        <f>HUL_Data!A1102</f>
        <v>45994</v>
      </c>
      <c r="B1102" s="7">
        <f>HUL_Data!B1102</f>
        <v>2423.35083007812</v>
      </c>
      <c r="C1102" s="8">
        <f t="shared" si="106"/>
        <v>-1.2026821867133441E-2</v>
      </c>
      <c r="E1102" s="6">
        <f>Nifty50_data!A1102</f>
        <v>45994</v>
      </c>
      <c r="F1102" s="9">
        <f>Nifty50_data!B1102</f>
        <v>25986</v>
      </c>
      <c r="G1102" s="10">
        <f t="shared" si="107"/>
        <v>-1.7746951904364927E-3</v>
      </c>
      <c r="I1102" s="7">
        <f t="shared" si="102"/>
        <v>2423.35083007812</v>
      </c>
      <c r="J1102" s="11">
        <f t="shared" si="103"/>
        <v>25986</v>
      </c>
      <c r="L1102" s="14">
        <f t="shared" si="104"/>
        <v>-1.7746951904364927E-3</v>
      </c>
      <c r="M1102" s="14">
        <f t="shared" si="105"/>
        <v>-1.2026821867133441E-2</v>
      </c>
      <c r="O1102" s="11">
        <f>Regression!B1123</f>
        <v>2441.9044198692172</v>
      </c>
      <c r="P1102" s="11">
        <f>Regression!C1123</f>
        <v>-16.904419869217236</v>
      </c>
    </row>
    <row r="1103" spans="1:16" x14ac:dyDescent="0.35">
      <c r="A1103" s="6">
        <f>HUL_Data!A1103</f>
        <v>45995</v>
      </c>
      <c r="B1103" s="7">
        <f>HUL_Data!B1103</f>
        <v>2437.40771484375</v>
      </c>
      <c r="C1103" s="8">
        <f t="shared" si="106"/>
        <v>5.8005983249138637E-3</v>
      </c>
      <c r="E1103" s="6">
        <f>Nifty50_data!A1103</f>
        <v>45995</v>
      </c>
      <c r="F1103" s="9">
        <f>Nifty50_data!B1103</f>
        <v>26033.75</v>
      </c>
      <c r="G1103" s="10">
        <f t="shared" si="107"/>
        <v>1.8375278996383138E-3</v>
      </c>
      <c r="I1103" s="7">
        <f t="shared" si="102"/>
        <v>2437.40771484375</v>
      </c>
      <c r="J1103" s="11">
        <f t="shared" si="103"/>
        <v>26033.75</v>
      </c>
      <c r="L1103" s="14">
        <f t="shared" si="104"/>
        <v>1.8375278996383138E-3</v>
      </c>
      <c r="M1103" s="14">
        <f t="shared" si="105"/>
        <v>5.8005983249138637E-3</v>
      </c>
      <c r="O1103" s="11">
        <f>Regression!B1124</f>
        <v>2440.2444627661489</v>
      </c>
      <c r="P1103" s="11">
        <f>Regression!C1124</f>
        <v>-36.244462766148899</v>
      </c>
    </row>
    <row r="1104" spans="1:16" x14ac:dyDescent="0.35">
      <c r="A1104" s="6">
        <f>HUL_Data!A1104</f>
        <v>45996</v>
      </c>
      <c r="B1104" s="7">
        <f>HUL_Data!B1104</f>
        <v>2315.05249023437</v>
      </c>
      <c r="C1104" s="8">
        <f t="shared" si="106"/>
        <v>-5.019891578427349E-2</v>
      </c>
      <c r="E1104" s="6">
        <f>Nifty50_data!A1104</f>
        <v>45996</v>
      </c>
      <c r="F1104" s="9">
        <f>Nifty50_data!B1104</f>
        <v>26186.44921875</v>
      </c>
      <c r="G1104" s="10">
        <f t="shared" si="107"/>
        <v>5.8654330916598774E-3</v>
      </c>
      <c r="I1104" s="7">
        <f t="shared" si="102"/>
        <v>2315.05249023437</v>
      </c>
      <c r="J1104" s="11">
        <f t="shared" si="103"/>
        <v>26186.44921875</v>
      </c>
      <c r="L1104" s="14">
        <f t="shared" si="104"/>
        <v>5.8654330916598774E-3</v>
      </c>
      <c r="M1104" s="14">
        <f t="shared" si="105"/>
        <v>-5.019891578427349E-2</v>
      </c>
      <c r="O1104" s="11">
        <f>Regression!B1125</f>
        <v>2442.53375494696</v>
      </c>
      <c r="P1104" s="11">
        <f>Regression!C1125</f>
        <v>-0.93365729071001624</v>
      </c>
    </row>
    <row r="1105" spans="1:16" x14ac:dyDescent="0.35">
      <c r="A1105" s="6">
        <f>HUL_Data!A1105</f>
        <v>45999</v>
      </c>
      <c r="B1105" s="7">
        <f>HUL_Data!B1105</f>
        <v>2290.69995117187</v>
      </c>
      <c r="C1105" s="8">
        <f t="shared" si="106"/>
        <v>-1.0519216806196274E-2</v>
      </c>
      <c r="E1105" s="6">
        <f>Nifty50_data!A1105</f>
        <v>45999</v>
      </c>
      <c r="F1105" s="9">
        <f>Nifty50_data!B1105</f>
        <v>25960.55078125</v>
      </c>
      <c r="G1105" s="10">
        <f t="shared" si="107"/>
        <v>-8.6265394598917799E-3</v>
      </c>
      <c r="I1105" s="7">
        <f t="shared" si="102"/>
        <v>2290.69995117187</v>
      </c>
      <c r="J1105" s="11">
        <f t="shared" si="103"/>
        <v>25960.55078125</v>
      </c>
      <c r="L1105" s="14">
        <f t="shared" si="104"/>
        <v>-8.6265394598917799E-3</v>
      </c>
      <c r="M1105" s="14">
        <f t="shared" si="105"/>
        <v>-1.0519216806196274E-2</v>
      </c>
      <c r="O1105" s="11">
        <f>Regression!B1126</f>
        <v>2444.7732860412093</v>
      </c>
      <c r="P1105" s="11">
        <f>Regression!C1126</f>
        <v>-16.373383697459303</v>
      </c>
    </row>
    <row r="1106" spans="1:16" x14ac:dyDescent="0.35">
      <c r="A1106" s="6">
        <f>HUL_Data!A1106</f>
        <v>46000</v>
      </c>
      <c r="B1106" s="7">
        <f>HUL_Data!B1106</f>
        <v>2283.27563476562</v>
      </c>
      <c r="C1106" s="8">
        <f t="shared" si="106"/>
        <v>-3.2410689153993255E-3</v>
      </c>
      <c r="E1106" s="6">
        <f>Nifty50_data!A1106</f>
        <v>46000</v>
      </c>
      <c r="F1106" s="9">
        <f>Nifty50_data!B1106</f>
        <v>25839.650390625</v>
      </c>
      <c r="G1106" s="10">
        <f t="shared" si="107"/>
        <v>-4.6570811090926867E-3</v>
      </c>
      <c r="I1106" s="7">
        <f t="shared" si="102"/>
        <v>2283.27563476562</v>
      </c>
      <c r="J1106" s="11">
        <f t="shared" si="103"/>
        <v>25839.650390625</v>
      </c>
      <c r="L1106" s="14">
        <f t="shared" si="104"/>
        <v>-4.6570811090926867E-3</v>
      </c>
      <c r="M1106" s="14">
        <f t="shared" si="105"/>
        <v>-3.2410689153993255E-3</v>
      </c>
      <c r="O1106" s="11">
        <f>Regression!B1127</f>
        <v>2442.7825917352097</v>
      </c>
      <c r="P1106" s="11">
        <f>Regression!C1127</f>
        <v>-9.0826405633397371</v>
      </c>
    </row>
    <row r="1107" spans="1:16" x14ac:dyDescent="0.35">
      <c r="A1107" s="6">
        <f>HUL_Data!A1107</f>
        <v>46001</v>
      </c>
      <c r="B1107" s="7">
        <f>HUL_Data!B1107</f>
        <v>2278.52392578125</v>
      </c>
      <c r="C1107" s="8">
        <f t="shared" si="106"/>
        <v>-2.0810930191780264E-3</v>
      </c>
      <c r="E1107" s="6">
        <f>Nifty50_data!A1107</f>
        <v>46001</v>
      </c>
      <c r="F1107" s="9">
        <f>Nifty50_data!B1107</f>
        <v>25758</v>
      </c>
      <c r="G1107" s="10">
        <f t="shared" si="107"/>
        <v>-3.1598875909956137E-3</v>
      </c>
      <c r="I1107" s="7">
        <f t="shared" si="102"/>
        <v>2278.52392578125</v>
      </c>
      <c r="J1107" s="11">
        <f t="shared" si="103"/>
        <v>25758</v>
      </c>
      <c r="L1107" s="14">
        <f t="shared" si="104"/>
        <v>-3.1598875909956137E-3</v>
      </c>
      <c r="M1107" s="14">
        <f t="shared" si="105"/>
        <v>-2.0810930191780264E-3</v>
      </c>
      <c r="O1107" s="11">
        <f>Regression!B1128</f>
        <v>2441.038319848421</v>
      </c>
      <c r="P1107" s="11">
        <f>Regression!C1128</f>
        <v>-16.838368676550999</v>
      </c>
    </row>
    <row r="1108" spans="1:16" x14ac:dyDescent="0.35">
      <c r="A1108" s="6">
        <f>HUL_Data!A1108</f>
        <v>46002</v>
      </c>
      <c r="B1108" s="7">
        <f>HUL_Data!B1108</f>
        <v>2282.384765625</v>
      </c>
      <c r="C1108" s="8">
        <f t="shared" si="106"/>
        <v>1.6944477958142912E-3</v>
      </c>
      <c r="E1108" s="6">
        <f>Nifty50_data!A1108</f>
        <v>46002</v>
      </c>
      <c r="F1108" s="9">
        <f>Nifty50_data!B1108</f>
        <v>25898.55078125</v>
      </c>
      <c r="G1108" s="10">
        <f t="shared" si="107"/>
        <v>5.4565875164998001E-3</v>
      </c>
      <c r="I1108" s="7">
        <f t="shared" si="102"/>
        <v>2282.384765625</v>
      </c>
      <c r="J1108" s="11">
        <f t="shared" si="103"/>
        <v>25898.55078125</v>
      </c>
      <c r="L1108" s="14">
        <f t="shared" si="104"/>
        <v>5.4565875164998001E-3</v>
      </c>
      <c r="M1108" s="14">
        <f t="shared" si="105"/>
        <v>1.6944477958142912E-3</v>
      </c>
      <c r="O1108" s="11">
        <f>Regression!B1129</f>
        <v>2439.8390996110966</v>
      </c>
      <c r="P1108" s="11">
        <f>Regression!C1129</f>
        <v>-25.739001954846572</v>
      </c>
    </row>
    <row r="1109" spans="1:16" x14ac:dyDescent="0.35">
      <c r="A1109" s="6">
        <f>HUL_Data!A1109</f>
        <v>46003</v>
      </c>
      <c r="B1109" s="7">
        <f>HUL_Data!B1109</f>
        <v>2237.837890625</v>
      </c>
      <c r="C1109" s="8">
        <f t="shared" si="106"/>
        <v>-1.9517688547049827E-2</v>
      </c>
      <c r="E1109" s="6">
        <f>Nifty50_data!A1109</f>
        <v>46003</v>
      </c>
      <c r="F1109" s="9">
        <f>Nifty50_data!B1109</f>
        <v>26046.94921875</v>
      </c>
      <c r="G1109" s="10">
        <f t="shared" si="107"/>
        <v>5.7299900196514653E-3</v>
      </c>
      <c r="I1109" s="7">
        <f t="shared" si="102"/>
        <v>2237.837890625</v>
      </c>
      <c r="J1109" s="11">
        <f t="shared" si="103"/>
        <v>26046.94921875</v>
      </c>
      <c r="L1109" s="14">
        <f t="shared" si="104"/>
        <v>5.7299900196514653E-3</v>
      </c>
      <c r="M1109" s="14">
        <f t="shared" si="105"/>
        <v>-1.9517688547049827E-2</v>
      </c>
      <c r="O1109" s="11">
        <f>Regression!B1130</f>
        <v>2444.9844022326515</v>
      </c>
      <c r="P1109" s="11">
        <f>Regression!C1130</f>
        <v>-19.784451060781521</v>
      </c>
    </row>
    <row r="1110" spans="1:16" x14ac:dyDescent="0.35">
      <c r="A1110" s="6">
        <f>HUL_Data!A1110</f>
        <v>46006</v>
      </c>
      <c r="B1110" s="7">
        <f>HUL_Data!B1110</f>
        <v>2270.40649414062</v>
      </c>
      <c r="C1110" s="8">
        <f t="shared" si="106"/>
        <v>1.4553602676967703E-2</v>
      </c>
      <c r="E1110" s="6">
        <f>Nifty50_data!A1110</f>
        <v>46006</v>
      </c>
      <c r="F1110" s="9">
        <f>Nifty50_data!B1110</f>
        <v>26027.30078125</v>
      </c>
      <c r="G1110" s="10">
        <f t="shared" si="107"/>
        <v>-7.5434698071497053E-4</v>
      </c>
      <c r="I1110" s="7">
        <f t="shared" si="102"/>
        <v>2270.40649414062</v>
      </c>
      <c r="J1110" s="11">
        <f t="shared" si="103"/>
        <v>26027.30078125</v>
      </c>
      <c r="L1110" s="14">
        <f t="shared" si="104"/>
        <v>-7.5434698071497053E-4</v>
      </c>
      <c r="M1110" s="14">
        <f t="shared" si="105"/>
        <v>1.4553602676967703E-2</v>
      </c>
      <c r="O1110" s="11">
        <f>Regression!B1131</f>
        <v>2445.1489555926232</v>
      </c>
      <c r="P1110" s="11">
        <f>Regression!C1131</f>
        <v>6.5509955792467736</v>
      </c>
    </row>
    <row r="1111" spans="1:16" x14ac:dyDescent="0.35">
      <c r="A1111" s="6">
        <f>HUL_Data!A1111</f>
        <v>46007</v>
      </c>
      <c r="B1111" s="7">
        <f>HUL_Data!B1111</f>
        <v>2258.13134765625</v>
      </c>
      <c r="C1111" s="8">
        <f t="shared" si="106"/>
        <v>-5.4065853476235048E-3</v>
      </c>
      <c r="E1111" s="6">
        <f>Nifty50_data!A1111</f>
        <v>46007</v>
      </c>
      <c r="F1111" s="9">
        <f>Nifty50_data!B1111</f>
        <v>25860.099609375</v>
      </c>
      <c r="G1111" s="10">
        <f t="shared" si="107"/>
        <v>-6.4240688375742927E-3</v>
      </c>
      <c r="I1111" s="7">
        <f t="shared" si="102"/>
        <v>2258.13134765625</v>
      </c>
      <c r="J1111" s="11">
        <f t="shared" si="103"/>
        <v>25860.099609375</v>
      </c>
      <c r="L1111" s="14">
        <f t="shared" si="104"/>
        <v>-6.4240688375742927E-3</v>
      </c>
      <c r="M1111" s="14">
        <f t="shared" si="105"/>
        <v>-5.4065853476235048E-3</v>
      </c>
      <c r="O1111" s="11">
        <f>Regression!B1132</f>
        <v>2444.9466502804021</v>
      </c>
      <c r="P1111" s="11">
        <f>Regression!C1132</f>
        <v>21.653447375847918</v>
      </c>
    </row>
    <row r="1112" spans="1:16" x14ac:dyDescent="0.35">
      <c r="A1112" s="6">
        <f>HUL_Data!A1112</f>
        <v>46008</v>
      </c>
      <c r="B1112" s="7">
        <f>HUL_Data!B1112</f>
        <v>2252.68676757812</v>
      </c>
      <c r="C1112" s="8">
        <f t="shared" si="106"/>
        <v>-2.4110998165722819E-3</v>
      </c>
      <c r="E1112" s="6">
        <f>Nifty50_data!A1112</f>
        <v>46008</v>
      </c>
      <c r="F1112" s="9">
        <f>Nifty50_data!B1112</f>
        <v>25818.55078125</v>
      </c>
      <c r="G1112" s="10">
        <f t="shared" si="107"/>
        <v>-1.6066770334456359E-3</v>
      </c>
      <c r="I1112" s="7">
        <f t="shared" si="102"/>
        <v>2252.68676757812</v>
      </c>
      <c r="J1112" s="11">
        <f t="shared" si="103"/>
        <v>25818.55078125</v>
      </c>
      <c r="L1112" s="14">
        <f t="shared" si="104"/>
        <v>-1.6066770334456359E-3</v>
      </c>
      <c r="M1112" s="14">
        <f t="shared" si="105"/>
        <v>-2.4110998165722819E-3</v>
      </c>
      <c r="O1112" s="11">
        <f>Regression!B1133</f>
        <v>2444.5099943941659</v>
      </c>
      <c r="P1112" s="11">
        <f>Regression!C1133</f>
        <v>19.990005605834085</v>
      </c>
    </row>
    <row r="1113" spans="1:16" x14ac:dyDescent="0.35">
      <c r="A1113" s="6">
        <f>HUL_Data!A1113</f>
        <v>46009</v>
      </c>
      <c r="B1113" s="7">
        <f>HUL_Data!B1113</f>
        <v>2242.6884765625</v>
      </c>
      <c r="C1113" s="8">
        <f t="shared" si="106"/>
        <v>-4.4383849363882621E-3</v>
      </c>
      <c r="E1113" s="6">
        <f>Nifty50_data!A1113</f>
        <v>46009</v>
      </c>
      <c r="F1113" s="9">
        <f>Nifty50_data!B1113</f>
        <v>25815.55078125</v>
      </c>
      <c r="G1113" s="10">
        <f t="shared" si="107"/>
        <v>-1.1619552256891819E-4</v>
      </c>
      <c r="I1113" s="7">
        <f t="shared" si="102"/>
        <v>2242.6884765625</v>
      </c>
      <c r="J1113" s="11">
        <f t="shared" si="103"/>
        <v>25815.55078125</v>
      </c>
      <c r="L1113" s="14">
        <f t="shared" si="104"/>
        <v>-1.1619552256891819E-4</v>
      </c>
      <c r="M1113" s="14">
        <f t="shared" si="105"/>
        <v>-4.4383849363882621E-3</v>
      </c>
      <c r="O1113" s="11">
        <f>Regression!B1134</f>
        <v>2442.2054321130681</v>
      </c>
      <c r="P1113" s="11">
        <f>Regression!C1134</f>
        <v>35.59461671505187</v>
      </c>
    </row>
    <row r="1114" spans="1:16" x14ac:dyDescent="0.35">
      <c r="A1114" s="6">
        <f>HUL_Data!A1114</f>
        <v>46010</v>
      </c>
      <c r="B1114" s="7">
        <f>HUL_Data!B1114</f>
        <v>2257.04248046875</v>
      </c>
      <c r="C1114" s="8">
        <f t="shared" si="106"/>
        <v>6.4003556696610175E-3</v>
      </c>
      <c r="E1114" s="6">
        <f>Nifty50_data!A1114</f>
        <v>46010</v>
      </c>
      <c r="F1114" s="9">
        <f>Nifty50_data!B1114</f>
        <v>25966.400390625</v>
      </c>
      <c r="G1114" s="10">
        <f t="shared" si="107"/>
        <v>5.8433620360547334E-3</v>
      </c>
      <c r="I1114" s="7">
        <f t="shared" si="102"/>
        <v>2257.04248046875</v>
      </c>
      <c r="J1114" s="11">
        <f t="shared" si="103"/>
        <v>25966.400390625</v>
      </c>
      <c r="L1114" s="14">
        <f t="shared" si="104"/>
        <v>5.8433620360547334E-3</v>
      </c>
      <c r="M1114" s="14">
        <f t="shared" si="105"/>
        <v>6.4003556696610175E-3</v>
      </c>
      <c r="O1114" s="11">
        <f>Regression!B1135</f>
        <v>2441.4637504863967</v>
      </c>
      <c r="P1114" s="11">
        <f>Regression!C1135</f>
        <v>6.5362495136032521</v>
      </c>
    </row>
    <row r="1115" spans="1:16" x14ac:dyDescent="0.35">
      <c r="A1115" s="6">
        <f>HUL_Data!A1115</f>
        <v>46013</v>
      </c>
      <c r="B1115" s="7">
        <f>HUL_Data!B1115</f>
        <v>2266.44677734375</v>
      </c>
      <c r="C1115" s="8">
        <f t="shared" si="106"/>
        <v>4.1666459343940865E-3</v>
      </c>
      <c r="E1115" s="6">
        <f>Nifty50_data!A1115</f>
        <v>46013</v>
      </c>
      <c r="F1115" s="9">
        <f>Nifty50_data!B1115</f>
        <v>26172.400390625</v>
      </c>
      <c r="G1115" s="10">
        <f t="shared" si="107"/>
        <v>7.9333291061156608E-3</v>
      </c>
      <c r="I1115" s="7">
        <f t="shared" si="102"/>
        <v>2266.44677734375</v>
      </c>
      <c r="J1115" s="11">
        <f t="shared" si="103"/>
        <v>26172.400390625</v>
      </c>
      <c r="L1115" s="14">
        <f t="shared" si="104"/>
        <v>7.9333291061156608E-3</v>
      </c>
      <c r="M1115" s="14">
        <f t="shared" si="105"/>
        <v>4.1666459343940865E-3</v>
      </c>
      <c r="O1115" s="11">
        <f>Regression!B1136</f>
        <v>2442.2303283340698</v>
      </c>
      <c r="P1115" s="11">
        <f>Regression!C1136</f>
        <v>19.969622837800216</v>
      </c>
    </row>
    <row r="1116" spans="1:16" x14ac:dyDescent="0.35">
      <c r="A1116" s="6">
        <f>HUL_Data!A1116</f>
        <v>46014</v>
      </c>
      <c r="B1116" s="7">
        <f>HUL_Data!B1116</f>
        <v>2279.41479492187</v>
      </c>
      <c r="C1116" s="8">
        <f t="shared" si="106"/>
        <v>5.721739291543626E-3</v>
      </c>
      <c r="E1116" s="6">
        <f>Nifty50_data!A1116</f>
        <v>46014</v>
      </c>
      <c r="F1116" s="9">
        <f>Nifty50_data!B1116</f>
        <v>26177.150390625</v>
      </c>
      <c r="G1116" s="10">
        <f t="shared" si="107"/>
        <v>1.8148889399149937E-4</v>
      </c>
      <c r="I1116" s="7">
        <f t="shared" si="102"/>
        <v>2279.41479492187</v>
      </c>
      <c r="J1116" s="11">
        <f t="shared" si="103"/>
        <v>26177.150390625</v>
      </c>
      <c r="L1116" s="14">
        <f t="shared" si="104"/>
        <v>1.8148889399149937E-4</v>
      </c>
      <c r="M1116" s="14">
        <f t="shared" si="105"/>
        <v>5.721739291543626E-3</v>
      </c>
      <c r="O1116" s="11">
        <f>Regression!B1137</f>
        <v>2444.6817595058133</v>
      </c>
      <c r="P1116" s="11">
        <f>Regression!C1137</f>
        <v>-106.08166184956326</v>
      </c>
    </row>
    <row r="1117" spans="1:16" x14ac:dyDescent="0.35">
      <c r="A1117" s="6">
        <f>HUL_Data!A1117</f>
        <v>46015</v>
      </c>
      <c r="B1117" s="7">
        <f>HUL_Data!B1117</f>
        <v>2259.22021484375</v>
      </c>
      <c r="C1117" s="8">
        <f t="shared" si="106"/>
        <v>-8.8595459339432248E-3</v>
      </c>
      <c r="E1117" s="6">
        <f>Nifty50_data!A1117</f>
        <v>46015</v>
      </c>
      <c r="F1117" s="9">
        <f>Nifty50_data!B1117</f>
        <v>26142.099609375</v>
      </c>
      <c r="G1117" s="10">
        <f t="shared" si="107"/>
        <v>-1.3389838361685946E-3</v>
      </c>
      <c r="I1117" s="7">
        <f t="shared" si="102"/>
        <v>2259.22021484375</v>
      </c>
      <c r="J1117" s="11">
        <f t="shared" si="103"/>
        <v>26142.099609375</v>
      </c>
      <c r="L1117" s="14">
        <f t="shared" si="104"/>
        <v>-1.3389838361685946E-3</v>
      </c>
      <c r="M1117" s="14">
        <f t="shared" si="105"/>
        <v>-8.8595459339432248E-3</v>
      </c>
      <c r="O1117" s="11">
        <f>Regression!B1138</f>
        <v>2441.0551890762536</v>
      </c>
      <c r="P1117" s="11">
        <f>Regression!C1138</f>
        <v>-127.05518907625355</v>
      </c>
    </row>
    <row r="1118" spans="1:16" x14ac:dyDescent="0.35">
      <c r="A1118" s="6">
        <f>HUL_Data!A1118</f>
        <v>46017</v>
      </c>
      <c r="B1118" s="7">
        <f>HUL_Data!B1118</f>
        <v>2262.38793945312</v>
      </c>
      <c r="C1118" s="8">
        <f t="shared" si="106"/>
        <v>1.402131845562149E-3</v>
      </c>
      <c r="E1118" s="6">
        <f>Nifty50_data!A1118</f>
        <v>46017</v>
      </c>
      <c r="F1118" s="9">
        <f>Nifty50_data!B1118</f>
        <v>26042.30078125</v>
      </c>
      <c r="G1118" s="10">
        <f t="shared" si="107"/>
        <v>-3.8175521330050532E-3</v>
      </c>
      <c r="I1118" s="7">
        <f t="shared" si="102"/>
        <v>2262.38793945312</v>
      </c>
      <c r="J1118" s="11">
        <f t="shared" si="103"/>
        <v>26042.30078125</v>
      </c>
      <c r="L1118" s="14">
        <f t="shared" si="104"/>
        <v>-3.8175521330050532E-3</v>
      </c>
      <c r="M1118" s="14">
        <f t="shared" si="105"/>
        <v>1.402131845562149E-3</v>
      </c>
      <c r="O1118" s="11">
        <f>Regression!B1139</f>
        <v>2439.1142558568158</v>
      </c>
      <c r="P1118" s="11">
        <f>Regression!C1139</f>
        <v>-132.61425585681582</v>
      </c>
    </row>
    <row r="1119" spans="1:16" x14ac:dyDescent="0.35">
      <c r="A1119" s="6">
        <f>HUL_Data!A1119</f>
        <v>46020</v>
      </c>
      <c r="B1119" s="7">
        <f>HUL_Data!B1119</f>
        <v>2270.20849609375</v>
      </c>
      <c r="C1119" s="8">
        <f t="shared" si="106"/>
        <v>3.4567708323800517E-3</v>
      </c>
      <c r="E1119" s="6">
        <f>Nifty50_data!A1119</f>
        <v>46020</v>
      </c>
      <c r="F1119" s="9">
        <f>Nifty50_data!B1119</f>
        <v>25942.099609375</v>
      </c>
      <c r="G1119" s="10">
        <f t="shared" si="107"/>
        <v>-3.8476313101776238E-3</v>
      </c>
      <c r="I1119" s="7">
        <f t="shared" si="102"/>
        <v>2270.20849609375</v>
      </c>
      <c r="J1119" s="11">
        <f t="shared" si="103"/>
        <v>25942.099609375</v>
      </c>
      <c r="L1119" s="14">
        <f t="shared" si="104"/>
        <v>-3.8476313101776238E-3</v>
      </c>
      <c r="M1119" s="14">
        <f t="shared" si="105"/>
        <v>3.4567708323800517E-3</v>
      </c>
      <c r="O1119" s="11">
        <f>Regression!B1140</f>
        <v>2437.8034416011724</v>
      </c>
      <c r="P1119" s="11">
        <f>Regression!C1140</f>
        <v>-136.10349042930238</v>
      </c>
    </row>
    <row r="1120" spans="1:16" x14ac:dyDescent="0.35">
      <c r="A1120" s="6">
        <f>HUL_Data!A1120</f>
        <v>46021</v>
      </c>
      <c r="B1120" s="7">
        <f>HUL_Data!B1120</f>
        <v>2267.1396484375</v>
      </c>
      <c r="C1120" s="8">
        <f t="shared" si="106"/>
        <v>-1.3517911070857203E-3</v>
      </c>
      <c r="E1120" s="6">
        <f>Nifty50_data!A1120</f>
        <v>46021</v>
      </c>
      <c r="F1120" s="9">
        <f>Nifty50_data!B1120</f>
        <v>25938.849609375</v>
      </c>
      <c r="G1120" s="10">
        <f t="shared" si="107"/>
        <v>-1.2527898855285713E-4</v>
      </c>
      <c r="I1120" s="7">
        <f t="shared" si="102"/>
        <v>2267.1396484375</v>
      </c>
      <c r="J1120" s="11">
        <f t="shared" si="103"/>
        <v>25938.849609375</v>
      </c>
      <c r="L1120" s="14">
        <f t="shared" si="104"/>
        <v>-1.2527898855285713E-4</v>
      </c>
      <c r="M1120" s="14">
        <f t="shared" si="105"/>
        <v>-1.3517911070857203E-3</v>
      </c>
      <c r="O1120" s="11">
        <f>Regression!B1141</f>
        <v>2440.0598419232538</v>
      </c>
      <c r="P1120" s="11">
        <f>Regression!C1141</f>
        <v>-134.45974426700377</v>
      </c>
    </row>
    <row r="1121" spans="1:16" x14ac:dyDescent="0.35">
      <c r="A1121" s="6">
        <f>HUL_Data!A1121</f>
        <v>46022</v>
      </c>
      <c r="B1121" s="7">
        <f>HUL_Data!B1121</f>
        <v>2292.58081054687</v>
      </c>
      <c r="C1121" s="8">
        <f t="shared" si="106"/>
        <v>1.1221700492470177E-2</v>
      </c>
      <c r="E1121" s="6">
        <f>Nifty50_data!A1121</f>
        <v>46022</v>
      </c>
      <c r="F1121" s="9">
        <f>Nifty50_data!B1121</f>
        <v>26129.599609375</v>
      </c>
      <c r="G1121" s="10">
        <f t="shared" si="107"/>
        <v>7.3538342244390265E-3</v>
      </c>
      <c r="I1121" s="7">
        <f t="shared" si="102"/>
        <v>2292.58081054687</v>
      </c>
      <c r="J1121" s="11">
        <f t="shared" si="103"/>
        <v>26129.599609375</v>
      </c>
      <c r="L1121" s="14">
        <f t="shared" si="104"/>
        <v>7.3538342244390265E-3</v>
      </c>
      <c r="M1121" s="14">
        <f t="shared" si="105"/>
        <v>1.1221700492470177E-2</v>
      </c>
      <c r="O1121" s="11">
        <f>Regression!B1142</f>
        <v>2442.442228411564</v>
      </c>
      <c r="P1121" s="11">
        <f>Regression!C1142</f>
        <v>-181.84213075531397</v>
      </c>
    </row>
    <row r="1122" spans="1:16" x14ac:dyDescent="0.35">
      <c r="A1122" s="6">
        <f>HUL_Data!A1122</f>
        <v>46023</v>
      </c>
      <c r="B1122" s="7">
        <f>HUL_Data!B1122</f>
        <v>2299.609375</v>
      </c>
      <c r="C1122" s="8">
        <f t="shared" si="106"/>
        <v>3.0657870033612422E-3</v>
      </c>
      <c r="E1122" s="6">
        <f>Nifty50_data!A1122</f>
        <v>46023</v>
      </c>
      <c r="F1122" s="9">
        <f>Nifty50_data!B1122</f>
        <v>26146.55078125</v>
      </c>
      <c r="G1122" s="10">
        <f t="shared" si="107"/>
        <v>6.4873446698032744E-4</v>
      </c>
      <c r="I1122" s="7">
        <f t="shared" si="102"/>
        <v>2299.609375</v>
      </c>
      <c r="J1122" s="11">
        <f t="shared" si="103"/>
        <v>26146.55078125</v>
      </c>
      <c r="L1122" s="14">
        <f t="shared" si="104"/>
        <v>6.4873446698032744E-4</v>
      </c>
      <c r="M1122" s="14">
        <f t="shared" si="105"/>
        <v>3.0657870033612422E-3</v>
      </c>
      <c r="O1122" s="11">
        <f>Regression!B1143</f>
        <v>2442.1267926643623</v>
      </c>
      <c r="P1122" s="11">
        <f>Regression!C1143</f>
        <v>-148.62679266436226</v>
      </c>
    </row>
    <row r="1123" spans="1:16" x14ac:dyDescent="0.35">
      <c r="A1123" s="6">
        <f>HUL_Data!A1123</f>
        <v>46024</v>
      </c>
      <c r="B1123" s="7">
        <f>HUL_Data!B1123</f>
        <v>2324.35766601562</v>
      </c>
      <c r="C1123" s="8">
        <f t="shared" si="106"/>
        <v>1.0761954306095944E-2</v>
      </c>
      <c r="E1123" s="6">
        <f>Nifty50_data!A1123</f>
        <v>46024</v>
      </c>
      <c r="F1123" s="9">
        <f>Nifty50_data!B1123</f>
        <v>26328.55078125</v>
      </c>
      <c r="G1123" s="10">
        <f t="shared" si="107"/>
        <v>6.9607651702385809E-3</v>
      </c>
      <c r="I1123" s="7">
        <f t="shared" si="102"/>
        <v>2324.35766601562</v>
      </c>
      <c r="J1123" s="11">
        <f t="shared" si="103"/>
        <v>26328.55078125</v>
      </c>
      <c r="L1123" s="14">
        <f t="shared" si="104"/>
        <v>6.9607651702385809E-3</v>
      </c>
      <c r="M1123" s="14">
        <f t="shared" si="105"/>
        <v>1.0761954306095944E-2</v>
      </c>
      <c r="O1123" s="11">
        <f>Regression!B1144</f>
        <v>2439.4425473352653</v>
      </c>
      <c r="P1123" s="11">
        <f>Regression!C1144</f>
        <v>-158.34244967901532</v>
      </c>
    </row>
    <row r="1124" spans="1:16" x14ac:dyDescent="0.35">
      <c r="A1124" s="6">
        <f>HUL_Data!A1124</f>
        <v>46027</v>
      </c>
      <c r="B1124" s="7">
        <f>HUL_Data!B1124</f>
        <v>2360.09423828125</v>
      </c>
      <c r="C1124" s="8">
        <f t="shared" si="106"/>
        <v>1.5374816358142196E-2</v>
      </c>
      <c r="E1124" s="6">
        <f>Nifty50_data!A1124</f>
        <v>46027</v>
      </c>
      <c r="F1124" s="9">
        <f>Nifty50_data!B1124</f>
        <v>26250.30078125</v>
      </c>
      <c r="G1124" s="10">
        <f t="shared" si="107"/>
        <v>-2.9720587604740167E-3</v>
      </c>
      <c r="I1124" s="7">
        <f t="shared" si="102"/>
        <v>2360.09423828125</v>
      </c>
      <c r="J1124" s="11">
        <f t="shared" si="103"/>
        <v>26250.30078125</v>
      </c>
      <c r="L1124" s="14">
        <f t="shared" si="104"/>
        <v>-2.9720587604740167E-3</v>
      </c>
      <c r="M1124" s="14">
        <f t="shared" si="105"/>
        <v>1.5374816358142196E-2</v>
      </c>
      <c r="O1124" s="11">
        <f>Regression!B1145</f>
        <v>2438.7755230161574</v>
      </c>
      <c r="P1124" s="11">
        <f>Regression!C1145</f>
        <v>-163.17542535990742</v>
      </c>
    </row>
    <row r="1125" spans="1:16" x14ac:dyDescent="0.35">
      <c r="A1125" s="6">
        <f>HUL_Data!A1125</f>
        <v>46028</v>
      </c>
      <c r="B1125" s="7">
        <f>HUL_Data!B1125</f>
        <v>2400.28540039062</v>
      </c>
      <c r="C1125" s="8">
        <f t="shared" si="106"/>
        <v>1.7029473424179598E-2</v>
      </c>
      <c r="E1125" s="6">
        <f>Nifty50_data!A1125</f>
        <v>46028</v>
      </c>
      <c r="F1125" s="9">
        <f>Nifty50_data!B1125</f>
        <v>26178.69921875</v>
      </c>
      <c r="G1125" s="10">
        <f t="shared" si="107"/>
        <v>-2.7276473171363724E-3</v>
      </c>
      <c r="I1125" s="7">
        <f t="shared" si="102"/>
        <v>2400.28540039062</v>
      </c>
      <c r="J1125" s="11">
        <f t="shared" si="103"/>
        <v>26178.69921875</v>
      </c>
      <c r="L1125" s="14">
        <f t="shared" si="104"/>
        <v>-2.7276473171363724E-3</v>
      </c>
      <c r="M1125" s="14">
        <f t="shared" si="105"/>
        <v>1.7029473424179598E-2</v>
      </c>
      <c r="O1125" s="11">
        <f>Regression!B1146</f>
        <v>2438.7273610571415</v>
      </c>
      <c r="P1125" s="11">
        <f>Regression!C1146</f>
        <v>-173.22736105714148</v>
      </c>
    </row>
    <row r="1126" spans="1:16" x14ac:dyDescent="0.35">
      <c r="A1126" s="6">
        <f>HUL_Data!A1126</f>
        <v>46029</v>
      </c>
      <c r="B1126" s="7">
        <f>HUL_Data!B1126</f>
        <v>2375.23999023437</v>
      </c>
      <c r="C1126" s="8">
        <f t="shared" si="106"/>
        <v>-1.0434346745672007E-2</v>
      </c>
      <c r="E1126" s="6">
        <f>Nifty50_data!A1126</f>
        <v>46029</v>
      </c>
      <c r="F1126" s="9">
        <f>Nifty50_data!B1126</f>
        <v>26140.75</v>
      </c>
      <c r="G1126" s="10">
        <f t="shared" si="107"/>
        <v>-1.4496220164682549E-3</v>
      </c>
      <c r="I1126" s="7">
        <f t="shared" si="102"/>
        <v>2375.23999023437</v>
      </c>
      <c r="J1126" s="11">
        <f t="shared" si="103"/>
        <v>26140.75</v>
      </c>
      <c r="L1126" s="14">
        <f t="shared" si="104"/>
        <v>-1.4496220164682549E-3</v>
      </c>
      <c r="M1126" s="14">
        <f t="shared" si="105"/>
        <v>-1.0434346745672007E-2</v>
      </c>
      <c r="O1126" s="11">
        <f>Regression!B1147</f>
        <v>2441.1490986252466</v>
      </c>
      <c r="P1126" s="11">
        <f>Regression!C1147</f>
        <v>-161.14909862524655</v>
      </c>
    </row>
    <row r="1127" spans="1:16" x14ac:dyDescent="0.35">
      <c r="A1127" s="6">
        <f>HUL_Data!A1127</f>
        <v>46030</v>
      </c>
      <c r="B1127" s="7">
        <f>HUL_Data!B1127</f>
        <v>2362.66796875</v>
      </c>
      <c r="C1127" s="8">
        <f t="shared" si="106"/>
        <v>-5.2929478857122181E-3</v>
      </c>
      <c r="E1127" s="6">
        <f>Nifty50_data!A1127</f>
        <v>46030</v>
      </c>
      <c r="F1127" s="9">
        <f>Nifty50_data!B1127</f>
        <v>25876.849609375</v>
      </c>
      <c r="G1127" s="10">
        <f t="shared" si="107"/>
        <v>-1.0095364158449915E-2</v>
      </c>
      <c r="I1127" s="7">
        <f t="shared" si="102"/>
        <v>2362.66796875</v>
      </c>
      <c r="J1127" s="11">
        <f t="shared" si="103"/>
        <v>25876.849609375</v>
      </c>
      <c r="L1127" s="14">
        <f t="shared" si="104"/>
        <v>-1.0095364158449915E-2</v>
      </c>
      <c r="M1127" s="14">
        <f t="shared" si="105"/>
        <v>-5.2929478857122181E-3</v>
      </c>
      <c r="O1127" s="11">
        <f>Regression!B1148</f>
        <v>2444.4562198110198</v>
      </c>
      <c r="P1127" s="11">
        <f>Regression!C1148</f>
        <v>-154.95621981101976</v>
      </c>
    </row>
    <row r="1128" spans="1:16" x14ac:dyDescent="0.35">
      <c r="A1128" s="6">
        <f>HUL_Data!A1128</f>
        <v>46031</v>
      </c>
      <c r="B1128" s="7">
        <f>HUL_Data!B1128</f>
        <v>2348.7099609375</v>
      </c>
      <c r="C1128" s="8">
        <f t="shared" si="106"/>
        <v>-5.9077314278250803E-3</v>
      </c>
      <c r="E1128" s="6">
        <f>Nifty50_data!A1128</f>
        <v>46031</v>
      </c>
      <c r="F1128" s="9">
        <f>Nifty50_data!B1128</f>
        <v>25683.30078125</v>
      </c>
      <c r="G1128" s="10">
        <f t="shared" si="107"/>
        <v>-7.4796132854935138E-3</v>
      </c>
      <c r="I1128" s="7">
        <f t="shared" si="102"/>
        <v>2348.7099609375</v>
      </c>
      <c r="J1128" s="11">
        <f t="shared" si="103"/>
        <v>25683.30078125</v>
      </c>
      <c r="L1128" s="14">
        <f t="shared" si="104"/>
        <v>-7.4796132854935138E-3</v>
      </c>
      <c r="M1128" s="14">
        <f t="shared" si="105"/>
        <v>-5.9077314278250803E-3</v>
      </c>
      <c r="O1128" s="11">
        <f>Regression!B1149</f>
        <v>2444.5324762461287</v>
      </c>
      <c r="P1128" s="11">
        <f>Regression!C1149</f>
        <v>-141.93237858987868</v>
      </c>
    </row>
    <row r="1129" spans="1:16" x14ac:dyDescent="0.35">
      <c r="A1129" s="6">
        <f>HUL_Data!A1129</f>
        <v>46034</v>
      </c>
      <c r="B1129" s="7">
        <f>HUL_Data!B1129</f>
        <v>2381.9716796875</v>
      </c>
      <c r="C1129" s="8">
        <f t="shared" si="106"/>
        <v>1.4161696975442339E-2</v>
      </c>
      <c r="E1129" s="6">
        <f>Nifty50_data!A1129</f>
        <v>46034</v>
      </c>
      <c r="F1129" s="9">
        <f>Nifty50_data!B1129</f>
        <v>25790.25</v>
      </c>
      <c r="G1129" s="10">
        <f t="shared" si="107"/>
        <v>4.1641539637333747E-3</v>
      </c>
      <c r="I1129" s="7">
        <f t="shared" si="102"/>
        <v>2381.9716796875</v>
      </c>
      <c r="J1129" s="11">
        <f t="shared" si="103"/>
        <v>25790.25</v>
      </c>
      <c r="L1129" s="14">
        <f t="shared" si="104"/>
        <v>4.1641539637333747E-3</v>
      </c>
      <c r="M1129" s="14">
        <f t="shared" si="105"/>
        <v>1.4161696975442339E-2</v>
      </c>
      <c r="O1129" s="11">
        <f>Regression!B1150</f>
        <v>2443.9697714827803</v>
      </c>
      <c r="P1129" s="11">
        <f>Regression!C1150</f>
        <v>-161.76982031091029</v>
      </c>
    </row>
    <row r="1130" spans="1:16" x14ac:dyDescent="0.35">
      <c r="A1130" s="6">
        <f>HUL_Data!A1130</f>
        <v>46035</v>
      </c>
      <c r="B1130" s="7">
        <f>HUL_Data!B1130</f>
        <v>2365.43969726562</v>
      </c>
      <c r="C1130" s="8">
        <f t="shared" si="106"/>
        <v>-6.940461367722417E-3</v>
      </c>
      <c r="E1130" s="6">
        <f>Nifty50_data!A1130</f>
        <v>46035</v>
      </c>
      <c r="F1130" s="9">
        <f>Nifty50_data!B1130</f>
        <v>25732.30078125</v>
      </c>
      <c r="G1130" s="10">
        <f t="shared" si="107"/>
        <v>-2.2469428853927331E-3</v>
      </c>
      <c r="I1130" s="7">
        <f t="shared" si="102"/>
        <v>2365.43969726562</v>
      </c>
      <c r="J1130" s="11">
        <f t="shared" si="103"/>
        <v>25732.30078125</v>
      </c>
      <c r="L1130" s="14">
        <f t="shared" si="104"/>
        <v>-2.2469428853927331E-3</v>
      </c>
      <c r="M1130" s="14">
        <f t="shared" si="105"/>
        <v>-6.940461367722417E-3</v>
      </c>
      <c r="O1130" s="11">
        <f>Regression!B1151</f>
        <v>2442.3676024594429</v>
      </c>
      <c r="P1130" s="11">
        <f>Regression!C1151</f>
        <v>-156.96770011569288</v>
      </c>
    </row>
    <row r="1131" spans="1:16" x14ac:dyDescent="0.35">
      <c r="A1131" s="6">
        <f>HUL_Data!A1131</f>
        <v>46036</v>
      </c>
      <c r="B1131" s="7">
        <f>HUL_Data!B1131</f>
        <v>2329.80224609375</v>
      </c>
      <c r="C1131" s="8">
        <f t="shared" si="106"/>
        <v>-1.5065888685755091E-2</v>
      </c>
      <c r="E1131" s="6">
        <f>Nifty50_data!A1131</f>
        <v>46036</v>
      </c>
      <c r="F1131" s="9">
        <f>Nifty50_data!B1131</f>
        <v>25665.599609375</v>
      </c>
      <c r="G1131" s="10">
        <f t="shared" si="107"/>
        <v>-2.59211846006413E-3</v>
      </c>
      <c r="I1131" s="7">
        <f t="shared" si="102"/>
        <v>2329.80224609375</v>
      </c>
      <c r="J1131" s="11">
        <f t="shared" si="103"/>
        <v>25665.599609375</v>
      </c>
      <c r="L1131" s="14">
        <f t="shared" si="104"/>
        <v>-2.59211846006413E-3</v>
      </c>
      <c r="M1131" s="14">
        <f t="shared" si="105"/>
        <v>-1.5065888685755091E-2</v>
      </c>
      <c r="O1131" s="11">
        <f>Regression!B1152</f>
        <v>2440.7589742150394</v>
      </c>
      <c r="P1131" s="11">
        <f>Regression!C1152</f>
        <v>-147.45892538691942</v>
      </c>
    </row>
    <row r="1132" spans="1:16" x14ac:dyDescent="0.35">
      <c r="A1132" s="6">
        <f>HUL_Data!A1132</f>
        <v>46037</v>
      </c>
      <c r="B1132" s="7">
        <f>HUL_Data!B1132</f>
        <v>2329.80224609375</v>
      </c>
      <c r="C1132" s="8">
        <f t="shared" si="106"/>
        <v>0</v>
      </c>
      <c r="E1132" s="6">
        <f>Nifty50_data!A1132</f>
        <v>46038</v>
      </c>
      <c r="F1132" s="9">
        <f>Nifty50_data!B1132</f>
        <v>25694.349609375</v>
      </c>
      <c r="G1132" s="10">
        <f t="shared" si="107"/>
        <v>1.1201764399650926E-3</v>
      </c>
      <c r="I1132" s="7">
        <f t="shared" si="102"/>
        <v>2329.80224609375</v>
      </c>
      <c r="J1132" s="11">
        <f t="shared" si="103"/>
        <v>25694.349609375</v>
      </c>
      <c r="L1132" s="14">
        <f t="shared" si="104"/>
        <v>1.1201764399650926E-3</v>
      </c>
      <c r="M1132" s="14">
        <f t="shared" si="105"/>
        <v>0</v>
      </c>
      <c r="O1132" s="11">
        <f>Regression!B1153</f>
        <v>2440.7067987594382</v>
      </c>
      <c r="P1132" s="11">
        <f>Regression!C1153</f>
        <v>-150.50684758756825</v>
      </c>
    </row>
    <row r="1133" spans="1:16" x14ac:dyDescent="0.35">
      <c r="A1133" s="6">
        <f>HUL_Data!A1133</f>
        <v>46038</v>
      </c>
      <c r="B1133" s="7">
        <f>HUL_Data!B1133</f>
        <v>2336.6328125</v>
      </c>
      <c r="C1133" s="8">
        <f t="shared" si="106"/>
        <v>2.9318223972452095E-3</v>
      </c>
      <c r="E1133" s="6">
        <f>Nifty50_data!A1133</f>
        <v>46041</v>
      </c>
      <c r="F1133" s="9">
        <f>Nifty50_data!B1133</f>
        <v>25585.5</v>
      </c>
      <c r="G1133" s="10">
        <f t="shared" si="107"/>
        <v>-4.2363247573811158E-3</v>
      </c>
      <c r="I1133" s="7">
        <f t="shared" si="102"/>
        <v>2336.6328125</v>
      </c>
      <c r="J1133" s="11">
        <f t="shared" si="103"/>
        <v>25585.5</v>
      </c>
      <c r="L1133" s="14">
        <f t="shared" si="104"/>
        <v>-4.2363247573811158E-3</v>
      </c>
      <c r="M1133" s="14">
        <f t="shared" si="105"/>
        <v>2.9318223972452095E-3</v>
      </c>
      <c r="O1133" s="11">
        <f>Regression!B1154</f>
        <v>2443.7690966535465</v>
      </c>
      <c r="P1133" s="11">
        <f>Regression!C1154</f>
        <v>-127.86919430979651</v>
      </c>
    </row>
    <row r="1134" spans="1:16" x14ac:dyDescent="0.35">
      <c r="A1134" s="6">
        <f>HUL_Data!A1134</f>
        <v>46041</v>
      </c>
      <c r="B1134" s="7">
        <f>HUL_Data!B1134</f>
        <v>2389.59399414062</v>
      </c>
      <c r="C1134" s="8">
        <f t="shared" si="106"/>
        <v>2.2665598701387735E-2</v>
      </c>
      <c r="E1134" s="6">
        <f>Nifty50_data!A1134</f>
        <v>46042</v>
      </c>
      <c r="F1134" s="9">
        <f>Nifty50_data!B1134</f>
        <v>25232.5</v>
      </c>
      <c r="G1134" s="10">
        <f t="shared" si="107"/>
        <v>-1.3796877137441155E-2</v>
      </c>
      <c r="I1134" s="7">
        <f t="shared" si="102"/>
        <v>2389.59399414062</v>
      </c>
      <c r="J1134" s="11">
        <f t="shared" si="103"/>
        <v>25232.5</v>
      </c>
      <c r="L1134" s="14">
        <f t="shared" si="104"/>
        <v>-1.3796877137441155E-2</v>
      </c>
      <c r="M1134" s="14">
        <f t="shared" si="105"/>
        <v>2.2665598701387735E-2</v>
      </c>
      <c r="O1134" s="11">
        <f>Regression!B1155</f>
        <v>2444.0412305352525</v>
      </c>
      <c r="P1134" s="11">
        <f>Regression!C1155</f>
        <v>-121.04123053525245</v>
      </c>
    </row>
    <row r="1135" spans="1:16" x14ac:dyDescent="0.35">
      <c r="A1135" s="6">
        <f>HUL_Data!A1135</f>
        <v>46042</v>
      </c>
      <c r="B1135" s="7">
        <f>HUL_Data!B1135</f>
        <v>2355.14453125</v>
      </c>
      <c r="C1135" s="8">
        <f t="shared" si="106"/>
        <v>-1.441645023175131E-2</v>
      </c>
      <c r="E1135" s="6">
        <f>Nifty50_data!A1135</f>
        <v>46043</v>
      </c>
      <c r="F1135" s="9">
        <f>Nifty50_data!B1135</f>
        <v>25157.5</v>
      </c>
      <c r="G1135" s="10">
        <f t="shared" si="107"/>
        <v>-2.9723570791637677E-3</v>
      </c>
      <c r="I1135" s="7">
        <f t="shared" si="102"/>
        <v>2355.14453125</v>
      </c>
      <c r="J1135" s="11">
        <f t="shared" si="103"/>
        <v>25157.5</v>
      </c>
      <c r="L1135" s="14">
        <f t="shared" si="104"/>
        <v>-2.9723570791637677E-3</v>
      </c>
      <c r="M1135" s="14">
        <f t="shared" si="105"/>
        <v>-1.441645023175131E-2</v>
      </c>
      <c r="O1135" s="11">
        <f>Regression!B1156</f>
        <v>2446.9630560488968</v>
      </c>
      <c r="P1135" s="11">
        <f>Regression!C1156</f>
        <v>-98.96305604889676</v>
      </c>
    </row>
    <row r="1136" spans="1:16" x14ac:dyDescent="0.35">
      <c r="A1136" s="6">
        <f>HUL_Data!A1136</f>
        <v>46043</v>
      </c>
      <c r="B1136" s="7">
        <f>HUL_Data!B1136</f>
        <v>2344.15625</v>
      </c>
      <c r="C1136" s="8">
        <f t="shared" si="106"/>
        <v>-4.6656504958394462E-3</v>
      </c>
      <c r="E1136" s="6">
        <f>Nifty50_data!A1136</f>
        <v>46044</v>
      </c>
      <c r="F1136" s="9">
        <f>Nifty50_data!B1136</f>
        <v>25289.900390625</v>
      </c>
      <c r="G1136" s="10">
        <f t="shared" si="107"/>
        <v>5.2628596094603797E-3</v>
      </c>
      <c r="I1136" s="7">
        <f t="shared" si="102"/>
        <v>2344.15625</v>
      </c>
      <c r="J1136" s="11">
        <f t="shared" si="103"/>
        <v>25289.900390625</v>
      </c>
      <c r="L1136" s="14">
        <f t="shared" si="104"/>
        <v>5.2628596094603797E-3</v>
      </c>
      <c r="M1136" s="14">
        <f t="shared" si="105"/>
        <v>-4.6656504958394462E-3</v>
      </c>
      <c r="O1136" s="11">
        <f>Regression!B1157</f>
        <v>2445.7068316178934</v>
      </c>
      <c r="P1136" s="11">
        <f>Regression!C1157</f>
        <v>-61.606733961643386</v>
      </c>
    </row>
    <row r="1137" spans="1:16" x14ac:dyDescent="0.35">
      <c r="A1137" s="6">
        <f>HUL_Data!A1137</f>
        <v>46044</v>
      </c>
      <c r="B1137" s="7">
        <f>HUL_Data!B1137</f>
        <v>2366.52880859375</v>
      </c>
      <c r="C1137" s="8">
        <f t="shared" si="106"/>
        <v>9.5439707117432881E-3</v>
      </c>
      <c r="E1137" s="6">
        <f>Nifty50_data!A1137</f>
        <v>46045</v>
      </c>
      <c r="F1137" s="9">
        <f>Nifty50_data!B1137</f>
        <v>25048.650390625</v>
      </c>
      <c r="G1137" s="10">
        <f t="shared" si="107"/>
        <v>-9.539381186706164E-3</v>
      </c>
      <c r="I1137" s="7">
        <f t="shared" si="102"/>
        <v>2366.52880859375</v>
      </c>
      <c r="J1137" s="11">
        <f t="shared" si="103"/>
        <v>25048.650390625</v>
      </c>
      <c r="L1137" s="14">
        <f t="shared" si="104"/>
        <v>-9.539381186706164E-3</v>
      </c>
      <c r="M1137" s="14">
        <f t="shared" si="105"/>
        <v>9.5439707117432881E-3</v>
      </c>
      <c r="O1137" s="11">
        <f>Regression!B1158</f>
        <v>2444.5573411116884</v>
      </c>
      <c r="P1137" s="11">
        <f>Regression!C1158</f>
        <v>-19.857389939818404</v>
      </c>
    </row>
    <row r="1138" spans="1:16" x14ac:dyDescent="0.35">
      <c r="A1138" s="6">
        <f>HUL_Data!A1138</f>
        <v>46045</v>
      </c>
      <c r="B1138" s="7">
        <f>HUL_Data!B1138</f>
        <v>2385.23852539062</v>
      </c>
      <c r="C1138" s="8">
        <f t="shared" si="106"/>
        <v>7.9059746616767512E-3</v>
      </c>
      <c r="E1138" s="6">
        <f>Nifty50_data!A1138</f>
        <v>46049</v>
      </c>
      <c r="F1138" s="9">
        <f>Nifty50_data!B1138</f>
        <v>25175.400390625</v>
      </c>
      <c r="G1138" s="10">
        <f t="shared" si="107"/>
        <v>5.0601528634628412E-3</v>
      </c>
      <c r="I1138" s="7">
        <f t="shared" si="102"/>
        <v>2385.23852539062</v>
      </c>
      <c r="J1138" s="11">
        <f t="shared" si="103"/>
        <v>25175.400390625</v>
      </c>
      <c r="L1138" s="14">
        <f t="shared" si="104"/>
        <v>5.0601528634628412E-3</v>
      </c>
      <c r="M1138" s="14">
        <f t="shared" si="105"/>
        <v>7.9059746616767512E-3</v>
      </c>
      <c r="O1138" s="11">
        <f>Regression!B1159</f>
        <v>2443.9481048723114</v>
      </c>
      <c r="P1138" s="11">
        <f>Regression!C1159</f>
        <v>-44.548202528561433</v>
      </c>
    </row>
    <row r="1139" spans="1:16" x14ac:dyDescent="0.35">
      <c r="A1139" s="6">
        <f>HUL_Data!A1139</f>
        <v>46049</v>
      </c>
      <c r="B1139" s="7">
        <f>HUL_Data!B1139</f>
        <v>2376.72485351562</v>
      </c>
      <c r="C1139" s="8">
        <f t="shared" si="106"/>
        <v>-3.5693167724623054E-3</v>
      </c>
      <c r="E1139" s="6">
        <f>Nifty50_data!A1139</f>
        <v>46050</v>
      </c>
      <c r="F1139" s="9">
        <f>Nifty50_data!B1139</f>
        <v>25342.75</v>
      </c>
      <c r="G1139" s="10">
        <f t="shared" si="107"/>
        <v>6.6473464881742217E-3</v>
      </c>
      <c r="I1139" s="7">
        <f t="shared" si="102"/>
        <v>2376.72485351562</v>
      </c>
      <c r="J1139" s="11">
        <f t="shared" si="103"/>
        <v>25342.75</v>
      </c>
      <c r="L1139" s="14">
        <f t="shared" si="104"/>
        <v>6.6473464881742217E-3</v>
      </c>
      <c r="M1139" s="14">
        <f t="shared" si="105"/>
        <v>-3.5693167724623054E-3</v>
      </c>
      <c r="O1139" s="11">
        <f>Regression!B1160</f>
        <v>2439.7114516064389</v>
      </c>
      <c r="P1139" s="11">
        <f>Regression!C1160</f>
        <v>-53.011500434568916</v>
      </c>
    </row>
    <row r="1140" spans="1:16" x14ac:dyDescent="0.35">
      <c r="A1140" s="6">
        <f>HUL_Data!A1140</f>
        <v>46050</v>
      </c>
      <c r="B1140" s="7">
        <f>HUL_Data!B1140</f>
        <v>2354.45141601562</v>
      </c>
      <c r="C1140" s="8">
        <f t="shared" si="106"/>
        <v>-9.3714833953343346E-3</v>
      </c>
      <c r="E1140" s="6">
        <f>Nifty50_data!A1140</f>
        <v>46051</v>
      </c>
      <c r="F1140" s="9">
        <f>Nifty50_data!B1140</f>
        <v>25418.900390625</v>
      </c>
      <c r="G1140" s="10">
        <f t="shared" si="107"/>
        <v>3.0048195489833507E-3</v>
      </c>
      <c r="I1140" s="7">
        <f t="shared" si="102"/>
        <v>2354.45141601562</v>
      </c>
      <c r="J1140" s="11">
        <f t="shared" si="103"/>
        <v>25418.900390625</v>
      </c>
      <c r="L1140" s="14">
        <f t="shared" si="104"/>
        <v>3.0048195489833507E-3</v>
      </c>
      <c r="M1140" s="14">
        <f t="shared" si="105"/>
        <v>-9.3714833953343346E-3</v>
      </c>
      <c r="O1140" s="11">
        <f>Regression!B1161</f>
        <v>2436.604221363848</v>
      </c>
      <c r="P1140" s="11">
        <f>Regression!C1161</f>
        <v>-64.004123707597955</v>
      </c>
    </row>
    <row r="1141" spans="1:16" x14ac:dyDescent="0.35">
      <c r="A1141" s="6">
        <f>HUL_Data!A1141</f>
        <v>46051</v>
      </c>
      <c r="B1141" s="7">
        <f>HUL_Data!B1141</f>
        <v>2328.91137695312</v>
      </c>
      <c r="C1141" s="8">
        <f t="shared" si="106"/>
        <v>-1.0847554079379096E-2</v>
      </c>
      <c r="E1141" s="6">
        <f>Nifty50_data!A1141</f>
        <v>46052</v>
      </c>
      <c r="F1141" s="9">
        <f>Nifty50_data!B1141</f>
        <v>25320.650390625</v>
      </c>
      <c r="G1141" s="10">
        <f t="shared" si="107"/>
        <v>-3.8652340774046889E-3</v>
      </c>
      <c r="I1141" s="7">
        <f t="shared" si="102"/>
        <v>2328.91137695312</v>
      </c>
      <c r="J1141" s="11">
        <f t="shared" si="103"/>
        <v>25320.650390625</v>
      </c>
      <c r="L1141" s="14">
        <f t="shared" si="104"/>
        <v>-3.8652340774046889E-3</v>
      </c>
      <c r="M1141" s="14">
        <f t="shared" si="105"/>
        <v>-1.0847554079379096E-2</v>
      </c>
      <c r="O1141" s="11">
        <f>Regression!B1162</f>
        <v>2438.3211826605952</v>
      </c>
      <c r="P1141" s="11">
        <f>Regression!C1162</f>
        <v>-32.121231488725243</v>
      </c>
    </row>
    <row r="1142" spans="1:16" x14ac:dyDescent="0.35">
      <c r="A1142" s="6">
        <f>HUL_Data!A1142</f>
        <v>46052</v>
      </c>
      <c r="B1142" s="7">
        <f>HUL_Data!B1142</f>
        <v>2349.10595703125</v>
      </c>
      <c r="C1142" s="8">
        <f t="shared" si="106"/>
        <v>8.671253134823198E-3</v>
      </c>
      <c r="E1142" s="6">
        <f>Nifty50_data!A1142</f>
        <v>46055</v>
      </c>
      <c r="F1142" s="9">
        <f>Nifty50_data!B1142</f>
        <v>25088.400390625</v>
      </c>
      <c r="G1142" s="10">
        <f t="shared" si="107"/>
        <v>-9.1723552285208898E-3</v>
      </c>
      <c r="I1142" s="7">
        <f t="shared" si="102"/>
        <v>2349.10595703125</v>
      </c>
      <c r="J1142" s="11">
        <f t="shared" si="103"/>
        <v>25088.400390625</v>
      </c>
      <c r="L1142" s="14">
        <f t="shared" si="104"/>
        <v>-9.1723552285208898E-3</v>
      </c>
      <c r="M1142" s="14">
        <f t="shared" si="105"/>
        <v>8.671253134823198E-3</v>
      </c>
      <c r="O1142" s="11">
        <f>Regression!B1163</f>
        <v>2437.3908666944444</v>
      </c>
      <c r="P1142" s="11">
        <f>Regression!C1163</f>
        <v>-47.890866694444412</v>
      </c>
    </row>
    <row r="1143" spans="1:16" x14ac:dyDescent="0.35">
      <c r="A1143" s="6">
        <f>HUL_Data!A1143</f>
        <v>46055</v>
      </c>
      <c r="B1143" s="7">
        <f>HUL_Data!B1143</f>
        <v>2333.56396484375</v>
      </c>
      <c r="C1143" s="8">
        <f t="shared" si="106"/>
        <v>-6.616130762846284E-3</v>
      </c>
      <c r="E1143" s="6">
        <f>Nifty50_data!A1143</f>
        <v>46056</v>
      </c>
      <c r="F1143" s="9">
        <f>Nifty50_data!B1143</f>
        <v>25727.55078125</v>
      </c>
      <c r="G1143" s="10">
        <f t="shared" si="107"/>
        <v>2.5475932330218942E-2</v>
      </c>
      <c r="I1143" s="7">
        <f t="shared" si="102"/>
        <v>2333.56396484375</v>
      </c>
      <c r="J1143" s="11">
        <f t="shared" si="103"/>
        <v>25727.55078125</v>
      </c>
      <c r="L1143" s="14">
        <f t="shared" si="104"/>
        <v>2.5475932330218942E-2</v>
      </c>
      <c r="M1143" s="14">
        <f t="shared" si="105"/>
        <v>-6.616130762846284E-3</v>
      </c>
      <c r="O1143" s="11">
        <f>Regression!B1164</f>
        <v>2436.3200469923877</v>
      </c>
      <c r="P1143" s="11">
        <f>Regression!C1164</f>
        <v>-82.820046992387688</v>
      </c>
    </row>
    <row r="1144" spans="1:16" x14ac:dyDescent="0.35">
      <c r="A1144" s="6">
        <f>HUL_Data!A1144</f>
        <v>46056</v>
      </c>
      <c r="B1144" s="7">
        <f>HUL_Data!B1144</f>
        <v>2344.75024414062</v>
      </c>
      <c r="C1144" s="8">
        <f t="shared" si="106"/>
        <v>4.7936458847481767E-3</v>
      </c>
      <c r="E1144" s="6">
        <f>Nifty50_data!A1144</f>
        <v>46057</v>
      </c>
      <c r="F1144" s="9">
        <f>Nifty50_data!B1144</f>
        <v>25776</v>
      </c>
      <c r="G1144" s="10">
        <f t="shared" si="107"/>
        <v>1.8831648283172964E-3</v>
      </c>
      <c r="I1144" s="7">
        <f t="shared" si="102"/>
        <v>2344.75024414062</v>
      </c>
      <c r="J1144" s="11">
        <f t="shared" si="103"/>
        <v>25776</v>
      </c>
      <c r="L1144" s="14">
        <f t="shared" si="104"/>
        <v>1.8831648283172964E-3</v>
      </c>
      <c r="M1144" s="14">
        <f t="shared" si="105"/>
        <v>4.7936458847481767E-3</v>
      </c>
      <c r="O1144" s="11">
        <f>Regression!B1165</f>
        <v>2436.7815990996251</v>
      </c>
      <c r="P1144" s="11">
        <f>Regression!C1165</f>
        <v>-83.281599099625055</v>
      </c>
    </row>
    <row r="1145" spans="1:16" x14ac:dyDescent="0.35">
      <c r="A1145" s="6">
        <f>HUL_Data!A1145</f>
        <v>46057</v>
      </c>
      <c r="B1145" s="7">
        <f>HUL_Data!B1145</f>
        <v>2347.1259765625</v>
      </c>
      <c r="C1145" s="8">
        <f t="shared" si="106"/>
        <v>1.0132134233984402E-3</v>
      </c>
      <c r="E1145" s="6">
        <f>Nifty50_data!A1145</f>
        <v>46058</v>
      </c>
      <c r="F1145" s="9">
        <f>Nifty50_data!B1145</f>
        <v>25642.80078125</v>
      </c>
      <c r="G1145" s="10">
        <f t="shared" si="107"/>
        <v>-5.1675674561607599E-3</v>
      </c>
      <c r="I1145" s="7">
        <f t="shared" si="102"/>
        <v>2347.1259765625</v>
      </c>
      <c r="J1145" s="11">
        <f t="shared" si="103"/>
        <v>25642.80078125</v>
      </c>
      <c r="L1145" s="14">
        <f t="shared" si="104"/>
        <v>-5.1675674561607599E-3</v>
      </c>
      <c r="M1145" s="14">
        <f t="shared" si="105"/>
        <v>1.0132134233984402E-3</v>
      </c>
      <c r="O1145" s="11">
        <f>Regression!B1166</f>
        <v>2435.0341289577455</v>
      </c>
      <c r="P1145" s="11">
        <f>Regression!C1166</f>
        <v>-74.634226613995452</v>
      </c>
    </row>
    <row r="1146" spans="1:16" x14ac:dyDescent="0.35">
      <c r="A1146" s="6">
        <f>HUL_Data!A1146</f>
        <v>46058</v>
      </c>
      <c r="B1146" s="7">
        <f>HUL_Data!B1146</f>
        <v>2330.69311523437</v>
      </c>
      <c r="C1146" s="8">
        <f t="shared" si="106"/>
        <v>-7.001269421506251E-3</v>
      </c>
      <c r="E1146" s="6">
        <f>Nifty50_data!A1146</f>
        <v>46059</v>
      </c>
      <c r="F1146" s="9">
        <f>Nifty50_data!B1146</f>
        <v>25693.69921875</v>
      </c>
      <c r="G1146" s="10">
        <f t="shared" si="107"/>
        <v>1.9849016468285186E-3</v>
      </c>
      <c r="I1146" s="7">
        <f t="shared" si="102"/>
        <v>2330.69311523437</v>
      </c>
      <c r="J1146" s="11">
        <f t="shared" si="103"/>
        <v>25693.69921875</v>
      </c>
      <c r="L1146" s="14">
        <f t="shared" si="104"/>
        <v>1.9849016468285186E-3</v>
      </c>
      <c r="M1146" s="14">
        <f t="shared" si="105"/>
        <v>-7.001269421506251E-3</v>
      </c>
      <c r="O1146" s="11">
        <f>Regression!B1167</f>
        <v>2429.3670717801829</v>
      </c>
      <c r="P1146" s="11">
        <f>Regression!C1167</f>
        <v>-15.467169436432869</v>
      </c>
    </row>
    <row r="1147" spans="1:16" x14ac:dyDescent="0.35">
      <c r="A1147" s="6">
        <f>HUL_Data!A1147</f>
        <v>46059</v>
      </c>
      <c r="B1147" s="7">
        <f>HUL_Data!B1147</f>
        <v>2399.79028320312</v>
      </c>
      <c r="C1147" s="8">
        <f t="shared" si="106"/>
        <v>2.9646617788117391E-2</v>
      </c>
      <c r="E1147" s="6">
        <f>Nifty50_data!A1147</f>
        <v>46062</v>
      </c>
      <c r="F1147" s="9">
        <f>Nifty50_data!B1147</f>
        <v>25867.30078125</v>
      </c>
      <c r="G1147" s="10">
        <f t="shared" si="107"/>
        <v>6.7565810988132746E-3</v>
      </c>
      <c r="I1147" s="7">
        <f t="shared" si="102"/>
        <v>2399.79028320312</v>
      </c>
      <c r="J1147" s="11">
        <f t="shared" si="103"/>
        <v>25867.30078125</v>
      </c>
      <c r="L1147" s="14">
        <f t="shared" si="104"/>
        <v>6.7565810988132746E-3</v>
      </c>
      <c r="M1147" s="14">
        <f t="shared" si="105"/>
        <v>2.9646617788117391E-2</v>
      </c>
      <c r="O1147" s="11">
        <f>Regression!B1168</f>
        <v>2428.1630228047802</v>
      </c>
      <c r="P1147" s="11">
        <f>Regression!C1168</f>
        <v>-49.062925148530212</v>
      </c>
    </row>
    <row r="1148" spans="1:16" x14ac:dyDescent="0.35">
      <c r="A1148" s="6">
        <f>HUL_Data!A1148</f>
        <v>46062</v>
      </c>
      <c r="B1148" s="7">
        <f>HUL_Data!B1148</f>
        <v>2410.48168945312</v>
      </c>
      <c r="C1148" s="8">
        <f t="shared" si="106"/>
        <v>4.4551419033707074E-3</v>
      </c>
      <c r="E1148" s="6">
        <f>Nifty50_data!A1148</f>
        <v>46063</v>
      </c>
      <c r="F1148" s="9">
        <f>Nifty50_data!B1148</f>
        <v>25935.150390625</v>
      </c>
      <c r="G1148" s="10">
        <f t="shared" si="107"/>
        <v>2.6229876069705504E-3</v>
      </c>
      <c r="I1148" s="7">
        <f t="shared" si="102"/>
        <v>2410.48168945312</v>
      </c>
      <c r="J1148" s="11">
        <f t="shared" si="103"/>
        <v>25935.150390625</v>
      </c>
      <c r="L1148" s="14">
        <f t="shared" si="104"/>
        <v>2.6229876069705504E-3</v>
      </c>
      <c r="M1148" s="14">
        <f t="shared" si="105"/>
        <v>4.4551419033707074E-3</v>
      </c>
      <c r="O1148" s="11">
        <f>Regression!B1169</f>
        <v>2430.2885768671131</v>
      </c>
      <c r="P1148" s="11">
        <f>Regression!C1169</f>
        <v>-62.288576867113079</v>
      </c>
    </row>
    <row r="1149" spans="1:16" x14ac:dyDescent="0.35">
      <c r="A1149" s="6">
        <f>HUL_Data!A1149</f>
        <v>46063</v>
      </c>
      <c r="B1149" s="7">
        <f>HUL_Data!B1149</f>
        <v>2428.89453125</v>
      </c>
      <c r="C1149" s="8">
        <f t="shared" si="106"/>
        <v>7.6386565711923371E-3</v>
      </c>
      <c r="E1149" s="6">
        <f>Nifty50_data!A1149</f>
        <v>46064</v>
      </c>
      <c r="F1149" s="9">
        <f>Nifty50_data!B1149</f>
        <v>25953.849609375</v>
      </c>
      <c r="G1149" s="10">
        <f t="shared" si="107"/>
        <v>7.2099904833256012E-4</v>
      </c>
      <c r="I1149" s="7">
        <f t="shared" si="102"/>
        <v>2428.89453125</v>
      </c>
      <c r="J1149" s="11">
        <f t="shared" si="103"/>
        <v>25953.849609375</v>
      </c>
      <c r="L1149" s="14">
        <f t="shared" si="104"/>
        <v>7.2099904833256012E-4</v>
      </c>
      <c r="M1149" s="14">
        <f t="shared" si="105"/>
        <v>7.6386565711923371E-3</v>
      </c>
      <c r="O1149" s="11">
        <f>Regression!B1170</f>
        <v>2426.4155526629006</v>
      </c>
      <c r="P1149" s="11">
        <f>Regression!C1170</f>
        <v>-35.815455006650609</v>
      </c>
    </row>
    <row r="1150" spans="1:16" x14ac:dyDescent="0.35">
      <c r="A1150" s="6">
        <f>HUL_Data!A1150</f>
        <v>46064</v>
      </c>
      <c r="B1150" s="7">
        <f>HUL_Data!B1150</f>
        <v>2438.1005859375</v>
      </c>
      <c r="C1150" s="8">
        <f t="shared" si="106"/>
        <v>3.7902241406762016E-3</v>
      </c>
      <c r="E1150" s="6">
        <f>Nifty50_data!A1150</f>
        <v>46065</v>
      </c>
      <c r="F1150" s="9">
        <f>Nifty50_data!B1150</f>
        <v>25807.19921875</v>
      </c>
      <c r="G1150" s="10">
        <f t="shared" si="107"/>
        <v>-5.6504292362096198E-3</v>
      </c>
      <c r="I1150" s="7">
        <f t="shared" si="102"/>
        <v>2438.1005859375</v>
      </c>
      <c r="J1150" s="11">
        <f t="shared" si="103"/>
        <v>25807.19921875</v>
      </c>
      <c r="L1150" s="14">
        <f t="shared" si="104"/>
        <v>-5.6504292362096198E-3</v>
      </c>
      <c r="M1150" s="14">
        <f t="shared" si="105"/>
        <v>3.7902241406762016E-3</v>
      </c>
      <c r="O1150" s="11">
        <f>Regression!B1171</f>
        <v>2428.4503954313313</v>
      </c>
      <c r="P1150" s="11">
        <f>Regression!C1171</f>
        <v>-18.950395431331344</v>
      </c>
    </row>
    <row r="1151" spans="1:16" x14ac:dyDescent="0.35">
      <c r="A1151" s="6">
        <f>HUL_Data!A1151</f>
        <v>46065</v>
      </c>
      <c r="B1151" s="7">
        <f>HUL_Data!B1151</f>
        <v>2385.43627929687</v>
      </c>
      <c r="C1151" s="8">
        <f t="shared" si="106"/>
        <v>-2.1600547140830706E-2</v>
      </c>
      <c r="E1151" s="6">
        <f>Nifty50_data!A1151</f>
        <v>46066</v>
      </c>
      <c r="F1151" s="9">
        <f>Nifty50_data!B1151</f>
        <v>25471.099609375</v>
      </c>
      <c r="G1151" s="10">
        <f t="shared" si="107"/>
        <v>-1.302348257655217E-2</v>
      </c>
      <c r="I1151" s="7">
        <f t="shared" si="102"/>
        <v>2385.43627929687</v>
      </c>
      <c r="J1151" s="11">
        <f t="shared" si="103"/>
        <v>25471.099609375</v>
      </c>
      <c r="L1151" s="14">
        <f t="shared" si="104"/>
        <v>-1.302348257655217E-2</v>
      </c>
      <c r="M1151" s="14">
        <f t="shared" si="105"/>
        <v>-2.1600547140830706E-2</v>
      </c>
      <c r="O1151" s="11">
        <f>Regression!B1172</f>
        <v>2431.1370237740252</v>
      </c>
      <c r="P1151" s="11">
        <f>Regression!C1172</f>
        <v>-30.237121430275238</v>
      </c>
    </row>
    <row r="1152" spans="1:16" x14ac:dyDescent="0.35">
      <c r="A1152" s="6">
        <f>HUL_Data!A1152</f>
        <v>46066</v>
      </c>
      <c r="B1152" s="7">
        <f>HUL_Data!B1152</f>
        <v>2281.98852539062</v>
      </c>
      <c r="C1152" s="8">
        <f t="shared" si="106"/>
        <v>-4.3366387442024701E-2</v>
      </c>
      <c r="E1152" s="6">
        <f>Nifty50_data!A1152</f>
        <v>46069</v>
      </c>
      <c r="F1152" s="9">
        <f>Nifty50_data!B1152</f>
        <v>25682.75</v>
      </c>
      <c r="G1152" s="10">
        <f t="shared" si="107"/>
        <v>8.3094328030934861E-3</v>
      </c>
      <c r="I1152" s="7">
        <f t="shared" si="102"/>
        <v>2281.98852539062</v>
      </c>
      <c r="J1152" s="11">
        <f t="shared" si="103"/>
        <v>25682.75</v>
      </c>
      <c r="L1152" s="14">
        <f t="shared" si="104"/>
        <v>8.3094328030934861E-3</v>
      </c>
      <c r="M1152" s="14">
        <f t="shared" si="105"/>
        <v>-4.3366387442024701E-2</v>
      </c>
      <c r="O1152" s="11">
        <f>Regression!B1173</f>
        <v>2432.3595411048059</v>
      </c>
      <c r="P1152" s="11">
        <f>Regression!C1173</f>
        <v>-53.959638761055885</v>
      </c>
    </row>
    <row r="1153" spans="1:16" x14ac:dyDescent="0.35">
      <c r="A1153" s="6">
        <f>HUL_Data!A1153</f>
        <v>46069</v>
      </c>
      <c r="B1153" s="7">
        <f>HUL_Data!B1153</f>
        <v>2295.64965820312</v>
      </c>
      <c r="C1153" s="8">
        <f t="shared" si="106"/>
        <v>5.9865037271218391E-3</v>
      </c>
      <c r="E1153" s="6">
        <f>Nifty50_data!A1153</f>
        <v>46070</v>
      </c>
      <c r="F1153" s="9">
        <f>Nifty50_data!B1153</f>
        <v>25725.400390625</v>
      </c>
      <c r="G1153" s="10">
        <f t="shared" si="107"/>
        <v>1.6606629206374901E-3</v>
      </c>
      <c r="I1153" s="7">
        <f t="shared" si="102"/>
        <v>2295.64965820312</v>
      </c>
      <c r="J1153" s="11">
        <f t="shared" si="103"/>
        <v>25725.400390625</v>
      </c>
      <c r="L1153" s="14">
        <f t="shared" si="104"/>
        <v>1.6606629206374901E-3</v>
      </c>
      <c r="M1153" s="14">
        <f t="shared" si="105"/>
        <v>5.9865037271218391E-3</v>
      </c>
      <c r="O1153" s="11">
        <f>Regression!B1174</f>
        <v>2430.7822369470282</v>
      </c>
      <c r="P1153" s="11">
        <f>Regression!C1174</f>
        <v>-78.182139290778196</v>
      </c>
    </row>
    <row r="1154" spans="1:16" x14ac:dyDescent="0.35">
      <c r="A1154" s="6">
        <f>HUL_Data!A1154</f>
        <v>46070</v>
      </c>
      <c r="B1154" s="7">
        <f>HUL_Data!B1154</f>
        <v>2289.01708984375</v>
      </c>
      <c r="C1154" s="8">
        <f t="shared" si="106"/>
        <v>-2.8891901408690801E-3</v>
      </c>
      <c r="E1154" s="6">
        <f>Nifty50_data!A1154</f>
        <v>46071</v>
      </c>
      <c r="F1154" s="9">
        <f>Nifty50_data!B1154</f>
        <v>25819.349609375</v>
      </c>
      <c r="G1154" s="10">
        <f t="shared" si="107"/>
        <v>3.6520021971839789E-3</v>
      </c>
      <c r="I1154" s="7">
        <f t="shared" si="102"/>
        <v>2289.01708984375</v>
      </c>
      <c r="J1154" s="11">
        <f t="shared" si="103"/>
        <v>25819.349609375</v>
      </c>
      <c r="L1154" s="14">
        <f t="shared" si="104"/>
        <v>3.6520021971839789E-3</v>
      </c>
      <c r="M1154" s="14">
        <f t="shared" si="105"/>
        <v>-2.8891901408690801E-3</v>
      </c>
      <c r="O1154" s="11">
        <f>Regression!B1175</f>
        <v>2427.053698619864</v>
      </c>
      <c r="P1154" s="11">
        <f>Regression!C1175</f>
        <v>-54.053698619864008</v>
      </c>
    </row>
    <row r="1155" spans="1:16" x14ac:dyDescent="0.35">
      <c r="A1155" s="6">
        <f>HUL_Data!A1155</f>
        <v>46071</v>
      </c>
      <c r="B1155" s="7">
        <f>HUL_Data!B1155</f>
        <v>2300.1044921875</v>
      </c>
      <c r="C1155" s="8">
        <f t="shared" si="106"/>
        <v>4.843739434250649E-3</v>
      </c>
      <c r="E1155" s="6">
        <f>Nifty50_data!A1155</f>
        <v>46072</v>
      </c>
      <c r="F1155" s="9">
        <f>Nifty50_data!B1155</f>
        <v>25454.349609375</v>
      </c>
      <c r="G1155" s="10">
        <f t="shared" si="107"/>
        <v>-1.4136684522350174E-2</v>
      </c>
      <c r="I1155" s="7">
        <f t="shared" si="102"/>
        <v>2300.1044921875</v>
      </c>
      <c r="J1155" s="11">
        <f t="shared" si="103"/>
        <v>25454.349609375</v>
      </c>
      <c r="L1155" s="14">
        <f t="shared" si="104"/>
        <v>-1.4136684522350174E-2</v>
      </c>
      <c r="M1155" s="14">
        <f t="shared" si="105"/>
        <v>4.843739434250649E-3</v>
      </c>
      <c r="O1155" s="11">
        <f>Regression!B1176</f>
        <v>2437.3146102593355</v>
      </c>
      <c r="P1155" s="11">
        <f>Regression!C1176</f>
        <v>-80.014561431215498</v>
      </c>
    </row>
    <row r="1156" spans="1:16" x14ac:dyDescent="0.35">
      <c r="A1156" s="6">
        <f>HUL_Data!A1156</f>
        <v>46072</v>
      </c>
      <c r="B1156" s="7">
        <f>HUL_Data!B1156</f>
        <v>2256.34936523437</v>
      </c>
      <c r="C1156" s="8">
        <f t="shared" si="106"/>
        <v>-1.9023103994513346E-2</v>
      </c>
      <c r="E1156" s="6">
        <f>Nifty50_data!A1156</f>
        <v>46073</v>
      </c>
      <c r="F1156" s="9">
        <f>Nifty50_data!B1156</f>
        <v>25571.25</v>
      </c>
      <c r="G1156" s="10">
        <f t="shared" si="107"/>
        <v>4.592550680687868E-3</v>
      </c>
      <c r="I1156" s="7">
        <f t="shared" si="102"/>
        <v>2256.34936523437</v>
      </c>
      <c r="J1156" s="11">
        <f t="shared" si="103"/>
        <v>25571.25</v>
      </c>
      <c r="L1156" s="14">
        <f t="shared" si="104"/>
        <v>4.592550680687868E-3</v>
      </c>
      <c r="M1156" s="14">
        <f t="shared" si="105"/>
        <v>-1.9023103994513346E-2</v>
      </c>
      <c r="O1156" s="11">
        <f>Regression!B1177</f>
        <v>2438.0924133552689</v>
      </c>
      <c r="P1156" s="11">
        <f>Regression!C1177</f>
        <v>-69.492315699018945</v>
      </c>
    </row>
    <row r="1157" spans="1:16" x14ac:dyDescent="0.35">
      <c r="A1157" s="6">
        <f>HUL_Data!A1157</f>
        <v>46073</v>
      </c>
      <c r="B1157" s="7">
        <f>HUL_Data!B1157</f>
        <v>2291.19506835937</v>
      </c>
      <c r="C1157" s="8">
        <f t="shared" si="106"/>
        <v>1.5443398820191412E-2</v>
      </c>
      <c r="E1157" s="6">
        <f>Nifty50_data!A1157</f>
        <v>46076</v>
      </c>
      <c r="F1157" s="9">
        <f>Nifty50_data!B1157</f>
        <v>25713</v>
      </c>
      <c r="G1157" s="10">
        <f t="shared" si="107"/>
        <v>5.5433347998239402E-3</v>
      </c>
      <c r="I1157" s="7">
        <f t="shared" ref="I1157:I1220" si="108">B1157</f>
        <v>2291.19506835937</v>
      </c>
      <c r="J1157" s="11">
        <f t="shared" ref="J1157:J1220" si="109">F1157</f>
        <v>25713</v>
      </c>
      <c r="L1157" s="14">
        <f t="shared" ref="L1157:L1220" si="110">G1157</f>
        <v>5.5433347998239402E-3</v>
      </c>
      <c r="M1157" s="14">
        <f t="shared" ref="M1157:M1220" si="111">C1157</f>
        <v>1.5443398820191412E-2</v>
      </c>
      <c r="O1157" s="11">
        <f>Regression!B1178</f>
        <v>2435.9540349171302</v>
      </c>
      <c r="P1157" s="11">
        <f>Regression!C1178</f>
        <v>-64.95403491713023</v>
      </c>
    </row>
    <row r="1158" spans="1:16" x14ac:dyDescent="0.35">
      <c r="A1158" s="6">
        <f>HUL_Data!A1158</f>
        <v>46076</v>
      </c>
      <c r="B1158" s="7">
        <f>HUL_Data!B1158</f>
        <v>2321.78369140625</v>
      </c>
      <c r="C1158" s="8">
        <f t="shared" ref="C1158:C1221" si="112">B1158/B1157-1</f>
        <v>1.3350510163581575E-2</v>
      </c>
      <c r="E1158" s="6">
        <f>Nifty50_data!A1158</f>
        <v>46077</v>
      </c>
      <c r="F1158" s="9">
        <f>Nifty50_data!B1158</f>
        <v>25424.650390625</v>
      </c>
      <c r="G1158" s="10">
        <f t="shared" ref="G1158:G1221" si="113">F1158/F1157-1</f>
        <v>-1.1214156627970318E-2</v>
      </c>
      <c r="I1158" s="7">
        <f t="shared" si="108"/>
        <v>2321.78369140625</v>
      </c>
      <c r="J1158" s="11">
        <f t="shared" si="109"/>
        <v>25424.650390625</v>
      </c>
      <c r="L1158" s="14">
        <f t="shared" si="110"/>
        <v>-1.1214156627970318E-2</v>
      </c>
      <c r="M1158" s="14">
        <f t="shared" si="111"/>
        <v>1.3350510163581575E-2</v>
      </c>
      <c r="O1158" s="11">
        <f>Regression!B1179</f>
        <v>2436.7711577374166</v>
      </c>
      <c r="P1158" s="11">
        <f>Regression!C1179</f>
        <v>-82.371255393666615</v>
      </c>
    </row>
    <row r="1159" spans="1:16" x14ac:dyDescent="0.35">
      <c r="A1159" s="6">
        <f>HUL_Data!A1159</f>
        <v>46077</v>
      </c>
      <c r="B1159" s="7">
        <f>HUL_Data!B1159</f>
        <v>2334.85107421875</v>
      </c>
      <c r="C1159" s="8">
        <f t="shared" si="112"/>
        <v>5.6281654750469645E-3</v>
      </c>
      <c r="E1159" s="6">
        <f>Nifty50_data!A1159</f>
        <v>46078</v>
      </c>
      <c r="F1159" s="9">
        <f>Nifty50_data!B1159</f>
        <v>25482.5</v>
      </c>
      <c r="G1159" s="10">
        <f t="shared" si="113"/>
        <v>2.2753354908011669E-3</v>
      </c>
      <c r="I1159" s="7">
        <f t="shared" si="108"/>
        <v>2334.85107421875</v>
      </c>
      <c r="J1159" s="11">
        <f t="shared" si="109"/>
        <v>25482.5</v>
      </c>
      <c r="L1159" s="14">
        <f t="shared" si="110"/>
        <v>2.2753354908011669E-3</v>
      </c>
      <c r="M1159" s="14">
        <f t="shared" si="111"/>
        <v>5.6281654750469645E-3</v>
      </c>
      <c r="O1159" s="11">
        <f>Regression!B1180</f>
        <v>2439.5581548501696</v>
      </c>
      <c r="P1159" s="11">
        <f>Regression!C1180</f>
        <v>-15.35820367829956</v>
      </c>
    </row>
    <row r="1160" spans="1:16" x14ac:dyDescent="0.35">
      <c r="A1160" s="6">
        <f>HUL_Data!A1160</f>
        <v>46078</v>
      </c>
      <c r="B1160" s="7">
        <f>HUL_Data!B1160</f>
        <v>2350.98681640625</v>
      </c>
      <c r="C1160" s="8">
        <f t="shared" si="112"/>
        <v>6.9108228638947722E-3</v>
      </c>
      <c r="E1160" s="6">
        <f>Nifty50_data!A1160</f>
        <v>46079</v>
      </c>
      <c r="F1160" s="9">
        <f>Nifty50_data!B1160</f>
        <v>25496.55078125</v>
      </c>
      <c r="G1160" s="10">
        <f t="shared" si="113"/>
        <v>5.5138943392529782E-4</v>
      </c>
      <c r="I1160" s="7">
        <f t="shared" si="108"/>
        <v>2350.98681640625</v>
      </c>
      <c r="J1160" s="11">
        <f t="shared" si="109"/>
        <v>25496.55078125</v>
      </c>
      <c r="L1160" s="14">
        <f t="shared" si="110"/>
        <v>5.5138943392529782E-4</v>
      </c>
      <c r="M1160" s="14">
        <f t="shared" si="111"/>
        <v>6.9108228638947722E-3</v>
      </c>
      <c r="O1160" s="11">
        <f>Regression!B1181</f>
        <v>2440.6474115521623</v>
      </c>
      <c r="P1160" s="11">
        <f>Regression!C1181</f>
        <v>-5.6474115521623389</v>
      </c>
    </row>
    <row r="1161" spans="1:16" x14ac:dyDescent="0.35">
      <c r="A1161" s="6">
        <f>HUL_Data!A1161</f>
        <v>46079</v>
      </c>
      <c r="B1161" s="7">
        <f>HUL_Data!B1161</f>
        <v>2359.30224609375</v>
      </c>
      <c r="C1161" s="8">
        <f t="shared" si="112"/>
        <v>3.5369954563211348E-3</v>
      </c>
      <c r="E1161" s="6">
        <f>Nifty50_data!A1161</f>
        <v>46080</v>
      </c>
      <c r="F1161" s="9">
        <f>Nifty50_data!B1161</f>
        <v>25178.650390625</v>
      </c>
      <c r="G1161" s="10">
        <f t="shared" si="113"/>
        <v>-1.2468368500212268E-2</v>
      </c>
      <c r="I1161" s="7">
        <f t="shared" si="108"/>
        <v>2359.30224609375</v>
      </c>
      <c r="J1161" s="11">
        <f t="shared" si="109"/>
        <v>25178.650390625</v>
      </c>
      <c r="L1161" s="14">
        <f t="shared" si="110"/>
        <v>-1.2468368500212268E-2</v>
      </c>
      <c r="M1161" s="14">
        <f t="shared" si="111"/>
        <v>3.5369954563211348E-3</v>
      </c>
      <c r="O1161" s="11">
        <f>Regression!B1182</f>
        <v>2440.9476085545189</v>
      </c>
      <c r="P1161" s="11">
        <f>Regression!C1182</f>
        <v>12.652489101731135</v>
      </c>
    </row>
    <row r="1162" spans="1:16" x14ac:dyDescent="0.35">
      <c r="A1162" s="6">
        <f>HUL_Data!A1162</f>
        <v>46080</v>
      </c>
      <c r="B1162" s="7">
        <f>HUL_Data!B1162</f>
        <v>2314.55737304687</v>
      </c>
      <c r="C1162" s="8">
        <f t="shared" si="112"/>
        <v>-1.8965299219700693E-2</v>
      </c>
      <c r="E1162" s="6">
        <f>Nifty50_data!A1162</f>
        <v>46083</v>
      </c>
      <c r="F1162" s="9">
        <f>Nifty50_data!B1162</f>
        <v>24865.69921875</v>
      </c>
      <c r="G1162" s="10">
        <f t="shared" si="113"/>
        <v>-1.2429227421638323E-2</v>
      </c>
      <c r="I1162" s="7">
        <f t="shared" si="108"/>
        <v>2314.55737304687</v>
      </c>
      <c r="J1162" s="11">
        <f t="shared" si="109"/>
        <v>24865.69921875</v>
      </c>
      <c r="L1162" s="14">
        <f t="shared" si="110"/>
        <v>-1.2429227421638323E-2</v>
      </c>
      <c r="M1162" s="14">
        <f t="shared" si="111"/>
        <v>-1.8965299219700693E-2</v>
      </c>
      <c r="O1162" s="11">
        <f>Regression!B1183</f>
        <v>2438.5932851868597</v>
      </c>
      <c r="P1162" s="11">
        <f>Regression!C1183</f>
        <v>24.306617156890297</v>
      </c>
    </row>
    <row r="1163" spans="1:16" x14ac:dyDescent="0.35">
      <c r="A1163" s="6">
        <f>HUL_Data!A1163</f>
        <v>46083</v>
      </c>
      <c r="B1163" s="7">
        <f>HUL_Data!B1163</f>
        <v>2297.23364257812</v>
      </c>
      <c r="C1163" s="8">
        <f t="shared" si="112"/>
        <v>-7.4846839704583168E-3</v>
      </c>
      <c r="E1163" s="6">
        <f>Nifty50_data!A1163</f>
        <v>46085</v>
      </c>
      <c r="F1163" s="9">
        <f>Nifty50_data!B1163</f>
        <v>24480.5</v>
      </c>
      <c r="G1163" s="10">
        <f t="shared" si="113"/>
        <v>-1.5491187895474101E-2</v>
      </c>
      <c r="I1163" s="7">
        <f t="shared" si="108"/>
        <v>2297.23364257812</v>
      </c>
      <c r="J1163" s="11">
        <f t="shared" si="109"/>
        <v>24480.5</v>
      </c>
      <c r="L1163" s="14">
        <f t="shared" si="110"/>
        <v>-1.5491187895474101E-2</v>
      </c>
      <c r="M1163" s="14">
        <f t="shared" si="111"/>
        <v>-7.4846839704583168E-3</v>
      </c>
      <c r="O1163" s="11">
        <f>Regression!B1184</f>
        <v>2433.1975466495096</v>
      </c>
      <c r="P1163" s="11">
        <f>Regression!C1184</f>
        <v>-23.497595477639607</v>
      </c>
    </row>
    <row r="1164" spans="1:16" x14ac:dyDescent="0.35">
      <c r="A1164" s="6">
        <f>HUL_Data!A1164</f>
        <v>46085</v>
      </c>
      <c r="B1164" s="7">
        <f>HUL_Data!B1164</f>
        <v>2238.53076171875</v>
      </c>
      <c r="C1164" s="8">
        <f t="shared" si="112"/>
        <v>-2.5553726783092645E-2</v>
      </c>
      <c r="E1164" s="6">
        <f>Nifty50_data!A1164</f>
        <v>46086</v>
      </c>
      <c r="F1164" s="9">
        <f>Nifty50_data!B1164</f>
        <v>24765.900390625</v>
      </c>
      <c r="G1164" s="10">
        <f t="shared" si="113"/>
        <v>1.1658274570576665E-2</v>
      </c>
      <c r="I1164" s="7">
        <f t="shared" si="108"/>
        <v>2238.53076171875</v>
      </c>
      <c r="J1164" s="11">
        <f t="shared" si="109"/>
        <v>24765.900390625</v>
      </c>
      <c r="L1164" s="14">
        <f t="shared" si="110"/>
        <v>1.1658274570576665E-2</v>
      </c>
      <c r="M1164" s="14">
        <f t="shared" si="111"/>
        <v>-2.5553726783092645E-2</v>
      </c>
      <c r="O1164" s="11">
        <f>Regression!B1185</f>
        <v>2436.5953791291849</v>
      </c>
      <c r="P1164" s="11">
        <f>Regression!C1185</f>
        <v>-131.39542795731495</v>
      </c>
    </row>
    <row r="1165" spans="1:16" x14ac:dyDescent="0.35">
      <c r="A1165" s="6">
        <f>HUL_Data!A1165</f>
        <v>46086</v>
      </c>
      <c r="B1165" s="7">
        <f>HUL_Data!B1165</f>
        <v>2232.29418945312</v>
      </c>
      <c r="C1165" s="8">
        <f t="shared" si="112"/>
        <v>-2.7860114197588715E-3</v>
      </c>
      <c r="E1165" s="6">
        <f>Nifty50_data!A1165</f>
        <v>46087</v>
      </c>
      <c r="F1165" s="9">
        <f>Nifty50_data!B1165</f>
        <v>24450.44921875</v>
      </c>
      <c r="G1165" s="10">
        <f t="shared" si="113"/>
        <v>-1.2737318930444053E-2</v>
      </c>
      <c r="I1165" s="7">
        <f t="shared" si="108"/>
        <v>2232.29418945312</v>
      </c>
      <c r="J1165" s="11">
        <f t="shared" si="109"/>
        <v>24450.44921875</v>
      </c>
      <c r="L1165" s="14">
        <f t="shared" si="110"/>
        <v>-1.2737318930444053E-2</v>
      </c>
      <c r="M1165" s="14">
        <f t="shared" si="111"/>
        <v>-2.7860114197588715E-3</v>
      </c>
      <c r="O1165" s="11">
        <f>Regression!B1186</f>
        <v>2437.2800879176189</v>
      </c>
      <c r="P1165" s="11">
        <f>Regression!C1186</f>
        <v>-118.28008791761886</v>
      </c>
    </row>
    <row r="1166" spans="1:16" x14ac:dyDescent="0.35">
      <c r="A1166" s="6">
        <f>HUL_Data!A1166</f>
        <v>46087</v>
      </c>
      <c r="B1166" s="7">
        <f>HUL_Data!B1166</f>
        <v>2203.2890625</v>
      </c>
      <c r="C1166" s="8">
        <f t="shared" si="112"/>
        <v>-1.2993415961999988E-2</v>
      </c>
      <c r="E1166" s="6">
        <f>Nifty50_data!A1166</f>
        <v>46090</v>
      </c>
      <c r="F1166" s="9">
        <f>Nifty50_data!B1166</f>
        <v>24028.05078125</v>
      </c>
      <c r="G1166" s="10">
        <f t="shared" si="113"/>
        <v>-1.7275692308183932E-2</v>
      </c>
      <c r="I1166" s="7">
        <f t="shared" si="108"/>
        <v>2203.2890625</v>
      </c>
      <c r="J1166" s="11">
        <f t="shared" si="109"/>
        <v>24028.05078125</v>
      </c>
      <c r="L1166" s="14">
        <f t="shared" si="110"/>
        <v>-1.7275692308183932E-2</v>
      </c>
      <c r="M1166" s="14">
        <f t="shared" si="111"/>
        <v>-1.2993415961999988E-2</v>
      </c>
      <c r="O1166" s="11">
        <f>Regression!B1187</f>
        <v>2438.7883473919633</v>
      </c>
      <c r="P1166" s="11">
        <f>Regression!C1187</f>
        <v>-126.48829856384327</v>
      </c>
    </row>
    <row r="1167" spans="1:16" x14ac:dyDescent="0.35">
      <c r="A1167" s="6">
        <f>HUL_Data!A1167</f>
        <v>46090</v>
      </c>
      <c r="B1167" s="7">
        <f>HUL_Data!B1167</f>
        <v>2172.50244140625</v>
      </c>
      <c r="C1167" s="8">
        <f t="shared" si="112"/>
        <v>-1.3973028604252868E-2</v>
      </c>
      <c r="E1167" s="6">
        <f>Nifty50_data!A1167</f>
        <v>46091</v>
      </c>
      <c r="F1167" s="9">
        <f>Nifty50_data!B1167</f>
        <v>24261.599609375</v>
      </c>
      <c r="G1167" s="10">
        <f t="shared" si="113"/>
        <v>9.7198407915488616E-3</v>
      </c>
      <c r="I1167" s="7">
        <f t="shared" si="108"/>
        <v>2172.50244140625</v>
      </c>
      <c r="J1167" s="11">
        <f t="shared" si="109"/>
        <v>24261.599609375</v>
      </c>
      <c r="L1167" s="14">
        <f t="shared" si="110"/>
        <v>9.7198407915488616E-3</v>
      </c>
      <c r="M1167" s="14">
        <f t="shared" si="111"/>
        <v>-1.3973028604252868E-2</v>
      </c>
      <c r="O1167" s="11">
        <f>Regression!B1188</f>
        <v>2432.928642378336</v>
      </c>
      <c r="P1167" s="11">
        <f>Regression!C1188</f>
        <v>-109.42864237833601</v>
      </c>
    </row>
    <row r="1168" spans="1:16" x14ac:dyDescent="0.35">
      <c r="A1168" s="6">
        <f>HUL_Data!A1168</f>
        <v>46091</v>
      </c>
      <c r="B1168" s="7">
        <f>HUL_Data!B1168</f>
        <v>2168.146484375</v>
      </c>
      <c r="C1168" s="8">
        <f t="shared" si="112"/>
        <v>-2.0050412594383449E-3</v>
      </c>
      <c r="E1168" s="6">
        <f>Nifty50_data!A1168</f>
        <v>46092</v>
      </c>
      <c r="F1168" s="9">
        <f>Nifty50_data!B1168</f>
        <v>23866.849609375</v>
      </c>
      <c r="G1168" s="10">
        <f t="shared" si="113"/>
        <v>-1.6270567743087438E-2</v>
      </c>
      <c r="I1168" s="7">
        <f t="shared" si="108"/>
        <v>2168.146484375</v>
      </c>
      <c r="J1168" s="11">
        <f t="shared" si="109"/>
        <v>23866.849609375</v>
      </c>
      <c r="L1168" s="14">
        <f t="shared" si="110"/>
        <v>-1.6270567743087438E-2</v>
      </c>
      <c r="M1168" s="14">
        <f t="shared" si="111"/>
        <v>-2.0050412594383449E-3</v>
      </c>
      <c r="O1168" s="11">
        <f>Regression!B1189</f>
        <v>2434.8053596524192</v>
      </c>
      <c r="P1168" s="11">
        <f>Regression!C1189</f>
        <v>-155.50531082429916</v>
      </c>
    </row>
    <row r="1169" spans="1:16" x14ac:dyDescent="0.35">
      <c r="A1169" s="6">
        <f>HUL_Data!A1169</f>
        <v>46092</v>
      </c>
      <c r="B1169" s="7">
        <f>HUL_Data!B1169</f>
        <v>2139.63647460937</v>
      </c>
      <c r="C1169" s="8">
        <f t="shared" si="112"/>
        <v>-1.3149485042219577E-2</v>
      </c>
      <c r="E1169" s="6">
        <f>Nifty50_data!A1169</f>
        <v>46093</v>
      </c>
      <c r="F1169" s="9">
        <f>Nifty50_data!B1169</f>
        <v>23639.150390625</v>
      </c>
      <c r="G1169" s="10">
        <f t="shared" si="113"/>
        <v>-9.5403969303329283E-3</v>
      </c>
      <c r="I1169" s="7">
        <f t="shared" si="108"/>
        <v>2139.63647460937</v>
      </c>
      <c r="J1169" s="11">
        <f t="shared" si="109"/>
        <v>23639.150390625</v>
      </c>
      <c r="L1169" s="14">
        <f t="shared" si="110"/>
        <v>-9.5403969303329283E-3</v>
      </c>
      <c r="M1169" s="14">
        <f t="shared" si="111"/>
        <v>-1.3149485042219577E-2</v>
      </c>
      <c r="O1169" s="11">
        <f>Regression!B1190</f>
        <v>2437.0810122159305</v>
      </c>
      <c r="P1169" s="11">
        <f>Regression!C1190</f>
        <v>-122.58101221593051</v>
      </c>
    </row>
    <row r="1170" spans="1:16" x14ac:dyDescent="0.35">
      <c r="A1170" s="6">
        <f>HUL_Data!A1170</f>
        <v>46093</v>
      </c>
      <c r="B1170" s="7">
        <f>HUL_Data!B1170</f>
        <v>2115.38305664062</v>
      </c>
      <c r="C1170" s="8">
        <f t="shared" si="112"/>
        <v>-1.133529842875669E-2</v>
      </c>
      <c r="E1170" s="6">
        <f>Nifty50_data!A1170</f>
        <v>46094</v>
      </c>
      <c r="F1170" s="9">
        <f>Nifty50_data!B1170</f>
        <v>23151.099609375</v>
      </c>
      <c r="G1170" s="10">
        <f t="shared" si="113"/>
        <v>-2.064586811222946E-2</v>
      </c>
      <c r="I1170" s="7">
        <f t="shared" si="108"/>
        <v>2115.38305664062</v>
      </c>
      <c r="J1170" s="11">
        <f t="shared" si="109"/>
        <v>23151.099609375</v>
      </c>
      <c r="L1170" s="14">
        <f t="shared" si="110"/>
        <v>-2.064586811222946E-2</v>
      </c>
      <c r="M1170" s="14">
        <f t="shared" si="111"/>
        <v>-1.133529842875669E-2</v>
      </c>
      <c r="O1170" s="11">
        <f>Regression!B1191</f>
        <v>2432.4518515262534</v>
      </c>
      <c r="P1170" s="11">
        <f>Regression!C1191</f>
        <v>-87.051949182503449</v>
      </c>
    </row>
    <row r="1171" spans="1:16" x14ac:dyDescent="0.35">
      <c r="A1171" s="6">
        <f>HUL_Data!A1171</f>
        <v>46094</v>
      </c>
      <c r="B1171" s="7">
        <f>HUL_Data!B1171</f>
        <v>2138.25073242187</v>
      </c>
      <c r="C1171" s="8">
        <f t="shared" si="112"/>
        <v>1.0810181971281141E-2</v>
      </c>
      <c r="E1171" s="6">
        <f>Nifty50_data!A1171</f>
        <v>46097</v>
      </c>
      <c r="F1171" s="9">
        <f>Nifty50_data!B1171</f>
        <v>23408.80078125</v>
      </c>
      <c r="G1171" s="10">
        <f t="shared" si="113"/>
        <v>1.1131271353117311E-2</v>
      </c>
      <c r="I1171" s="7">
        <f t="shared" si="108"/>
        <v>2138.25073242187</v>
      </c>
      <c r="J1171" s="11">
        <f t="shared" si="109"/>
        <v>23408.80078125</v>
      </c>
      <c r="L1171" s="14">
        <f t="shared" si="110"/>
        <v>1.1131271353117311E-2</v>
      </c>
      <c r="M1171" s="14">
        <f t="shared" si="111"/>
        <v>1.0810181971281141E-2</v>
      </c>
      <c r="O1171" s="11">
        <f>Regression!B1192</f>
        <v>2433.3805683648593</v>
      </c>
      <c r="P1171" s="11">
        <f>Regression!C1192</f>
        <v>-74.7804707086093</v>
      </c>
    </row>
    <row r="1172" spans="1:16" x14ac:dyDescent="0.35">
      <c r="A1172" s="6">
        <f>HUL_Data!A1172</f>
        <v>46097</v>
      </c>
      <c r="B1172" s="7">
        <f>HUL_Data!B1172</f>
        <v>2153.79248046875</v>
      </c>
      <c r="C1172" s="8">
        <f t="shared" si="112"/>
        <v>7.2684404177787432E-3</v>
      </c>
      <c r="E1172" s="6">
        <f>Nifty50_data!A1172</f>
        <v>46098</v>
      </c>
      <c r="F1172" s="9">
        <f>Nifty50_data!B1172</f>
        <v>23581.150390625</v>
      </c>
      <c r="G1172" s="10">
        <f t="shared" si="113"/>
        <v>7.3625988356076366E-3</v>
      </c>
      <c r="I1172" s="7">
        <f t="shared" si="108"/>
        <v>2153.79248046875</v>
      </c>
      <c r="J1172" s="11">
        <f t="shared" si="109"/>
        <v>23581.150390625</v>
      </c>
      <c r="L1172" s="14">
        <f t="shared" si="110"/>
        <v>7.3625988356076366E-3</v>
      </c>
      <c r="M1172" s="14">
        <f t="shared" si="111"/>
        <v>7.2684404177787432E-3</v>
      </c>
      <c r="O1172" s="11">
        <f>Regression!B1193</f>
        <v>2433.6061394150947</v>
      </c>
      <c r="P1172" s="11">
        <f>Regression!C1193</f>
        <v>-58.706237071344731</v>
      </c>
    </row>
    <row r="1173" spans="1:16" x14ac:dyDescent="0.35">
      <c r="A1173" s="6">
        <f>HUL_Data!A1173</f>
        <v>46098</v>
      </c>
      <c r="B1173" s="7">
        <f>HUL_Data!B1173</f>
        <v>2136.46875</v>
      </c>
      <c r="C1173" s="8">
        <f t="shared" si="112"/>
        <v>-8.0433610135827172E-3</v>
      </c>
      <c r="E1173" s="6">
        <f>Nifty50_data!A1173</f>
        <v>46099</v>
      </c>
      <c r="F1173" s="9">
        <f>Nifty50_data!B1173</f>
        <v>23777.80078125</v>
      </c>
      <c r="G1173" s="10">
        <f t="shared" si="113"/>
        <v>8.3393043752089113E-3</v>
      </c>
      <c r="I1173" s="7">
        <f t="shared" si="108"/>
        <v>2136.46875</v>
      </c>
      <c r="J1173" s="11">
        <f t="shared" si="109"/>
        <v>23777.80078125</v>
      </c>
      <c r="L1173" s="14">
        <f t="shared" si="110"/>
        <v>8.3393043752089113E-3</v>
      </c>
      <c r="M1173" s="14">
        <f t="shared" si="111"/>
        <v>-8.0433610135827172E-3</v>
      </c>
      <c r="O1173" s="11">
        <f>Regression!B1194</f>
        <v>2428.5025708869321</v>
      </c>
      <c r="P1173" s="11">
        <f>Regression!C1194</f>
        <v>-45.202522058812065</v>
      </c>
    </row>
    <row r="1174" spans="1:16" x14ac:dyDescent="0.35">
      <c r="A1174" s="6">
        <f>HUL_Data!A1174</f>
        <v>46099</v>
      </c>
      <c r="B1174" s="7">
        <f>HUL_Data!B1174</f>
        <v>2113.79931640625</v>
      </c>
      <c r="C1174" s="8">
        <f t="shared" si="112"/>
        <v>-1.0610702166249819E-2</v>
      </c>
      <c r="E1174" s="6">
        <f>Nifty50_data!A1174</f>
        <v>46100</v>
      </c>
      <c r="F1174" s="9">
        <f>Nifty50_data!B1174</f>
        <v>23002.150390625</v>
      </c>
      <c r="G1174" s="10">
        <f t="shared" si="113"/>
        <v>-3.2620779262169552E-2</v>
      </c>
      <c r="I1174" s="7">
        <f t="shared" si="108"/>
        <v>2113.79931640625</v>
      </c>
      <c r="J1174" s="11">
        <f t="shared" si="109"/>
        <v>23002.150390625</v>
      </c>
      <c r="L1174" s="14">
        <f t="shared" si="110"/>
        <v>-3.2620779262169552E-2</v>
      </c>
      <c r="M1174" s="14">
        <f t="shared" si="111"/>
        <v>-1.0610702166249819E-2</v>
      </c>
      <c r="O1174" s="11">
        <f>Regression!B1195</f>
        <v>2423.4784570489696</v>
      </c>
      <c r="P1174" s="11">
        <f>Regression!C1195</f>
        <v>-85.378359392719631</v>
      </c>
    </row>
    <row r="1175" spans="1:16" x14ac:dyDescent="0.35">
      <c r="A1175" s="6">
        <f>HUL_Data!A1175</f>
        <v>46100</v>
      </c>
      <c r="B1175" s="7">
        <f>HUL_Data!B1175</f>
        <v>2056.38354492187</v>
      </c>
      <c r="C1175" s="8">
        <f t="shared" si="112"/>
        <v>-2.7162356917587949E-2</v>
      </c>
      <c r="E1175" s="6">
        <f>Nifty50_data!A1175</f>
        <v>46101</v>
      </c>
      <c r="F1175" s="9">
        <f>Nifty50_data!B1175</f>
        <v>23114.5</v>
      </c>
      <c r="G1175" s="10">
        <f t="shared" si="113"/>
        <v>4.8843089653387572E-3</v>
      </c>
      <c r="I1175" s="7">
        <f t="shared" si="108"/>
        <v>2056.38354492187</v>
      </c>
      <c r="J1175" s="11">
        <f t="shared" si="109"/>
        <v>23114.5</v>
      </c>
      <c r="L1175" s="14">
        <f t="shared" si="110"/>
        <v>4.8843089653387572E-3</v>
      </c>
      <c r="M1175" s="14">
        <f t="shared" si="111"/>
        <v>-2.7162356917587949E-2</v>
      </c>
      <c r="O1175" s="11">
        <f>Regression!B1196</f>
        <v>2417.2944740534772</v>
      </c>
      <c r="P1175" s="11">
        <f>Regression!C1196</f>
        <v>-96.694376397227188</v>
      </c>
    </row>
    <row r="1176" spans="1:16" x14ac:dyDescent="0.35">
      <c r="A1176" s="6">
        <f>HUL_Data!A1176</f>
        <v>46101</v>
      </c>
      <c r="B1176" s="7">
        <f>HUL_Data!B1176</f>
        <v>2061.72900390625</v>
      </c>
      <c r="C1176" s="8">
        <f t="shared" si="112"/>
        <v>2.5994464882683754E-3</v>
      </c>
      <c r="E1176" s="6">
        <f>Nifty50_data!A1176</f>
        <v>46104</v>
      </c>
      <c r="F1176" s="9">
        <f>Nifty50_data!B1176</f>
        <v>22512.650390625</v>
      </c>
      <c r="G1176" s="10">
        <f t="shared" si="113"/>
        <v>-2.6037751600726855E-2</v>
      </c>
      <c r="I1176" s="7">
        <f t="shared" si="108"/>
        <v>2061.72900390625</v>
      </c>
      <c r="J1176" s="11">
        <f t="shared" si="109"/>
        <v>22512.650390625</v>
      </c>
      <c r="L1176" s="14">
        <f t="shared" si="110"/>
        <v>-2.6037751600726855E-2</v>
      </c>
      <c r="M1176" s="14">
        <f t="shared" si="111"/>
        <v>2.5994464882683754E-3</v>
      </c>
      <c r="O1176" s="11">
        <f>Regression!B1197</f>
        <v>2421.8762880256318</v>
      </c>
      <c r="P1176" s="11">
        <f>Regression!C1197</f>
        <v>-160.57623919751177</v>
      </c>
    </row>
    <row r="1177" spans="1:16" x14ac:dyDescent="0.35">
      <c r="A1177" s="6">
        <f>HUL_Data!A1177</f>
        <v>46104</v>
      </c>
      <c r="B1177" s="7">
        <f>HUL_Data!B1177</f>
        <v>2031.5361328125</v>
      </c>
      <c r="C1177" s="8">
        <f t="shared" si="112"/>
        <v>-1.4644442134026936E-2</v>
      </c>
      <c r="E1177" s="6">
        <f>Nifty50_data!A1177</f>
        <v>46105</v>
      </c>
      <c r="F1177" s="9">
        <f>Nifty50_data!B1177</f>
        <v>22912.400390625</v>
      </c>
      <c r="G1177" s="10">
        <f t="shared" si="113"/>
        <v>1.7756683156527453E-2</v>
      </c>
      <c r="I1177" s="7">
        <f t="shared" si="108"/>
        <v>2031.5361328125</v>
      </c>
      <c r="J1177" s="11">
        <f t="shared" si="109"/>
        <v>22912.400390625</v>
      </c>
      <c r="L1177" s="14">
        <f t="shared" si="110"/>
        <v>1.7756683156527453E-2</v>
      </c>
      <c r="M1177" s="14">
        <f t="shared" si="111"/>
        <v>-1.4644442134026936E-2</v>
      </c>
      <c r="O1177" s="11">
        <f>Regression!B1198</f>
        <v>2416.8120392218225</v>
      </c>
      <c r="P1177" s="11">
        <f>Regression!C1198</f>
        <v>-161.81203922182249</v>
      </c>
    </row>
    <row r="1178" spans="1:16" x14ac:dyDescent="0.35">
      <c r="A1178" s="6">
        <f>HUL_Data!A1178</f>
        <v>46105</v>
      </c>
      <c r="B1178" s="7">
        <f>HUL_Data!B1178</f>
        <v>2064.005859375</v>
      </c>
      <c r="C1178" s="8">
        <f t="shared" si="112"/>
        <v>1.5982844724276912E-2</v>
      </c>
      <c r="E1178" s="6">
        <f>Nifty50_data!A1178</f>
        <v>46106</v>
      </c>
      <c r="F1178" s="9">
        <f>Nifty50_data!B1178</f>
        <v>23306.44921875</v>
      </c>
      <c r="G1178" s="10">
        <f t="shared" si="113"/>
        <v>1.7198059627407281E-2</v>
      </c>
      <c r="I1178" s="7">
        <f t="shared" si="108"/>
        <v>2064.005859375</v>
      </c>
      <c r="J1178" s="11">
        <f t="shared" si="109"/>
        <v>23306.44921875</v>
      </c>
      <c r="L1178" s="14">
        <f t="shared" si="110"/>
        <v>1.7198059627407281E-2</v>
      </c>
      <c r="M1178" s="14">
        <f t="shared" si="111"/>
        <v>1.5982844724276912E-2</v>
      </c>
      <c r="O1178" s="11">
        <f>Regression!B1199</f>
        <v>2410.0308604767074</v>
      </c>
      <c r="P1178" s="11">
        <f>Regression!C1199</f>
        <v>-184.33090930483741</v>
      </c>
    </row>
    <row r="1179" spans="1:16" x14ac:dyDescent="0.35">
      <c r="A1179" s="6">
        <f>HUL_Data!A1179</f>
        <v>46106</v>
      </c>
      <c r="B1179" s="7">
        <f>HUL_Data!B1179</f>
        <v>2113.30444335937</v>
      </c>
      <c r="C1179" s="8">
        <f t="shared" si="112"/>
        <v>2.3884905055113537E-2</v>
      </c>
      <c r="E1179" s="6">
        <f>Nifty50_data!A1179</f>
        <v>46108</v>
      </c>
      <c r="F1179" s="9">
        <f>Nifty50_data!B1179</f>
        <v>22819.599609375</v>
      </c>
      <c r="G1179" s="10">
        <f t="shared" si="113"/>
        <v>-2.0889051129389991E-2</v>
      </c>
      <c r="I1179" s="7">
        <f t="shared" si="108"/>
        <v>2113.30444335937</v>
      </c>
      <c r="J1179" s="11">
        <f t="shared" si="109"/>
        <v>22819.599609375</v>
      </c>
      <c r="L1179" s="14">
        <f t="shared" si="110"/>
        <v>-2.0889051129389991E-2</v>
      </c>
      <c r="M1179" s="14">
        <f t="shared" si="111"/>
        <v>2.3884905055113537E-2</v>
      </c>
      <c r="O1179" s="11">
        <f>Regression!B1200</f>
        <v>2413.7802501728465</v>
      </c>
      <c r="P1179" s="11">
        <f>Regression!C1200</f>
        <v>-219.18015251659654</v>
      </c>
    </row>
    <row r="1180" spans="1:16" x14ac:dyDescent="0.35">
      <c r="A1180" s="6">
        <f>HUL_Data!A1180</f>
        <v>46108</v>
      </c>
      <c r="B1180" s="7">
        <f>HUL_Data!B1180</f>
        <v>2053.51245117187</v>
      </c>
      <c r="C1180" s="8">
        <f t="shared" si="112"/>
        <v>-2.8293127559251618E-2</v>
      </c>
      <c r="E1180" s="6">
        <f>Nifty50_data!A1180</f>
        <v>46111</v>
      </c>
      <c r="F1180" s="9">
        <f>Nifty50_data!B1180</f>
        <v>22331.400390625</v>
      </c>
      <c r="G1180" s="10">
        <f t="shared" si="113"/>
        <v>-2.139385559374285E-2</v>
      </c>
      <c r="I1180" s="7">
        <f t="shared" si="108"/>
        <v>2053.51245117187</v>
      </c>
      <c r="J1180" s="11">
        <f t="shared" si="109"/>
        <v>22331.400390625</v>
      </c>
      <c r="L1180" s="14">
        <f t="shared" si="110"/>
        <v>-2.139385559374285E-2</v>
      </c>
      <c r="M1180" s="14">
        <f t="shared" si="111"/>
        <v>-2.8293127559251618E-2</v>
      </c>
      <c r="O1180" s="11">
        <f>Regression!B1201</f>
        <v>2407.4429390656428</v>
      </c>
      <c r="P1180" s="11">
        <f>Regression!C1201</f>
        <v>-217.24298789377281</v>
      </c>
    </row>
    <row r="1181" spans="1:16" x14ac:dyDescent="0.35">
      <c r="A1181" s="6">
        <f>HUL_Data!A1181</f>
        <v>46111</v>
      </c>
      <c r="B1181" s="7">
        <f>HUL_Data!B1181</f>
        <v>2034.505859375</v>
      </c>
      <c r="C1181" s="8">
        <f t="shared" si="112"/>
        <v>-9.2556496484954565E-3</v>
      </c>
      <c r="E1181" s="6">
        <f>Nifty50_data!A1181</f>
        <v>46113</v>
      </c>
      <c r="F1181" s="9">
        <f>Nifty50_data!B1181</f>
        <v>22679.400390625</v>
      </c>
      <c r="G1181" s="10">
        <f t="shared" si="113"/>
        <v>1.5583438293735208E-2</v>
      </c>
      <c r="I1181" s="7">
        <f t="shared" si="108"/>
        <v>2034.505859375</v>
      </c>
      <c r="J1181" s="11">
        <f t="shared" si="109"/>
        <v>22679.400390625</v>
      </c>
      <c r="L1181" s="14">
        <f t="shared" si="110"/>
        <v>1.5583438293735208E-2</v>
      </c>
      <c r="M1181" s="14">
        <f t="shared" si="111"/>
        <v>-9.2556496484954565E-3</v>
      </c>
      <c r="O1181" s="11">
        <f>Regression!B1202</f>
        <v>2403.7874589184967</v>
      </c>
      <c r="P1181" s="11">
        <f>Regression!C1202</f>
        <v>-242.38755657474667</v>
      </c>
    </row>
    <row r="1182" spans="1:16" x14ac:dyDescent="0.35">
      <c r="A1182" s="6">
        <f>HUL_Data!A1182</f>
        <v>46113</v>
      </c>
      <c r="B1182" s="7">
        <f>HUL_Data!B1182</f>
        <v>2043.91015625</v>
      </c>
      <c r="C1182" s="8">
        <f t="shared" si="112"/>
        <v>4.6223985208324603E-3</v>
      </c>
      <c r="E1182" s="6">
        <f>Nifty50_data!A1182</f>
        <v>46114</v>
      </c>
      <c r="F1182" s="9">
        <f>Nifty50_data!B1182</f>
        <v>22713.099609375</v>
      </c>
      <c r="G1182" s="10">
        <f t="shared" si="113"/>
        <v>1.4858954897207788E-3</v>
      </c>
      <c r="I1182" s="7">
        <f t="shared" si="108"/>
        <v>2043.91015625</v>
      </c>
      <c r="J1182" s="11">
        <f t="shared" si="109"/>
        <v>22713.099609375</v>
      </c>
      <c r="L1182" s="14">
        <f t="shared" si="110"/>
        <v>1.4858954897207788E-3</v>
      </c>
      <c r="M1182" s="14">
        <f t="shared" si="111"/>
        <v>4.6223985208324603E-3</v>
      </c>
      <c r="O1182" s="11">
        <f>Regression!B1203</f>
        <v>2395.9522983437155</v>
      </c>
      <c r="P1182" s="11">
        <f>Regression!C1203</f>
        <v>-259.05239599996548</v>
      </c>
    </row>
    <row r="1183" spans="1:16" x14ac:dyDescent="0.35">
      <c r="A1183" s="6">
        <f>HUL_Data!A1183</f>
        <v>46114</v>
      </c>
      <c r="B1183" s="7">
        <f>HUL_Data!B1183</f>
        <v>2044.50427246093</v>
      </c>
      <c r="C1183" s="8">
        <f t="shared" si="112"/>
        <v>2.9067628492041031E-4</v>
      </c>
      <c r="E1183" s="6">
        <f>Nifty50_data!A1183</f>
        <v>46118</v>
      </c>
      <c r="F1183" s="9">
        <f>Nifty50_data!B1183</f>
        <v>22968.25</v>
      </c>
      <c r="G1183" s="10">
        <f t="shared" si="113"/>
        <v>1.1233622667673471E-2</v>
      </c>
      <c r="I1183" s="7">
        <f t="shared" si="108"/>
        <v>2044.50427246093</v>
      </c>
      <c r="J1183" s="11">
        <f t="shared" si="109"/>
        <v>22968.25</v>
      </c>
      <c r="L1183" s="14">
        <f t="shared" si="110"/>
        <v>1.1233622667673471E-2</v>
      </c>
      <c r="M1183" s="14">
        <f t="shared" si="111"/>
        <v>2.9067628492041031E-4</v>
      </c>
      <c r="O1183" s="11">
        <f>Regression!B1204</f>
        <v>2400.0894294364648</v>
      </c>
      <c r="P1183" s="11">
        <f>Regression!C1204</f>
        <v>-240.0894294364648</v>
      </c>
    </row>
    <row r="1184" spans="1:16" x14ac:dyDescent="0.35">
      <c r="A1184" s="6">
        <f>HUL_Data!A1184</f>
        <v>46118</v>
      </c>
      <c r="B1184" s="7">
        <f>HUL_Data!B1184</f>
        <v>2063.80786132812</v>
      </c>
      <c r="C1184" s="8">
        <f t="shared" si="112"/>
        <v>9.4416965164638711E-3</v>
      </c>
      <c r="E1184" s="6">
        <f>Nifty50_data!A1184</f>
        <v>46119</v>
      </c>
      <c r="F1184" s="9">
        <f>Nifty50_data!B1184</f>
        <v>23123.650390625</v>
      </c>
      <c r="G1184" s="10">
        <f t="shared" si="113"/>
        <v>6.7658785769486585E-3</v>
      </c>
      <c r="I1184" s="7">
        <f t="shared" si="108"/>
        <v>2063.80786132812</v>
      </c>
      <c r="J1184" s="11">
        <f t="shared" si="109"/>
        <v>23123.650390625</v>
      </c>
      <c r="L1184" s="14">
        <f t="shared" si="110"/>
        <v>6.7658785769486585E-3</v>
      </c>
      <c r="M1184" s="14">
        <f t="shared" si="111"/>
        <v>9.4416965164638711E-3</v>
      </c>
      <c r="O1184" s="11">
        <f>Regression!B1205</f>
        <v>2402.8563277108519</v>
      </c>
      <c r="P1184" s="11">
        <f>Regression!C1205</f>
        <v>-227.15637653898193</v>
      </c>
    </row>
    <row r="1185" spans="1:16" x14ac:dyDescent="0.35">
      <c r="A1185" s="6">
        <f>HUL_Data!A1185</f>
        <v>46119</v>
      </c>
      <c r="B1185" s="7">
        <f>HUL_Data!B1185</f>
        <v>2089.34814453125</v>
      </c>
      <c r="C1185" s="8">
        <f t="shared" si="112"/>
        <v>1.2375320242599575E-2</v>
      </c>
      <c r="E1185" s="6">
        <f>Nifty50_data!A1185</f>
        <v>46120</v>
      </c>
      <c r="F1185" s="9">
        <f>Nifty50_data!B1185</f>
        <v>23997.349609375</v>
      </c>
      <c r="G1185" s="10">
        <f t="shared" si="113"/>
        <v>3.7783792956159967E-2</v>
      </c>
      <c r="I1185" s="7">
        <f t="shared" si="108"/>
        <v>2089.34814453125</v>
      </c>
      <c r="J1185" s="11">
        <f t="shared" si="109"/>
        <v>23997.349609375</v>
      </c>
      <c r="L1185" s="14">
        <f t="shared" si="110"/>
        <v>3.7783792956159967E-2</v>
      </c>
      <c r="M1185" s="14">
        <f t="shared" si="111"/>
        <v>1.2375320242599575E-2</v>
      </c>
      <c r="O1185" s="11">
        <f>Regression!B1206</f>
        <v>2406.0133503954467</v>
      </c>
      <c r="P1185" s="11">
        <f>Regression!C1206</f>
        <v>-247.81339922357665</v>
      </c>
    </row>
    <row r="1186" spans="1:16" x14ac:dyDescent="0.35">
      <c r="A1186" s="6">
        <f>HUL_Data!A1186</f>
        <v>46120</v>
      </c>
      <c r="B1186" s="7">
        <f>HUL_Data!B1186</f>
        <v>2123.99584960937</v>
      </c>
      <c r="C1186" s="8">
        <f t="shared" si="112"/>
        <v>1.6583021440830015E-2</v>
      </c>
      <c r="E1186" s="6">
        <f>Nifty50_data!A1186</f>
        <v>46121</v>
      </c>
      <c r="F1186" s="9">
        <f>Nifty50_data!B1186</f>
        <v>23775.099609375</v>
      </c>
      <c r="G1186" s="10">
        <f t="shared" si="113"/>
        <v>-9.2614394346771656E-3</v>
      </c>
      <c r="I1186" s="7">
        <f t="shared" si="108"/>
        <v>2123.99584960937</v>
      </c>
      <c r="J1186" s="11">
        <f t="shared" si="109"/>
        <v>23775.099609375</v>
      </c>
      <c r="L1186" s="14">
        <f t="shared" si="110"/>
        <v>-9.2614394346771656E-3</v>
      </c>
      <c r="M1186" s="14">
        <f t="shared" si="111"/>
        <v>1.6583021440830015E-2</v>
      </c>
      <c r="O1186" s="11">
        <f>Regression!B1207</f>
        <v>2393.5610696207423</v>
      </c>
      <c r="P1186" s="11">
        <f>Regression!C1207</f>
        <v>-258.26102079262228</v>
      </c>
    </row>
    <row r="1187" spans="1:16" x14ac:dyDescent="0.35">
      <c r="A1187" s="6">
        <f>HUL_Data!A1187</f>
        <v>46121</v>
      </c>
      <c r="B1187" s="7">
        <f>HUL_Data!B1187</f>
        <v>2111.72045898437</v>
      </c>
      <c r="C1187" s="8">
        <f t="shared" si="112"/>
        <v>-5.7793854104082332E-3</v>
      </c>
      <c r="E1187" s="6">
        <f>Nifty50_data!A1187</f>
        <v>46122</v>
      </c>
      <c r="F1187" s="9">
        <f>Nifty50_data!B1187</f>
        <v>24050.599609375</v>
      </c>
      <c r="G1187" s="10">
        <f t="shared" si="113"/>
        <v>1.1587753764504383E-2</v>
      </c>
      <c r="I1187" s="7">
        <f t="shared" si="108"/>
        <v>2111.72045898437</v>
      </c>
      <c r="J1187" s="11">
        <f t="shared" si="109"/>
        <v>24050.599609375</v>
      </c>
      <c r="L1187" s="14">
        <f t="shared" si="110"/>
        <v>1.1587753764504383E-2</v>
      </c>
      <c r="M1187" s="14">
        <f t="shared" si="111"/>
        <v>-5.7793854104082332E-3</v>
      </c>
      <c r="O1187" s="11">
        <f>Regression!B1208</f>
        <v>2395.3647287148069</v>
      </c>
      <c r="P1187" s="11">
        <f>Regression!C1208</f>
        <v>-318.06467988668692</v>
      </c>
    </row>
    <row r="1188" spans="1:16" x14ac:dyDescent="0.35">
      <c r="A1188" s="6">
        <f>HUL_Data!A1188</f>
        <v>46122</v>
      </c>
      <c r="B1188" s="7">
        <f>HUL_Data!B1188</f>
        <v>2133.59814453125</v>
      </c>
      <c r="C1188" s="8">
        <f t="shared" si="112"/>
        <v>1.0360123876150817E-2</v>
      </c>
      <c r="E1188" s="6">
        <f>Nifty50_data!A1188</f>
        <v>46125</v>
      </c>
      <c r="F1188" s="9">
        <f>Nifty50_data!B1188</f>
        <v>23842.650390625</v>
      </c>
      <c r="G1188" s="10">
        <f t="shared" si="113"/>
        <v>-8.6463215939506233E-3</v>
      </c>
      <c r="I1188" s="7">
        <f t="shared" si="108"/>
        <v>2133.59814453125</v>
      </c>
      <c r="J1188" s="11">
        <f t="shared" si="109"/>
        <v>23842.650390625</v>
      </c>
      <c r="L1188" s="14">
        <f t="shared" si="110"/>
        <v>-8.6463215939506233E-3</v>
      </c>
      <c r="M1188" s="14">
        <f t="shared" si="111"/>
        <v>1.0360123876150817E-2</v>
      </c>
      <c r="O1188" s="11">
        <f>Regression!B1209</f>
        <v>2385.7026433079463</v>
      </c>
      <c r="P1188" s="11">
        <f>Regression!C1209</f>
        <v>-303.00269213607635</v>
      </c>
    </row>
    <row r="1189" spans="1:16" x14ac:dyDescent="0.35">
      <c r="A1189" s="6">
        <f>HUL_Data!A1189</f>
        <v>46125</v>
      </c>
      <c r="B1189" s="7">
        <f>HUL_Data!B1189</f>
        <v>2105.78100585937</v>
      </c>
      <c r="C1189" s="8">
        <f t="shared" si="112"/>
        <v>-1.3037665383793029E-2</v>
      </c>
      <c r="E1189" s="6">
        <f>Nifty50_data!A1189</f>
        <v>46127</v>
      </c>
      <c r="F1189" s="9">
        <f>Nifty50_data!B1189</f>
        <v>24231.30078125</v>
      </c>
      <c r="G1189" s="10">
        <f t="shared" si="113"/>
        <v>1.6300637062472756E-2</v>
      </c>
      <c r="I1189" s="7">
        <f t="shared" si="108"/>
        <v>2105.78100585937</v>
      </c>
      <c r="J1189" s="11">
        <f t="shared" si="109"/>
        <v>24231.30078125</v>
      </c>
      <c r="L1189" s="14">
        <f t="shared" si="110"/>
        <v>1.6300637062472756E-2</v>
      </c>
      <c r="M1189" s="14">
        <f t="shared" si="111"/>
        <v>-1.3037665383793029E-2</v>
      </c>
      <c r="O1189" s="11">
        <f>Regression!B1210</f>
        <v>2392.1202243468433</v>
      </c>
      <c r="P1189" s="11">
        <f>Regression!C1210</f>
        <v>-339.92027317497332</v>
      </c>
    </row>
    <row r="1190" spans="1:16" x14ac:dyDescent="0.35">
      <c r="A1190" s="6">
        <f>HUL_Data!A1190</f>
        <v>46127</v>
      </c>
      <c r="B1190" s="7">
        <f>HUL_Data!B1190</f>
        <v>2135.875</v>
      </c>
      <c r="C1190" s="8">
        <f t="shared" si="112"/>
        <v>1.4291131915851185E-2</v>
      </c>
      <c r="E1190" s="6">
        <f>Nifty50_data!A1190</f>
        <v>46128</v>
      </c>
      <c r="F1190" s="9">
        <f>Nifty50_data!B1190</f>
        <v>24196.75</v>
      </c>
      <c r="G1190" s="10">
        <f t="shared" si="113"/>
        <v>-1.4258739785333319E-3</v>
      </c>
      <c r="I1190" s="7">
        <f t="shared" si="108"/>
        <v>2135.875</v>
      </c>
      <c r="J1190" s="11">
        <f t="shared" si="109"/>
        <v>24196.75</v>
      </c>
      <c r="L1190" s="14">
        <f t="shared" si="110"/>
        <v>-1.4258739785333319E-3</v>
      </c>
      <c r="M1190" s="14">
        <f t="shared" si="111"/>
        <v>1.4291131915851185E-2</v>
      </c>
      <c r="O1190" s="11">
        <f>Regression!B1211</f>
        <v>2398.4462788503447</v>
      </c>
      <c r="P1190" s="11">
        <f>Regression!C1211</f>
        <v>-313.4462788503447</v>
      </c>
    </row>
    <row r="1191" spans="1:16" x14ac:dyDescent="0.35">
      <c r="A1191" s="6">
        <f>HUL_Data!A1191</f>
        <v>46128</v>
      </c>
      <c r="B1191" s="7">
        <f>HUL_Data!B1191</f>
        <v>2117.56127929687</v>
      </c>
      <c r="C1191" s="8">
        <f t="shared" si="112"/>
        <v>-8.5743410560683575E-3</v>
      </c>
      <c r="E1191" s="6">
        <f>Nifty50_data!A1191</f>
        <v>46129</v>
      </c>
      <c r="F1191" s="9">
        <f>Nifty50_data!B1191</f>
        <v>24353.55078125</v>
      </c>
      <c r="G1191" s="10">
        <f t="shared" si="113"/>
        <v>6.4802414063871439E-3</v>
      </c>
      <c r="I1191" s="7">
        <f t="shared" si="108"/>
        <v>2117.56127929687</v>
      </c>
      <c r="J1191" s="11">
        <f t="shared" si="109"/>
        <v>24353.55078125</v>
      </c>
      <c r="L1191" s="14">
        <f t="shared" si="110"/>
        <v>6.4802414063871439E-3</v>
      </c>
      <c r="M1191" s="14">
        <f t="shared" si="111"/>
        <v>-8.5743410560683575E-3</v>
      </c>
      <c r="O1191" s="11">
        <f>Regression!B1212</f>
        <v>2390.630401872435</v>
      </c>
      <c r="P1191" s="11">
        <f>Regression!C1212</f>
        <v>-255.83035304431496</v>
      </c>
    </row>
    <row r="1192" spans="1:16" x14ac:dyDescent="0.35">
      <c r="A1192" s="6">
        <f>HUL_Data!A1192</f>
        <v>46129</v>
      </c>
      <c r="B1192" s="7">
        <f>HUL_Data!B1192</f>
        <v>2218.23706054687</v>
      </c>
      <c r="C1192" s="8">
        <f t="shared" si="112"/>
        <v>4.7543266980887067E-2</v>
      </c>
      <c r="E1192" s="6">
        <f>Nifty50_data!A1192</f>
        <v>46132</v>
      </c>
      <c r="F1192" s="9">
        <f>Nifty50_data!B1192</f>
        <v>24364.849609375</v>
      </c>
      <c r="G1192" s="10">
        <f t="shared" si="113"/>
        <v>4.6394992773279853E-4</v>
      </c>
      <c r="I1192" s="7">
        <f t="shared" si="108"/>
        <v>2218.23706054687</v>
      </c>
      <c r="J1192" s="11">
        <f t="shared" si="109"/>
        <v>24364.849609375</v>
      </c>
      <c r="L1192" s="14">
        <f t="shared" si="110"/>
        <v>4.6394992773279853E-4</v>
      </c>
      <c r="M1192" s="14">
        <f t="shared" si="111"/>
        <v>4.7543266980887067E-2</v>
      </c>
      <c r="O1192" s="11">
        <f>Regression!B1213</f>
        <v>2382.7928582840564</v>
      </c>
      <c r="P1192" s="11">
        <f>Regression!C1213</f>
        <v>-308.39295594030636</v>
      </c>
    </row>
    <row r="1193" spans="1:16" x14ac:dyDescent="0.35">
      <c r="A1193" s="6">
        <f>HUL_Data!A1193</f>
        <v>46132</v>
      </c>
      <c r="B1193" s="7">
        <f>HUL_Data!B1193</f>
        <v>2209.03076171875</v>
      </c>
      <c r="C1193" s="8">
        <f t="shared" si="112"/>
        <v>-4.150277259298174E-3</v>
      </c>
      <c r="E1193" s="6">
        <f>Nifty50_data!A1193</f>
        <v>46133</v>
      </c>
      <c r="F1193" s="9">
        <f>Nifty50_data!B1193</f>
        <v>24576.599609375</v>
      </c>
      <c r="G1193" s="10">
        <f t="shared" si="113"/>
        <v>8.6907985641135888E-3</v>
      </c>
      <c r="I1193" s="7">
        <f t="shared" si="108"/>
        <v>2209.03076171875</v>
      </c>
      <c r="J1193" s="11">
        <f t="shared" si="109"/>
        <v>24576.599609375</v>
      </c>
      <c r="L1193" s="14">
        <f t="shared" si="110"/>
        <v>8.6907985641135888E-3</v>
      </c>
      <c r="M1193" s="14">
        <f t="shared" si="111"/>
        <v>-4.150277259298174E-3</v>
      </c>
      <c r="O1193" s="11">
        <f>Regression!B1214</f>
        <v>2388.3796455299253</v>
      </c>
      <c r="P1193" s="11">
        <f>Regression!C1214</f>
        <v>-333.17969435805526</v>
      </c>
    </row>
    <row r="1194" spans="1:16" x14ac:dyDescent="0.35">
      <c r="A1194" s="6">
        <f>HUL_Data!A1194</f>
        <v>46133</v>
      </c>
      <c r="B1194" s="7">
        <f>HUL_Data!B1194</f>
        <v>2287.43310546875</v>
      </c>
      <c r="C1194" s="8">
        <f t="shared" si="112"/>
        <v>3.549173923182436E-2</v>
      </c>
      <c r="E1194" s="6">
        <f>Nifty50_data!A1194</f>
        <v>46134</v>
      </c>
      <c r="F1194" s="9">
        <f>Nifty50_data!B1194</f>
        <v>24378.099609375</v>
      </c>
      <c r="G1194" s="10">
        <f t="shared" si="113"/>
        <v>-8.0767886182383508E-3</v>
      </c>
      <c r="I1194" s="7">
        <f t="shared" si="108"/>
        <v>2287.43310546875</v>
      </c>
      <c r="J1194" s="11">
        <f t="shared" si="109"/>
        <v>24378.099609375</v>
      </c>
      <c r="L1194" s="14">
        <f t="shared" si="110"/>
        <v>-8.0767886182383508E-3</v>
      </c>
      <c r="M1194" s="14">
        <f t="shared" si="111"/>
        <v>3.549173923182436E-2</v>
      </c>
      <c r="O1194" s="11">
        <f>Regression!B1215</f>
        <v>2388.9206523273629</v>
      </c>
      <c r="P1194" s="11">
        <f>Regression!C1215</f>
        <v>-324.22070115549286</v>
      </c>
    </row>
    <row r="1195" spans="1:16" x14ac:dyDescent="0.35">
      <c r="A1195" s="6">
        <f>HUL_Data!A1195</f>
        <v>46134</v>
      </c>
      <c r="B1195" s="7">
        <f>HUL_Data!B1195</f>
        <v>2344.9482421875</v>
      </c>
      <c r="C1195" s="8">
        <f t="shared" si="112"/>
        <v>2.5143964464466206E-2</v>
      </c>
      <c r="E1195" s="6">
        <f>Nifty50_data!A1195</f>
        <v>46135</v>
      </c>
      <c r="F1195" s="9">
        <f>Nifty50_data!B1195</f>
        <v>24173.05078125</v>
      </c>
      <c r="G1195" s="10">
        <f t="shared" si="113"/>
        <v>-8.4111900193460931E-3</v>
      </c>
      <c r="I1195" s="7">
        <f t="shared" si="108"/>
        <v>2344.9482421875</v>
      </c>
      <c r="J1195" s="11">
        <f t="shared" si="109"/>
        <v>24173.05078125</v>
      </c>
      <c r="L1195" s="14">
        <f t="shared" si="110"/>
        <v>-8.4111900193460931E-3</v>
      </c>
      <c r="M1195" s="14">
        <f t="shared" si="111"/>
        <v>2.5143964464466206E-2</v>
      </c>
      <c r="O1195" s="11">
        <f>Regression!B1216</f>
        <v>2393.0168332127714</v>
      </c>
      <c r="P1195" s="11">
        <f>Regression!C1216</f>
        <v>-327.71678438465142</v>
      </c>
    </row>
    <row r="1196" spans="1:16" x14ac:dyDescent="0.35">
      <c r="A1196" s="6">
        <f>HUL_Data!A1196</f>
        <v>46135</v>
      </c>
      <c r="B1196" s="7">
        <f>HUL_Data!B1196</f>
        <v>2342.572265625</v>
      </c>
      <c r="C1196" s="8">
        <f t="shared" si="112"/>
        <v>-1.013231985147578E-3</v>
      </c>
      <c r="E1196" s="6">
        <f>Nifty50_data!A1196</f>
        <v>46136</v>
      </c>
      <c r="F1196" s="9">
        <f>Nifty50_data!B1196</f>
        <v>23897.94921875</v>
      </c>
      <c r="G1196" s="10">
        <f t="shared" si="113"/>
        <v>-1.1380506539678703E-2</v>
      </c>
      <c r="I1196" s="7">
        <f t="shared" si="108"/>
        <v>2342.572265625</v>
      </c>
      <c r="J1196" s="11">
        <f t="shared" si="109"/>
        <v>23897.94921875</v>
      </c>
      <c r="L1196" s="14">
        <f t="shared" si="110"/>
        <v>-1.1380506539678703E-2</v>
      </c>
      <c r="M1196" s="14">
        <f t="shared" si="111"/>
        <v>-1.013231985147578E-3</v>
      </c>
      <c r="O1196" s="11">
        <f>Regression!B1217</f>
        <v>2395.5116289608945</v>
      </c>
      <c r="P1196" s="11">
        <f>Regression!C1217</f>
        <v>-310.71158013277454</v>
      </c>
    </row>
    <row r="1197" spans="1:16" x14ac:dyDescent="0.35">
      <c r="A1197" s="6">
        <f>HUL_Data!A1197</f>
        <v>46136</v>
      </c>
      <c r="B1197" s="7">
        <f>HUL_Data!B1197</f>
        <v>2303.8662109375</v>
      </c>
      <c r="C1197" s="8">
        <f t="shared" si="112"/>
        <v>-1.6522886083590316E-2</v>
      </c>
      <c r="E1197" s="6">
        <f>Nifty50_data!A1197</f>
        <v>46139</v>
      </c>
      <c r="F1197" s="9">
        <f>Nifty50_data!B1197</f>
        <v>24092.69921875</v>
      </c>
      <c r="G1197" s="10">
        <f t="shared" si="113"/>
        <v>8.1492348241831714E-3</v>
      </c>
      <c r="I1197" s="7">
        <f t="shared" si="108"/>
        <v>2303.8662109375</v>
      </c>
      <c r="J1197" s="11">
        <f t="shared" si="109"/>
        <v>24092.69921875</v>
      </c>
      <c r="L1197" s="14">
        <f t="shared" si="110"/>
        <v>8.1492348241831714E-3</v>
      </c>
      <c r="M1197" s="14">
        <f t="shared" si="111"/>
        <v>-1.6522886083590316E-2</v>
      </c>
      <c r="O1197" s="11">
        <f>Regression!B1218</f>
        <v>2409.5379842828438</v>
      </c>
      <c r="P1197" s="11">
        <f>Regression!C1218</f>
        <v>-298.93788662659381</v>
      </c>
    </row>
    <row r="1198" spans="1:16" x14ac:dyDescent="0.35">
      <c r="A1198" s="6">
        <f>HUL_Data!A1198</f>
        <v>46139</v>
      </c>
      <c r="B1198" s="7">
        <f>HUL_Data!B1198</f>
        <v>2304.85620117187</v>
      </c>
      <c r="C1198" s="8">
        <f t="shared" si="112"/>
        <v>4.297082138147168E-4</v>
      </c>
      <c r="E1198" s="6">
        <f>Nifty50_data!A1198</f>
        <v>46140</v>
      </c>
      <c r="F1198" s="9">
        <f>Nifty50_data!B1198</f>
        <v>23995.69921875</v>
      </c>
      <c r="G1198" s="10">
        <f t="shared" si="113"/>
        <v>-4.0261159249649348E-3</v>
      </c>
      <c r="I1198" s="7">
        <f t="shared" si="108"/>
        <v>2304.85620117187</v>
      </c>
      <c r="J1198" s="11">
        <f t="shared" si="109"/>
        <v>23995.69921875</v>
      </c>
      <c r="L1198" s="14">
        <f t="shared" si="110"/>
        <v>-4.0261159249649348E-3</v>
      </c>
      <c r="M1198" s="14">
        <f t="shared" si="111"/>
        <v>4.297082138147168E-4</v>
      </c>
      <c r="O1198" s="11">
        <f>Regression!B1219</f>
        <v>2405.969985819067</v>
      </c>
      <c r="P1198" s="11">
        <f>Regression!C1219</f>
        <v>-260.36988816281701</v>
      </c>
    </row>
    <row r="1199" spans="1:16" x14ac:dyDescent="0.35">
      <c r="A1199" s="6">
        <f>HUL_Data!A1199</f>
        <v>46140</v>
      </c>
      <c r="B1199" s="7">
        <f>HUL_Data!B1199</f>
        <v>2266.44677734375</v>
      </c>
      <c r="C1199" s="8">
        <f t="shared" si="112"/>
        <v>-1.6664564066335763E-2</v>
      </c>
      <c r="E1199" s="6">
        <f>Nifty50_data!A1199</f>
        <v>46141</v>
      </c>
      <c r="F1199" s="9">
        <f>Nifty50_data!B1199</f>
        <v>24177.650390625</v>
      </c>
      <c r="G1199" s="10">
        <f t="shared" si="113"/>
        <v>7.582657634449097E-3</v>
      </c>
      <c r="I1199" s="7">
        <f t="shared" si="108"/>
        <v>2266.44677734375</v>
      </c>
      <c r="J1199" s="11">
        <f t="shared" si="109"/>
        <v>24177.650390625</v>
      </c>
      <c r="L1199" s="14">
        <f t="shared" si="110"/>
        <v>7.582657634449097E-3</v>
      </c>
      <c r="M1199" s="14">
        <f t="shared" si="111"/>
        <v>-1.6664564066335763E-2</v>
      </c>
      <c r="O1199" s="11">
        <f>Regression!B1220</f>
        <v>2410.3928590553801</v>
      </c>
      <c r="P1199" s="11">
        <f>Regression!C1220</f>
        <v>-277.19290788351009</v>
      </c>
    </row>
    <row r="1200" spans="1:16" x14ac:dyDescent="0.35">
      <c r="A1200" s="6">
        <f>HUL_Data!A1200</f>
        <v>46141</v>
      </c>
      <c r="B1200" s="7">
        <f>HUL_Data!B1200</f>
        <v>2291.09594726562</v>
      </c>
      <c r="C1200" s="8">
        <f t="shared" si="112"/>
        <v>1.0875688839584674E-2</v>
      </c>
      <c r="E1200" s="6">
        <f>Nifty50_data!A1200</f>
        <v>46142</v>
      </c>
      <c r="F1200" s="9">
        <f>Nifty50_data!B1200</f>
        <v>23997.55078125</v>
      </c>
      <c r="G1200" s="10">
        <f t="shared" si="113"/>
        <v>-7.4490120613553978E-3</v>
      </c>
      <c r="I1200" s="7">
        <f t="shared" si="108"/>
        <v>2291.09594726562</v>
      </c>
      <c r="J1200" s="11">
        <f t="shared" si="109"/>
        <v>23997.55078125</v>
      </c>
      <c r="L1200" s="14">
        <f t="shared" si="110"/>
        <v>-7.4490120613553978E-3</v>
      </c>
      <c r="M1200" s="14">
        <f t="shared" si="111"/>
        <v>1.0875688839584674E-2</v>
      </c>
      <c r="O1200" s="11">
        <f>Regression!B1221</f>
        <v>2407.054445138423</v>
      </c>
      <c r="P1200" s="11">
        <f>Regression!C1221</f>
        <v>-251.75439631030304</v>
      </c>
    </row>
    <row r="1201" spans="1:16" x14ac:dyDescent="0.35">
      <c r="A1201" s="6">
        <f>HUL_Data!A1201</f>
        <v>46142</v>
      </c>
      <c r="B1201" s="7">
        <f>HUL_Data!B1201</f>
        <v>2228.2353515625</v>
      </c>
      <c r="C1201" s="8">
        <f t="shared" si="112"/>
        <v>-2.7436911046062051E-2</v>
      </c>
      <c r="E1201" s="6">
        <f>Nifty50_data!A1201</f>
        <v>46146</v>
      </c>
      <c r="F1201" s="9">
        <f>Nifty50_data!B1201</f>
        <v>24119.30078125</v>
      </c>
      <c r="G1201" s="10">
        <f t="shared" si="113"/>
        <v>5.0734344146123878E-3</v>
      </c>
      <c r="I1201" s="7">
        <f t="shared" si="108"/>
        <v>2228.2353515625</v>
      </c>
      <c r="J1201" s="11">
        <f t="shared" si="109"/>
        <v>24119.30078125</v>
      </c>
      <c r="L1201" s="14">
        <f t="shared" si="110"/>
        <v>5.0734344146123878E-3</v>
      </c>
      <c r="M1201" s="14">
        <f t="shared" si="111"/>
        <v>-2.7436911046062051E-2</v>
      </c>
      <c r="O1201" s="11">
        <f>Regression!B1222</f>
        <v>2413.293833200049</v>
      </c>
      <c r="P1201" s="11">
        <f>Regression!C1222</f>
        <v>-286.093882028179</v>
      </c>
    </row>
    <row r="1202" spans="1:16" x14ac:dyDescent="0.35">
      <c r="A1202" s="6">
        <f>HUL_Data!A1202</f>
        <v>46143</v>
      </c>
      <c r="B1202" s="7">
        <f>HUL_Data!B1202</f>
        <v>2228.2353515625</v>
      </c>
      <c r="C1202" s="8">
        <f t="shared" si="112"/>
        <v>0</v>
      </c>
      <c r="E1202" s="6">
        <f>Nifty50_data!A1202</f>
        <v>46147</v>
      </c>
      <c r="F1202" s="9">
        <f>Nifty50_data!B1202</f>
        <v>24032.80078125</v>
      </c>
      <c r="G1202" s="10">
        <f t="shared" si="113"/>
        <v>-3.5863394542201554E-3</v>
      </c>
      <c r="I1202" s="7">
        <f t="shared" si="108"/>
        <v>2228.2353515625</v>
      </c>
      <c r="J1202" s="11">
        <f t="shared" si="109"/>
        <v>24032.80078125</v>
      </c>
      <c r="L1202" s="14">
        <f t="shared" si="110"/>
        <v>-3.5863394542201554E-3</v>
      </c>
      <c r="M1202" s="14">
        <f t="shared" si="111"/>
        <v>0</v>
      </c>
      <c r="O1202" s="11">
        <f>Regression!B1223</f>
        <v>2412.7391554298702</v>
      </c>
      <c r="P1202" s="11">
        <f>Regression!C1223</f>
        <v>-255.13905777362015</v>
      </c>
    </row>
    <row r="1203" spans="1:16" x14ac:dyDescent="0.35">
      <c r="A1203" s="6">
        <f>HUL_Data!A1203</f>
        <v>46146</v>
      </c>
      <c r="B1203" s="7">
        <f>HUL_Data!B1203</f>
        <v>2286.04736328125</v>
      </c>
      <c r="C1203" s="8">
        <f t="shared" si="112"/>
        <v>2.594519994407718E-2</v>
      </c>
      <c r="E1203" s="6">
        <f>Nifty50_data!A1203</f>
        <v>46148</v>
      </c>
      <c r="F1203" s="9">
        <f>Nifty50_data!B1203</f>
        <v>24330.94921875</v>
      </c>
      <c r="G1203" s="10">
        <f t="shared" si="113"/>
        <v>1.240589643353629E-2</v>
      </c>
      <c r="I1203" s="7">
        <f t="shared" si="108"/>
        <v>2286.04736328125</v>
      </c>
      <c r="J1203" s="11">
        <f t="shared" si="109"/>
        <v>24330.94921875</v>
      </c>
      <c r="L1203" s="14">
        <f t="shared" si="110"/>
        <v>1.240589643353629E-2</v>
      </c>
      <c r="M1203" s="14">
        <f t="shared" si="111"/>
        <v>2.594519994407718E-2</v>
      </c>
      <c r="O1203" s="11">
        <f>Regression!B1224</f>
        <v>2415.2564330299556</v>
      </c>
      <c r="P1203" s="11">
        <f>Regression!C1224</f>
        <v>-276.15633537370559</v>
      </c>
    </row>
    <row r="1204" spans="1:16" x14ac:dyDescent="0.35">
      <c r="A1204" s="6">
        <f>HUL_Data!A1204</f>
        <v>46147</v>
      </c>
      <c r="B1204" s="7">
        <f>HUL_Data!B1204</f>
        <v>2303.96508789062</v>
      </c>
      <c r="C1204" s="8">
        <f t="shared" si="112"/>
        <v>7.8378623720429808E-3</v>
      </c>
      <c r="E1204" s="6">
        <f>Nifty50_data!A1204</f>
        <v>46149</v>
      </c>
      <c r="F1204" s="9">
        <f>Nifty50_data!B1204</f>
        <v>24326.650390625</v>
      </c>
      <c r="G1204" s="10">
        <f t="shared" si="113"/>
        <v>-1.7668148029703623E-4</v>
      </c>
      <c r="I1204" s="7">
        <f t="shared" si="108"/>
        <v>2303.96508789062</v>
      </c>
      <c r="J1204" s="11">
        <f t="shared" si="109"/>
        <v>24326.650390625</v>
      </c>
      <c r="L1204" s="14">
        <f t="shared" si="110"/>
        <v>-1.7668148029703623E-4</v>
      </c>
      <c r="M1204" s="14">
        <f t="shared" si="111"/>
        <v>7.8378623720429808E-3</v>
      </c>
      <c r="O1204" s="11">
        <f>Regression!B1225</f>
        <v>2415.4378242623179</v>
      </c>
      <c r="P1204" s="11">
        <f>Regression!C1225</f>
        <v>-174.63777543419792</v>
      </c>
    </row>
    <row r="1205" spans="1:16" x14ac:dyDescent="0.35">
      <c r="A1205" s="6">
        <f>HUL_Data!A1205</f>
        <v>46148</v>
      </c>
      <c r="B1205" s="7">
        <f>HUL_Data!B1205</f>
        <v>2293.76879882812</v>
      </c>
      <c r="C1205" s="8">
        <f t="shared" si="112"/>
        <v>-4.4255397428071275E-3</v>
      </c>
      <c r="E1205" s="6">
        <f>Nifty50_data!A1205</f>
        <v>46150</v>
      </c>
      <c r="F1205" s="9">
        <f>Nifty50_data!B1205</f>
        <v>24176.150390625</v>
      </c>
      <c r="G1205" s="10">
        <f t="shared" si="113"/>
        <v>-6.186630612244115E-3</v>
      </c>
      <c r="I1205" s="7">
        <f t="shared" si="108"/>
        <v>2293.76879882812</v>
      </c>
      <c r="J1205" s="11">
        <f t="shared" si="109"/>
        <v>24176.150390625</v>
      </c>
      <c r="L1205" s="14">
        <f t="shared" si="110"/>
        <v>-6.186630612244115E-3</v>
      </c>
      <c r="M1205" s="14">
        <f t="shared" si="111"/>
        <v>-4.4255397428071275E-3</v>
      </c>
      <c r="O1205" s="11">
        <f>Regression!B1226</f>
        <v>2418.8372558695382</v>
      </c>
      <c r="P1205" s="11">
        <f>Regression!C1226</f>
        <v>-187.33725586953824</v>
      </c>
    </row>
    <row r="1206" spans="1:16" x14ac:dyDescent="0.35">
      <c r="A1206" s="6">
        <f>HUL_Data!A1206</f>
        <v>46149</v>
      </c>
      <c r="B1206" s="7">
        <f>HUL_Data!B1206</f>
        <v>2249.32080078125</v>
      </c>
      <c r="C1206" s="8">
        <f t="shared" si="112"/>
        <v>-1.9377714994457285E-2</v>
      </c>
      <c r="E1206" s="6">
        <f>Nifty50_data!A1206</f>
        <v>46153</v>
      </c>
      <c r="F1206" s="9">
        <f>Nifty50_data!B1206</f>
        <v>23815.849609375</v>
      </c>
      <c r="G1206" s="10">
        <f t="shared" si="113"/>
        <v>-1.4903149402549887E-2</v>
      </c>
      <c r="I1206" s="7">
        <f t="shared" si="108"/>
        <v>2249.32080078125</v>
      </c>
      <c r="J1206" s="11">
        <f t="shared" si="109"/>
        <v>23815.849609375</v>
      </c>
      <c r="L1206" s="14">
        <f t="shared" si="110"/>
        <v>-1.4903149402549887E-2</v>
      </c>
      <c r="M1206" s="14">
        <f t="shared" si="111"/>
        <v>-1.9377714994457285E-2</v>
      </c>
      <c r="O1206" s="11">
        <f>Regression!B1227</f>
        <v>2415.6505395813056</v>
      </c>
      <c r="P1206" s="11">
        <f>Regression!C1227</f>
        <v>-104.95058840943557</v>
      </c>
    </row>
    <row r="1207" spans="1:16" x14ac:dyDescent="0.35">
      <c r="A1207" s="6">
        <f>HUL_Data!A1207</f>
        <v>46150</v>
      </c>
      <c r="B1207" s="7">
        <f>HUL_Data!B1207</f>
        <v>2264.66479492187</v>
      </c>
      <c r="C1207" s="8">
        <f t="shared" si="112"/>
        <v>6.8216121663440266E-3</v>
      </c>
      <c r="E1207" s="6">
        <f>Nifty50_data!A1207</f>
        <v>46154</v>
      </c>
      <c r="F1207" s="9">
        <f>Nifty50_data!B1207</f>
        <v>23379.55078125</v>
      </c>
      <c r="G1207" s="10">
        <f t="shared" si="113"/>
        <v>-1.8319683541890175E-2</v>
      </c>
      <c r="I1207" s="7">
        <f t="shared" si="108"/>
        <v>2264.66479492187</v>
      </c>
      <c r="J1207" s="11">
        <f t="shared" si="109"/>
        <v>23379.55078125</v>
      </c>
      <c r="L1207" s="14">
        <f t="shared" si="110"/>
        <v>-1.8319683541890175E-2</v>
      </c>
      <c r="M1207" s="14">
        <f t="shared" si="111"/>
        <v>6.8216121663440266E-3</v>
      </c>
      <c r="O1207" s="11">
        <f>Regression!B1228</f>
        <v>2412.3586884958195</v>
      </c>
      <c r="P1207" s="11">
        <f>Regression!C1228</f>
        <v>-43.558639667699481</v>
      </c>
    </row>
    <row r="1208" spans="1:16" x14ac:dyDescent="0.35">
      <c r="A1208" s="6">
        <f>HUL_Data!A1208</f>
        <v>46153</v>
      </c>
      <c r="B1208" s="7">
        <f>HUL_Data!B1208</f>
        <v>2283.96850585937</v>
      </c>
      <c r="C1208" s="8">
        <f t="shared" si="112"/>
        <v>8.5238711622070973E-3</v>
      </c>
      <c r="E1208" s="6">
        <f>Nifty50_data!A1208</f>
        <v>46155</v>
      </c>
      <c r="F1208" s="9">
        <f>Nifty50_data!B1208</f>
        <v>23412.599609375</v>
      </c>
      <c r="G1208" s="10">
        <f t="shared" si="113"/>
        <v>1.4135784059419176E-3</v>
      </c>
      <c r="I1208" s="7">
        <f t="shared" si="108"/>
        <v>2283.96850585937</v>
      </c>
      <c r="J1208" s="11">
        <f t="shared" si="109"/>
        <v>23412.599609375</v>
      </c>
      <c r="L1208" s="14">
        <f t="shared" si="110"/>
        <v>1.4135784059419176E-3</v>
      </c>
      <c r="M1208" s="14">
        <f t="shared" si="111"/>
        <v>8.5238711622070973E-3</v>
      </c>
      <c r="O1208" s="11">
        <f>Regression!B1229</f>
        <v>2407.9422117696881</v>
      </c>
      <c r="P1208" s="11">
        <f>Regression!C1229</f>
        <v>-41.542309425938129</v>
      </c>
    </row>
    <row r="1209" spans="1:16" x14ac:dyDescent="0.35">
      <c r="A1209" s="6">
        <f>HUL_Data!A1209</f>
        <v>46154</v>
      </c>
      <c r="B1209" s="7">
        <f>HUL_Data!B1209</f>
        <v>2239.2236328125</v>
      </c>
      <c r="C1209" s="8">
        <f t="shared" si="112"/>
        <v>-1.9590845027888992E-2</v>
      </c>
      <c r="E1209" s="6">
        <f>Nifty50_data!A1209</f>
        <v>46156</v>
      </c>
      <c r="F1209" s="9">
        <f>Nifty50_data!B1209</f>
        <v>23689.599609375</v>
      </c>
      <c r="G1209" s="10">
        <f t="shared" si="113"/>
        <v>1.1831236369372666E-2</v>
      </c>
      <c r="I1209" s="7">
        <f t="shared" si="108"/>
        <v>2239.2236328125</v>
      </c>
      <c r="J1209" s="11">
        <f t="shared" si="109"/>
        <v>23689.599609375</v>
      </c>
      <c r="L1209" s="14">
        <f t="shared" si="110"/>
        <v>1.1831236369372666E-2</v>
      </c>
      <c r="M1209" s="14">
        <f t="shared" si="111"/>
        <v>-1.9590845027888992E-2</v>
      </c>
      <c r="O1209" s="11">
        <f>Regression!B1230</f>
        <v>2411.068725609151</v>
      </c>
      <c r="P1209" s="11">
        <f>Regression!C1230</f>
        <v>-83.76867678103099</v>
      </c>
    </row>
    <row r="1210" spans="1:16" x14ac:dyDescent="0.35">
      <c r="A1210" s="6">
        <f>HUL_Data!A1210</f>
        <v>46155</v>
      </c>
      <c r="B1210" s="7">
        <f>HUL_Data!B1210</f>
        <v>2244.47021484375</v>
      </c>
      <c r="C1210" s="8">
        <f t="shared" si="112"/>
        <v>2.3430361998548754E-3</v>
      </c>
      <c r="E1210" s="6">
        <f>Nifty50_data!A1210</f>
        <v>46157</v>
      </c>
      <c r="F1210" s="9">
        <f>Nifty50_data!B1210</f>
        <v>23643.5</v>
      </c>
      <c r="G1210" s="10">
        <f t="shared" si="113"/>
        <v>-1.9459851637491088E-3</v>
      </c>
      <c r="I1210" s="7">
        <f t="shared" si="108"/>
        <v>2244.47021484375</v>
      </c>
      <c r="J1210" s="11">
        <f t="shared" si="109"/>
        <v>23643.5</v>
      </c>
      <c r="L1210" s="14">
        <f t="shared" si="110"/>
        <v>-1.9459851637491088E-3</v>
      </c>
      <c r="M1210" s="14">
        <f t="shared" si="111"/>
        <v>2.3430361998548754E-3</v>
      </c>
      <c r="O1210" s="11">
        <f>Regression!B1231</f>
        <v>2409.5114889342967</v>
      </c>
      <c r="P1210" s="11">
        <f>Regression!C1231</f>
        <v>-81.211440106176724</v>
      </c>
    </row>
    <row r="1211" spans="1:16" x14ac:dyDescent="0.35">
      <c r="A1211" s="6">
        <f>HUL_Data!A1211</f>
        <v>46156</v>
      </c>
      <c r="B1211" s="7">
        <f>HUL_Data!B1211</f>
        <v>2226.05737304687</v>
      </c>
      <c r="C1211" s="8">
        <f t="shared" si="112"/>
        <v>-8.2036472015120099E-3</v>
      </c>
      <c r="E1211" s="6">
        <f>Nifty50_data!A1211</f>
        <v>46160</v>
      </c>
      <c r="F1211" s="9">
        <f>Nifty50_data!B1211</f>
        <v>23649.94921875</v>
      </c>
      <c r="G1211" s="10">
        <f t="shared" si="113"/>
        <v>2.7276920718177777E-4</v>
      </c>
      <c r="I1211" s="7">
        <f t="shared" si="108"/>
        <v>2226.05737304687</v>
      </c>
      <c r="J1211" s="11">
        <f t="shared" si="109"/>
        <v>23649.94921875</v>
      </c>
      <c r="L1211" s="14">
        <f t="shared" si="110"/>
        <v>2.7276920718177777E-4</v>
      </c>
      <c r="M1211" s="14">
        <f t="shared" si="111"/>
        <v>-8.2036472015120099E-3</v>
      </c>
      <c r="O1211" s="11">
        <f>Regression!B1232</f>
        <v>2412.4325305618891</v>
      </c>
      <c r="P1211" s="11">
        <f>Regression!C1232</f>
        <v>-122.93253056188905</v>
      </c>
    </row>
    <row r="1212" spans="1:16" x14ac:dyDescent="0.35">
      <c r="A1212" s="6">
        <f>HUL_Data!A1212</f>
        <v>46157</v>
      </c>
      <c r="B1212" s="7">
        <f>HUL_Data!B1212</f>
        <v>2249.32080078125</v>
      </c>
      <c r="C1212" s="8">
        <f t="shared" si="112"/>
        <v>1.0450506809057902E-2</v>
      </c>
      <c r="E1212" s="6">
        <f>Nifty50_data!A1212</f>
        <v>46161</v>
      </c>
      <c r="F1212" s="9">
        <f>Nifty50_data!B1212</f>
        <v>23618</v>
      </c>
      <c r="G1212" s="10">
        <f t="shared" si="113"/>
        <v>-1.3509212410769411E-3</v>
      </c>
      <c r="I1212" s="7">
        <f t="shared" si="108"/>
        <v>2249.32080078125</v>
      </c>
      <c r="J1212" s="11">
        <f t="shared" si="109"/>
        <v>23618</v>
      </c>
      <c r="L1212" s="14">
        <f t="shared" si="110"/>
        <v>-1.3509212410769411E-3</v>
      </c>
      <c r="M1212" s="14">
        <f t="shared" si="111"/>
        <v>1.0450506809057902E-2</v>
      </c>
      <c r="O1212" s="11">
        <f>Regression!B1233</f>
        <v>2409.5412138933771</v>
      </c>
      <c r="P1212" s="11">
        <f>Regression!C1233</f>
        <v>-95.141311549627062</v>
      </c>
    </row>
    <row r="1213" spans="1:16" x14ac:dyDescent="0.35">
      <c r="A1213" s="6">
        <f>HUL_Data!A1213</f>
        <v>46160</v>
      </c>
      <c r="B1213" s="7">
        <f>HUL_Data!B1213</f>
        <v>2231.50219726562</v>
      </c>
      <c r="C1213" s="8">
        <f t="shared" si="112"/>
        <v>-7.9217706560313905E-3</v>
      </c>
      <c r="E1213" s="6">
        <f>Nifty50_data!A1213</f>
        <v>46162</v>
      </c>
      <c r="F1213" s="9">
        <f>Nifty50_data!B1213</f>
        <v>23659</v>
      </c>
      <c r="G1213" s="10">
        <f t="shared" si="113"/>
        <v>1.7359640951817301E-3</v>
      </c>
      <c r="I1213" s="7">
        <f t="shared" si="108"/>
        <v>2231.50219726562</v>
      </c>
      <c r="J1213" s="11">
        <f t="shared" si="109"/>
        <v>23659</v>
      </c>
      <c r="L1213" s="14">
        <f t="shared" si="110"/>
        <v>1.7359640951817301E-3</v>
      </c>
      <c r="M1213" s="14">
        <f t="shared" si="111"/>
        <v>-7.9217706560313905E-3</v>
      </c>
      <c r="O1213" s="11">
        <f>Regression!B1234</f>
        <v>2411.4957867301141</v>
      </c>
      <c r="P1213" s="11">
        <f>Regression!C1234</f>
        <v>-160.59588438636411</v>
      </c>
    </row>
    <row r="1214" spans="1:16" x14ac:dyDescent="0.35">
      <c r="A1214" s="6">
        <f>HUL_Data!A1214</f>
        <v>46161</v>
      </c>
      <c r="B1214" s="7">
        <f>HUL_Data!B1214</f>
        <v>2210.41650390625</v>
      </c>
      <c r="C1214" s="8">
        <f t="shared" si="112"/>
        <v>-9.4491026651049026E-3</v>
      </c>
      <c r="E1214" s="6">
        <f>Nifty50_data!A1214</f>
        <v>46163</v>
      </c>
      <c r="F1214" s="9">
        <f>Nifty50_data!B1214</f>
        <v>23654.69921875</v>
      </c>
      <c r="G1214" s="10">
        <f t="shared" si="113"/>
        <v>-1.8178203854768427E-4</v>
      </c>
      <c r="I1214" s="7">
        <f t="shared" si="108"/>
        <v>2210.41650390625</v>
      </c>
      <c r="J1214" s="11">
        <f t="shared" si="109"/>
        <v>23654.69921875</v>
      </c>
      <c r="L1214" s="14">
        <f t="shared" si="110"/>
        <v>-1.8178203854768427E-4</v>
      </c>
      <c r="M1214" s="14">
        <f t="shared" si="111"/>
        <v>-9.4491026651049026E-3</v>
      </c>
      <c r="O1214" s="11">
        <f>Regression!B1235</f>
        <v>2410.1071169118163</v>
      </c>
      <c r="P1214" s="11">
        <f>Regression!C1235</f>
        <v>-159.20721456806632</v>
      </c>
    </row>
    <row r="1215" spans="1:16" x14ac:dyDescent="0.35">
      <c r="A1215" s="6">
        <f>HUL_Data!A1215</f>
        <v>46162</v>
      </c>
      <c r="B1215" s="7">
        <f>HUL_Data!B1215</f>
        <v>2187.05419921875</v>
      </c>
      <c r="C1215" s="8">
        <f t="shared" si="112"/>
        <v>-1.0569186687764076E-2</v>
      </c>
      <c r="E1215" s="6">
        <f>Nifty50_data!A1215</f>
        <v>46164</v>
      </c>
      <c r="F1215" s="9">
        <f>Nifty50_data!B1215</f>
        <v>23719.30078125</v>
      </c>
      <c r="G1215" s="10">
        <f t="shared" si="113"/>
        <v>2.7310244743588008E-3</v>
      </c>
      <c r="I1215" s="7">
        <f t="shared" si="108"/>
        <v>2187.05419921875</v>
      </c>
      <c r="J1215" s="11">
        <f t="shared" si="109"/>
        <v>23719.30078125</v>
      </c>
      <c r="L1215" s="14">
        <f t="shared" si="110"/>
        <v>2.7310244743588008E-3</v>
      </c>
      <c r="M1215" s="14">
        <f t="shared" si="111"/>
        <v>-1.0569186687764076E-2</v>
      </c>
      <c r="O1215" s="11">
        <f>Regression!B1236</f>
        <v>2414.8935878543471</v>
      </c>
      <c r="P1215" s="11">
        <f>Regression!C1236</f>
        <v>-105.59353902622706</v>
      </c>
    </row>
    <row r="1216" spans="1:16" x14ac:dyDescent="0.35">
      <c r="A1216" s="6">
        <f>HUL_Data!A1216</f>
        <v>46163</v>
      </c>
      <c r="B1216" s="7">
        <f>HUL_Data!B1216</f>
        <v>2157.05932617187</v>
      </c>
      <c r="C1216" s="8">
        <f t="shared" si="112"/>
        <v>-1.371473695420744E-2</v>
      </c>
      <c r="E1216" s="6">
        <f>Nifty50_data!A1216</f>
        <v>46167</v>
      </c>
      <c r="F1216" s="9">
        <f>Nifty50_data!B1216</f>
        <v>24031.69921875</v>
      </c>
      <c r="G1216" s="10">
        <f t="shared" si="113"/>
        <v>1.3170642776575869E-2</v>
      </c>
      <c r="I1216" s="7">
        <f t="shared" si="108"/>
        <v>2157.05932617187</v>
      </c>
      <c r="J1216" s="11">
        <f t="shared" si="109"/>
        <v>24031.69921875</v>
      </c>
      <c r="L1216" s="14">
        <f t="shared" si="110"/>
        <v>1.3170642776575869E-2</v>
      </c>
      <c r="M1216" s="14">
        <f t="shared" si="111"/>
        <v>-1.371473695420744E-2</v>
      </c>
      <c r="O1216" s="11">
        <f>Regression!B1237</f>
        <v>2414.8245745263562</v>
      </c>
      <c r="P1216" s="11">
        <f>Regression!C1237</f>
        <v>-87.424672182606173</v>
      </c>
    </row>
    <row r="1217" spans="1:16" x14ac:dyDescent="0.35">
      <c r="A1217" s="6">
        <f>HUL_Data!A1217</f>
        <v>46164</v>
      </c>
      <c r="B1217" s="7">
        <f>HUL_Data!B1217</f>
        <v>2181.41186523437</v>
      </c>
      <c r="C1217" s="8">
        <f t="shared" si="112"/>
        <v>1.1289693689472413E-2</v>
      </c>
      <c r="E1217" s="6">
        <f>Nifty50_data!A1217</f>
        <v>46168</v>
      </c>
      <c r="F1217" s="9">
        <f>Nifty50_data!B1217</f>
        <v>23913.69921875</v>
      </c>
      <c r="G1217" s="10">
        <f t="shared" si="113"/>
        <v>-4.9101812953756818E-3</v>
      </c>
      <c r="I1217" s="7">
        <f t="shared" si="108"/>
        <v>2181.41186523437</v>
      </c>
      <c r="J1217" s="11">
        <f t="shared" si="109"/>
        <v>23913.69921875</v>
      </c>
      <c r="L1217" s="14">
        <f t="shared" si="110"/>
        <v>-4.9101812953756818E-3</v>
      </c>
      <c r="M1217" s="14">
        <f t="shared" si="111"/>
        <v>1.1289693689472413E-2</v>
      </c>
      <c r="O1217" s="11">
        <f>Regression!B1238</f>
        <v>2412.4084495823809</v>
      </c>
      <c r="P1217" s="11">
        <f>Regression!C1238</f>
        <v>-95.308351926130854</v>
      </c>
    </row>
    <row r="1218" spans="1:16" x14ac:dyDescent="0.35">
      <c r="A1218" s="6">
        <f>HUL_Data!A1218</f>
        <v>46167</v>
      </c>
      <c r="B1218" s="7">
        <f>HUL_Data!B1218</f>
        <v>2174.38305664062</v>
      </c>
      <c r="C1218" s="8">
        <f t="shared" si="112"/>
        <v>-3.2221373257245167E-3</v>
      </c>
      <c r="E1218" s="6">
        <f>Nifty50_data!A1218</f>
        <v>46169</v>
      </c>
      <c r="F1218" s="9">
        <f>Nifty50_data!B1218</f>
        <v>23907.150390625</v>
      </c>
      <c r="G1218" s="10">
        <f t="shared" si="113"/>
        <v>-2.7385257567613674E-4</v>
      </c>
      <c r="I1218" s="7">
        <f t="shared" si="108"/>
        <v>2174.38305664062</v>
      </c>
      <c r="J1218" s="11">
        <f t="shared" si="109"/>
        <v>23907.150390625</v>
      </c>
      <c r="L1218" s="14">
        <f t="shared" si="110"/>
        <v>-2.7385257567613674E-4</v>
      </c>
      <c r="M1218" s="14">
        <f t="shared" si="111"/>
        <v>-3.2221373257245167E-3</v>
      </c>
      <c r="O1218" s="11">
        <f>Regression!B1239</f>
        <v>2406.6241857623691</v>
      </c>
      <c r="P1218" s="11">
        <f>Regression!C1239</f>
        <v>-134.42423459049905</v>
      </c>
    </row>
    <row r="1219" spans="1:16" x14ac:dyDescent="0.35">
      <c r="A1219" s="6">
        <f>HUL_Data!A1219</f>
        <v>46168</v>
      </c>
      <c r="B1219" s="7">
        <f>HUL_Data!B1219</f>
        <v>2187.15307617187</v>
      </c>
      <c r="C1219" s="8">
        <f t="shared" si="112"/>
        <v>5.872939219357054E-3</v>
      </c>
      <c r="E1219" s="6">
        <f>Nifty50_data!A1219</f>
        <v>46171</v>
      </c>
      <c r="F1219" s="9">
        <f>Nifty50_data!B1219</f>
        <v>23547.75</v>
      </c>
      <c r="G1219" s="10">
        <f t="shared" si="113"/>
        <v>-1.5033175629577955E-2</v>
      </c>
      <c r="I1219" s="7">
        <f t="shared" si="108"/>
        <v>2187.15307617187</v>
      </c>
      <c r="J1219" s="11">
        <f t="shared" si="109"/>
        <v>23547.75</v>
      </c>
      <c r="L1219" s="14">
        <f t="shared" si="110"/>
        <v>-1.5033175629577955E-2</v>
      </c>
      <c r="M1219" s="14">
        <f t="shared" si="111"/>
        <v>5.872939219357054E-3</v>
      </c>
      <c r="O1219" s="11">
        <f>Regression!B1240</f>
        <v>2399.6198503360574</v>
      </c>
      <c r="P1219" s="11">
        <f>Regression!C1240</f>
        <v>-111.91989916418743</v>
      </c>
    </row>
    <row r="1220" spans="1:16" x14ac:dyDescent="0.35">
      <c r="A1220" s="6">
        <f>HUL_Data!A1220</f>
        <v>46169</v>
      </c>
      <c r="B1220" s="7">
        <f>HUL_Data!B1220</f>
        <v>2176.26391601562</v>
      </c>
      <c r="C1220" s="8">
        <f t="shared" si="112"/>
        <v>-4.978691375049582E-3</v>
      </c>
      <c r="E1220" s="6">
        <f>Nifty50_data!A1220</f>
        <v>46174</v>
      </c>
      <c r="F1220" s="9">
        <f>Nifty50_data!B1220</f>
        <v>23382.599609375</v>
      </c>
      <c r="G1220" s="10">
        <f t="shared" si="113"/>
        <v>-7.0134255130532841E-3</v>
      </c>
      <c r="I1220" s="7">
        <f t="shared" si="108"/>
        <v>2176.26391601562</v>
      </c>
      <c r="J1220" s="11">
        <f t="shared" si="109"/>
        <v>23382.599609375</v>
      </c>
      <c r="L1220" s="14">
        <f t="shared" si="110"/>
        <v>-7.0134255130532841E-3</v>
      </c>
      <c r="M1220" s="14">
        <f t="shared" si="111"/>
        <v>-4.978691375049582E-3</v>
      </c>
      <c r="O1220" s="11">
        <f>Regression!B1241</f>
        <v>2400.1504157712866</v>
      </c>
      <c r="P1220" s="11">
        <f>Regression!C1241</f>
        <v>-92.950464599416591</v>
      </c>
    </row>
    <row r="1221" spans="1:16" x14ac:dyDescent="0.35">
      <c r="A1221" s="6">
        <f>HUL_Data!A1221</f>
        <v>46170</v>
      </c>
      <c r="B1221" s="7">
        <f>HUL_Data!B1221</f>
        <v>2176.26391601562</v>
      </c>
      <c r="C1221" s="8">
        <f t="shared" si="112"/>
        <v>0</v>
      </c>
      <c r="E1221" s="6">
        <f>Nifty50_data!A1221</f>
        <v>46175</v>
      </c>
      <c r="F1221" s="9">
        <f>Nifty50_data!B1221</f>
        <v>23483.55078125</v>
      </c>
      <c r="G1221" s="10">
        <f t="shared" si="113"/>
        <v>4.3173630631951898E-3</v>
      </c>
      <c r="I1221" s="7">
        <f t="shared" ref="I1221:I1240" si="114">B1221</f>
        <v>2176.26391601562</v>
      </c>
      <c r="J1221" s="11">
        <f t="shared" ref="J1221:J1240" si="115">F1221</f>
        <v>23483.55078125</v>
      </c>
      <c r="L1221" s="14">
        <f t="shared" ref="L1221:L1240" si="116">G1221</f>
        <v>4.3173630631951898E-3</v>
      </c>
      <c r="M1221" s="14">
        <f t="shared" ref="M1221:M1240" si="117">C1221</f>
        <v>0</v>
      </c>
      <c r="O1221" s="11">
        <f>Regression!B1242</f>
        <v>2404.5973699871074</v>
      </c>
      <c r="P1221" s="11">
        <f>Regression!C1242</f>
        <v>-142.59736998710741</v>
      </c>
    </row>
    <row r="1222" spans="1:16" x14ac:dyDescent="0.35">
      <c r="A1222" s="6">
        <f>HUL_Data!A1222</f>
        <v>46171</v>
      </c>
      <c r="B1222" s="7">
        <f>HUL_Data!B1222</f>
        <v>2131.81616210937</v>
      </c>
      <c r="C1222" s="8">
        <f t="shared" ref="C1222:C1240" si="118">B1222/B1221-1</f>
        <v>-2.0423880384703774E-2</v>
      </c>
      <c r="E1222" s="6">
        <f>Nifty50_data!A1222</f>
        <v>46176</v>
      </c>
      <c r="F1222" s="9">
        <f>Nifty50_data!B1222</f>
        <v>23405.599609375</v>
      </c>
      <c r="G1222" s="10">
        <f t="shared" ref="G1222:G1236" si="119">F1222/F1221-1</f>
        <v>-3.3193946094914883E-3</v>
      </c>
      <c r="I1222" s="7">
        <f t="shared" si="114"/>
        <v>2131.81616210937</v>
      </c>
      <c r="J1222" s="11">
        <f t="shared" si="115"/>
        <v>23405.599609375</v>
      </c>
      <c r="L1222" s="14">
        <f t="shared" si="116"/>
        <v>-3.3193946094914883E-3</v>
      </c>
      <c r="M1222" s="14">
        <f t="shared" si="117"/>
        <v>-2.0423880384703774E-2</v>
      </c>
      <c r="O1222" s="11">
        <f>Regression!B1243</f>
        <v>2403.8572874879819</v>
      </c>
      <c r="P1222" s="11">
        <f>Regression!C1243</f>
        <v>-136.55723865986192</v>
      </c>
    </row>
    <row r="1223" spans="1:16" x14ac:dyDescent="0.35">
      <c r="A1223" s="6">
        <f>HUL_Data!A1223</f>
        <v>46174</v>
      </c>
      <c r="B1223" s="7">
        <f>HUL_Data!B1223</f>
        <v>2063.31298828125</v>
      </c>
      <c r="C1223" s="8">
        <f t="shared" si="118"/>
        <v>-3.2133715395204709E-2</v>
      </c>
      <c r="E1223" s="6">
        <f>Nifty50_data!A1223</f>
        <v>46177</v>
      </c>
      <c r="F1223" s="9">
        <f>Nifty50_data!B1223</f>
        <v>23416.55078125</v>
      </c>
      <c r="G1223" s="10">
        <f t="shared" si="119"/>
        <v>4.6788683297016576E-4</v>
      </c>
      <c r="I1223" s="7">
        <f t="shared" si="114"/>
        <v>2063.31298828125</v>
      </c>
      <c r="J1223" s="11">
        <f t="shared" si="115"/>
        <v>23416.55078125</v>
      </c>
      <c r="L1223" s="14">
        <f t="shared" si="116"/>
        <v>4.6788683297016576E-4</v>
      </c>
      <c r="M1223" s="14">
        <f t="shared" si="117"/>
        <v>-3.2133715395204709E-2</v>
      </c>
      <c r="O1223" s="11">
        <f>Regression!B1244</f>
        <v>2403.9608231576894</v>
      </c>
      <c r="P1223" s="11">
        <f>Regression!C1244</f>
        <v>-155.26087198581945</v>
      </c>
    </row>
    <row r="1224" spans="1:16" x14ac:dyDescent="0.35">
      <c r="A1224" s="6">
        <f>HUL_Data!A1224</f>
        <v>46175</v>
      </c>
      <c r="B1224" s="7">
        <f>HUL_Data!B1224</f>
        <v>2072.6181640625</v>
      </c>
      <c r="C1224" s="8">
        <f t="shared" si="118"/>
        <v>4.5098227142945646E-3</v>
      </c>
      <c r="E1224" s="6">
        <f>Nifty50_data!A1224</f>
        <v>46178</v>
      </c>
      <c r="F1224" s="9">
        <f>Nifty50_data!B1224</f>
        <v>23366.69921875</v>
      </c>
      <c r="G1224" s="10">
        <f t="shared" si="119"/>
        <v>-2.1289028843615165E-3</v>
      </c>
      <c r="I1224" s="7">
        <f t="shared" si="114"/>
        <v>2072.6181640625</v>
      </c>
      <c r="J1224" s="11">
        <f t="shared" si="115"/>
        <v>23366.69921875</v>
      </c>
      <c r="L1224" s="14">
        <f t="shared" si="116"/>
        <v>-2.1289028843615165E-3</v>
      </c>
      <c r="M1224" s="14">
        <f t="shared" si="117"/>
        <v>4.5098227142945646E-3</v>
      </c>
      <c r="O1224" s="11">
        <f>Regression!B1245</f>
        <v>2403.4479108363448</v>
      </c>
      <c r="P1224" s="11">
        <f>Regression!C1245</f>
        <v>-131.24795966447482</v>
      </c>
    </row>
    <row r="1225" spans="1:16" x14ac:dyDescent="0.35">
      <c r="A1225" s="6">
        <f>HUL_Data!A1225</f>
        <v>46176</v>
      </c>
      <c r="B1225" s="7">
        <f>HUL_Data!B1225</f>
        <v>2069.54956054687</v>
      </c>
      <c r="C1225" s="8">
        <f t="shared" si="118"/>
        <v>-1.4805445444978638E-3</v>
      </c>
      <c r="E1225" s="6">
        <f>Nifty50_data!A1225</f>
        <v>46181</v>
      </c>
      <c r="F1225" s="9">
        <f>Nifty50_data!B1225</f>
        <v>23123</v>
      </c>
      <c r="G1225" s="10">
        <f t="shared" si="119"/>
        <v>-1.0429338627102713E-2</v>
      </c>
      <c r="I1225" s="7">
        <f t="shared" si="114"/>
        <v>2069.54956054687</v>
      </c>
      <c r="J1225" s="11">
        <f t="shared" si="115"/>
        <v>23123</v>
      </c>
      <c r="L1225" s="14">
        <f t="shared" si="116"/>
        <v>-1.0429338627102713E-2</v>
      </c>
      <c r="M1225" s="14">
        <f t="shared" si="117"/>
        <v>-1.4805445444978638E-3</v>
      </c>
      <c r="O1225" s="11">
        <f>Regression!B1246</f>
        <v>2404.1061242762316</v>
      </c>
      <c r="P1225" s="11">
        <f>Regression!C1246</f>
        <v>-149.90617310436164</v>
      </c>
    </row>
    <row r="1226" spans="1:16" x14ac:dyDescent="0.35">
      <c r="A1226" s="6">
        <f>HUL_Data!A1226</f>
        <v>46177</v>
      </c>
      <c r="B1226" s="7">
        <f>HUL_Data!B1226</f>
        <v>2058.46215820312</v>
      </c>
      <c r="C1226" s="8">
        <f t="shared" si="118"/>
        <v>-5.3573988055739541E-3</v>
      </c>
      <c r="E1226" s="6">
        <f>Nifty50_data!A1226</f>
        <v>46182</v>
      </c>
      <c r="F1226" s="9">
        <f>Nifty50_data!B1226</f>
        <v>23242.099609375</v>
      </c>
      <c r="G1226" s="10">
        <f t="shared" si="119"/>
        <v>5.1506988442242552E-3</v>
      </c>
      <c r="I1226" s="7">
        <f t="shared" si="114"/>
        <v>2058.46215820312</v>
      </c>
      <c r="J1226" s="11">
        <f t="shared" si="115"/>
        <v>23242.099609375</v>
      </c>
      <c r="L1226" s="14">
        <f t="shared" si="116"/>
        <v>5.1506988442242552E-3</v>
      </c>
      <c r="M1226" s="14">
        <f t="shared" si="117"/>
        <v>-5.3573988055739541E-3</v>
      </c>
      <c r="O1226" s="11">
        <f>Regression!B1247</f>
        <v>2404.0370795927984</v>
      </c>
      <c r="P1226" s="11">
        <f>Regression!C1247</f>
        <v>-171.13717724904836</v>
      </c>
    </row>
    <row r="1227" spans="1:16" x14ac:dyDescent="0.35">
      <c r="A1227" s="6">
        <f>HUL_Data!A1227</f>
        <v>46178</v>
      </c>
      <c r="B1227" s="7">
        <f>HUL_Data!B1227</f>
        <v>2100.13842773437</v>
      </c>
      <c r="C1227" s="8">
        <f t="shared" si="118"/>
        <v>2.024631318344472E-2</v>
      </c>
      <c r="E1227" s="6">
        <f>Nifty50_data!A1227</f>
        <v>46183</v>
      </c>
      <c r="F1227" s="9">
        <f>Nifty50_data!B1227</f>
        <v>23214.94921875</v>
      </c>
      <c r="G1227" s="10">
        <f t="shared" si="119"/>
        <v>-1.1681556778996294E-3</v>
      </c>
      <c r="I1227" s="7">
        <f t="shared" si="114"/>
        <v>2100.13842773437</v>
      </c>
      <c r="J1227" s="11">
        <f t="shared" si="115"/>
        <v>23214.94921875</v>
      </c>
      <c r="L1227" s="14">
        <f t="shared" si="116"/>
        <v>-1.1681556778996294E-3</v>
      </c>
      <c r="M1227" s="14">
        <f t="shared" si="117"/>
        <v>2.024631318344472E-2</v>
      </c>
      <c r="O1227" s="11">
        <f>Regression!B1248</f>
        <v>2405.0741921946324</v>
      </c>
      <c r="P1227" s="11">
        <f>Regression!C1248</f>
        <v>-195.77414336651236</v>
      </c>
    </row>
    <row r="1228" spans="1:16" x14ac:dyDescent="0.35">
      <c r="A1228" s="6">
        <f>HUL_Data!A1228</f>
        <v>46181</v>
      </c>
      <c r="B1228" s="7">
        <f>HUL_Data!B1228</f>
        <v>2088.85327148437</v>
      </c>
      <c r="C1228" s="8">
        <f t="shared" si="118"/>
        <v>-5.3735297164074769E-3</v>
      </c>
      <c r="E1228" s="6">
        <f>Nifty50_data!A1228</f>
        <v>46184</v>
      </c>
      <c r="F1228" s="9">
        <f>Nifty50_data!B1228</f>
        <v>23161.599609375</v>
      </c>
      <c r="G1228" s="10">
        <f t="shared" si="119"/>
        <v>-2.2980713363744965E-3</v>
      </c>
      <c r="I1228" s="7">
        <f t="shared" si="114"/>
        <v>2088.85327148437</v>
      </c>
      <c r="J1228" s="11">
        <f t="shared" si="115"/>
        <v>23161.599609375</v>
      </c>
      <c r="L1228" s="14">
        <f t="shared" si="116"/>
        <v>-2.2980713363744965E-3</v>
      </c>
      <c r="M1228" s="14">
        <f t="shared" si="117"/>
        <v>-5.3735297164074769E-3</v>
      </c>
      <c r="O1228" s="11">
        <f>Regression!B1249</f>
        <v>2410.0894324424899</v>
      </c>
      <c r="P1228" s="11">
        <f>Regression!C1249</f>
        <v>-231.08943244248985</v>
      </c>
    </row>
    <row r="1229" spans="1:16" x14ac:dyDescent="0.35">
      <c r="A1229" s="6">
        <f>HUL_Data!A1229</f>
        <v>46182</v>
      </c>
      <c r="B1229" s="7">
        <f>HUL_Data!B1229</f>
        <v>2111.32470703125</v>
      </c>
      <c r="C1229" s="8">
        <f t="shared" si="118"/>
        <v>1.0757785553272337E-2</v>
      </c>
      <c r="E1229" s="6">
        <f>Nifty50_data!A1229</f>
        <v>46185</v>
      </c>
      <c r="F1229" s="9">
        <f>Nifty50_data!B1229</f>
        <v>23622.900390625</v>
      </c>
      <c r="G1229" s="10">
        <f t="shared" si="119"/>
        <v>1.9916620139797336E-2</v>
      </c>
      <c r="I1229" s="7">
        <f t="shared" si="114"/>
        <v>2111.32470703125</v>
      </c>
      <c r="J1229" s="11">
        <f t="shared" si="115"/>
        <v>23622.900390625</v>
      </c>
      <c r="L1229" s="14">
        <f t="shared" si="116"/>
        <v>1.9916620139797336E-2</v>
      </c>
      <c r="M1229" s="14">
        <f t="shared" si="117"/>
        <v>1.0757785553272337E-2</v>
      </c>
      <c r="O1229" s="11">
        <f>Regression!B1250</f>
        <v>2408.1950620545231</v>
      </c>
      <c r="P1229" s="11">
        <f>Regression!C1250</f>
        <v>-204.59496439827308</v>
      </c>
    </row>
    <row r="1230" spans="1:16" x14ac:dyDescent="0.35">
      <c r="A1230" s="6">
        <f>HUL_Data!A1230</f>
        <v>46183</v>
      </c>
      <c r="B1230" s="7">
        <f>HUL_Data!B1230</f>
        <v>2147.65502929687</v>
      </c>
      <c r="C1230" s="8">
        <f t="shared" si="118"/>
        <v>1.7207359031337521E-2</v>
      </c>
      <c r="E1230" s="6">
        <f>Nifty50_data!A1230</f>
        <v>46188</v>
      </c>
      <c r="F1230" s="9">
        <f>Nifty50_data!B1230</f>
        <v>23853.900390625</v>
      </c>
      <c r="G1230" s="10">
        <f t="shared" si="119"/>
        <v>9.7786468291451989E-3</v>
      </c>
      <c r="I1230" s="7">
        <f t="shared" si="114"/>
        <v>2147.65502929687</v>
      </c>
      <c r="J1230" s="11">
        <f t="shared" si="115"/>
        <v>23853.900390625</v>
      </c>
      <c r="L1230" s="14">
        <f t="shared" si="116"/>
        <v>9.7786468291451989E-3</v>
      </c>
      <c r="M1230" s="14">
        <f t="shared" si="117"/>
        <v>1.7207359031337521E-2</v>
      </c>
      <c r="O1230" s="11">
        <f>Regression!B1251</f>
        <v>2408.0899272572697</v>
      </c>
      <c r="P1230" s="11">
        <f>Regression!C1251</f>
        <v>-211.58992725726966</v>
      </c>
    </row>
    <row r="1231" spans="1:16" x14ac:dyDescent="0.35">
      <c r="A1231" s="6">
        <f>HUL_Data!A1231</f>
        <v>46184</v>
      </c>
      <c r="B1231" s="7">
        <f>HUL_Data!B1231</f>
        <v>2118.25415039062</v>
      </c>
      <c r="C1231" s="8">
        <f t="shared" si="118"/>
        <v>-1.3689758599580881E-2</v>
      </c>
      <c r="E1231" s="6">
        <f>Nifty50_data!A1231</f>
        <v>46189</v>
      </c>
      <c r="F1231" s="9">
        <f>Nifty50_data!B1231</f>
        <v>23989.150390625</v>
      </c>
      <c r="G1231" s="10">
        <f t="shared" si="119"/>
        <v>5.6699322871809343E-3</v>
      </c>
      <c r="I1231" s="7">
        <f t="shared" si="114"/>
        <v>2118.25415039062</v>
      </c>
      <c r="J1231" s="11">
        <f t="shared" si="115"/>
        <v>23989.150390625</v>
      </c>
      <c r="L1231" s="14">
        <f t="shared" si="116"/>
        <v>5.6699322871809343E-3</v>
      </c>
      <c r="M1231" s="14">
        <f t="shared" si="117"/>
        <v>-1.3689758599580881E-2</v>
      </c>
      <c r="O1231" s="11">
        <f>Regression!B1252</f>
        <v>2402.3201182960511</v>
      </c>
      <c r="P1231" s="11">
        <f>Regression!C1252</f>
        <v>-192.92021595230108</v>
      </c>
    </row>
    <row r="1232" spans="1:16" x14ac:dyDescent="0.35">
      <c r="A1232" s="6">
        <f>HUL_Data!A1232</f>
        <v>46185</v>
      </c>
      <c r="B1232" s="7">
        <f>HUL_Data!B1232</f>
        <v>2146.96215820312</v>
      </c>
      <c r="C1232" s="8">
        <f t="shared" si="118"/>
        <v>1.3552673935375514E-2</v>
      </c>
      <c r="E1232" s="6">
        <f>Nifty50_data!A1232</f>
        <v>46190</v>
      </c>
      <c r="F1232" s="9">
        <f>Nifty50_data!B1232</f>
        <v>24085.69921875</v>
      </c>
      <c r="G1232" s="10">
        <f t="shared" si="119"/>
        <v>4.0246872670710587E-3</v>
      </c>
      <c r="I1232" s="7">
        <f t="shared" si="114"/>
        <v>2146.96215820312</v>
      </c>
      <c r="J1232" s="11">
        <f t="shared" si="115"/>
        <v>24085.69921875</v>
      </c>
      <c r="L1232" s="14">
        <f t="shared" si="116"/>
        <v>4.0246872670710587E-3</v>
      </c>
      <c r="M1232" s="14">
        <f t="shared" si="117"/>
        <v>1.3552673935375514E-2</v>
      </c>
      <c r="O1232" s="11">
        <f>Regression!B1253</f>
        <v>2399.6687961811253</v>
      </c>
      <c r="P1232" s="11">
        <f>Regression!C1253</f>
        <v>-201.26889383737534</v>
      </c>
    </row>
    <row r="1233" spans="1:16" x14ac:dyDescent="0.35">
      <c r="A1233" s="6">
        <f>HUL_Data!A1233</f>
        <v>46188</v>
      </c>
      <c r="B1233" s="7">
        <f>HUL_Data!B1233</f>
        <v>2134.39013671875</v>
      </c>
      <c r="C1233" s="8">
        <f t="shared" si="118"/>
        <v>-5.8557256989065776E-3</v>
      </c>
      <c r="E1233" s="6">
        <f>Nifty50_data!A1233</f>
        <v>46191</v>
      </c>
      <c r="F1233" s="9">
        <f>Nifty50_data!B1233</f>
        <v>24168</v>
      </c>
      <c r="G1233" s="10">
        <f t="shared" si="119"/>
        <v>3.4169978003351087E-3</v>
      </c>
      <c r="I1233" s="7">
        <f t="shared" si="114"/>
        <v>2134.39013671875</v>
      </c>
      <c r="J1233" s="11">
        <f t="shared" si="115"/>
        <v>24168</v>
      </c>
      <c r="L1233" s="14">
        <f t="shared" si="116"/>
        <v>3.4169978003351087E-3</v>
      </c>
      <c r="M1233" s="14">
        <f t="shared" si="117"/>
        <v>-5.8557256989065776E-3</v>
      </c>
      <c r="O1233" s="11">
        <f>Regression!B1254</f>
        <v>2401.2894649152827</v>
      </c>
      <c r="P1233" s="11">
        <f>Regression!C1254</f>
        <v>-202.88956257153268</v>
      </c>
    </row>
    <row r="1234" spans="1:16" x14ac:dyDescent="0.35">
      <c r="A1234" s="6">
        <f>HUL_Data!A1234</f>
        <v>46189</v>
      </c>
      <c r="B1234" s="7">
        <f>HUL_Data!B1234</f>
        <v>2177.74877929687</v>
      </c>
      <c r="C1234" s="8">
        <f t="shared" si="118"/>
        <v>2.0314300479656655E-2</v>
      </c>
      <c r="E1234" s="6">
        <f>Nifty50_data!A1234</f>
        <v>46192</v>
      </c>
      <c r="F1234" s="9">
        <f>Nifty50_data!B1234</f>
        <v>24013.099609375</v>
      </c>
      <c r="G1234" s="10">
        <f t="shared" si="119"/>
        <v>-6.4093177186775874E-3</v>
      </c>
      <c r="I1234" s="7">
        <f t="shared" si="114"/>
        <v>2177.74877929687</v>
      </c>
      <c r="J1234" s="11">
        <f t="shared" si="115"/>
        <v>24013.099609375</v>
      </c>
      <c r="L1234" s="14">
        <f t="shared" si="116"/>
        <v>-6.4093177186775874E-3</v>
      </c>
      <c r="M1234" s="14">
        <f t="shared" si="117"/>
        <v>2.0314300479656655E-2</v>
      </c>
      <c r="O1234" s="11">
        <f>Regression!B1255</f>
        <v>2400.0380378669156</v>
      </c>
      <c r="P1234" s="11">
        <f>Regression!C1255</f>
        <v>-246.5380378669156</v>
      </c>
    </row>
    <row r="1235" spans="1:16" x14ac:dyDescent="0.35">
      <c r="A1235" s="6">
        <f>HUL_Data!A1235</f>
        <v>46190</v>
      </c>
      <c r="B1235" s="7">
        <f>HUL_Data!B1235</f>
        <v>2175.47216796875</v>
      </c>
      <c r="C1235" s="8">
        <f t="shared" si="118"/>
        <v>-1.0453966728224406E-3</v>
      </c>
      <c r="E1235" s="6">
        <f>Nifty50_data!A1235</f>
        <v>46195</v>
      </c>
      <c r="F1235" s="9">
        <f>Nifty50_data!B1235</f>
        <v>24102.900390625</v>
      </c>
      <c r="G1235" s="10">
        <f t="shared" si="119"/>
        <v>3.7396580495980825E-3</v>
      </c>
      <c r="I1235" s="7">
        <f t="shared" si="114"/>
        <v>2175.47216796875</v>
      </c>
      <c r="J1235" s="11">
        <f t="shared" si="115"/>
        <v>24102.900390625</v>
      </c>
      <c r="L1235" s="14">
        <f t="shared" si="116"/>
        <v>3.7396580495980825E-3</v>
      </c>
      <c r="M1235" s="14">
        <f t="shared" si="117"/>
        <v>-1.0453966728224406E-3</v>
      </c>
      <c r="O1235" s="11">
        <f>Regression!B1256</f>
        <v>2400.2138478305897</v>
      </c>
      <c r="P1235" s="11">
        <f>Regression!C1256</f>
        <v>-315.91379900246966</v>
      </c>
    </row>
    <row r="1236" spans="1:16" x14ac:dyDescent="0.35">
      <c r="A1236" s="6">
        <f>HUL_Data!A1236</f>
        <v>46191</v>
      </c>
      <c r="B1236" s="7">
        <f>HUL_Data!B1236</f>
        <v>2196.16162109375</v>
      </c>
      <c r="C1236" s="8">
        <f t="shared" si="118"/>
        <v>9.5103276565096095E-3</v>
      </c>
      <c r="E1236" s="6">
        <f>Nifty50_data!A1236</f>
        <v>46196</v>
      </c>
      <c r="F1236" s="9">
        <f>Nifty50_data!B1236</f>
        <v>23824.099609375</v>
      </c>
      <c r="G1236" s="10">
        <f t="shared" si="119"/>
        <v>-1.1567105067506356E-2</v>
      </c>
      <c r="I1236" s="7">
        <f t="shared" si="114"/>
        <v>2196.16162109375</v>
      </c>
      <c r="J1236" s="11">
        <f t="shared" si="115"/>
        <v>23824.099609375</v>
      </c>
      <c r="L1236" s="14">
        <f t="shared" si="116"/>
        <v>-1.1567105067506356E-2</v>
      </c>
      <c r="M1236" s="14">
        <f t="shared" si="117"/>
        <v>9.5103276565096095E-3</v>
      </c>
      <c r="O1236" s="11">
        <f>Regression!B1257</f>
        <v>2399.4135315272515</v>
      </c>
      <c r="P1236" s="11">
        <f>Regression!C1257</f>
        <v>-305.71358035538151</v>
      </c>
    </row>
    <row r="1237" spans="1:16" x14ac:dyDescent="0.35">
      <c r="A1237" s="6">
        <f>HUL_Data!A1237</f>
        <v>46192</v>
      </c>
      <c r="B1237" s="7">
        <f>HUL_Data!B1237</f>
        <v>2172.50244140625</v>
      </c>
      <c r="C1237" s="8">
        <f t="shared" si="118"/>
        <v>-1.0772968373665037E-2</v>
      </c>
      <c r="E1237" s="6">
        <f>Nifty50_data!A1237</f>
        <v>46197</v>
      </c>
      <c r="F1237" s="9">
        <f>Nifty50_data!B1237</f>
        <v>24021.650390625</v>
      </c>
      <c r="G1237" s="10">
        <f>F1237/F1236-1</f>
        <v>8.2920565515207656E-3</v>
      </c>
      <c r="I1237" s="7">
        <f t="shared" si="114"/>
        <v>2172.50244140625</v>
      </c>
      <c r="J1237" s="11">
        <f t="shared" si="115"/>
        <v>24021.650390625</v>
      </c>
      <c r="L1237" s="14">
        <f t="shared" si="116"/>
        <v>8.2920565515207656E-3</v>
      </c>
      <c r="M1237" s="14">
        <f t="shared" si="117"/>
        <v>-1.0772968373665037E-2</v>
      </c>
      <c r="O1237" s="11">
        <f>Regression!B1258</f>
        <v>2395.5011875986861</v>
      </c>
      <c r="P1237" s="11">
        <f>Regression!C1258</f>
        <v>-304.9010899424361</v>
      </c>
    </row>
    <row r="1238" spans="1:16" x14ac:dyDescent="0.35">
      <c r="A1238" s="6">
        <f>HUL_Data!A1238</f>
        <v>46195</v>
      </c>
      <c r="B1238" s="7">
        <f>HUL_Data!B1238</f>
        <v>2162.89990234375</v>
      </c>
      <c r="C1238" s="8">
        <f t="shared" si="118"/>
        <v>-4.4200360282606876E-3</v>
      </c>
      <c r="E1238"/>
      <c r="F1238"/>
      <c r="G1238"/>
      <c r="I1238" s="7">
        <f t="shared" si="114"/>
        <v>2162.89990234375</v>
      </c>
      <c r="J1238" s="11">
        <f t="shared" si="115"/>
        <v>0</v>
      </c>
      <c r="L1238" s="14">
        <f t="shared" si="116"/>
        <v>0</v>
      </c>
      <c r="M1238" s="14">
        <f t="shared" si="117"/>
        <v>-4.4200360282606876E-3</v>
      </c>
      <c r="O1238" s="11">
        <f>Regression!B1259</f>
        <v>2024.2848614888246</v>
      </c>
      <c r="P1238" s="11">
        <f>Regression!C1259</f>
        <v>55.115040854925383</v>
      </c>
    </row>
    <row r="1239" spans="1:16" x14ac:dyDescent="0.35">
      <c r="A1239" s="6">
        <f>HUL_Data!A1239</f>
        <v>46196</v>
      </c>
      <c r="B1239" s="7">
        <f>HUL_Data!B1239</f>
        <v>2160.10009765625</v>
      </c>
      <c r="C1239" s="8">
        <f t="shared" si="118"/>
        <v>-1.2944679892333832E-3</v>
      </c>
      <c r="E1239"/>
      <c r="F1239"/>
      <c r="G1239"/>
      <c r="I1239" s="7">
        <f t="shared" si="114"/>
        <v>2160.10009765625</v>
      </c>
      <c r="J1239" s="11">
        <f t="shared" si="115"/>
        <v>0</v>
      </c>
      <c r="L1239" s="14">
        <f t="shared" si="116"/>
        <v>0</v>
      </c>
      <c r="M1239" s="14">
        <f t="shared" si="117"/>
        <v>-1.2944679892333832E-3</v>
      </c>
      <c r="O1239" s="11">
        <f>Regression!B1260</f>
        <v>2024.2848614888246</v>
      </c>
      <c r="P1239" s="11">
        <f>Regression!C1260</f>
        <v>97.215138511175383</v>
      </c>
    </row>
    <row r="1240" spans="1:16" x14ac:dyDescent="0.35">
      <c r="A1240" s="6">
        <f>HUL_Data!A1240</f>
        <v>46197</v>
      </c>
      <c r="B1240" s="7">
        <f>HUL_Data!B1240</f>
        <v>2157.80004882812</v>
      </c>
      <c r="C1240" s="8">
        <f t="shared" si="118"/>
        <v>-1.0647880765458639E-3</v>
      </c>
      <c r="E1240"/>
      <c r="F1240"/>
      <c r="G1240"/>
      <c r="I1240" s="7">
        <f t="shared" si="114"/>
        <v>2157.80004882812</v>
      </c>
      <c r="J1240" s="11">
        <f t="shared" si="115"/>
        <v>0</v>
      </c>
      <c r="L1240" s="14">
        <f t="shared" si="116"/>
        <v>0</v>
      </c>
      <c r="M1240" s="14">
        <f t="shared" si="117"/>
        <v>-1.0647880765458639E-3</v>
      </c>
      <c r="O1240" s="11">
        <f>Regression!B1261</f>
        <v>2024.2848614888246</v>
      </c>
      <c r="P1240" s="11">
        <f>Regression!C1261</f>
        <v>85.815236167425383</v>
      </c>
    </row>
    <row r="1241" spans="1:16" x14ac:dyDescent="0.35">
      <c r="A1241"/>
      <c r="F1241"/>
      <c r="G1241"/>
    </row>
    <row r="1242" spans="1:16" x14ac:dyDescent="0.35">
      <c r="A1242"/>
    </row>
    <row r="1243" spans="1:16" x14ac:dyDescent="0.35">
      <c r="A1243"/>
    </row>
  </sheetData>
  <mergeCells count="2">
    <mergeCell ref="A1:C2"/>
    <mergeCell ref="E1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4D4D-D057-4B3C-881B-087C42F7FFDD}">
  <dimension ref="B1:M1240"/>
  <sheetViews>
    <sheetView showGridLines="0" workbookViewId="0">
      <selection activeCell="B4" sqref="B4"/>
    </sheetView>
  </sheetViews>
  <sheetFormatPr defaultRowHeight="14.5" x14ac:dyDescent="0.35"/>
  <cols>
    <col min="1" max="1" width="1.08984375" customWidth="1"/>
    <col min="4" max="4" width="1.36328125" customWidth="1"/>
    <col min="5" max="5" width="21.26953125" customWidth="1"/>
    <col min="6" max="6" width="18.08984375" customWidth="1"/>
    <col min="7" max="7" width="19.453125" customWidth="1"/>
    <col min="8" max="8" width="15.7265625" customWidth="1"/>
    <col min="9" max="9" width="18.08984375" customWidth="1"/>
    <col min="10" max="10" width="17.453125" customWidth="1"/>
    <col min="11" max="11" width="15.36328125" customWidth="1"/>
    <col min="12" max="12" width="13.26953125" customWidth="1"/>
    <col min="13" max="13" width="15.81640625" customWidth="1"/>
  </cols>
  <sheetData>
    <row r="1" spans="2:10" ht="14.5" customHeight="1" x14ac:dyDescent="0.35">
      <c r="B1" s="104" t="s">
        <v>61</v>
      </c>
      <c r="C1" s="104"/>
      <c r="D1" s="104"/>
      <c r="E1" s="104"/>
      <c r="F1" s="104"/>
    </row>
    <row r="2" spans="2:10" ht="14.5" customHeight="1" x14ac:dyDescent="0.35">
      <c r="B2" s="104"/>
      <c r="C2" s="104"/>
      <c r="D2" s="104"/>
      <c r="E2" s="104"/>
      <c r="F2" s="104"/>
    </row>
    <row r="3" spans="2:10" x14ac:dyDescent="0.35">
      <c r="B3" s="24" t="str">
        <f>Forecasted!L3</f>
        <v>X</v>
      </c>
      <c r="C3" s="24" t="str">
        <f>Forecasted!M3</f>
        <v>Y</v>
      </c>
      <c r="E3" s="101" t="s">
        <v>31</v>
      </c>
      <c r="F3" s="101"/>
    </row>
    <row r="4" spans="2:10" x14ac:dyDescent="0.35">
      <c r="B4" s="12">
        <f>Forecasted!L4</f>
        <v>0</v>
      </c>
      <c r="C4" s="12">
        <f>Forecasted!M4</f>
        <v>0</v>
      </c>
      <c r="E4" s="102"/>
      <c r="F4" s="102"/>
    </row>
    <row r="5" spans="2:10" x14ac:dyDescent="0.35">
      <c r="B5" s="12">
        <f>Forecasted!L5</f>
        <v>-2.8782098242977616E-3</v>
      </c>
      <c r="C5" s="12">
        <f>Forecasted!M5</f>
        <v>4.7168862439812553E-3</v>
      </c>
      <c r="E5" s="27" t="s">
        <v>32</v>
      </c>
      <c r="F5" s="26"/>
    </row>
    <row r="6" spans="2:10" x14ac:dyDescent="0.35">
      <c r="B6" s="12">
        <f>Forecasted!L6</f>
        <v>-4.1891404314852165E-3</v>
      </c>
      <c r="C6" s="12">
        <f>Forecasted!M6</f>
        <v>1.3149367656313027E-2</v>
      </c>
      <c r="E6" s="29" t="s">
        <v>33</v>
      </c>
      <c r="F6" s="15">
        <v>0.29387936213885885</v>
      </c>
    </row>
    <row r="7" spans="2:10" x14ac:dyDescent="0.35">
      <c r="B7" s="12">
        <f>Forecasted!L7</f>
        <v>-1.7112919035373597E-3</v>
      </c>
      <c r="C7" s="12">
        <f>Forecasted!M7</f>
        <v>-8.5254242122261292E-3</v>
      </c>
      <c r="E7" s="29" t="s">
        <v>34</v>
      </c>
      <c r="F7" s="15">
        <v>8.6365079491142541E-2</v>
      </c>
    </row>
    <row r="8" spans="2:10" x14ac:dyDescent="0.35">
      <c r="B8" s="12">
        <f>Forecasted!L8</f>
        <v>-2.639697229908089E-3</v>
      </c>
      <c r="C8" s="12">
        <f>Forecasted!M8</f>
        <v>2.7109547156789482E-3</v>
      </c>
      <c r="E8" s="29" t="s">
        <v>35</v>
      </c>
      <c r="F8" s="15">
        <v>8.5625294130406621E-2</v>
      </c>
    </row>
    <row r="9" spans="2:10" x14ac:dyDescent="0.35">
      <c r="B9" s="12">
        <f>Forecasted!L9</f>
        <v>2.6913389867666559E-3</v>
      </c>
      <c r="C9" s="12">
        <f>Forecasted!M9</f>
        <v>3.7530771977345445E-3</v>
      </c>
      <c r="E9" s="29" t="s">
        <v>16</v>
      </c>
      <c r="F9" s="15">
        <v>1.2182931485601248E-2</v>
      </c>
    </row>
    <row r="10" spans="2:10" x14ac:dyDescent="0.35">
      <c r="B10" s="12">
        <f>Forecasted!L10</f>
        <v>7.1331882732250662E-3</v>
      </c>
      <c r="C10" s="12">
        <f>Forecasted!M10</f>
        <v>4.7240906679411054E-3</v>
      </c>
      <c r="E10" s="29" t="s">
        <v>36</v>
      </c>
      <c r="F10" s="15">
        <v>1237</v>
      </c>
    </row>
    <row r="11" spans="2:10" x14ac:dyDescent="0.35">
      <c r="B11" s="12">
        <f>Forecasted!L11</f>
        <v>-1.0167521731027085E-3</v>
      </c>
      <c r="C11" s="12">
        <f>Forecasted!M11</f>
        <v>-1.0624001752428058E-2</v>
      </c>
    </row>
    <row r="12" spans="2:10" x14ac:dyDescent="0.35">
      <c r="B12" s="12">
        <f>Forecasted!L12</f>
        <v>3.8816171589777237E-3</v>
      </c>
      <c r="C12" s="12">
        <f>Forecasted!M12</f>
        <v>3.7004738691364114E-3</v>
      </c>
      <c r="E12" s="103" t="s">
        <v>37</v>
      </c>
      <c r="F12" s="103"/>
      <c r="G12" s="103"/>
      <c r="H12" s="103"/>
      <c r="I12" s="103"/>
      <c r="J12" s="103"/>
    </row>
    <row r="13" spans="2:10" x14ac:dyDescent="0.35">
      <c r="B13" s="12">
        <f>Forecasted!L13</f>
        <v>-9.5562557277450999E-3</v>
      </c>
      <c r="C13" s="12">
        <f>Forecasted!M13</f>
        <v>-1.3740614610568525E-2</v>
      </c>
      <c r="E13" s="30"/>
      <c r="F13" s="30" t="s">
        <v>42</v>
      </c>
      <c r="G13" s="30" t="s">
        <v>43</v>
      </c>
      <c r="H13" s="30" t="s">
        <v>44</v>
      </c>
      <c r="I13" s="30" t="s">
        <v>45</v>
      </c>
      <c r="J13" s="30" t="s">
        <v>46</v>
      </c>
    </row>
    <row r="14" spans="2:10" x14ac:dyDescent="0.35">
      <c r="B14" s="12">
        <f>Forecasted!L14</f>
        <v>-2.4224839292732447E-3</v>
      </c>
      <c r="C14" s="12">
        <f>Forecasted!M14</f>
        <v>1.593272356887887E-3</v>
      </c>
      <c r="E14" s="29" t="s">
        <v>38</v>
      </c>
      <c r="F14" s="15">
        <v>1</v>
      </c>
      <c r="G14" s="15">
        <v>1.7327505594190995E-2</v>
      </c>
      <c r="H14" s="15">
        <v>1.7327505594190995E-2</v>
      </c>
      <c r="I14" s="15">
        <v>116.74342866859256</v>
      </c>
      <c r="J14" s="15">
        <v>4.585092269063585E-26</v>
      </c>
    </row>
    <row r="15" spans="2:10" x14ac:dyDescent="0.35">
      <c r="B15" s="12">
        <f>Forecasted!L15</f>
        <v>1.7844744498685117E-4</v>
      </c>
      <c r="C15" s="12">
        <f>Forecasted!M15</f>
        <v>-2.9777188084606498E-3</v>
      </c>
      <c r="E15" s="29" t="s">
        <v>39</v>
      </c>
      <c r="F15" s="15">
        <v>1235</v>
      </c>
      <c r="G15" s="15">
        <v>0.18330341718482498</v>
      </c>
      <c r="H15" s="15">
        <v>1.4842381958285423E-4</v>
      </c>
      <c r="I15" s="15"/>
      <c r="J15" s="15"/>
    </row>
    <row r="16" spans="2:10" x14ac:dyDescent="0.35">
      <c r="B16" s="12">
        <f>Forecasted!L16</f>
        <v>7.6309854951284173E-3</v>
      </c>
      <c r="C16" s="12">
        <f>Forecasted!M16</f>
        <v>-3.0481614077797481E-3</v>
      </c>
      <c r="E16" s="29" t="s">
        <v>40</v>
      </c>
      <c r="F16" s="15">
        <v>1236</v>
      </c>
      <c r="G16" s="15">
        <v>0.20063092277901598</v>
      </c>
      <c r="H16" s="15"/>
      <c r="I16" s="15"/>
      <c r="J16" s="15"/>
    </row>
    <row r="17" spans="2:13" x14ac:dyDescent="0.35">
      <c r="B17" s="12">
        <f>Forecasted!L17</f>
        <v>2.6308921169333477E-3</v>
      </c>
      <c r="C17" s="12">
        <f>Forecasted!M17</f>
        <v>-8.9669066270119391E-3</v>
      </c>
      <c r="E17" s="4"/>
    </row>
    <row r="18" spans="2:13" x14ac:dyDescent="0.35">
      <c r="B18" s="12">
        <f>Forecasted!L18</f>
        <v>4.4310723280038822E-3</v>
      </c>
      <c r="C18" s="12">
        <f>Forecasted!M18</f>
        <v>-1.0354383203009521E-3</v>
      </c>
      <c r="E18" s="17"/>
      <c r="F18" s="30" t="s">
        <v>47</v>
      </c>
      <c r="G18" s="30" t="s">
        <v>16</v>
      </c>
      <c r="H18" s="30" t="s">
        <v>48</v>
      </c>
      <c r="I18" s="30" t="s">
        <v>49</v>
      </c>
      <c r="J18" s="30" t="s">
        <v>50</v>
      </c>
      <c r="K18" s="30" t="s">
        <v>51</v>
      </c>
      <c r="L18" s="30" t="s">
        <v>52</v>
      </c>
      <c r="M18" s="30" t="s">
        <v>53</v>
      </c>
    </row>
    <row r="19" spans="2:13" x14ac:dyDescent="0.35">
      <c r="B19" s="12">
        <f>Forecasted!L19</f>
        <v>-5.0225736783704455E-5</v>
      </c>
      <c r="C19" s="12">
        <f>Forecasted!M19</f>
        <v>2.0934421079958909E-3</v>
      </c>
      <c r="E19" s="29" t="s">
        <v>41</v>
      </c>
      <c r="F19" s="15">
        <v>-9.3356603250810882E-5</v>
      </c>
      <c r="G19" s="15">
        <v>3.4668091475131135E-4</v>
      </c>
      <c r="H19" s="15">
        <v>-0.26928682623841427</v>
      </c>
      <c r="I19" s="15">
        <v>0.78775395102000867</v>
      </c>
      <c r="J19" s="15">
        <v>-7.7350528037521118E-4</v>
      </c>
      <c r="K19" s="15">
        <v>5.8679207387358936E-4</v>
      </c>
      <c r="L19" s="15">
        <v>-7.7350528037521118E-4</v>
      </c>
      <c r="M19" s="15">
        <v>5.8679207387358936E-4</v>
      </c>
    </row>
    <row r="20" spans="2:13" x14ac:dyDescent="0.35">
      <c r="B20" s="12">
        <f>Forecasted!L20</f>
        <v>-1.0738912280361723E-2</v>
      </c>
      <c r="C20" s="12">
        <f>Forecasted!M20</f>
        <v>-3.6197161302828906E-3</v>
      </c>
      <c r="E20" s="29" t="s">
        <v>58</v>
      </c>
      <c r="F20" s="18">
        <v>0.43258431126658015</v>
      </c>
      <c r="G20" s="15">
        <v>4.0036356026761609E-2</v>
      </c>
      <c r="H20" s="15">
        <v>10.804787303255738</v>
      </c>
      <c r="I20" s="15">
        <v>4.5850922690555987E-26</v>
      </c>
      <c r="J20" s="15">
        <v>0.35403751670762063</v>
      </c>
      <c r="K20" s="15">
        <v>0.51113110582553967</v>
      </c>
      <c r="L20" s="15">
        <v>0.35403751670762063</v>
      </c>
      <c r="M20" s="15">
        <v>0.51113110582553967</v>
      </c>
    </row>
    <row r="21" spans="2:13" x14ac:dyDescent="0.35">
      <c r="B21" s="12">
        <f>Forecasted!L21</f>
        <v>-7.6369809214344997E-3</v>
      </c>
      <c r="C21" s="12">
        <f>Forecasted!M21</f>
        <v>1.0898377137793736E-2</v>
      </c>
    </row>
    <row r="22" spans="2:13" x14ac:dyDescent="0.35">
      <c r="B22" s="12">
        <f>Forecasted!L22</f>
        <v>1.2279233123449584E-2</v>
      </c>
      <c r="C22" s="12">
        <f>Forecasted!M22</f>
        <v>-2.3307112135068642E-2</v>
      </c>
    </row>
    <row r="23" spans="2:13" x14ac:dyDescent="0.35">
      <c r="B23" s="12">
        <f>Forecasted!L23</f>
        <v>2.0222383267853861E-3</v>
      </c>
      <c r="C23" s="12">
        <f>Forecasted!M23</f>
        <v>-8.4307106670048482E-3</v>
      </c>
    </row>
    <row r="24" spans="2:13" x14ac:dyDescent="0.35">
      <c r="B24" s="12">
        <f>Forecasted!L24</f>
        <v>-1.9929055322251976E-3</v>
      </c>
      <c r="C24" s="12">
        <f>Forecasted!M24</f>
        <v>-3.9863606734459323E-3</v>
      </c>
    </row>
    <row r="25" spans="2:13" x14ac:dyDescent="0.35">
      <c r="B25" s="12">
        <f>Forecasted!L25</f>
        <v>-4.9290812026508979E-3</v>
      </c>
      <c r="C25" s="12">
        <f>Forecasted!M25</f>
        <v>-2.6823051522592012E-3</v>
      </c>
    </row>
    <row r="26" spans="2:13" x14ac:dyDescent="0.35">
      <c r="B26" s="12">
        <f>Forecasted!L26</f>
        <v>-2.3528988583426669E-3</v>
      </c>
      <c r="C26" s="12">
        <f>Forecasted!M26</f>
        <v>8.1114109569748738E-3</v>
      </c>
    </row>
    <row r="27" spans="2:13" x14ac:dyDescent="0.35">
      <c r="B27" s="12">
        <f>Forecasted!L27</f>
        <v>4.3954449546468322E-3</v>
      </c>
      <c r="C27" s="12">
        <f>Forecasted!M27</f>
        <v>-1.1285801315910171E-2</v>
      </c>
    </row>
    <row r="28" spans="2:13" x14ac:dyDescent="0.35">
      <c r="B28" s="12">
        <f>Forecasted!L28</f>
        <v>-9.7603949908686705E-4</v>
      </c>
      <c r="C28" s="12">
        <f>Forecasted!M28</f>
        <v>-6.2084098408088373E-4</v>
      </c>
    </row>
    <row r="29" spans="2:13" x14ac:dyDescent="0.35">
      <c r="B29" s="12">
        <f>Forecasted!L29</f>
        <v>7.746000136419795E-3</v>
      </c>
      <c r="C29" s="12">
        <f>Forecasted!M29</f>
        <v>-2.1430265994337727E-4</v>
      </c>
    </row>
    <row r="30" spans="2:13" x14ac:dyDescent="0.35">
      <c r="B30" s="12">
        <f>Forecasted!L30</f>
        <v>1.5460955882416139E-2</v>
      </c>
      <c r="C30" s="12">
        <f>Forecasted!M30</f>
        <v>2.316962221573915E-2</v>
      </c>
    </row>
    <row r="31" spans="2:13" x14ac:dyDescent="0.35">
      <c r="B31" s="12">
        <f>Forecasted!L31</f>
        <v>7.9382424678022812E-3</v>
      </c>
      <c r="C31" s="12">
        <f>Forecasted!M31</f>
        <v>-4.0851463138552591E-3</v>
      </c>
    </row>
    <row r="32" spans="2:13" x14ac:dyDescent="0.35">
      <c r="B32" s="12">
        <f>Forecasted!L32</f>
        <v>2.2018725316477195E-3</v>
      </c>
      <c r="C32" s="12">
        <f>Forecasted!M32</f>
        <v>-8.1611307233657726E-3</v>
      </c>
    </row>
    <row r="33" spans="2:3" x14ac:dyDescent="0.35">
      <c r="B33" s="12">
        <f>Forecasted!L33</f>
        <v>-3.461233501561467E-3</v>
      </c>
      <c r="C33" s="12">
        <f>Forecasted!M33</f>
        <v>5.8531130511669804E-3</v>
      </c>
    </row>
    <row r="34" spans="2:3" x14ac:dyDescent="0.35">
      <c r="B34" s="12">
        <f>Forecasted!L34</f>
        <v>1.2347307242392969E-3</v>
      </c>
      <c r="C34" s="12">
        <f>Forecasted!M34</f>
        <v>5.4818944006107539E-3</v>
      </c>
    </row>
    <row r="35" spans="2:3" x14ac:dyDescent="0.35">
      <c r="B35" s="12">
        <f>Forecasted!L35</f>
        <v>1.3439090538649445E-3</v>
      </c>
      <c r="C35" s="12">
        <f>Forecasted!M35</f>
        <v>-1.1323639809298625E-3</v>
      </c>
    </row>
    <row r="36" spans="2:3" x14ac:dyDescent="0.35">
      <c r="B36" s="12">
        <f>Forecasted!L36</f>
        <v>1.3208706805212245E-4</v>
      </c>
      <c r="C36" s="12">
        <f>Forecasted!M36</f>
        <v>3.6316746148301604E-3</v>
      </c>
    </row>
    <row r="37" spans="2:3" x14ac:dyDescent="0.35">
      <c r="B37" s="12">
        <f>Forecasted!L37</f>
        <v>5.0453954843463489E-3</v>
      </c>
      <c r="C37" s="12">
        <f>Forecasted!M37</f>
        <v>7.7400768795143904E-4</v>
      </c>
    </row>
    <row r="38" spans="2:3" x14ac:dyDescent="0.35">
      <c r="B38" s="12">
        <f>Forecasted!L38</f>
        <v>1.0064482340847336E-2</v>
      </c>
      <c r="C38" s="12">
        <f>Forecasted!M38</f>
        <v>5.0995581918789057E-3</v>
      </c>
    </row>
    <row r="39" spans="2:3" x14ac:dyDescent="0.35">
      <c r="B39" s="12">
        <f>Forecasted!L39</f>
        <v>2.0540242770237249E-3</v>
      </c>
      <c r="C39" s="12">
        <f>Forecasted!M39</f>
        <v>9.1079167042720233E-3</v>
      </c>
    </row>
    <row r="40" spans="2:3" x14ac:dyDescent="0.35">
      <c r="B40" s="12">
        <f>Forecasted!L40</f>
        <v>3.1122785775283823E-3</v>
      </c>
      <c r="C40" s="12">
        <f>Forecasted!M40</f>
        <v>2.3656622882165967E-2</v>
      </c>
    </row>
    <row r="41" spans="2:3" x14ac:dyDescent="0.35">
      <c r="B41" s="12">
        <f>Forecasted!L41</f>
        <v>-2.7536023181795599E-3</v>
      </c>
      <c r="C41" s="12">
        <f>Forecasted!M41</f>
        <v>9.0592876833350822E-4</v>
      </c>
    </row>
    <row r="42" spans="2:3" x14ac:dyDescent="0.35">
      <c r="B42" s="12">
        <f>Forecasted!L42</f>
        <v>-7.1428984006249863E-3</v>
      </c>
      <c r="C42" s="12">
        <f>Forecasted!M42</f>
        <v>5.3639076110000738E-2</v>
      </c>
    </row>
    <row r="43" spans="2:3" x14ac:dyDescent="0.35">
      <c r="B43" s="12">
        <f>Forecasted!L43</f>
        <v>2.7931806783987323E-3</v>
      </c>
      <c r="C43" s="12">
        <f>Forecasted!M43</f>
        <v>5.6311215881312826E-3</v>
      </c>
    </row>
    <row r="44" spans="2:3" x14ac:dyDescent="0.35">
      <c r="B44" s="12">
        <f>Forecasted!L44</f>
        <v>7.7683620836017653E-3</v>
      </c>
      <c r="C44" s="12">
        <f>Forecasted!M44</f>
        <v>-4.3656138417746959E-4</v>
      </c>
    </row>
    <row r="45" spans="2:3" x14ac:dyDescent="0.35">
      <c r="B45" s="12">
        <f>Forecasted!L45</f>
        <v>6.0457283099513148E-4</v>
      </c>
      <c r="C45" s="12">
        <f>Forecasted!M45</f>
        <v>4.5575314397749978E-3</v>
      </c>
    </row>
    <row r="46" spans="2:3" x14ac:dyDescent="0.35">
      <c r="B46" s="12">
        <f>Forecasted!L46</f>
        <v>1.3525983096518424E-4</v>
      </c>
      <c r="C46" s="12">
        <f>Forecasted!M46</f>
        <v>8.0907189720147432E-3</v>
      </c>
    </row>
    <row r="47" spans="2:3" x14ac:dyDescent="0.35">
      <c r="B47" s="12">
        <f>Forecasted!L47</f>
        <v>4.1052615884800137E-3</v>
      </c>
      <c r="C47" s="12">
        <f>Forecasted!M47</f>
        <v>4.3315850417819934E-3</v>
      </c>
    </row>
    <row r="48" spans="2:3" x14ac:dyDescent="0.35">
      <c r="B48" s="12">
        <f>Forecasted!L48</f>
        <v>1.3519836521704187E-2</v>
      </c>
      <c r="C48" s="12">
        <f>Forecasted!M48</f>
        <v>3.6410814929717095E-3</v>
      </c>
    </row>
    <row r="49" spans="2:3" x14ac:dyDescent="0.35">
      <c r="B49" s="12">
        <f>Forecasted!L49</f>
        <v>1.1880446175423387E-2</v>
      </c>
      <c r="C49" s="12">
        <f>Forecasted!M49</f>
        <v>1.354312468156893E-2</v>
      </c>
    </row>
    <row r="50" spans="2:3" x14ac:dyDescent="0.35">
      <c r="B50" s="12">
        <f>Forecasted!L50</f>
        <v>-3.2657347743637599E-3</v>
      </c>
      <c r="C50" s="12">
        <f>Forecasted!M50</f>
        <v>3.2303605805696911E-3</v>
      </c>
    </row>
    <row r="51" spans="2:3" x14ac:dyDescent="0.35">
      <c r="B51" s="12">
        <f>Forecasted!L51</f>
        <v>9.2467837273990661E-3</v>
      </c>
      <c r="C51" s="12">
        <f>Forecasted!M51</f>
        <v>2.4936901470033579E-2</v>
      </c>
    </row>
    <row r="52" spans="2:3" x14ac:dyDescent="0.35">
      <c r="B52" s="12">
        <f>Forecasted!L52</f>
        <v>5.1902308336972958E-3</v>
      </c>
      <c r="C52" s="12">
        <f>Forecasted!M52</f>
        <v>-1.2263236876668304E-2</v>
      </c>
    </row>
    <row r="53" spans="2:3" x14ac:dyDescent="0.35">
      <c r="B53" s="12">
        <f>Forecasted!L53</f>
        <v>3.1287476677577253E-3</v>
      </c>
      <c r="C53" s="12">
        <f>Forecasted!M53</f>
        <v>5.0240346236412048E-3</v>
      </c>
    </row>
    <row r="54" spans="2:3" x14ac:dyDescent="0.35">
      <c r="B54" s="12">
        <f>Forecasted!L54</f>
        <v>-9.0351892466977723E-4</v>
      </c>
      <c r="C54" s="12">
        <f>Forecasted!M54</f>
        <v>-1.0429697404717997E-3</v>
      </c>
    </row>
    <row r="55" spans="2:3" x14ac:dyDescent="0.35">
      <c r="B55" s="12">
        <f>Forecasted!L55</f>
        <v>-4.9530929832686255E-4</v>
      </c>
      <c r="C55" s="12">
        <f>Forecasted!M55</f>
        <v>8.352181729853303E-3</v>
      </c>
    </row>
    <row r="56" spans="2:3" x14ac:dyDescent="0.35">
      <c r="B56" s="12">
        <f>Forecasted!L56</f>
        <v>9.0759789091543475E-4</v>
      </c>
      <c r="C56" s="12">
        <f>Forecasted!M56</f>
        <v>3.4810599784400598E-3</v>
      </c>
    </row>
    <row r="57" spans="2:3" x14ac:dyDescent="0.35">
      <c r="B57" s="12">
        <f>Forecasted!L57</f>
        <v>-8.0309850741977495E-4</v>
      </c>
      <c r="C57" s="12">
        <f>Forecasted!M57</f>
        <v>-8.6456041218190283E-3</v>
      </c>
    </row>
    <row r="58" spans="2:3" x14ac:dyDescent="0.35">
      <c r="B58" s="12">
        <f>Forecasted!L58</f>
        <v>1.423151293159064E-3</v>
      </c>
      <c r="C58" s="12">
        <f>Forecasted!M58</f>
        <v>-8.5417357072991029E-3</v>
      </c>
    </row>
    <row r="59" spans="2:3" x14ac:dyDescent="0.35">
      <c r="B59" s="12">
        <f>Forecasted!L59</f>
        <v>8.0235453826236203E-3</v>
      </c>
      <c r="C59" s="12">
        <f>Forecasted!M59</f>
        <v>4.669670676896942E-3</v>
      </c>
    </row>
    <row r="60" spans="2:3" x14ac:dyDescent="0.35">
      <c r="B60" s="12">
        <f>Forecasted!L60</f>
        <v>6.2816347635072933E-3</v>
      </c>
      <c r="C60" s="12">
        <f>Forecasted!M60</f>
        <v>-2.5942270820730196E-3</v>
      </c>
    </row>
    <row r="61" spans="2:3" x14ac:dyDescent="0.35">
      <c r="B61" s="12">
        <f>Forecasted!L61</f>
        <v>-2.5156476006126249E-3</v>
      </c>
      <c r="C61" s="12">
        <f>Forecasted!M61</f>
        <v>-1.6616920935450641E-2</v>
      </c>
    </row>
    <row r="62" spans="2:3" x14ac:dyDescent="0.35">
      <c r="B62" s="12">
        <f>Forecasted!L62</f>
        <v>-1.0705054879733056E-2</v>
      </c>
      <c r="C62" s="12">
        <f>Forecasted!M62</f>
        <v>2.868954435927118E-2</v>
      </c>
    </row>
    <row r="63" spans="2:3" x14ac:dyDescent="0.35">
      <c r="B63" s="12">
        <f>Forecasted!L63</f>
        <v>9.4901738624639798E-3</v>
      </c>
      <c r="C63" s="12">
        <f>Forecasted!M63</f>
        <v>4.3206360335263927E-3</v>
      </c>
    </row>
    <row r="64" spans="2:3" x14ac:dyDescent="0.35">
      <c r="B64" s="12">
        <f>Forecasted!L64</f>
        <v>-8.7402399356562022E-4</v>
      </c>
      <c r="C64" s="12">
        <f>Forecasted!M64</f>
        <v>-9.9377300214174014E-3</v>
      </c>
    </row>
    <row r="65" spans="2:3" x14ac:dyDescent="0.35">
      <c r="B65" s="12">
        <f>Forecasted!L65</f>
        <v>1.5746528367181822E-2</v>
      </c>
      <c r="C65" s="12">
        <f>Forecasted!M65</f>
        <v>-7.9012008525036759E-4</v>
      </c>
    </row>
    <row r="66" spans="2:3" x14ac:dyDescent="0.35">
      <c r="B66" s="12">
        <f>Forecasted!L66</f>
        <v>1.6972499684944076E-3</v>
      </c>
      <c r="C66" s="12">
        <f>Forecasted!M66</f>
        <v>-1.2813167457138452E-2</v>
      </c>
    </row>
    <row r="67" spans="2:3" x14ac:dyDescent="0.35">
      <c r="B67" s="12">
        <f>Forecasted!L67</f>
        <v>1.0644538279747096E-4</v>
      </c>
      <c r="C67" s="12">
        <f>Forecasted!M67</f>
        <v>-1.3525437030840637E-2</v>
      </c>
    </row>
    <row r="68" spans="2:3" x14ac:dyDescent="0.35">
      <c r="B68" s="12">
        <f>Forecasted!L68</f>
        <v>-5.9646824901542495E-3</v>
      </c>
      <c r="C68" s="12">
        <f>Forecasted!M68</f>
        <v>5.2960710471852135E-3</v>
      </c>
    </row>
    <row r="69" spans="2:3" x14ac:dyDescent="0.35">
      <c r="B69" s="12">
        <f>Forecasted!L69</f>
        <v>-2.1015082285871234E-3</v>
      </c>
      <c r="C69" s="12">
        <f>Forecasted!M69</f>
        <v>-1.4152819562081254E-2</v>
      </c>
    </row>
    <row r="70" spans="2:3" x14ac:dyDescent="0.35">
      <c r="B70" s="12">
        <f>Forecasted!L70</f>
        <v>-5.2593760207388929E-3</v>
      </c>
      <c r="C70" s="12">
        <f>Forecasted!M70</f>
        <v>6.1444680254432171E-3</v>
      </c>
    </row>
    <row r="71" spans="2:3" x14ac:dyDescent="0.35">
      <c r="B71" s="12">
        <f>Forecasted!L71</f>
        <v>-4.8869834497958786E-3</v>
      </c>
      <c r="C71" s="12">
        <f>Forecasted!M71</f>
        <v>8.3293084535474016E-4</v>
      </c>
    </row>
    <row r="72" spans="2:3" x14ac:dyDescent="0.35">
      <c r="B72" s="12">
        <f>Forecasted!L72</f>
        <v>9.0804675811375635E-3</v>
      </c>
      <c r="C72" s="12">
        <f>Forecasted!M72</f>
        <v>-6.6012830363223474E-3</v>
      </c>
    </row>
    <row r="73" spans="2:3" x14ac:dyDescent="0.35">
      <c r="B73" s="12">
        <f>Forecasted!L73</f>
        <v>7.4076609199462684E-3</v>
      </c>
      <c r="C73" s="12">
        <f>Forecasted!M73</f>
        <v>8.357558427674272E-3</v>
      </c>
    </row>
    <row r="74" spans="2:3" x14ac:dyDescent="0.35">
      <c r="B74" s="12">
        <f>Forecasted!L74</f>
        <v>-9.8921448702895542E-3</v>
      </c>
      <c r="C74" s="12">
        <f>Forecasted!M74</f>
        <v>-8.3436309873883285E-3</v>
      </c>
    </row>
    <row r="75" spans="2:3" x14ac:dyDescent="0.35">
      <c r="B75" s="12">
        <f>Forecasted!L75</f>
        <v>8.1803020160375883E-3</v>
      </c>
      <c r="C75" s="12">
        <f>Forecasted!M75</f>
        <v>-6.1987585631417819E-3</v>
      </c>
    </row>
    <row r="76" spans="2:3" x14ac:dyDescent="0.35">
      <c r="B76" s="12">
        <f>Forecasted!L76</f>
        <v>5.8936227604964309E-3</v>
      </c>
      <c r="C76" s="12">
        <f>Forecasted!M76</f>
        <v>-1.0994936470229533E-2</v>
      </c>
    </row>
    <row r="77" spans="2:3" x14ac:dyDescent="0.35">
      <c r="B77" s="12">
        <f>Forecasted!L77</f>
        <v>2.8359561343596074E-3</v>
      </c>
      <c r="C77" s="12">
        <f>Forecasted!M77</f>
        <v>1.912886076825604E-3</v>
      </c>
    </row>
    <row r="78" spans="2:3" x14ac:dyDescent="0.35">
      <c r="B78" s="12">
        <f>Forecasted!L78</f>
        <v>2.5632525445875576E-3</v>
      </c>
      <c r="C78" s="12">
        <f>Forecasted!M78</f>
        <v>1.1738562488885274E-2</v>
      </c>
    </row>
    <row r="79" spans="2:3" x14ac:dyDescent="0.35">
      <c r="B79" s="12">
        <f>Forecasted!L79</f>
        <v>9.4375978492116097E-3</v>
      </c>
      <c r="C79" s="12">
        <f>Forecasted!M79</f>
        <v>-1.0985909215096346E-2</v>
      </c>
    </row>
    <row r="80" spans="2:3" x14ac:dyDescent="0.35">
      <c r="B80" s="12">
        <f>Forecasted!L80</f>
        <v>9.7347877407187866E-3</v>
      </c>
      <c r="C80" s="12">
        <f>Forecasted!M80</f>
        <v>1.0579900683553856E-3</v>
      </c>
    </row>
    <row r="81" spans="2:3" x14ac:dyDescent="0.35">
      <c r="B81" s="12">
        <f>Forecasted!L81</f>
        <v>7.5523961327199629E-3</v>
      </c>
      <c r="C81" s="12">
        <f>Forecasted!M81</f>
        <v>1.679518893656029E-3</v>
      </c>
    </row>
    <row r="82" spans="2:3" x14ac:dyDescent="0.35">
      <c r="B82" s="12">
        <f>Forecasted!L82</f>
        <v>-3.1553077349963932E-3</v>
      </c>
      <c r="C82" s="12">
        <f>Forecasted!M82</f>
        <v>-4.0391854673311856E-2</v>
      </c>
    </row>
    <row r="83" spans="2:3" x14ac:dyDescent="0.35">
      <c r="B83" s="12">
        <f>Forecasted!L83</f>
        <v>-8.2606252120800416E-3</v>
      </c>
      <c r="C83" s="12">
        <f>Forecasted!M83</f>
        <v>-2.6758987826654201E-2</v>
      </c>
    </row>
    <row r="84" spans="2:3" x14ac:dyDescent="0.35">
      <c r="B84" s="12">
        <f>Forecasted!L84</f>
        <v>-4.844908296702255E-3</v>
      </c>
      <c r="C84" s="12">
        <f>Forecasted!M84</f>
        <v>-1.3273312460804876E-2</v>
      </c>
    </row>
    <row r="85" spans="2:3" x14ac:dyDescent="0.35">
      <c r="B85" s="12">
        <f>Forecasted!L85</f>
        <v>-3.4766680845673692E-3</v>
      </c>
      <c r="C85" s="12">
        <f>Forecasted!M85</f>
        <v>3.4139148902145866E-3</v>
      </c>
    </row>
    <row r="86" spans="2:3" x14ac:dyDescent="0.35">
      <c r="B86" s="12">
        <f>Forecasted!L86</f>
        <v>5.7963332801058698E-4</v>
      </c>
      <c r="C86" s="12">
        <f>Forecasted!M86</f>
        <v>7.1313868795508384E-4</v>
      </c>
    </row>
    <row r="87" spans="2:3" x14ac:dyDescent="0.35">
      <c r="B87" s="12">
        <f>Forecasted!L87</f>
        <v>7.8894808897000956E-3</v>
      </c>
      <c r="C87" s="12">
        <f>Forecasted!M87</f>
        <v>-1.638735700501881E-3</v>
      </c>
    </row>
    <row r="88" spans="2:3" x14ac:dyDescent="0.35">
      <c r="B88" s="12">
        <f>Forecasted!L88</f>
        <v>-3.1448386638428527E-3</v>
      </c>
      <c r="C88" s="12">
        <f>Forecasted!M88</f>
        <v>-1.6517204452992651E-2</v>
      </c>
    </row>
    <row r="89" spans="2:3" x14ac:dyDescent="0.35">
      <c r="B89" s="12">
        <f>Forecasted!L89</f>
        <v>-1.9422338424063601E-2</v>
      </c>
      <c r="C89" s="12">
        <f>Forecasted!M89</f>
        <v>-2.9000610730954834E-3</v>
      </c>
    </row>
    <row r="90" spans="2:3" x14ac:dyDescent="0.35">
      <c r="B90" s="12">
        <f>Forecasted!L90</f>
        <v>-1.0393515763905459E-2</v>
      </c>
      <c r="C90" s="12">
        <f>Forecasted!M90</f>
        <v>1.4646575778753945E-3</v>
      </c>
    </row>
    <row r="91" spans="2:3" x14ac:dyDescent="0.35">
      <c r="B91" s="12">
        <f>Forecasted!L91</f>
        <v>1.4599655057507821E-2</v>
      </c>
      <c r="C91" s="12">
        <f>Forecasted!M91</f>
        <v>5.8291625766346833E-3</v>
      </c>
    </row>
    <row r="92" spans="2:3" x14ac:dyDescent="0.35">
      <c r="B92" s="12">
        <f>Forecasted!L92</f>
        <v>-2.2700482713416958E-3</v>
      </c>
      <c r="C92" s="12">
        <f>Forecasted!M92</f>
        <v>4.90224425183583E-3</v>
      </c>
    </row>
    <row r="93" spans="2:3" x14ac:dyDescent="0.35">
      <c r="B93" s="12">
        <f>Forecasted!L93</f>
        <v>-3.3400508475575075E-3</v>
      </c>
      <c r="C93" s="12">
        <f>Forecasted!M93</f>
        <v>-3.1211200016957319E-3</v>
      </c>
    </row>
    <row r="94" spans="2:3" x14ac:dyDescent="0.35">
      <c r="B94" s="12">
        <f>Forecasted!L94</f>
        <v>4.9133761659847508E-3</v>
      </c>
      <c r="C94" s="12">
        <f>Forecasted!M94</f>
        <v>4.7690433599281157E-3</v>
      </c>
    </row>
    <row r="95" spans="2:3" x14ac:dyDescent="0.35">
      <c r="B95" s="12">
        <f>Forecasted!L95</f>
        <v>8.4697040421863878E-3</v>
      </c>
      <c r="C95" s="12">
        <f>Forecasted!M95</f>
        <v>3.7351090419828203E-3</v>
      </c>
    </row>
    <row r="96" spans="2:3" x14ac:dyDescent="0.35">
      <c r="B96" s="12">
        <f>Forecasted!L96</f>
        <v>-1.344921435271762E-3</v>
      </c>
      <c r="C96" s="12">
        <f>Forecasted!M96</f>
        <v>-3.0816932729316182E-4</v>
      </c>
    </row>
    <row r="97" spans="2:3" x14ac:dyDescent="0.35">
      <c r="B97" s="12">
        <f>Forecasted!L97</f>
        <v>-1.4991358050348014E-3</v>
      </c>
      <c r="C97" s="12">
        <f>Forecasted!M97</f>
        <v>-1.2751388631729865E-2</v>
      </c>
    </row>
    <row r="98" spans="2:3" x14ac:dyDescent="0.35">
      <c r="B98" s="12">
        <f>Forecasted!L98</f>
        <v>-7.9701405102720058E-3</v>
      </c>
      <c r="C98" s="12">
        <f>Forecasted!M98</f>
        <v>-9.9786378383146523E-3</v>
      </c>
    </row>
    <row r="99" spans="2:3" x14ac:dyDescent="0.35">
      <c r="B99" s="12">
        <f>Forecasted!L99</f>
        <v>1.2820606684330382E-2</v>
      </c>
      <c r="C99" s="12">
        <f>Forecasted!M99</f>
        <v>1.2099311848369432E-2</v>
      </c>
    </row>
    <row r="100" spans="2:3" x14ac:dyDescent="0.35">
      <c r="B100" s="12">
        <f>Forecasted!L100</f>
        <v>3.7006635732139692E-4</v>
      </c>
      <c r="C100" s="12">
        <f>Forecasted!M100</f>
        <v>8.2328023790696481E-3</v>
      </c>
    </row>
    <row r="101" spans="2:3" x14ac:dyDescent="0.35">
      <c r="B101" s="12">
        <f>Forecasted!L101</f>
        <v>-6.087981951756416E-3</v>
      </c>
      <c r="C101" s="12">
        <f>Forecasted!M101</f>
        <v>-7.4644759374719039E-3</v>
      </c>
    </row>
    <row r="102" spans="2:3" x14ac:dyDescent="0.35">
      <c r="B102" s="12">
        <f>Forecasted!L102</f>
        <v>-5.5862945291620392E-3</v>
      </c>
      <c r="C102" s="12">
        <f>Forecasted!M102</f>
        <v>-6.4407106927408808E-3</v>
      </c>
    </row>
    <row r="103" spans="2:3" x14ac:dyDescent="0.35">
      <c r="B103" s="12">
        <f>Forecasted!L103</f>
        <v>-7.478195643460861E-3</v>
      </c>
      <c r="C103" s="12">
        <f>Forecasted!M103</f>
        <v>3.4502893169852111E-3</v>
      </c>
    </row>
    <row r="104" spans="2:3" x14ac:dyDescent="0.35">
      <c r="B104" s="12">
        <f>Forecasted!L104</f>
        <v>-1.9603372100156835E-2</v>
      </c>
      <c r="C104" s="12">
        <f>Forecasted!M104</f>
        <v>-4.5217019192803631E-3</v>
      </c>
    </row>
    <row r="105" spans="2:3" x14ac:dyDescent="0.35">
      <c r="B105" s="12">
        <f>Forecasted!L105</f>
        <v>4.9836979327988473E-3</v>
      </c>
      <c r="C105" s="12">
        <f>Forecasted!M105</f>
        <v>2.365293284621206E-3</v>
      </c>
    </row>
    <row r="106" spans="2:3" x14ac:dyDescent="0.35">
      <c r="B106" s="12">
        <f>Forecasted!L106</f>
        <v>-5.0446817378146935E-3</v>
      </c>
      <c r="C106" s="12">
        <f>Forecasted!M106</f>
        <v>-8.1237577082465817E-3</v>
      </c>
    </row>
    <row r="107" spans="2:3" x14ac:dyDescent="0.35">
      <c r="B107" s="12">
        <f>Forecasted!L107</f>
        <v>6.9594525030320931E-3</v>
      </c>
      <c r="C107" s="12">
        <f>Forecasted!M107</f>
        <v>-1.0822179651347019E-2</v>
      </c>
    </row>
    <row r="108" spans="2:3" x14ac:dyDescent="0.35">
      <c r="B108" s="12">
        <f>Forecasted!L108</f>
        <v>-2.9071254187753914E-2</v>
      </c>
      <c r="C108" s="12">
        <f>Forecasted!M108</f>
        <v>-5.9383708565693416E-3</v>
      </c>
    </row>
    <row r="109" spans="2:3" x14ac:dyDescent="0.35">
      <c r="B109" s="12">
        <f>Forecasted!L109</f>
        <v>1.6151341742889347E-3</v>
      </c>
      <c r="C109" s="12">
        <f>Forecasted!M109</f>
        <v>-2.4413064241876059E-3</v>
      </c>
    </row>
    <row r="110" spans="2:3" x14ac:dyDescent="0.35">
      <c r="B110" s="12">
        <f>Forecasted!L110</f>
        <v>-4.1485991949720136E-3</v>
      </c>
      <c r="C110" s="12">
        <f>Forecasted!M110</f>
        <v>-5.0872362174865238E-3</v>
      </c>
    </row>
    <row r="111" spans="2:3" x14ac:dyDescent="0.35">
      <c r="B111" s="12">
        <f>Forecasted!L111</f>
        <v>1.0816641170421359E-2</v>
      </c>
      <c r="C111" s="12">
        <f>Forecasted!M111</f>
        <v>1.1779883215139453E-2</v>
      </c>
    </row>
    <row r="112" spans="2:3" x14ac:dyDescent="0.35">
      <c r="B112" s="12">
        <f>Forecasted!L112</f>
        <v>1.3674571102433752E-2</v>
      </c>
      <c r="C112" s="12">
        <f>Forecasted!M112</f>
        <v>1.6397605364568468E-2</v>
      </c>
    </row>
    <row r="113" spans="2:3" x14ac:dyDescent="0.35">
      <c r="B113" s="12">
        <f>Forecasted!L113</f>
        <v>-1.177768586739425E-2</v>
      </c>
      <c r="C113" s="12">
        <f>Forecasted!M113</f>
        <v>-1.6636609267807634E-2</v>
      </c>
    </row>
    <row r="114" spans="2:3" x14ac:dyDescent="0.35">
      <c r="B114" s="12">
        <f>Forecasted!L114</f>
        <v>-1.654091957599968E-2</v>
      </c>
      <c r="C114" s="12">
        <f>Forecasted!M114</f>
        <v>-1.585125387422992E-2</v>
      </c>
    </row>
    <row r="115" spans="2:3" x14ac:dyDescent="0.35">
      <c r="B115" s="12">
        <f>Forecasted!L115</f>
        <v>1.5636548581649423E-2</v>
      </c>
      <c r="C115" s="12">
        <f>Forecasted!M115</f>
        <v>6.5467798576552827E-3</v>
      </c>
    </row>
    <row r="116" spans="2:3" x14ac:dyDescent="0.35">
      <c r="B116" s="12">
        <f>Forecasted!L116</f>
        <v>1.7060948527881648E-2</v>
      </c>
      <c r="C116" s="12">
        <f>Forecasted!M116</f>
        <v>8.1837931578081502E-3</v>
      </c>
    </row>
    <row r="117" spans="2:3" x14ac:dyDescent="0.35">
      <c r="B117" s="12">
        <f>Forecasted!L117</f>
        <v>2.6960665936832662E-3</v>
      </c>
      <c r="C117" s="12">
        <f>Forecasted!M117</f>
        <v>-3.6315348831428285E-4</v>
      </c>
    </row>
    <row r="118" spans="2:3" x14ac:dyDescent="0.35">
      <c r="B118" s="12">
        <f>Forecasted!L118</f>
        <v>-3.1677089480919296E-4</v>
      </c>
      <c r="C118" s="12">
        <f>Forecasted!M118</f>
        <v>-2.9702993813403022E-3</v>
      </c>
    </row>
    <row r="119" spans="2:3" x14ac:dyDescent="0.35">
      <c r="B119" s="12">
        <f>Forecasted!L119</f>
        <v>-8.1690551168631664E-3</v>
      </c>
      <c r="C119" s="12">
        <f>Forecasted!M119</f>
        <v>-1.2195654563540992E-2</v>
      </c>
    </row>
    <row r="120" spans="2:3" x14ac:dyDescent="0.35">
      <c r="B120" s="12">
        <f>Forecasted!L120</f>
        <v>-2.4959111813221968E-3</v>
      </c>
      <c r="C120" s="12">
        <f>Forecasted!M120</f>
        <v>6.0536787691627403E-3</v>
      </c>
    </row>
    <row r="121" spans="2:3" x14ac:dyDescent="0.35">
      <c r="B121" s="12">
        <f>Forecasted!L121</f>
        <v>-5.9740603216401622E-3</v>
      </c>
      <c r="C121" s="12">
        <f>Forecasted!M121</f>
        <v>1.1430884414169729E-3</v>
      </c>
    </row>
    <row r="122" spans="2:3" x14ac:dyDescent="0.35">
      <c r="B122" s="12">
        <f>Forecasted!L122</f>
        <v>1.5678167505297491E-3</v>
      </c>
      <c r="C122" s="12">
        <f>Forecasted!M122</f>
        <v>-4.9332471807997935E-3</v>
      </c>
    </row>
    <row r="123" spans="2:3" x14ac:dyDescent="0.35">
      <c r="B123" s="12">
        <f>Forecasted!L123</f>
        <v>-1.525945397337003E-2</v>
      </c>
      <c r="C123" s="12">
        <f>Forecasted!M123</f>
        <v>-3.4314806174336798E-2</v>
      </c>
    </row>
    <row r="124" spans="2:3" x14ac:dyDescent="0.35">
      <c r="B124" s="12">
        <f>Forecasted!L124</f>
        <v>-2.1842546279377872E-2</v>
      </c>
      <c r="C124" s="12">
        <f>Forecasted!M124</f>
        <v>1.7419356599406077E-2</v>
      </c>
    </row>
    <row r="125" spans="2:3" x14ac:dyDescent="0.35">
      <c r="B125" s="12">
        <f>Forecasted!L125</f>
        <v>9.4287054442090401E-3</v>
      </c>
      <c r="C125" s="12">
        <f>Forecasted!M125</f>
        <v>1.652796756730357E-3</v>
      </c>
    </row>
    <row r="126" spans="2:3" x14ac:dyDescent="0.35">
      <c r="B126" s="12">
        <f>Forecasted!L126</f>
        <v>1.1007170994593363E-2</v>
      </c>
      <c r="C126" s="12">
        <f>Forecasted!M126</f>
        <v>2.1118375023825298E-3</v>
      </c>
    </row>
    <row r="127" spans="2:3" x14ac:dyDescent="0.35">
      <c r="B127" s="12">
        <f>Forecasted!L127</f>
        <v>6.9093062126275306E-3</v>
      </c>
      <c r="C127" s="12">
        <f>Forecasted!M127</f>
        <v>1.009809957560881E-2</v>
      </c>
    </row>
    <row r="128" spans="2:3" x14ac:dyDescent="0.35">
      <c r="B128" s="12">
        <f>Forecasted!L128</f>
        <v>-4.0327548791804224E-3</v>
      </c>
      <c r="C128" s="12">
        <f>Forecasted!M128</f>
        <v>-1.6080462123495565E-3</v>
      </c>
    </row>
    <row r="129" spans="2:3" x14ac:dyDescent="0.35">
      <c r="B129" s="12">
        <f>Forecasted!L129</f>
        <v>4.8518709108285041E-3</v>
      </c>
      <c r="C129" s="12">
        <f>Forecasted!M129</f>
        <v>1.9372566188138318E-3</v>
      </c>
    </row>
    <row r="130" spans="2:3" x14ac:dyDescent="0.35">
      <c r="B130" s="12">
        <f>Forecasted!L130</f>
        <v>8.6034091740434526E-3</v>
      </c>
      <c r="C130" s="12">
        <f>Forecasted!M130</f>
        <v>3.3457845380093776E-3</v>
      </c>
    </row>
    <row r="131" spans="2:3" x14ac:dyDescent="0.35">
      <c r="B131" s="12">
        <f>Forecasted!L131</f>
        <v>-1.1402602889762914E-3</v>
      </c>
      <c r="C131" s="12">
        <f>Forecasted!M131</f>
        <v>-9.7436174835929812E-4</v>
      </c>
    </row>
    <row r="132" spans="2:3" x14ac:dyDescent="0.35">
      <c r="B132" s="12">
        <f>Forecasted!L132</f>
        <v>-5.6062594948147471E-4</v>
      </c>
      <c r="C132" s="12">
        <f>Forecasted!M132</f>
        <v>8.1280593217325503E-3</v>
      </c>
    </row>
    <row r="133" spans="2:3" x14ac:dyDescent="0.35">
      <c r="B133" s="12">
        <f>Forecasted!L133</f>
        <v>8.7248317576065215E-3</v>
      </c>
      <c r="C133" s="12">
        <f>Forecasted!M133</f>
        <v>1.4856286890946535E-2</v>
      </c>
    </row>
    <row r="134" spans="2:3" x14ac:dyDescent="0.35">
      <c r="B134" s="12">
        <f>Forecasted!L134</f>
        <v>1.5653315812207858E-2</v>
      </c>
      <c r="C134" s="12">
        <f>Forecasted!M134</f>
        <v>4.8740713531514324E-4</v>
      </c>
    </row>
    <row r="135" spans="2:3" x14ac:dyDescent="0.35">
      <c r="B135" s="12">
        <f>Forecasted!L135</f>
        <v>1.0186874235264209E-2</v>
      </c>
      <c r="C135" s="12">
        <f>Forecasted!M135</f>
        <v>1.6918583937700626E-2</v>
      </c>
    </row>
    <row r="136" spans="2:3" x14ac:dyDescent="0.35">
      <c r="B136" s="12">
        <f>Forecasted!L136</f>
        <v>6.7395852346920915E-3</v>
      </c>
      <c r="C136" s="12">
        <f>Forecasted!M136</f>
        <v>6.0592248146444927E-3</v>
      </c>
    </row>
    <row r="137" spans="2:3" x14ac:dyDescent="0.35">
      <c r="B137" s="12">
        <f>Forecasted!L137</f>
        <v>-1.0005417462796928E-2</v>
      </c>
      <c r="C137" s="12">
        <f>Forecasted!M137</f>
        <v>-1.0100215644489596E-2</v>
      </c>
    </row>
    <row r="138" spans="2:3" x14ac:dyDescent="0.35">
      <c r="B138" s="12">
        <f>Forecasted!L138</f>
        <v>3.7641836511315141E-3</v>
      </c>
      <c r="C138" s="12">
        <f>Forecasted!M138</f>
        <v>1.0349673719747488E-2</v>
      </c>
    </row>
    <row r="139" spans="2:3" x14ac:dyDescent="0.35">
      <c r="B139" s="12">
        <f>Forecasted!L139</f>
        <v>1.0700318921871732E-2</v>
      </c>
      <c r="C139" s="12">
        <f>Forecasted!M139</f>
        <v>-3.7664958751869593E-3</v>
      </c>
    </row>
    <row r="140" spans="2:3" x14ac:dyDescent="0.35">
      <c r="B140" s="12">
        <f>Forecasted!L140</f>
        <v>2.9133112526023019E-3</v>
      </c>
      <c r="C140" s="12">
        <f>Forecasted!M140</f>
        <v>-1.4124026698797421E-3</v>
      </c>
    </row>
    <row r="141" spans="2:3" x14ac:dyDescent="0.35">
      <c r="B141" s="12">
        <f>Forecasted!L141</f>
        <v>8.6731157318304941E-3</v>
      </c>
      <c r="C141" s="12">
        <f>Forecasted!M141</f>
        <v>3.9522179949116332E-3</v>
      </c>
    </row>
    <row r="142" spans="2:3" x14ac:dyDescent="0.35">
      <c r="B142" s="12">
        <f>Forecasted!L142</f>
        <v>2.4956237305924223E-3</v>
      </c>
      <c r="C142" s="12">
        <f>Forecasted!M142</f>
        <v>4.3514025103252862E-4</v>
      </c>
    </row>
    <row r="143" spans="2:3" x14ac:dyDescent="0.35">
      <c r="B143" s="12">
        <f>Forecasted!L143</f>
        <v>-1.1232356375068253E-4</v>
      </c>
      <c r="C143" s="12">
        <f>Forecasted!M143</f>
        <v>-2.0917766311840391E-2</v>
      </c>
    </row>
    <row r="144" spans="2:3" x14ac:dyDescent="0.35">
      <c r="B144" s="12">
        <f>Forecasted!L144</f>
        <v>2.8675682661627455E-3</v>
      </c>
      <c r="C144" s="12">
        <f>Forecasted!M144</f>
        <v>1.093625115973218E-2</v>
      </c>
    </row>
    <row r="145" spans="2:3" x14ac:dyDescent="0.35">
      <c r="B145" s="12">
        <f>Forecasted!L145</f>
        <v>-1.0653690567923424E-2</v>
      </c>
      <c r="C145" s="12">
        <f>Forecasted!M145</f>
        <v>-8.390736368348084E-3</v>
      </c>
    </row>
    <row r="146" spans="2:3" x14ac:dyDescent="0.35">
      <c r="B146" s="12">
        <f>Forecasted!L146</f>
        <v>-9.6422404339412404E-3</v>
      </c>
      <c r="C146" s="12">
        <f>Forecasted!M146</f>
        <v>-2.5153021782334473E-2</v>
      </c>
    </row>
    <row r="147" spans="2:3" x14ac:dyDescent="0.35">
      <c r="B147" s="12">
        <f>Forecasted!L147</f>
        <v>-1.0112406160797005E-2</v>
      </c>
      <c r="C147" s="12">
        <f>Forecasted!M147</f>
        <v>-2.082329226399704E-2</v>
      </c>
    </row>
    <row r="148" spans="2:3" x14ac:dyDescent="0.35">
      <c r="B148" s="12">
        <f>Forecasted!L148</f>
        <v>-7.8757453046686132E-3</v>
      </c>
      <c r="C148" s="12">
        <f>Forecasted!M148</f>
        <v>2.811907465729746E-2</v>
      </c>
    </row>
    <row r="149" spans="2:3" x14ac:dyDescent="0.35">
      <c r="B149" s="12">
        <f>Forecasted!L149</f>
        <v>-2.6567905187383389E-2</v>
      </c>
      <c r="C149" s="12">
        <f>Forecasted!M149</f>
        <v>-1.7545193311213514E-2</v>
      </c>
    </row>
    <row r="150" spans="2:3" x14ac:dyDescent="0.35">
      <c r="B150" s="12">
        <f>Forecasted!L150</f>
        <v>7.5134912216943128E-3</v>
      </c>
      <c r="C150" s="12">
        <f>Forecasted!M150</f>
        <v>1.8668195968737589E-2</v>
      </c>
    </row>
    <row r="151" spans="2:3" x14ac:dyDescent="0.35">
      <c r="B151" s="12">
        <f>Forecasted!L151</f>
        <v>-9.7117329146276798E-3</v>
      </c>
      <c r="C151" s="12">
        <f>Forecasted!M151</f>
        <v>-1.3707178640882778E-2</v>
      </c>
    </row>
    <row r="152" spans="2:3" x14ac:dyDescent="0.35">
      <c r="B152" s="12">
        <f>Forecasted!L152</f>
        <v>-4.793161771092791E-4</v>
      </c>
      <c r="C152" s="12">
        <f>Forecasted!M152</f>
        <v>-5.1406819102068901E-3</v>
      </c>
    </row>
    <row r="153" spans="2:3" x14ac:dyDescent="0.35">
      <c r="B153" s="12">
        <f>Forecasted!L153</f>
        <v>1.3910717870929901E-2</v>
      </c>
      <c r="C153" s="12">
        <f>Forecasted!M153</f>
        <v>-4.2914938563566318E-3</v>
      </c>
    </row>
    <row r="154" spans="2:3" x14ac:dyDescent="0.35">
      <c r="B154" s="12">
        <f>Forecasted!L154</f>
        <v>1.3667938611870323E-2</v>
      </c>
      <c r="C154" s="12">
        <f>Forecasted!M154</f>
        <v>1.4029697638457961E-2</v>
      </c>
    </row>
    <row r="155" spans="2:3" x14ac:dyDescent="0.35">
      <c r="B155" s="12">
        <f>Forecasted!L155</f>
        <v>1.1557838585399605E-2</v>
      </c>
      <c r="C155" s="12">
        <f>Forecasted!M155</f>
        <v>9.6500776569679036E-3</v>
      </c>
    </row>
    <row r="156" spans="2:3" x14ac:dyDescent="0.35">
      <c r="B156" s="12">
        <f>Forecasted!L156</f>
        <v>-1.2362248664229525E-2</v>
      </c>
      <c r="C156" s="12">
        <f>Forecasted!M156</f>
        <v>-1.2779827650065023E-2</v>
      </c>
    </row>
    <row r="157" spans="2:3" x14ac:dyDescent="0.35">
      <c r="B157" s="12">
        <f>Forecasted!L157</f>
        <v>-2.4998826581151823E-3</v>
      </c>
      <c r="C157" s="12">
        <f>Forecasted!M157</f>
        <v>3.6770814753441794E-3</v>
      </c>
    </row>
    <row r="158" spans="2:3" x14ac:dyDescent="0.35">
      <c r="B158" s="12">
        <f>Forecasted!L158</f>
        <v>-1.7281112927623465E-2</v>
      </c>
      <c r="C158" s="12">
        <f>Forecasted!M158</f>
        <v>-2.1243500370456747E-2</v>
      </c>
    </row>
    <row r="159" spans="2:3" x14ac:dyDescent="0.35">
      <c r="B159" s="12">
        <f>Forecasted!L159</f>
        <v>3.0876976246183574E-3</v>
      </c>
      <c r="C159" s="12">
        <f>Forecasted!M159</f>
        <v>2.9900005884351266E-3</v>
      </c>
    </row>
    <row r="160" spans="2:3" x14ac:dyDescent="0.35">
      <c r="B160" s="12">
        <f>Forecasted!L160</f>
        <v>1.1412152330345871E-2</v>
      </c>
      <c r="C160" s="12">
        <f>Forecasted!M160</f>
        <v>5.8734709189713907E-3</v>
      </c>
    </row>
    <row r="161" spans="2:3" x14ac:dyDescent="0.35">
      <c r="B161" s="12">
        <f>Forecasted!L161</f>
        <v>8.1339010851240179E-3</v>
      </c>
      <c r="C161" s="12">
        <f>Forecasted!M161</f>
        <v>2.4145836109701335E-3</v>
      </c>
    </row>
    <row r="162" spans="2:3" x14ac:dyDescent="0.35">
      <c r="B162" s="12">
        <f>Forecasted!L162</f>
        <v>-1.312629691281364E-2</v>
      </c>
      <c r="C162" s="12">
        <f>Forecasted!M162</f>
        <v>-1.1015167631411527E-2</v>
      </c>
    </row>
    <row r="163" spans="2:3" x14ac:dyDescent="0.35">
      <c r="B163" s="12">
        <f>Forecasted!L163</f>
        <v>-3.0616222895293421E-2</v>
      </c>
      <c r="C163" s="12">
        <f>Forecasted!M163</f>
        <v>-1.3042661955644519E-2</v>
      </c>
    </row>
    <row r="164" spans="2:3" x14ac:dyDescent="0.35">
      <c r="B164" s="12">
        <f>Forecasted!L164</f>
        <v>3.0259126383977542E-2</v>
      </c>
      <c r="C164" s="12">
        <f>Forecasted!M164</f>
        <v>2.7619047166678845E-2</v>
      </c>
    </row>
    <row r="165" spans="2:3" x14ac:dyDescent="0.35">
      <c r="B165" s="12">
        <f>Forecasted!L165</f>
        <v>-1.7432697608654735E-3</v>
      </c>
      <c r="C165" s="12">
        <f>Forecasted!M165</f>
        <v>-1.5721208262363673E-3</v>
      </c>
    </row>
    <row r="166" spans="2:3" x14ac:dyDescent="0.35">
      <c r="B166" s="12">
        <f>Forecasted!L166</f>
        <v>-1.016014719190439E-3</v>
      </c>
      <c r="C166" s="12">
        <f>Forecasted!M166</f>
        <v>9.2063826413635308E-3</v>
      </c>
    </row>
    <row r="167" spans="2:3" x14ac:dyDescent="0.35">
      <c r="B167" s="12">
        <f>Forecasted!L167</f>
        <v>-1.6353356196504576E-3</v>
      </c>
      <c r="C167" s="12">
        <f>Forecasted!M167</f>
        <v>2.1667789009360838E-3</v>
      </c>
    </row>
    <row r="168" spans="2:3" x14ac:dyDescent="0.35">
      <c r="B168" s="12">
        <f>Forecasted!L168</f>
        <v>-4.0315569581070854E-3</v>
      </c>
      <c r="C168" s="12">
        <f>Forecasted!M168</f>
        <v>-7.6755828922924207E-3</v>
      </c>
    </row>
    <row r="169" spans="2:3" x14ac:dyDescent="0.35">
      <c r="B169" s="12">
        <f>Forecasted!L169</f>
        <v>-6.6515660675804389E-3</v>
      </c>
      <c r="C169" s="12">
        <f>Forecasted!M169</f>
        <v>-1.0828934433080084E-2</v>
      </c>
    </row>
    <row r="170" spans="2:3" x14ac:dyDescent="0.35">
      <c r="B170" s="12">
        <f>Forecasted!L170</f>
        <v>-1.6937094155936583E-3</v>
      </c>
      <c r="C170" s="12">
        <f>Forecasted!M170</f>
        <v>-4.2070374934302102E-3</v>
      </c>
    </row>
    <row r="171" spans="2:3" x14ac:dyDescent="0.35">
      <c r="B171" s="12">
        <f>Forecasted!L171</f>
        <v>-4.7781038470836479E-2</v>
      </c>
      <c r="C171" s="12">
        <f>Forecasted!M171</f>
        <v>-3.937368080740189E-2</v>
      </c>
    </row>
    <row r="172" spans="2:3" x14ac:dyDescent="0.35">
      <c r="B172" s="12">
        <f>Forecasted!L172</f>
        <v>2.5261660109649586E-2</v>
      </c>
      <c r="C172" s="12">
        <f>Forecasted!M172</f>
        <v>-3.2228911679677008E-4</v>
      </c>
    </row>
    <row r="173" spans="2:3" x14ac:dyDescent="0.35">
      <c r="B173" s="12">
        <f>Forecasted!L173</f>
        <v>8.1340342903666318E-3</v>
      </c>
      <c r="C173" s="12">
        <f>Forecasted!M173</f>
        <v>6.4496890726739586E-4</v>
      </c>
    </row>
    <row r="174" spans="2:3" x14ac:dyDescent="0.35">
      <c r="B174" s="12">
        <f>Forecasted!L174</f>
        <v>-1.1191633122935585E-2</v>
      </c>
      <c r="C174" s="12">
        <f>Forecasted!M174</f>
        <v>-1.0588861869890165E-2</v>
      </c>
    </row>
    <row r="175" spans="2:3" x14ac:dyDescent="0.35">
      <c r="B175" s="12">
        <f>Forecasted!L175</f>
        <v>-6.4975772284170397E-3</v>
      </c>
      <c r="C175" s="12">
        <f>Forecasted!M175</f>
        <v>-2.7034521686599478E-2</v>
      </c>
    </row>
    <row r="176" spans="2:3" x14ac:dyDescent="0.35">
      <c r="B176" s="12">
        <f>Forecasted!L176</f>
        <v>-1.5317032007332254E-2</v>
      </c>
      <c r="C176" s="12">
        <f>Forecasted!M176</f>
        <v>-3.4194185746896699E-2</v>
      </c>
    </row>
    <row r="177" spans="2:3" x14ac:dyDescent="0.35">
      <c r="B177" s="12">
        <f>Forecasted!L177</f>
        <v>-2.352668473994779E-2</v>
      </c>
      <c r="C177" s="12">
        <f>Forecasted!M177</f>
        <v>-3.7410430459257626E-2</v>
      </c>
    </row>
    <row r="178" spans="2:3" x14ac:dyDescent="0.35">
      <c r="B178" s="12">
        <f>Forecasted!L178</f>
        <v>9.4747765094835845E-3</v>
      </c>
      <c r="C178" s="12">
        <f>Forecasted!M178</f>
        <v>2.5980590314105267E-3</v>
      </c>
    </row>
    <row r="179" spans="2:3" x14ac:dyDescent="0.35">
      <c r="B179" s="12">
        <f>Forecasted!L179</f>
        <v>2.0726290088294297E-2</v>
      </c>
      <c r="C179" s="12">
        <f>Forecasted!M179</f>
        <v>2.5089635664366394E-2</v>
      </c>
    </row>
    <row r="180" spans="2:3" x14ac:dyDescent="0.35">
      <c r="B180" s="12">
        <f>Forecasted!L180</f>
        <v>1.5267387190474491E-2</v>
      </c>
      <c r="C180" s="12">
        <f>Forecasted!M180</f>
        <v>5.2079757739925681E-2</v>
      </c>
    </row>
    <row r="181" spans="2:3" x14ac:dyDescent="0.35">
      <c r="B181" s="12">
        <f>Forecasted!L181</f>
        <v>2.1421537513466316E-3</v>
      </c>
      <c r="C181" s="12">
        <f>Forecasted!M181</f>
        <v>-3.5919382857186877E-3</v>
      </c>
    </row>
    <row r="182" spans="2:3" x14ac:dyDescent="0.35">
      <c r="B182" s="12">
        <f>Forecasted!L182</f>
        <v>1.4482565042708062E-2</v>
      </c>
      <c r="C182" s="12">
        <f>Forecasted!M182</f>
        <v>-1.6758955248064145E-2</v>
      </c>
    </row>
    <row r="183" spans="2:3" x14ac:dyDescent="0.35">
      <c r="B183" s="12">
        <f>Forecasted!L183</f>
        <v>-1.2346456503312231E-2</v>
      </c>
      <c r="C183" s="12">
        <f>Forecasted!M183</f>
        <v>-1.0246077412963905E-2</v>
      </c>
    </row>
    <row r="184" spans="2:3" x14ac:dyDescent="0.35">
      <c r="B184" s="12">
        <f>Forecasted!L184</f>
        <v>1.8745100484606647E-2</v>
      </c>
      <c r="C184" s="12">
        <f>Forecasted!M184</f>
        <v>1.665672123152917E-2</v>
      </c>
    </row>
    <row r="185" spans="2:3" x14ac:dyDescent="0.35">
      <c r="B185" s="12">
        <f>Forecasted!L185</f>
        <v>1.8361988356508263E-2</v>
      </c>
      <c r="C185" s="12">
        <f>Forecasted!M185</f>
        <v>1.4429684930357567E-2</v>
      </c>
    </row>
    <row r="186" spans="2:3" x14ac:dyDescent="0.35">
      <c r="B186" s="12">
        <f>Forecasted!L186</f>
        <v>-9.8022024704637056E-3</v>
      </c>
      <c r="C186" s="12">
        <f>Forecasted!M186</f>
        <v>-2.4190810739934454E-2</v>
      </c>
    </row>
    <row r="187" spans="2:3" x14ac:dyDescent="0.35">
      <c r="B187" s="12">
        <f>Forecasted!L187</f>
        <v>1.1561223252155806E-2</v>
      </c>
      <c r="C187" s="12">
        <f>Forecasted!M187</f>
        <v>-2.812995309535149E-2</v>
      </c>
    </row>
    <row r="188" spans="2:3" x14ac:dyDescent="0.35">
      <c r="B188" s="12">
        <f>Forecasted!L188</f>
        <v>-4.0339354552280104E-3</v>
      </c>
      <c r="C188" s="12">
        <f>Forecasted!M188</f>
        <v>-7.4993584987677053E-3</v>
      </c>
    </row>
    <row r="189" spans="2:3" x14ac:dyDescent="0.35">
      <c r="B189" s="12">
        <f>Forecasted!L189</f>
        <v>-1.3278937068936791E-3</v>
      </c>
      <c r="C189" s="12">
        <f>Forecasted!M189</f>
        <v>-6.3934660292531698E-3</v>
      </c>
    </row>
    <row r="190" spans="2:3" x14ac:dyDescent="0.35">
      <c r="B190" s="12">
        <f>Forecasted!L190</f>
        <v>-4.049875890900112E-3</v>
      </c>
      <c r="C190" s="12">
        <f>Forecasted!M190</f>
        <v>-6.561947422040082E-3</v>
      </c>
    </row>
    <row r="191" spans="2:3" x14ac:dyDescent="0.35">
      <c r="B191" s="12">
        <f>Forecasted!L191</f>
        <v>4.0226199498629711E-3</v>
      </c>
      <c r="C191" s="12">
        <f>Forecasted!M191</f>
        <v>1.1315884127633735E-2</v>
      </c>
    </row>
    <row r="192" spans="2:3" x14ac:dyDescent="0.35">
      <c r="B192" s="12">
        <f>Forecasted!L192</f>
        <v>5.9981872749970133E-3</v>
      </c>
      <c r="C192" s="12">
        <f>Forecasted!M192</f>
        <v>6.0503132511238178E-3</v>
      </c>
    </row>
    <row r="193" spans="2:3" x14ac:dyDescent="0.35">
      <c r="B193" s="12">
        <f>Forecasted!L193</f>
        <v>9.9824655821947328E-3</v>
      </c>
      <c r="C193" s="12">
        <f>Forecasted!M193</f>
        <v>1.4519218443848958E-2</v>
      </c>
    </row>
    <row r="194" spans="2:3" x14ac:dyDescent="0.35">
      <c r="B194" s="12">
        <f>Forecasted!L194</f>
        <v>-1.9144771620018819E-3</v>
      </c>
      <c r="C194" s="12">
        <f>Forecasted!M194</f>
        <v>1.6245592453473012E-2</v>
      </c>
    </row>
    <row r="195" spans="2:3" x14ac:dyDescent="0.35">
      <c r="B195" s="12">
        <f>Forecasted!L195</f>
        <v>1.1777965258592316E-2</v>
      </c>
      <c r="C195" s="12">
        <f>Forecasted!M195</f>
        <v>1.4399703623847016E-2</v>
      </c>
    </row>
    <row r="196" spans="2:3" x14ac:dyDescent="0.35">
      <c r="B196" s="12">
        <f>Forecasted!L196</f>
        <v>2.1671841339984343E-2</v>
      </c>
      <c r="C196" s="12">
        <f>Forecasted!M196</f>
        <v>2.4204287055540341E-2</v>
      </c>
    </row>
    <row r="197" spans="2:3" x14ac:dyDescent="0.35">
      <c r="B197" s="12">
        <f>Forecasted!L197</f>
        <v>-5.3175577964720278E-3</v>
      </c>
      <c r="C197" s="12">
        <f>Forecasted!M197</f>
        <v>5.3325442477463181E-3</v>
      </c>
    </row>
    <row r="198" spans="2:3" x14ac:dyDescent="0.35">
      <c r="B198" s="12">
        <f>Forecasted!L198</f>
        <v>-8.3391803235717266E-3</v>
      </c>
      <c r="C198" s="12">
        <f>Forecasted!M198</f>
        <v>1.0515764680882889E-3</v>
      </c>
    </row>
    <row r="199" spans="2:3" x14ac:dyDescent="0.35">
      <c r="B199" s="12">
        <f>Forecasted!L199</f>
        <v>-9.4397411049521596E-3</v>
      </c>
      <c r="C199" s="12">
        <f>Forecasted!M199</f>
        <v>1.062066169223308E-2</v>
      </c>
    </row>
    <row r="200" spans="2:3" x14ac:dyDescent="0.35">
      <c r="B200" s="12">
        <f>Forecasted!L200</f>
        <v>8.2087593907955725E-3</v>
      </c>
      <c r="C200" s="12">
        <f>Forecasted!M200</f>
        <v>8.4303061704680271E-3</v>
      </c>
    </row>
    <row r="201" spans="2:3" x14ac:dyDescent="0.35">
      <c r="B201" s="12">
        <f>Forecasted!L201</f>
        <v>-6.1514979759130783E-3</v>
      </c>
      <c r="C201" s="12">
        <f>Forecasted!M201</f>
        <v>-9.1613440508947486E-3</v>
      </c>
    </row>
    <row r="202" spans="2:3" x14ac:dyDescent="0.35">
      <c r="B202" s="12">
        <f>Forecasted!L202</f>
        <v>-8.1838106412522871E-3</v>
      </c>
      <c r="C202" s="12">
        <f>Forecasted!M202</f>
        <v>-1.423943496637825E-2</v>
      </c>
    </row>
    <row r="203" spans="2:3" x14ac:dyDescent="0.35">
      <c r="B203" s="12">
        <f>Forecasted!L203</f>
        <v>-3.1174816283502382E-3</v>
      </c>
      <c r="C203" s="12">
        <f>Forecasted!M203</f>
        <v>9.3331317800799951E-3</v>
      </c>
    </row>
    <row r="204" spans="2:3" x14ac:dyDescent="0.35">
      <c r="B204" s="12">
        <f>Forecasted!L204</f>
        <v>-1.7281188010147552E-2</v>
      </c>
      <c r="C204" s="12">
        <f>Forecasted!M204</f>
        <v>1.1848511396997941E-2</v>
      </c>
    </row>
    <row r="205" spans="2:3" x14ac:dyDescent="0.35">
      <c r="B205" s="12">
        <f>Forecasted!L205</f>
        <v>-1.2519178806467801E-2</v>
      </c>
      <c r="C205" s="12">
        <f>Forecasted!M205</f>
        <v>-2.9665021242903156E-2</v>
      </c>
    </row>
    <row r="206" spans="2:3" x14ac:dyDescent="0.35">
      <c r="B206" s="12">
        <f>Forecasted!L206</f>
        <v>1.0490244596548015E-2</v>
      </c>
      <c r="C206" s="12">
        <f>Forecasted!M206</f>
        <v>2.4561572468639215E-2</v>
      </c>
    </row>
    <row r="207" spans="2:3" x14ac:dyDescent="0.35">
      <c r="B207" s="12">
        <f>Forecasted!L207</f>
        <v>1.4941678252146096E-2</v>
      </c>
      <c r="C207" s="12">
        <f>Forecasted!M207</f>
        <v>1.5242954934867603E-2</v>
      </c>
    </row>
    <row r="208" spans="2:3" x14ac:dyDescent="0.35">
      <c r="B208" s="12">
        <f>Forecasted!L208</f>
        <v>-1.2686452605167986E-2</v>
      </c>
      <c r="C208" s="12">
        <f>Forecasted!M208</f>
        <v>-3.2302895784157792E-2</v>
      </c>
    </row>
    <row r="209" spans="2:3" x14ac:dyDescent="0.35">
      <c r="B209" s="12">
        <f>Forecasted!L209</f>
        <v>-1.2695122564301942E-2</v>
      </c>
      <c r="C209" s="12">
        <f>Forecasted!M209</f>
        <v>-1.2318104978516153E-2</v>
      </c>
    </row>
    <row r="210" spans="2:3" x14ac:dyDescent="0.35">
      <c r="B210" s="12">
        <f>Forecasted!L210</f>
        <v>1.4560121616207233E-2</v>
      </c>
      <c r="C210" s="12">
        <f>Forecasted!M210</f>
        <v>2.2658494482163061E-2</v>
      </c>
    </row>
    <row r="211" spans="2:3" x14ac:dyDescent="0.35">
      <c r="B211" s="12">
        <f>Forecasted!L211</f>
        <v>-9.4414436101153409E-3</v>
      </c>
      <c r="C211" s="12">
        <f>Forecasted!M211</f>
        <v>-1.5127619348620502E-3</v>
      </c>
    </row>
    <row r="212" spans="2:3" x14ac:dyDescent="0.35">
      <c r="B212" s="12">
        <f>Forecasted!L212</f>
        <v>1.2128508890934642E-2</v>
      </c>
      <c r="C212" s="12">
        <f>Forecasted!M212</f>
        <v>4.5102922440310111E-2</v>
      </c>
    </row>
    <row r="213" spans="2:3" x14ac:dyDescent="0.35">
      <c r="B213" s="12">
        <f>Forecasted!L213</f>
        <v>-8.2632403816946809E-3</v>
      </c>
      <c r="C213" s="12">
        <f>Forecasted!M213</f>
        <v>-3.1222016751054626E-3</v>
      </c>
    </row>
    <row r="214" spans="2:3" x14ac:dyDescent="0.35">
      <c r="B214" s="12">
        <f>Forecasted!L214</f>
        <v>-1.9559171203674675E-3</v>
      </c>
      <c r="C214" s="12">
        <f>Forecasted!M214</f>
        <v>-1.9469195049078847E-3</v>
      </c>
    </row>
    <row r="215" spans="2:3" x14ac:dyDescent="0.35">
      <c r="B215" s="12">
        <f>Forecasted!L215</f>
        <v>-2.2936183451936376E-2</v>
      </c>
      <c r="C215" s="12">
        <f>Forecasted!M215</f>
        <v>-2.642906481123064E-2</v>
      </c>
    </row>
    <row r="216" spans="2:3" x14ac:dyDescent="0.35">
      <c r="B216" s="12">
        <f>Forecasted!L216</f>
        <v>3.0284821366977077E-4</v>
      </c>
      <c r="C216" s="12">
        <f>Forecasted!M216</f>
        <v>-2.2793268503399355E-3</v>
      </c>
    </row>
    <row r="217" spans="2:3" x14ac:dyDescent="0.35">
      <c r="B217" s="12">
        <f>Forecasted!L217</f>
        <v>-1.6268421639856201E-2</v>
      </c>
      <c r="C217" s="12">
        <f>Forecasted!M217</f>
        <v>-8.0309237773079634E-3</v>
      </c>
    </row>
    <row r="218" spans="2:3" x14ac:dyDescent="0.35">
      <c r="B218" s="12">
        <f>Forecasted!L218</f>
        <v>-6.6661826871809993E-3</v>
      </c>
      <c r="C218" s="12">
        <f>Forecasted!M218</f>
        <v>-1.5145214050672928E-2</v>
      </c>
    </row>
    <row r="219" spans="2:3" x14ac:dyDescent="0.35">
      <c r="B219" s="12">
        <f>Forecasted!L219</f>
        <v>-3.7909688880922721E-3</v>
      </c>
      <c r="C219" s="12">
        <f>Forecasted!M219</f>
        <v>3.0118241289745828E-2</v>
      </c>
    </row>
    <row r="220" spans="2:3" x14ac:dyDescent="0.35">
      <c r="B220" s="12">
        <f>Forecasted!L220</f>
        <v>-4.4919933245182175E-3</v>
      </c>
      <c r="C220" s="12">
        <f>Forecasted!M220</f>
        <v>-7.7505878783281634E-3</v>
      </c>
    </row>
    <row r="221" spans="2:3" x14ac:dyDescent="0.35">
      <c r="B221" s="12">
        <f>Forecasted!L221</f>
        <v>-2.2211752141785834E-2</v>
      </c>
      <c r="C221" s="12">
        <f>Forecasted!M221</f>
        <v>-1.1416711974720939E-2</v>
      </c>
    </row>
    <row r="222" spans="2:3" x14ac:dyDescent="0.35">
      <c r="B222" s="12">
        <f>Forecasted!L222</f>
        <v>-1.6352232651188903E-3</v>
      </c>
      <c r="C222" s="12">
        <f>Forecasted!M222</f>
        <v>2.5855532126091152E-2</v>
      </c>
    </row>
    <row r="223" spans="2:3" x14ac:dyDescent="0.35">
      <c r="B223" s="12">
        <f>Forecasted!L223</f>
        <v>3.8112305721171857E-3</v>
      </c>
      <c r="C223" s="12">
        <f>Forecasted!M223</f>
        <v>1.0551073967875135E-2</v>
      </c>
    </row>
    <row r="224" spans="2:3" x14ac:dyDescent="0.35">
      <c r="B224" s="12">
        <f>Forecasted!L224</f>
        <v>2.6321935902047233E-2</v>
      </c>
      <c r="C224" s="12">
        <f>Forecasted!M224</f>
        <v>1.2515296360611439E-2</v>
      </c>
    </row>
    <row r="225" spans="2:3" x14ac:dyDescent="0.35">
      <c r="B225" s="12">
        <f>Forecasted!L225</f>
        <v>-1.1685620062508173E-3</v>
      </c>
      <c r="C225" s="12">
        <f>Forecasted!M225</f>
        <v>2.0668031828415367E-2</v>
      </c>
    </row>
    <row r="226" spans="2:3" x14ac:dyDescent="0.35">
      <c r="B226" s="12">
        <f>Forecasted!L226</f>
        <v>-2.6532725334179386E-2</v>
      </c>
      <c r="C226" s="12">
        <f>Forecasted!M226</f>
        <v>-1.1717409694731118E-2</v>
      </c>
    </row>
    <row r="227" spans="2:3" x14ac:dyDescent="0.35">
      <c r="B227" s="12">
        <f>Forecasted!L227</f>
        <v>2.8891038794289337E-2</v>
      </c>
      <c r="C227" s="12">
        <f>Forecasted!M227</f>
        <v>2.7113483284459283E-2</v>
      </c>
    </row>
    <row r="228" spans="2:3" x14ac:dyDescent="0.35">
      <c r="B228" s="12">
        <f>Forecasted!L228</f>
        <v>-3.1630222318707046E-3</v>
      </c>
      <c r="C228" s="12">
        <f>Forecasted!M228</f>
        <v>2.3151901623160054E-2</v>
      </c>
    </row>
    <row r="229" spans="2:3" x14ac:dyDescent="0.35">
      <c r="B229" s="12">
        <f>Forecasted!L229</f>
        <v>-5.5227542667355412E-3</v>
      </c>
      <c r="C229" s="12">
        <f>Forecasted!M229</f>
        <v>-2.9477218469682209E-2</v>
      </c>
    </row>
    <row r="230" spans="2:3" x14ac:dyDescent="0.35">
      <c r="B230" s="12">
        <f>Forecasted!L230</f>
        <v>-6.1612191843656294E-3</v>
      </c>
      <c r="C230" s="12">
        <f>Forecasted!M230</f>
        <v>-4.7411762333474661E-3</v>
      </c>
    </row>
    <row r="231" spans="2:3" x14ac:dyDescent="0.35">
      <c r="B231" s="12">
        <f>Forecasted!L231</f>
        <v>9.007387318995308E-3</v>
      </c>
      <c r="C231" s="12">
        <f>Forecasted!M231</f>
        <v>-8.0480870582722019E-3</v>
      </c>
    </row>
    <row r="232" spans="2:3" x14ac:dyDescent="0.35">
      <c r="B232" s="12">
        <f>Forecasted!L232</f>
        <v>1.1273847198922216E-2</v>
      </c>
      <c r="C232" s="12">
        <f>Forecasted!M232</f>
        <v>2.2103514616082842E-2</v>
      </c>
    </row>
    <row r="233" spans="2:3" x14ac:dyDescent="0.35">
      <c r="B233" s="12">
        <f>Forecasted!L233</f>
        <v>1.8893205092962884E-2</v>
      </c>
      <c r="C233" s="12">
        <f>Forecasted!M233</f>
        <v>7.8735472566122677E-3</v>
      </c>
    </row>
    <row r="234" spans="2:3" x14ac:dyDescent="0.35">
      <c r="B234" s="12">
        <f>Forecasted!L234</f>
        <v>-4.612433983534836E-3</v>
      </c>
      <c r="C234" s="12">
        <f>Forecasted!M234</f>
        <v>1.8304924349108465E-3</v>
      </c>
    </row>
    <row r="235" spans="2:3" x14ac:dyDescent="0.35">
      <c r="B235" s="12">
        <f>Forecasted!L235</f>
        <v>-3.7264067061659745E-3</v>
      </c>
      <c r="C235" s="12">
        <f>Forecasted!M235</f>
        <v>-1.9037513207688095E-2</v>
      </c>
    </row>
    <row r="236" spans="2:3" x14ac:dyDescent="0.35">
      <c r="B236" s="12">
        <f>Forecasted!L236</f>
        <v>6.3700049931154634E-3</v>
      </c>
      <c r="C236" s="12">
        <f>Forecasted!M236</f>
        <v>-1.0244798501843788E-2</v>
      </c>
    </row>
    <row r="237" spans="2:3" x14ac:dyDescent="0.35">
      <c r="B237" s="12">
        <f>Forecasted!L237</f>
        <v>-2.6280502014673912E-3</v>
      </c>
      <c r="C237" s="12">
        <f>Forecasted!M237</f>
        <v>3.1291811985492135E-3</v>
      </c>
    </row>
    <row r="238" spans="2:3" x14ac:dyDescent="0.35">
      <c r="B238" s="12">
        <f>Forecasted!L238</f>
        <v>-8.8939535012988458E-4</v>
      </c>
      <c r="C238" s="12">
        <f>Forecasted!M238</f>
        <v>-4.9957827732782789E-3</v>
      </c>
    </row>
    <row r="239" spans="2:3" x14ac:dyDescent="0.35">
      <c r="B239" s="12">
        <f>Forecasted!L239</f>
        <v>-9.2459460064759913E-3</v>
      </c>
      <c r="C239" s="12">
        <f>Forecasted!M239</f>
        <v>-3.0212632534882933E-2</v>
      </c>
    </row>
    <row r="240" spans="2:3" x14ac:dyDescent="0.35">
      <c r="B240" s="12">
        <f>Forecasted!L240</f>
        <v>-3.6609606157923524E-3</v>
      </c>
      <c r="C240" s="12">
        <f>Forecasted!M240</f>
        <v>-6.5788186592603548E-3</v>
      </c>
    </row>
    <row r="241" spans="2:3" x14ac:dyDescent="0.35">
      <c r="B241" s="12">
        <f>Forecasted!L241</f>
        <v>7.4497277416889496E-3</v>
      </c>
      <c r="C241" s="12">
        <f>Forecasted!M241</f>
        <v>2.9576161144495572E-4</v>
      </c>
    </row>
    <row r="242" spans="2:3" x14ac:dyDescent="0.35">
      <c r="B242" s="12">
        <f>Forecasted!L242</f>
        <v>-1.6767698414100085E-2</v>
      </c>
      <c r="C242" s="12">
        <f>Forecasted!M242</f>
        <v>1.0010536138920223E-3</v>
      </c>
    </row>
    <row r="243" spans="2:3" x14ac:dyDescent="0.35">
      <c r="B243" s="12">
        <f>Forecasted!L243</f>
        <v>-2.6379749115209128E-2</v>
      </c>
      <c r="C243" s="12">
        <f>Forecasted!M243</f>
        <v>-1.3638774682762644E-3</v>
      </c>
    </row>
    <row r="244" spans="2:3" x14ac:dyDescent="0.35">
      <c r="B244" s="12">
        <f>Forecasted!L244</f>
        <v>-2.6816094559853898E-3</v>
      </c>
      <c r="C244" s="12">
        <f>Forecasted!M244</f>
        <v>-1.1789115407393358E-2</v>
      </c>
    </row>
    <row r="245" spans="2:3" x14ac:dyDescent="0.35">
      <c r="B245" s="12">
        <f>Forecasted!L245</f>
        <v>-2.5393443813560568E-3</v>
      </c>
      <c r="C245" s="12">
        <f>Forecasted!M245</f>
        <v>-2.5325287604089919E-3</v>
      </c>
    </row>
    <row r="246" spans="2:3" x14ac:dyDescent="0.35">
      <c r="B246" s="12">
        <f>Forecasted!L246</f>
        <v>-2.1128447854290244E-2</v>
      </c>
      <c r="C246" s="12">
        <f>Forecasted!M246</f>
        <v>6.9778136080556052E-5</v>
      </c>
    </row>
    <row r="247" spans="2:3" x14ac:dyDescent="0.35">
      <c r="B247" s="12">
        <f>Forecasted!L247</f>
        <v>-4.3682936266399297E-3</v>
      </c>
      <c r="C247" s="12">
        <f>Forecasted!M247</f>
        <v>-1.6886291569166545E-2</v>
      </c>
    </row>
    <row r="248" spans="2:3" x14ac:dyDescent="0.35">
      <c r="B248" s="12">
        <f>Forecasted!L248</f>
        <v>3.7042135956451006E-3</v>
      </c>
      <c r="C248" s="12">
        <f>Forecasted!M248</f>
        <v>4.0488867104343518E-2</v>
      </c>
    </row>
    <row r="249" spans="2:3" x14ac:dyDescent="0.35">
      <c r="B249" s="12">
        <f>Forecasted!L249</f>
        <v>1.8804337854487096E-2</v>
      </c>
      <c r="C249" s="12">
        <f>Forecasted!M249</f>
        <v>4.1440843080007284E-3</v>
      </c>
    </row>
    <row r="250" spans="2:3" x14ac:dyDescent="0.35">
      <c r="B250" s="12">
        <f>Forecasted!L250</f>
        <v>-1.4419265085317434E-2</v>
      </c>
      <c r="C250" s="12">
        <f>Forecasted!M250</f>
        <v>-9.7491036356245342E-4</v>
      </c>
    </row>
    <row r="251" spans="2:3" x14ac:dyDescent="0.35">
      <c r="B251" s="12">
        <f>Forecasted!L251</f>
        <v>9.300447519609234E-3</v>
      </c>
      <c r="C251" s="12">
        <f>Forecasted!M251</f>
        <v>2.2584262892747065E-2</v>
      </c>
    </row>
    <row r="252" spans="2:3" x14ac:dyDescent="0.35">
      <c r="B252" s="12">
        <f>Forecasted!L252</f>
        <v>9.1664725885294285E-3</v>
      </c>
      <c r="C252" s="12">
        <f>Forecasted!M252</f>
        <v>2.277369930369777E-2</v>
      </c>
    </row>
    <row r="253" spans="2:3" x14ac:dyDescent="0.35">
      <c r="B253" s="12">
        <f>Forecasted!L253</f>
        <v>8.4589903777250175E-3</v>
      </c>
      <c r="C253" s="12">
        <f>Forecasted!M253</f>
        <v>7.2703544877037451E-3</v>
      </c>
    </row>
    <row r="254" spans="2:3" x14ac:dyDescent="0.35">
      <c r="B254" s="12">
        <f>Forecasted!L254</f>
        <v>1.1464333961117568E-3</v>
      </c>
      <c r="C254" s="12">
        <f>Forecasted!M254</f>
        <v>-1.2930123865341203E-3</v>
      </c>
    </row>
    <row r="255" spans="2:3" x14ac:dyDescent="0.35">
      <c r="B255" s="12">
        <f>Forecasted!L255</f>
        <v>-3.2239710103227903E-3</v>
      </c>
      <c r="C255" s="12">
        <f>Forecasted!M255</f>
        <v>-3.6329768258032691E-2</v>
      </c>
    </row>
    <row r="256" spans="2:3" x14ac:dyDescent="0.35">
      <c r="B256" s="12">
        <f>Forecasted!L256</f>
        <v>-1.1930812414028269E-3</v>
      </c>
      <c r="C256" s="12">
        <f>Forecasted!M256</f>
        <v>-1.2759623215279348E-3</v>
      </c>
    </row>
    <row r="257" spans="2:3" x14ac:dyDescent="0.35">
      <c r="B257" s="12">
        <f>Forecasted!L257</f>
        <v>-1.7870563085186086E-3</v>
      </c>
      <c r="C257" s="12">
        <f>Forecasted!M257</f>
        <v>2.3199992849995521E-2</v>
      </c>
    </row>
    <row r="258" spans="2:3" x14ac:dyDescent="0.35">
      <c r="B258" s="12">
        <f>Forecasted!L258</f>
        <v>5.2881882498054811E-3</v>
      </c>
      <c r="C258" s="12">
        <f>Forecasted!M258</f>
        <v>4.0681893279621795E-2</v>
      </c>
    </row>
    <row r="259" spans="2:3" x14ac:dyDescent="0.35">
      <c r="B259" s="12">
        <f>Forecasted!L259</f>
        <v>-1.5471713984448465E-3</v>
      </c>
      <c r="C259" s="12">
        <f>Forecasted!M259</f>
        <v>1.1072654882708477E-2</v>
      </c>
    </row>
    <row r="260" spans="2:3" x14ac:dyDescent="0.35">
      <c r="B260" s="12">
        <f>Forecasted!L260</f>
        <v>1.1318189707300252E-2</v>
      </c>
      <c r="C260" s="12">
        <f>Forecasted!M260</f>
        <v>4.0349758640061184E-2</v>
      </c>
    </row>
    <row r="261" spans="2:3" x14ac:dyDescent="0.35">
      <c r="B261" s="12">
        <f>Forecasted!L261</f>
        <v>8.9494920315105198E-3</v>
      </c>
      <c r="C261" s="12">
        <f>Forecasted!M261</f>
        <v>-1.0186467369444063E-2</v>
      </c>
    </row>
    <row r="262" spans="2:3" x14ac:dyDescent="0.35">
      <c r="B262" s="12">
        <f>Forecasted!L262</f>
        <v>5.4360478665673728E-3</v>
      </c>
      <c r="C262" s="12">
        <f>Forecasted!M262</f>
        <v>9.6647202441506597E-3</v>
      </c>
    </row>
    <row r="263" spans="2:3" x14ac:dyDescent="0.35">
      <c r="B263" s="12">
        <f>Forecasted!L263</f>
        <v>-2.8356592763323363E-4</v>
      </c>
      <c r="C263" s="12">
        <f>Forecasted!M263</f>
        <v>-2.5033371875845534E-3</v>
      </c>
    </row>
    <row r="264" spans="2:3" x14ac:dyDescent="0.35">
      <c r="B264" s="12">
        <f>Forecasted!L264</f>
        <v>-9.7249750439381E-3</v>
      </c>
      <c r="C264" s="12">
        <f>Forecasted!M264</f>
        <v>-1.6481991046343292E-2</v>
      </c>
    </row>
    <row r="265" spans="2:3" x14ac:dyDescent="0.35">
      <c r="B265" s="12">
        <f>Forecasted!L265</f>
        <v>-5.7072925015229092E-3</v>
      </c>
      <c r="C265" s="12">
        <f>Forecasted!M265</f>
        <v>1.9677078229954015E-2</v>
      </c>
    </row>
    <row r="266" spans="2:3" x14ac:dyDescent="0.35">
      <c r="B266" s="12">
        <f>Forecasted!L266</f>
        <v>-1.7536552323109689E-3</v>
      </c>
      <c r="C266" s="12">
        <f>Forecasted!M266</f>
        <v>2.0163994184807521E-5</v>
      </c>
    </row>
    <row r="267" spans="2:3" x14ac:dyDescent="0.35">
      <c r="B267" s="12">
        <f>Forecasted!L267</f>
        <v>6.9359576863876615E-3</v>
      </c>
      <c r="C267" s="12">
        <f>Forecasted!M267</f>
        <v>2.8304846139749484E-2</v>
      </c>
    </row>
    <row r="268" spans="2:3" x14ac:dyDescent="0.35">
      <c r="B268" s="12">
        <f>Forecasted!L268</f>
        <v>1.4287304158276504E-2</v>
      </c>
      <c r="C268" s="12">
        <f>Forecasted!M268</f>
        <v>-5.8400857793237115E-3</v>
      </c>
    </row>
    <row r="269" spans="2:3" x14ac:dyDescent="0.35">
      <c r="B269" s="12">
        <f>Forecasted!L269</f>
        <v>3.811764271124396E-3</v>
      </c>
      <c r="C269" s="12">
        <f>Forecasted!M269</f>
        <v>5.6589723120570312E-3</v>
      </c>
    </row>
    <row r="270" spans="2:3" x14ac:dyDescent="0.35">
      <c r="B270" s="12">
        <f>Forecasted!L270</f>
        <v>1.1033888506969181E-2</v>
      </c>
      <c r="C270" s="12">
        <f>Forecasted!M270</f>
        <v>1.4233253043552496E-2</v>
      </c>
    </row>
    <row r="271" spans="2:3" x14ac:dyDescent="0.35">
      <c r="B271" s="12">
        <f>Forecasted!L271</f>
        <v>5.1087197462960088E-3</v>
      </c>
      <c r="C271" s="12">
        <f>Forecasted!M271</f>
        <v>1.1326557877593402E-3</v>
      </c>
    </row>
    <row r="272" spans="2:3" x14ac:dyDescent="0.35">
      <c r="B272" s="12">
        <f>Forecasted!L272</f>
        <v>6.8772959606149264E-3</v>
      </c>
      <c r="C272" s="12">
        <f>Forecasted!M272</f>
        <v>1.2713524772278939E-2</v>
      </c>
    </row>
    <row r="273" spans="2:3" x14ac:dyDescent="0.35">
      <c r="B273" s="12">
        <f>Forecasted!L273</f>
        <v>-5.2901993117577817E-3</v>
      </c>
      <c r="C273" s="12">
        <f>Forecasted!M273</f>
        <v>-6.4378899631102326E-3</v>
      </c>
    </row>
    <row r="274" spans="2:3" x14ac:dyDescent="0.35">
      <c r="B274" s="12">
        <f>Forecasted!L274</f>
        <v>-8.8479580677650604E-3</v>
      </c>
      <c r="C274" s="12">
        <f>Forecasted!M274</f>
        <v>-2.9158572201300026E-2</v>
      </c>
    </row>
    <row r="275" spans="2:3" x14ac:dyDescent="0.35">
      <c r="B275" s="12">
        <f>Forecasted!L275</f>
        <v>9.5821774414373007E-3</v>
      </c>
      <c r="C275" s="12">
        <f>Forecasted!M275</f>
        <v>1.3682208803144968E-2</v>
      </c>
    </row>
    <row r="276" spans="2:3" x14ac:dyDescent="0.35">
      <c r="B276" s="12">
        <f>Forecasted!L276</f>
        <v>1.7293731123692924E-2</v>
      </c>
      <c r="C276" s="12">
        <f>Forecasted!M276</f>
        <v>1.4775813250347714E-2</v>
      </c>
    </row>
    <row r="277" spans="2:3" x14ac:dyDescent="0.35">
      <c r="B277" s="12">
        <f>Forecasted!L277</f>
        <v>1.3505953826479233E-2</v>
      </c>
      <c r="C277" s="12">
        <f>Forecasted!M277</f>
        <v>6.6025940027936159E-3</v>
      </c>
    </row>
    <row r="278" spans="2:3" x14ac:dyDescent="0.35">
      <c r="B278" s="12">
        <f>Forecasted!L278</f>
        <v>1.0595531668439406E-2</v>
      </c>
      <c r="C278" s="12">
        <f>Forecasted!M278</f>
        <v>-1.6834594883619936E-2</v>
      </c>
    </row>
    <row r="279" spans="2:3" x14ac:dyDescent="0.35">
      <c r="B279" s="12">
        <f>Forecasted!L279</f>
        <v>3.11327663805816E-4</v>
      </c>
      <c r="C279" s="12">
        <f>Forecasted!M279</f>
        <v>1.6293719112403737E-2</v>
      </c>
    </row>
    <row r="280" spans="2:3" x14ac:dyDescent="0.35">
      <c r="B280" s="12">
        <f>Forecasted!L280</f>
        <v>2.4618083588656692E-3</v>
      </c>
      <c r="C280" s="12">
        <f>Forecasted!M280</f>
        <v>-3.3772309652502219E-3</v>
      </c>
    </row>
    <row r="281" spans="2:3" x14ac:dyDescent="0.35">
      <c r="B281" s="12">
        <f>Forecasted!L281</f>
        <v>-3.5371160743558061E-4</v>
      </c>
      <c r="C281" s="12">
        <f>Forecasted!M281</f>
        <v>6.0915853223253436E-4</v>
      </c>
    </row>
    <row r="282" spans="2:3" x14ac:dyDescent="0.35">
      <c r="B282" s="12">
        <f>Forecasted!L282</f>
        <v>8.9172707398454953E-4</v>
      </c>
      <c r="C282" s="12">
        <f>Forecasted!M282</f>
        <v>6.6402675671282108E-3</v>
      </c>
    </row>
    <row r="283" spans="2:3" x14ac:dyDescent="0.35">
      <c r="B283" s="12">
        <f>Forecasted!L283</f>
        <v>7.3343646716481636E-3</v>
      </c>
      <c r="C283" s="12">
        <f>Forecasted!M283</f>
        <v>1.8712328807894973E-3</v>
      </c>
    </row>
    <row r="284" spans="2:3" x14ac:dyDescent="0.35">
      <c r="B284" s="12">
        <f>Forecasted!L284</f>
        <v>5.506610997998429E-4</v>
      </c>
      <c r="C284" s="12">
        <f>Forecasted!M284</f>
        <v>-2.848668988068237E-3</v>
      </c>
    </row>
    <row r="285" spans="2:3" x14ac:dyDescent="0.35">
      <c r="B285" s="12">
        <f>Forecasted!L285</f>
        <v>7.0859293688247948E-3</v>
      </c>
      <c r="C285" s="12">
        <f>Forecasted!M285</f>
        <v>-1.1011144148160956E-2</v>
      </c>
    </row>
    <row r="286" spans="2:3" x14ac:dyDescent="0.35">
      <c r="B286" s="12">
        <f>Forecasted!L286</f>
        <v>2.2170219505635025E-3</v>
      </c>
      <c r="C286" s="12">
        <f>Forecasted!M286</f>
        <v>-7.1737628498282913E-3</v>
      </c>
    </row>
    <row r="287" spans="2:3" x14ac:dyDescent="0.35">
      <c r="B287" s="12">
        <f>Forecasted!L287</f>
        <v>7.1815193435313951E-3</v>
      </c>
      <c r="C287" s="12">
        <f>Forecasted!M287</f>
        <v>1.9094828601436298E-2</v>
      </c>
    </row>
    <row r="288" spans="2:3" x14ac:dyDescent="0.35">
      <c r="B288" s="12">
        <f>Forecasted!L288</f>
        <v>6.6759231988331447E-3</v>
      </c>
      <c r="C288" s="12">
        <f>Forecasted!M288</f>
        <v>1.5182370163400405E-2</v>
      </c>
    </row>
    <row r="289" spans="2:3" x14ac:dyDescent="0.35">
      <c r="B289" s="12">
        <f>Forecasted!L289</f>
        <v>6.826699360520383E-4</v>
      </c>
      <c r="C289" s="12">
        <f>Forecasted!M289</f>
        <v>-9.6839851157015655E-4</v>
      </c>
    </row>
    <row r="290" spans="2:3" x14ac:dyDescent="0.35">
      <c r="B290" s="12">
        <f>Forecasted!L290</f>
        <v>-1.1029475746944017E-2</v>
      </c>
      <c r="C290" s="12">
        <f>Forecasted!M290</f>
        <v>-1.7710282896633123E-2</v>
      </c>
    </row>
    <row r="291" spans="2:3" x14ac:dyDescent="0.35">
      <c r="B291" s="12">
        <f>Forecasted!L291</f>
        <v>-1.5077330047338799E-2</v>
      </c>
      <c r="C291" s="12">
        <f>Forecasted!M291</f>
        <v>-2.9797580170026761E-3</v>
      </c>
    </row>
    <row r="292" spans="2:3" x14ac:dyDescent="0.35">
      <c r="B292" s="12">
        <f>Forecasted!L292</f>
        <v>4.9626821755044404E-3</v>
      </c>
      <c r="C292" s="12">
        <f>Forecasted!M292</f>
        <v>-1.2924943571212766E-2</v>
      </c>
    </row>
    <row r="293" spans="2:3" x14ac:dyDescent="0.35">
      <c r="B293" s="12">
        <f>Forecasted!L293</f>
        <v>1.561611079505143E-3</v>
      </c>
      <c r="C293" s="12">
        <f>Forecasted!M293</f>
        <v>-1.735517774943629E-3</v>
      </c>
    </row>
    <row r="294" spans="2:3" x14ac:dyDescent="0.35">
      <c r="B294" s="12">
        <f>Forecasted!L294</f>
        <v>-4.6861822192667546E-3</v>
      </c>
      <c r="C294" s="12">
        <f>Forecasted!M294</f>
        <v>-5.4284373008498532E-3</v>
      </c>
    </row>
    <row r="295" spans="2:3" x14ac:dyDescent="0.35">
      <c r="B295" s="12">
        <f>Forecasted!L295</f>
        <v>2.0802555293466529E-3</v>
      </c>
      <c r="C295" s="12">
        <f>Forecasted!M295</f>
        <v>-1.0294123341573203E-3</v>
      </c>
    </row>
    <row r="296" spans="2:3" x14ac:dyDescent="0.35">
      <c r="B296" s="12">
        <f>Forecasted!L296</f>
        <v>-1.4009988924553851E-2</v>
      </c>
      <c r="C296" s="12">
        <f>Forecasted!M296</f>
        <v>1.6527148508904688E-3</v>
      </c>
    </row>
    <row r="297" spans="2:3" x14ac:dyDescent="0.35">
      <c r="B297" s="12">
        <f>Forecasted!L297</f>
        <v>2.5784263789025541E-2</v>
      </c>
      <c r="C297" s="12">
        <f>Forecasted!M297</f>
        <v>3.2630389473315535E-2</v>
      </c>
    </row>
    <row r="298" spans="2:3" x14ac:dyDescent="0.35">
      <c r="B298" s="12">
        <f>Forecasted!L298</f>
        <v>-1.2190795272107646E-2</v>
      </c>
      <c r="C298" s="12">
        <f>Forecasted!M298</f>
        <v>-2.0245211999078139E-2</v>
      </c>
    </row>
    <row r="299" spans="2:3" x14ac:dyDescent="0.35">
      <c r="B299" s="12">
        <f>Forecasted!L299</f>
        <v>-1.910505934481499E-4</v>
      </c>
      <c r="C299" s="12">
        <f>Forecasted!M299</f>
        <v>-9.2102395719206864E-4</v>
      </c>
    </row>
    <row r="300" spans="2:3" x14ac:dyDescent="0.35">
      <c r="B300" s="12">
        <f>Forecasted!L300</f>
        <v>7.2038500710118747E-3</v>
      </c>
      <c r="C300" s="12">
        <f>Forecasted!M300</f>
        <v>-1.1521901536908352E-3</v>
      </c>
    </row>
    <row r="301" spans="2:3" x14ac:dyDescent="0.35">
      <c r="B301" s="12">
        <f>Forecasted!L301</f>
        <v>-5.7745312546642058E-4</v>
      </c>
      <c r="C301" s="12">
        <f>Forecasted!M301</f>
        <v>-1.0574531453421132E-2</v>
      </c>
    </row>
    <row r="302" spans="2:3" x14ac:dyDescent="0.35">
      <c r="B302" s="12">
        <f>Forecasted!L302</f>
        <v>-1.7671004916441913E-3</v>
      </c>
      <c r="C302" s="12">
        <f>Forecasted!M302</f>
        <v>-3.303438526367164E-3</v>
      </c>
    </row>
    <row r="303" spans="2:3" x14ac:dyDescent="0.35">
      <c r="B303" s="12">
        <f>Forecasted!L303</f>
        <v>9.8925129655895727E-3</v>
      </c>
      <c r="C303" s="12">
        <f>Forecasted!M303</f>
        <v>4.8935389595499146E-3</v>
      </c>
    </row>
    <row r="304" spans="2:3" x14ac:dyDescent="0.35">
      <c r="B304" s="12">
        <f>Forecasted!L304</f>
        <v>1.9439347917691308E-3</v>
      </c>
      <c r="C304" s="12">
        <f>Forecasted!M304</f>
        <v>4.4817037049380559E-3</v>
      </c>
    </row>
    <row r="305" spans="2:3" x14ac:dyDescent="0.35">
      <c r="B305" s="12">
        <f>Forecasted!L305</f>
        <v>5.7756956632450951E-3</v>
      </c>
      <c r="C305" s="12">
        <f>Forecasted!M305</f>
        <v>-3.2062158900650894E-3</v>
      </c>
    </row>
    <row r="306" spans="2:3" x14ac:dyDescent="0.35">
      <c r="B306" s="12">
        <f>Forecasted!L306</f>
        <v>7.4542019299801421E-3</v>
      </c>
      <c r="C306" s="12">
        <f>Forecasted!M306</f>
        <v>2.4027645821358412E-3</v>
      </c>
    </row>
    <row r="307" spans="2:3" x14ac:dyDescent="0.35">
      <c r="B307" s="12">
        <f>Forecasted!L307</f>
        <v>-3.6690976717561608E-3</v>
      </c>
      <c r="C307" s="12">
        <f>Forecasted!M307</f>
        <v>-5.876496023888067E-3</v>
      </c>
    </row>
    <row r="308" spans="2:3" x14ac:dyDescent="0.35">
      <c r="B308" s="12">
        <f>Forecasted!L308</f>
        <v>-7.0179606679163786E-3</v>
      </c>
      <c r="C308" s="12">
        <f>Forecasted!M308</f>
        <v>-4.2780085307179139E-3</v>
      </c>
    </row>
    <row r="309" spans="2:3" x14ac:dyDescent="0.35">
      <c r="B309" s="12">
        <f>Forecasted!L309</f>
        <v>-1.9384853148544656E-2</v>
      </c>
      <c r="C309" s="12">
        <f>Forecasted!M309</f>
        <v>-1.2595540755244827E-2</v>
      </c>
    </row>
    <row r="310" spans="2:3" x14ac:dyDescent="0.35">
      <c r="B310" s="12">
        <f>Forecasted!L310</f>
        <v>5.2136885924867205E-3</v>
      </c>
      <c r="C310" s="12">
        <f>Forecasted!M310</f>
        <v>2.0212467266955025E-2</v>
      </c>
    </row>
    <row r="311" spans="2:3" x14ac:dyDescent="0.35">
      <c r="B311" s="12">
        <f>Forecasted!L311</f>
        <v>1.1008809885230342E-2</v>
      </c>
      <c r="C311" s="12">
        <f>Forecasted!M311</f>
        <v>1.6672060279347978E-3</v>
      </c>
    </row>
    <row r="312" spans="2:3" x14ac:dyDescent="0.35">
      <c r="B312" s="12">
        <f>Forecasted!L312</f>
        <v>-5.4950054374517388E-3</v>
      </c>
      <c r="C312" s="12">
        <f>Forecasted!M312</f>
        <v>1.5501962582844087E-2</v>
      </c>
    </row>
    <row r="313" spans="2:3" x14ac:dyDescent="0.35">
      <c r="B313" s="12">
        <f>Forecasted!L313</f>
        <v>-4.9975776569025632E-3</v>
      </c>
      <c r="C313" s="12">
        <f>Forecasted!M313</f>
        <v>2.6356745709974927E-2</v>
      </c>
    </row>
    <row r="314" spans="2:3" x14ac:dyDescent="0.35">
      <c r="B314" s="12">
        <f>Forecasted!L314</f>
        <v>-1.7155677232420508E-2</v>
      </c>
      <c r="C314" s="12">
        <f>Forecasted!M314</f>
        <v>-3.9735801245789348E-3</v>
      </c>
    </row>
    <row r="315" spans="2:3" x14ac:dyDescent="0.35">
      <c r="B315" s="12">
        <f>Forecasted!L315</f>
        <v>-1.7951321762256445E-2</v>
      </c>
      <c r="C315" s="12">
        <f>Forecasted!M315</f>
        <v>-8.0163239086638027E-3</v>
      </c>
    </row>
    <row r="316" spans="2:3" x14ac:dyDescent="0.35">
      <c r="B316" s="12">
        <f>Forecasted!L316</f>
        <v>-5.2305085220449854E-4</v>
      </c>
      <c r="C316" s="12">
        <f>Forecasted!M316</f>
        <v>7.0288050863742679E-3</v>
      </c>
    </row>
    <row r="317" spans="2:3" x14ac:dyDescent="0.35">
      <c r="B317" s="12">
        <f>Forecasted!L317</f>
        <v>-8.7491784653945803E-3</v>
      </c>
      <c r="C317" s="12">
        <f>Forecasted!M317</f>
        <v>8.5283310222552533E-3</v>
      </c>
    </row>
    <row r="318" spans="2:3" x14ac:dyDescent="0.35">
      <c r="B318" s="12">
        <f>Forecasted!L318</f>
        <v>-2.4023347691036756E-3</v>
      </c>
      <c r="C318" s="12">
        <f>Forecasted!M318</f>
        <v>-5.7344247800350523E-4</v>
      </c>
    </row>
    <row r="319" spans="2:3" x14ac:dyDescent="0.35">
      <c r="B319" s="12">
        <f>Forecasted!L319</f>
        <v>1.6425755966269051E-2</v>
      </c>
      <c r="C319" s="12">
        <f>Forecasted!M319</f>
        <v>-1.5183041074423587E-3</v>
      </c>
    </row>
    <row r="320" spans="2:3" x14ac:dyDescent="0.35">
      <c r="B320" s="12">
        <f>Forecasted!L320</f>
        <v>-1.2109264448790458E-2</v>
      </c>
      <c r="C320" s="12">
        <f>Forecasted!M320</f>
        <v>-2.7425120201474584E-2</v>
      </c>
    </row>
    <row r="321" spans="2:3" x14ac:dyDescent="0.35">
      <c r="B321" s="12">
        <f>Forecasted!L321</f>
        <v>2.2913670932719121E-2</v>
      </c>
      <c r="C321" s="12">
        <f>Forecasted!M321</f>
        <v>1.7330943134349575E-2</v>
      </c>
    </row>
    <row r="322" spans="2:3" x14ac:dyDescent="0.35">
      <c r="B322" s="12">
        <f>Forecasted!L322</f>
        <v>3.3286441360573793E-3</v>
      </c>
      <c r="C322" s="12">
        <f>Forecasted!M322</f>
        <v>-2.022149770518622E-2</v>
      </c>
    </row>
    <row r="323" spans="2:3" x14ac:dyDescent="0.35">
      <c r="B323" s="12">
        <f>Forecasted!L323</f>
        <v>-9.8953310400118344E-4</v>
      </c>
      <c r="C323" s="12">
        <f>Forecasted!M323</f>
        <v>-5.4705967591689442E-3</v>
      </c>
    </row>
    <row r="324" spans="2:3" x14ac:dyDescent="0.35">
      <c r="B324" s="12">
        <f>Forecasted!L324</f>
        <v>-4.25364584114718E-3</v>
      </c>
      <c r="C324" s="12">
        <f>Forecasted!M324</f>
        <v>2.2694945006733747E-3</v>
      </c>
    </row>
    <row r="325" spans="2:3" x14ac:dyDescent="0.35">
      <c r="B325" s="12">
        <f>Forecasted!L325</f>
        <v>-1.4932383199930399E-2</v>
      </c>
      <c r="C325" s="12">
        <f>Forecasted!M325</f>
        <v>-2.1089252475743447E-2</v>
      </c>
    </row>
    <row r="326" spans="2:3" x14ac:dyDescent="0.35">
      <c r="B326" s="12">
        <f>Forecasted!L326</f>
        <v>8.2461453396196482E-3</v>
      </c>
      <c r="C326" s="12">
        <f>Forecasted!M326</f>
        <v>1.5956866950759263E-2</v>
      </c>
    </row>
    <row r="327" spans="2:3" x14ac:dyDescent="0.35">
      <c r="B327" s="12">
        <f>Forecasted!L327</f>
        <v>-6.3800837728176241E-3</v>
      </c>
      <c r="C327" s="12">
        <f>Forecasted!M327</f>
        <v>-9.6282463381506256E-3</v>
      </c>
    </row>
    <row r="328" spans="2:3" x14ac:dyDescent="0.35">
      <c r="B328" s="12">
        <f>Forecasted!L328</f>
        <v>1.0070888003887335E-2</v>
      </c>
      <c r="C328" s="12">
        <f>Forecasted!M328</f>
        <v>3.6627505677615524E-3</v>
      </c>
    </row>
    <row r="329" spans="2:3" x14ac:dyDescent="0.35">
      <c r="B329" s="12">
        <f>Forecasted!L329</f>
        <v>7.3375869608156563E-3</v>
      </c>
      <c r="C329" s="12">
        <f>Forecasted!M329</f>
        <v>5.7262788017169441E-3</v>
      </c>
    </row>
    <row r="330" spans="2:3" x14ac:dyDescent="0.35">
      <c r="B330" s="12">
        <f>Forecasted!L330</f>
        <v>1.0117285874136073E-2</v>
      </c>
      <c r="C330" s="12">
        <f>Forecasted!M330</f>
        <v>4.5164416276546326E-3</v>
      </c>
    </row>
    <row r="331" spans="2:3" x14ac:dyDescent="0.35">
      <c r="B331" s="12">
        <f>Forecasted!L331</f>
        <v>1.4468379208691928E-3</v>
      </c>
      <c r="C331" s="12">
        <f>Forecasted!M331</f>
        <v>-7.3974592295534825E-3</v>
      </c>
    </row>
    <row r="332" spans="2:3" x14ac:dyDescent="0.35">
      <c r="B332" s="12">
        <f>Forecasted!L332</f>
        <v>2.9521745492440132E-3</v>
      </c>
      <c r="C332" s="12">
        <f>Forecasted!M332</f>
        <v>6.929887569840476E-3</v>
      </c>
    </row>
    <row r="333" spans="2:3" x14ac:dyDescent="0.35">
      <c r="B333" s="12">
        <f>Forecasted!L333</f>
        <v>7.0323378564629557E-4</v>
      </c>
      <c r="C333" s="12">
        <f>Forecasted!M333</f>
        <v>2.0377702770235206E-2</v>
      </c>
    </row>
    <row r="334" spans="2:3" x14ac:dyDescent="0.35">
      <c r="B334" s="12">
        <f>Forecasted!L334</f>
        <v>8.7873563767617568E-3</v>
      </c>
      <c r="C334" s="12">
        <f>Forecasted!M334</f>
        <v>-3.0445778520319822E-2</v>
      </c>
    </row>
    <row r="335" spans="2:3" x14ac:dyDescent="0.35">
      <c r="B335" s="12">
        <f>Forecasted!L335</f>
        <v>-4.1961220267050514E-3</v>
      </c>
      <c r="C335" s="12">
        <f>Forecasted!M335</f>
        <v>-2.6310780735540051E-2</v>
      </c>
    </row>
    <row r="336" spans="2:3" x14ac:dyDescent="0.35">
      <c r="B336" s="12">
        <f>Forecasted!L336</f>
        <v>4.5649078749665506E-3</v>
      </c>
      <c r="C336" s="12">
        <f>Forecasted!M336</f>
        <v>5.4283879341028296E-3</v>
      </c>
    </row>
    <row r="337" spans="2:3" x14ac:dyDescent="0.35">
      <c r="B337" s="12">
        <f>Forecasted!L337</f>
        <v>2.8106052447454122E-3</v>
      </c>
      <c r="C337" s="12">
        <f>Forecasted!M337</f>
        <v>2.0840507790713669E-3</v>
      </c>
    </row>
    <row r="338" spans="2:3" x14ac:dyDescent="0.35">
      <c r="B338" s="12">
        <f>Forecasted!L338</f>
        <v>1.2672230395564199E-2</v>
      </c>
      <c r="C338" s="12">
        <f>Forecasted!M338</f>
        <v>1.0478288041936512E-2</v>
      </c>
    </row>
    <row r="339" spans="2:3" x14ac:dyDescent="0.35">
      <c r="B339" s="12">
        <f>Forecasted!L339</f>
        <v>7.3950532223929777E-3</v>
      </c>
      <c r="C339" s="12">
        <f>Forecasted!M339</f>
        <v>7.1439310934495737E-3</v>
      </c>
    </row>
    <row r="340" spans="2:3" x14ac:dyDescent="0.35">
      <c r="B340" s="12">
        <f>Forecasted!L340</f>
        <v>-3.4471976315451069E-3</v>
      </c>
      <c r="C340" s="12">
        <f>Forecasted!M340</f>
        <v>-1.3128029894894921E-2</v>
      </c>
    </row>
    <row r="341" spans="2:3" x14ac:dyDescent="0.35">
      <c r="B341" s="12">
        <f>Forecasted!L341</f>
        <v>-1.6673473084335422E-3</v>
      </c>
      <c r="C341" s="12">
        <f>Forecasted!M341</f>
        <v>1.1138498354523518E-2</v>
      </c>
    </row>
    <row r="342" spans="2:3" x14ac:dyDescent="0.35">
      <c r="B342" s="12">
        <f>Forecasted!L342</f>
        <v>3.5701681556883358E-3</v>
      </c>
      <c r="C342" s="12">
        <f>Forecasted!M342</f>
        <v>-1.0210872987480579E-2</v>
      </c>
    </row>
    <row r="343" spans="2:3" x14ac:dyDescent="0.35">
      <c r="B343" s="12">
        <f>Forecasted!L343</f>
        <v>4.7275862251119349E-3</v>
      </c>
      <c r="C343" s="12">
        <f>Forecasted!M343</f>
        <v>4.9398586349134188E-3</v>
      </c>
    </row>
    <row r="344" spans="2:3" x14ac:dyDescent="0.35">
      <c r="B344" s="12">
        <f>Forecasted!L344</f>
        <v>-2.5161392359563939E-3</v>
      </c>
      <c r="C344" s="12">
        <f>Forecasted!M344</f>
        <v>-9.4756090974325025E-3</v>
      </c>
    </row>
    <row r="345" spans="2:3" x14ac:dyDescent="0.35">
      <c r="B345" s="12">
        <f>Forecasted!L345</f>
        <v>-7.0937259046097711E-3</v>
      </c>
      <c r="C345" s="12">
        <f>Forecasted!M345</f>
        <v>1.9131264047900221E-3</v>
      </c>
    </row>
    <row r="346" spans="2:3" x14ac:dyDescent="0.35">
      <c r="B346" s="12">
        <f>Forecasted!L346</f>
        <v>1.7833173247033374E-2</v>
      </c>
      <c r="C346" s="12">
        <f>Forecasted!M346</f>
        <v>-4.1971094803070486E-3</v>
      </c>
    </row>
    <row r="347" spans="2:3" x14ac:dyDescent="0.35">
      <c r="B347" s="12">
        <f>Forecasted!L347</f>
        <v>-1.1198455015547504E-3</v>
      </c>
      <c r="C347" s="12">
        <f>Forecasted!M347</f>
        <v>-1.8077896131341253E-2</v>
      </c>
    </row>
    <row r="348" spans="2:3" x14ac:dyDescent="0.35">
      <c r="B348" s="12">
        <f>Forecasted!L348</f>
        <v>4.0509242609507723E-3</v>
      </c>
      <c r="C348" s="12">
        <f>Forecasted!M348</f>
        <v>-1.2202501735703031E-4</v>
      </c>
    </row>
    <row r="349" spans="2:3" x14ac:dyDescent="0.35">
      <c r="B349" s="12">
        <f>Forecasted!L349</f>
        <v>3.3961115159919508E-4</v>
      </c>
      <c r="C349" s="12">
        <f>Forecasted!M349</f>
        <v>8.2807948519749708E-3</v>
      </c>
    </row>
    <row r="350" spans="2:3" x14ac:dyDescent="0.35">
      <c r="B350" s="12">
        <f>Forecasted!L350</f>
        <v>-3.5714963948192402E-3</v>
      </c>
      <c r="C350" s="12">
        <f>Forecasted!M350</f>
        <v>-7.2037890769592883E-3</v>
      </c>
    </row>
    <row r="351" spans="2:3" x14ac:dyDescent="0.35">
      <c r="B351" s="12">
        <f>Forecasted!L351</f>
        <v>-1.9761337135545398E-3</v>
      </c>
      <c r="C351" s="12">
        <f>Forecasted!M351</f>
        <v>9.634002391288421E-3</v>
      </c>
    </row>
    <row r="352" spans="2:3" x14ac:dyDescent="0.35">
      <c r="B352" s="12">
        <f>Forecasted!L352</f>
        <v>-8.0677295405768845E-3</v>
      </c>
      <c r="C352" s="12">
        <f>Forecasted!M352</f>
        <v>7.1264985223264965E-3</v>
      </c>
    </row>
    <row r="353" spans="2:3" x14ac:dyDescent="0.35">
      <c r="B353" s="12">
        <f>Forecasted!L353</f>
        <v>4.63933015368867E-3</v>
      </c>
      <c r="C353" s="12">
        <f>Forecasted!M353</f>
        <v>5.716878620317889E-3</v>
      </c>
    </row>
    <row r="354" spans="2:3" x14ac:dyDescent="0.35">
      <c r="B354" s="12">
        <f>Forecasted!L354</f>
        <v>1.2634580983039712E-3</v>
      </c>
      <c r="C354" s="12">
        <f>Forecasted!M354</f>
        <v>-3.3191088278269332E-3</v>
      </c>
    </row>
    <row r="355" spans="2:3" x14ac:dyDescent="0.35">
      <c r="B355" s="12">
        <f>Forecasted!L355</f>
        <v>1.1870949889830174E-2</v>
      </c>
      <c r="C355" s="12">
        <f>Forecasted!M355</f>
        <v>1.6670866824176844E-2</v>
      </c>
    </row>
    <row r="356" spans="2:3" x14ac:dyDescent="0.35">
      <c r="B356" s="12">
        <f>Forecasted!L356</f>
        <v>1.5500019600884762E-3</v>
      </c>
      <c r="C356" s="12">
        <f>Forecasted!M356</f>
        <v>-4.5898665991738197E-3</v>
      </c>
    </row>
    <row r="357" spans="2:3" x14ac:dyDescent="0.35">
      <c r="B357" s="12">
        <f>Forecasted!L357</f>
        <v>2.7008413120686026E-3</v>
      </c>
      <c r="C357" s="12">
        <f>Forecasted!M357</f>
        <v>-4.82760107905289E-3</v>
      </c>
    </row>
    <row r="358" spans="2:3" x14ac:dyDescent="0.35">
      <c r="B358" s="12">
        <f>Forecasted!L358</f>
        <v>2.9791265437502101E-3</v>
      </c>
      <c r="C358" s="12">
        <f>Forecasted!M358</f>
        <v>4.3164810644917617E-2</v>
      </c>
    </row>
    <row r="359" spans="2:3" x14ac:dyDescent="0.35">
      <c r="B359" s="12">
        <f>Forecasted!L359</f>
        <v>7.5356346254191742E-3</v>
      </c>
      <c r="C359" s="12">
        <f>Forecasted!M359</f>
        <v>1.9038080612496788E-2</v>
      </c>
    </row>
    <row r="360" spans="2:3" x14ac:dyDescent="0.35">
      <c r="B360" s="12">
        <f>Forecasted!L360</f>
        <v>2.886735334004964E-3</v>
      </c>
      <c r="C360" s="12">
        <f>Forecasted!M360</f>
        <v>-8.009268157261662E-3</v>
      </c>
    </row>
    <row r="361" spans="2:3" x14ac:dyDescent="0.35">
      <c r="B361" s="12">
        <f>Forecasted!L361</f>
        <v>-6.1873961794020049E-3</v>
      </c>
      <c r="C361" s="12">
        <f>Forecasted!M361</f>
        <v>-1.7931921636717751E-2</v>
      </c>
    </row>
    <row r="362" spans="2:3" x14ac:dyDescent="0.35">
      <c r="B362" s="12">
        <f>Forecasted!L362</f>
        <v>2.6482378562620035E-4</v>
      </c>
      <c r="C362" s="12">
        <f>Forecasted!M362</f>
        <v>1.8164290678470696E-3</v>
      </c>
    </row>
    <row r="363" spans="2:3" x14ac:dyDescent="0.35">
      <c r="B363" s="12">
        <f>Forecasted!L363</f>
        <v>-3.1175136590962937E-3</v>
      </c>
      <c r="C363" s="12">
        <f>Forecasted!M363</f>
        <v>1.3244940899038715E-2</v>
      </c>
    </row>
    <row r="364" spans="2:3" x14ac:dyDescent="0.35">
      <c r="B364" s="12">
        <f>Forecasted!L364</f>
        <v>-4.4119027503989328E-3</v>
      </c>
      <c r="C364" s="12">
        <f>Forecasted!M364</f>
        <v>1.9890405714806603E-2</v>
      </c>
    </row>
    <row r="365" spans="2:3" x14ac:dyDescent="0.35">
      <c r="B365" s="12">
        <f>Forecasted!L365</f>
        <v>2.6319123609277462E-3</v>
      </c>
      <c r="C365" s="12">
        <f>Forecasted!M365</f>
        <v>-7.0181449653083927E-4</v>
      </c>
    </row>
    <row r="366" spans="2:3" x14ac:dyDescent="0.35">
      <c r="B366" s="12">
        <f>Forecasted!L366</f>
        <v>-6.058782405979346E-3</v>
      </c>
      <c r="C366" s="12">
        <f>Forecasted!M366</f>
        <v>6.2095260696444221E-3</v>
      </c>
    </row>
    <row r="367" spans="2:3" x14ac:dyDescent="0.35">
      <c r="B367" s="12">
        <f>Forecasted!L367</f>
        <v>2.977743269738653E-5</v>
      </c>
      <c r="C367" s="12">
        <f>Forecasted!M367</f>
        <v>-1.8366307913622038E-3</v>
      </c>
    </row>
    <row r="368" spans="2:3" x14ac:dyDescent="0.35">
      <c r="B368" s="12">
        <f>Forecasted!L368</f>
        <v>5.9927938646799905E-3</v>
      </c>
      <c r="C368" s="12">
        <f>Forecasted!M368</f>
        <v>-2.5575835069551189E-3</v>
      </c>
    </row>
    <row r="369" spans="2:3" x14ac:dyDescent="0.35">
      <c r="B369" s="12">
        <f>Forecasted!L369</f>
        <v>2.8106610731943871E-3</v>
      </c>
      <c r="C369" s="12">
        <f>Forecasted!M369</f>
        <v>-9.4640866364704701E-3</v>
      </c>
    </row>
    <row r="370" spans="2:3" x14ac:dyDescent="0.35">
      <c r="B370" s="12">
        <f>Forecasted!L370</f>
        <v>-1.3150934355333654E-2</v>
      </c>
      <c r="C370" s="12">
        <f>Forecasted!M370</f>
        <v>-7.971200099077036E-3</v>
      </c>
    </row>
    <row r="371" spans="2:3" x14ac:dyDescent="0.35">
      <c r="B371" s="12">
        <f>Forecasted!L371</f>
        <v>-7.9229530179417695E-3</v>
      </c>
      <c r="C371" s="12">
        <f>Forecasted!M371</f>
        <v>3.022709308312832E-3</v>
      </c>
    </row>
    <row r="372" spans="2:3" x14ac:dyDescent="0.35">
      <c r="B372" s="12">
        <f>Forecasted!L372</f>
        <v>8.2899566889265142E-3</v>
      </c>
      <c r="C372" s="12">
        <f>Forecasted!M372</f>
        <v>1.7519555967318245E-2</v>
      </c>
    </row>
    <row r="373" spans="2:3" x14ac:dyDescent="0.35">
      <c r="B373" s="12">
        <f>Forecasted!L373</f>
        <v>-1.9081205394395617E-3</v>
      </c>
      <c r="C373" s="12">
        <f>Forecasted!M373</f>
        <v>-1.6022196688367685E-2</v>
      </c>
    </row>
    <row r="374" spans="2:3" x14ac:dyDescent="0.35">
      <c r="B374" s="12">
        <f>Forecasted!L374</f>
        <v>-1.012771964355863E-2</v>
      </c>
      <c r="C374" s="12">
        <f>Forecasted!M374</f>
        <v>-3.1220739081777582E-3</v>
      </c>
    </row>
    <row r="375" spans="2:3" x14ac:dyDescent="0.35">
      <c r="B375" s="12">
        <f>Forecasted!L375</f>
        <v>-3.9425027358517273E-3</v>
      </c>
      <c r="C375" s="12">
        <f>Forecasted!M375</f>
        <v>-7.8201496537674275E-3</v>
      </c>
    </row>
    <row r="376" spans="2:3" x14ac:dyDescent="0.35">
      <c r="B376" s="12">
        <f>Forecasted!L376</f>
        <v>-1.7683160254117869E-2</v>
      </c>
      <c r="C376" s="12">
        <f>Forecasted!M376</f>
        <v>-9.1670165885117116E-3</v>
      </c>
    </row>
    <row r="377" spans="2:3" x14ac:dyDescent="0.35">
      <c r="B377" s="12">
        <f>Forecasted!L377</f>
        <v>1.1669632893506865E-2</v>
      </c>
      <c r="C377" s="12">
        <f>Forecasted!M377</f>
        <v>-1.3924565181647752E-3</v>
      </c>
    </row>
    <row r="378" spans="2:3" x14ac:dyDescent="0.35">
      <c r="B378" s="12">
        <f>Forecasted!L378</f>
        <v>6.5336546149905583E-3</v>
      </c>
      <c r="C378" s="12">
        <f>Forecasted!M378</f>
        <v>-9.2458144661019537E-3</v>
      </c>
    </row>
    <row r="379" spans="2:3" x14ac:dyDescent="0.35">
      <c r="B379" s="12">
        <f>Forecasted!L379</f>
        <v>-5.4051503823138169E-4</v>
      </c>
      <c r="C379" s="12">
        <f>Forecasted!M379</f>
        <v>-3.7211431547906626E-3</v>
      </c>
    </row>
    <row r="380" spans="2:3" x14ac:dyDescent="0.35">
      <c r="B380" s="12">
        <f>Forecasted!L380</f>
        <v>3.7798317009243299E-3</v>
      </c>
      <c r="C380" s="12">
        <f>Forecasted!M380</f>
        <v>-6.0185870621557447E-3</v>
      </c>
    </row>
    <row r="381" spans="2:3" x14ac:dyDescent="0.35">
      <c r="B381" s="12">
        <f>Forecasted!L381</f>
        <v>-4.7110779368918498E-3</v>
      </c>
      <c r="C381" s="12">
        <f>Forecasted!M381</f>
        <v>-2.7259606916184564E-3</v>
      </c>
    </row>
    <row r="382" spans="2:3" x14ac:dyDescent="0.35">
      <c r="B382" s="12">
        <f>Forecasted!L382</f>
        <v>5.0895833553579184E-3</v>
      </c>
      <c r="C382" s="12">
        <f>Forecasted!M382</f>
        <v>-1.0346186724629058E-3</v>
      </c>
    </row>
    <row r="383" spans="2:3" x14ac:dyDescent="0.35">
      <c r="B383" s="12">
        <f>Forecasted!L383</f>
        <v>1.9289276248581899E-3</v>
      </c>
      <c r="C383" s="12">
        <f>Forecasted!M383</f>
        <v>-6.3907453761355981E-3</v>
      </c>
    </row>
    <row r="384" spans="2:3" x14ac:dyDescent="0.35">
      <c r="B384" s="12">
        <f>Forecasted!L384</f>
        <v>-1.0399069487028845E-2</v>
      </c>
      <c r="C384" s="12">
        <f>Forecasted!M384</f>
        <v>-2.3406528919880376E-3</v>
      </c>
    </row>
    <row r="385" spans="2:3" x14ac:dyDescent="0.35">
      <c r="B385" s="12">
        <f>Forecasted!L385</f>
        <v>-2.8154392892826285E-3</v>
      </c>
      <c r="C385" s="12">
        <f>Forecasted!M385</f>
        <v>1.8769052469999492E-2</v>
      </c>
    </row>
    <row r="386" spans="2:3" x14ac:dyDescent="0.35">
      <c r="B386" s="12">
        <f>Forecasted!L386</f>
        <v>-7.3755037054461514E-3</v>
      </c>
      <c r="C386" s="12">
        <f>Forecasted!M386</f>
        <v>-2.8061646672533636E-3</v>
      </c>
    </row>
    <row r="387" spans="2:3" x14ac:dyDescent="0.35">
      <c r="B387" s="12">
        <f>Forecasted!L387</f>
        <v>1.3536251708490266E-2</v>
      </c>
      <c r="C387" s="12">
        <f>Forecasted!M387</f>
        <v>1.8475210571687883E-2</v>
      </c>
    </row>
    <row r="388" spans="2:3" x14ac:dyDescent="0.35">
      <c r="B388" s="12">
        <f>Forecasted!L388</f>
        <v>-1.0333504750958511E-2</v>
      </c>
      <c r="C388" s="12">
        <f>Forecasted!M388</f>
        <v>7.5455855127299909E-3</v>
      </c>
    </row>
    <row r="389" spans="2:3" x14ac:dyDescent="0.35">
      <c r="B389" s="12">
        <f>Forecasted!L389</f>
        <v>-1.0299775022909463E-3</v>
      </c>
      <c r="C389" s="12">
        <f>Forecasted!M389</f>
        <v>-1.9138990817731294E-2</v>
      </c>
    </row>
    <row r="390" spans="2:3" x14ac:dyDescent="0.35">
      <c r="B390" s="12">
        <f>Forecasted!L390</f>
        <v>-2.0954755408891801E-3</v>
      </c>
      <c r="C390" s="12">
        <f>Forecasted!M390</f>
        <v>-1.2337829237389908E-3</v>
      </c>
    </row>
    <row r="391" spans="2:3" x14ac:dyDescent="0.35">
      <c r="B391" s="12">
        <f>Forecasted!L391</f>
        <v>5.510095918388247E-3</v>
      </c>
      <c r="C391" s="12">
        <f>Forecasted!M391</f>
        <v>1.3107695050293078E-2</v>
      </c>
    </row>
    <row r="392" spans="2:3" x14ac:dyDescent="0.35">
      <c r="B392" s="12">
        <f>Forecasted!L392</f>
        <v>-3.4388470725693621E-3</v>
      </c>
      <c r="C392" s="12">
        <f>Forecasted!M392</f>
        <v>-1.0251501192115819E-2</v>
      </c>
    </row>
    <row r="393" spans="2:3" x14ac:dyDescent="0.35">
      <c r="B393" s="12">
        <f>Forecasted!L393</f>
        <v>8.8545685118242012E-3</v>
      </c>
      <c r="C393" s="12">
        <f>Forecasted!M393</f>
        <v>2.7126562667110443E-2</v>
      </c>
    </row>
    <row r="394" spans="2:3" x14ac:dyDescent="0.35">
      <c r="B394" s="12">
        <f>Forecasted!L394</f>
        <v>6.2065563235600418E-3</v>
      </c>
      <c r="C394" s="12">
        <f>Forecasted!M394</f>
        <v>6.9911824868398309E-3</v>
      </c>
    </row>
    <row r="395" spans="2:3" x14ac:dyDescent="0.35">
      <c r="B395" s="12">
        <f>Forecasted!L395</f>
        <v>-3.1653670992560778E-3</v>
      </c>
      <c r="C395" s="12">
        <f>Forecasted!M395</f>
        <v>-1.3569257037440718E-2</v>
      </c>
    </row>
    <row r="396" spans="2:3" x14ac:dyDescent="0.35">
      <c r="B396" s="12">
        <f>Forecasted!L396</f>
        <v>-4.4289753051891534E-3</v>
      </c>
      <c r="C396" s="12">
        <f>Forecasted!M396</f>
        <v>-3.8116743842872669E-2</v>
      </c>
    </row>
    <row r="397" spans="2:3" x14ac:dyDescent="0.35">
      <c r="B397" s="12">
        <f>Forecasted!L397</f>
        <v>5.0422760956287949E-3</v>
      </c>
      <c r="C397" s="12">
        <f>Forecasted!M397</f>
        <v>1.8695423971158753E-2</v>
      </c>
    </row>
    <row r="398" spans="2:3" x14ac:dyDescent="0.35">
      <c r="B398" s="12">
        <f>Forecasted!L398</f>
        <v>-1.3798013043020418E-5</v>
      </c>
      <c r="C398" s="12">
        <f>Forecasted!M398</f>
        <v>1.5791204053445806E-3</v>
      </c>
    </row>
    <row r="399" spans="2:3" x14ac:dyDescent="0.35">
      <c r="B399" s="12">
        <f>Forecasted!L399</f>
        <v>-1.2492979625012279E-2</v>
      </c>
      <c r="C399" s="12">
        <f>Forecasted!M399</f>
        <v>8.4022844161653065E-3</v>
      </c>
    </row>
    <row r="400" spans="2:3" x14ac:dyDescent="0.35">
      <c r="B400" s="12">
        <f>Forecasted!L400</f>
        <v>-1.6074246906178757E-2</v>
      </c>
      <c r="C400" s="12">
        <f>Forecasted!M400</f>
        <v>-3.8897062688499906E-3</v>
      </c>
    </row>
    <row r="401" spans="2:3" x14ac:dyDescent="0.35">
      <c r="B401" s="12">
        <f>Forecasted!L401</f>
        <v>2.5334426073457816E-3</v>
      </c>
      <c r="C401" s="12">
        <f>Forecasted!M401</f>
        <v>-1.6844336769825996E-2</v>
      </c>
    </row>
    <row r="402" spans="2:3" x14ac:dyDescent="0.35">
      <c r="B402" s="12">
        <f>Forecasted!L402</f>
        <v>7.4798628016758961E-4</v>
      </c>
      <c r="C402" s="12">
        <f>Forecasted!M402</f>
        <v>3.3487246487968747E-3</v>
      </c>
    </row>
    <row r="403" spans="2:3" x14ac:dyDescent="0.35">
      <c r="B403" s="12">
        <f>Forecasted!L403</f>
        <v>-2.5959245256645946E-3</v>
      </c>
      <c r="C403" s="12">
        <f>Forecasted!M403</f>
        <v>-9.7027038943287014E-4</v>
      </c>
    </row>
    <row r="404" spans="2:3" x14ac:dyDescent="0.35">
      <c r="B404" s="12">
        <f>Forecasted!L404</f>
        <v>-3.3493925303995642E-4</v>
      </c>
      <c r="C404" s="12">
        <f>Forecasted!M404</f>
        <v>2.3540900910895335E-2</v>
      </c>
    </row>
    <row r="405" spans="2:3" x14ac:dyDescent="0.35">
      <c r="B405" s="12">
        <f>Forecasted!L405</f>
        <v>1.3835596307890219E-2</v>
      </c>
      <c r="C405" s="12">
        <f>Forecasted!M405</f>
        <v>5.2753315847127169E-3</v>
      </c>
    </row>
    <row r="406" spans="2:3" x14ac:dyDescent="0.35">
      <c r="B406" s="12">
        <f>Forecasted!L406</f>
        <v>-5.0101331608701782E-3</v>
      </c>
      <c r="C406" s="12">
        <f>Forecasted!M406</f>
        <v>-4.2094121038059873E-3</v>
      </c>
    </row>
    <row r="407" spans="2:3" x14ac:dyDescent="0.35">
      <c r="B407" s="12">
        <f>Forecasted!L407</f>
        <v>-2.4261514654264627E-3</v>
      </c>
      <c r="C407" s="12">
        <f>Forecasted!M407</f>
        <v>-1.3800509260288307E-2</v>
      </c>
    </row>
    <row r="408" spans="2:3" x14ac:dyDescent="0.35">
      <c r="B408" s="12">
        <f>Forecasted!L408</f>
        <v>8.4755364246817955E-3</v>
      </c>
      <c r="C408" s="12">
        <f>Forecasted!M408</f>
        <v>-7.0736461578155829E-3</v>
      </c>
    </row>
    <row r="409" spans="2:3" x14ac:dyDescent="0.35">
      <c r="B409" s="12">
        <f>Forecasted!L409</f>
        <v>1.2170079483646568E-3</v>
      </c>
      <c r="C409" s="12">
        <f>Forecasted!M409</f>
        <v>1.5099552935378124E-3</v>
      </c>
    </row>
    <row r="410" spans="2:3" x14ac:dyDescent="0.35">
      <c r="B410" s="12">
        <f>Forecasted!L410</f>
        <v>-2.0649578680046465E-3</v>
      </c>
      <c r="C410" s="12">
        <f>Forecasted!M410</f>
        <v>-3.5566995303097926E-3</v>
      </c>
    </row>
    <row r="411" spans="2:3" x14ac:dyDescent="0.35">
      <c r="B411" s="12">
        <f>Forecasted!L411</f>
        <v>-4.79375070002519E-3</v>
      </c>
      <c r="C411" s="12">
        <f>Forecasted!M411</f>
        <v>1.35798346784477E-3</v>
      </c>
    </row>
    <row r="412" spans="2:3" x14ac:dyDescent="0.35">
      <c r="B412" s="12">
        <f>Forecasted!L412</f>
        <v>8.944353704996022E-3</v>
      </c>
      <c r="C412" s="12">
        <f>Forecasted!M412</f>
        <v>-5.4233559266114728E-4</v>
      </c>
    </row>
    <row r="413" spans="2:3" x14ac:dyDescent="0.35">
      <c r="B413" s="12">
        <f>Forecasted!L413</f>
        <v>4.7964707944361251E-3</v>
      </c>
      <c r="C413" s="12">
        <f>Forecasted!M413</f>
        <v>-1.2075737070572412E-2</v>
      </c>
    </row>
    <row r="414" spans="2:3" x14ac:dyDescent="0.35">
      <c r="B414" s="12">
        <f>Forecasted!L414</f>
        <v>1.1101336008929596E-3</v>
      </c>
      <c r="C414" s="12">
        <f>Forecasted!M414</f>
        <v>-8.3773798270723177E-3</v>
      </c>
    </row>
    <row r="415" spans="2:3" x14ac:dyDescent="0.35">
      <c r="B415" s="12">
        <f>Forecasted!L415</f>
        <v>-5.0815676893513073E-3</v>
      </c>
      <c r="C415" s="12">
        <f>Forecasted!M415</f>
        <v>-4.5904237697339534E-3</v>
      </c>
    </row>
    <row r="416" spans="2:3" x14ac:dyDescent="0.35">
      <c r="B416" s="12">
        <f>Forecasted!L416</f>
        <v>-5.5505184801407648E-3</v>
      </c>
      <c r="C416" s="12">
        <f>Forecasted!M416</f>
        <v>-1.609914137567392E-3</v>
      </c>
    </row>
    <row r="417" spans="2:3" x14ac:dyDescent="0.35">
      <c r="B417" s="12">
        <f>Forecasted!L417</f>
        <v>-1.0031264929920569E-3</v>
      </c>
      <c r="C417" s="12">
        <f>Forecasted!M417</f>
        <v>1.8712670758567196E-3</v>
      </c>
    </row>
    <row r="418" spans="2:3" x14ac:dyDescent="0.35">
      <c r="B418" s="12">
        <f>Forecasted!L418</f>
        <v>-1.5280363131582653E-2</v>
      </c>
      <c r="C418" s="12">
        <f>Forecasted!M418</f>
        <v>-8.7832712416840986E-3</v>
      </c>
    </row>
    <row r="419" spans="2:3" x14ac:dyDescent="0.35">
      <c r="B419" s="12">
        <f>Forecasted!L419</f>
        <v>-2.4524349779846411E-3</v>
      </c>
      <c r="C419" s="12">
        <f>Forecasted!M419</f>
        <v>-1.3631980408729261E-3</v>
      </c>
    </row>
    <row r="420" spans="2:3" x14ac:dyDescent="0.35">
      <c r="B420" s="12">
        <f>Forecasted!L420</f>
        <v>-2.5954297237490431E-3</v>
      </c>
      <c r="C420" s="12">
        <f>Forecasted!M420</f>
        <v>-2.5896154672659932E-3</v>
      </c>
    </row>
    <row r="421" spans="2:3" x14ac:dyDescent="0.35">
      <c r="B421" s="12">
        <f>Forecasted!L421</f>
        <v>-4.1854114458053093E-3</v>
      </c>
      <c r="C421" s="12">
        <f>Forecasted!M421</f>
        <v>-6.4607965189988903E-3</v>
      </c>
    </row>
    <row r="422" spans="2:3" x14ac:dyDescent="0.35">
      <c r="B422" s="12">
        <f>Forecasted!L422</f>
        <v>-5.1027157362857345E-3</v>
      </c>
      <c r="C422" s="12">
        <f>Forecasted!M422</f>
        <v>-3.038677445279081E-3</v>
      </c>
    </row>
    <row r="423" spans="2:3" x14ac:dyDescent="0.35">
      <c r="B423" s="12">
        <f>Forecasted!L423</f>
        <v>8.4923487706360934E-3</v>
      </c>
      <c r="C423" s="12">
        <f>Forecasted!M423</f>
        <v>2.2757620906788123E-3</v>
      </c>
    </row>
    <row r="424" spans="2:3" x14ac:dyDescent="0.35">
      <c r="B424" s="12">
        <f>Forecasted!L424</f>
        <v>-7.392168719804415E-3</v>
      </c>
      <c r="C424" s="12">
        <f>Forecasted!M424</f>
        <v>-4.4196882361723366E-3</v>
      </c>
    </row>
    <row r="425" spans="2:3" x14ac:dyDescent="0.35">
      <c r="B425" s="12">
        <f>Forecasted!L425</f>
        <v>1.5728598629827895E-2</v>
      </c>
      <c r="C425" s="12">
        <f>Forecasted!M425</f>
        <v>6.3738122392795749E-3</v>
      </c>
    </row>
    <row r="426" spans="2:3" x14ac:dyDescent="0.35">
      <c r="B426" s="12">
        <f>Forecasted!L426</f>
        <v>6.6555236183669653E-3</v>
      </c>
      <c r="C426" s="12">
        <f>Forecasted!M426</f>
        <v>5.6052050215360527E-3</v>
      </c>
    </row>
    <row r="427" spans="2:3" x14ac:dyDescent="0.35">
      <c r="B427" s="12">
        <f>Forecasted!L427</f>
        <v>2.4250512391459367E-3</v>
      </c>
      <c r="C427" s="12">
        <f>Forecasted!M427</f>
        <v>1.0056305875494331E-4</v>
      </c>
    </row>
    <row r="428" spans="2:3" x14ac:dyDescent="0.35">
      <c r="B428" s="12">
        <f>Forecasted!L428</f>
        <v>-9.2822498999752812E-3</v>
      </c>
      <c r="C428" s="12">
        <f>Forecasted!M428</f>
        <v>-9.5370118725894848E-3</v>
      </c>
    </row>
    <row r="429" spans="2:3" x14ac:dyDescent="0.35">
      <c r="B429" s="12">
        <f>Forecasted!L429</f>
        <v>-1.0045664635585094E-2</v>
      </c>
      <c r="C429" s="12">
        <f>Forecasted!M429</f>
        <v>1.6455107800328328E-3</v>
      </c>
    </row>
    <row r="430" spans="2:3" x14ac:dyDescent="0.35">
      <c r="B430" s="12">
        <f>Forecasted!L430</f>
        <v>-1.4851035931626178E-2</v>
      </c>
      <c r="C430" s="12">
        <f>Forecasted!M430</f>
        <v>-4.1981214880683071E-3</v>
      </c>
    </row>
    <row r="431" spans="2:3" x14ac:dyDescent="0.35">
      <c r="B431" s="12">
        <f>Forecasted!L431</f>
        <v>-6.4706805258611944E-3</v>
      </c>
      <c r="C431" s="12">
        <f>Forecasted!M431</f>
        <v>-5.1524448455311234E-3</v>
      </c>
    </row>
    <row r="432" spans="2:3" x14ac:dyDescent="0.35">
      <c r="B432" s="12">
        <f>Forecasted!L432</f>
        <v>-4.1746837386849034E-3</v>
      </c>
      <c r="C432" s="12">
        <f>Forecasted!M432</f>
        <v>-1.4882571038480341E-2</v>
      </c>
    </row>
    <row r="433" spans="2:3" x14ac:dyDescent="0.35">
      <c r="B433" s="12">
        <f>Forecasted!L433</f>
        <v>7.9242868113094111E-4</v>
      </c>
      <c r="C433" s="12">
        <f>Forecasted!M433</f>
        <v>2.2131281311325246E-2</v>
      </c>
    </row>
    <row r="434" spans="2:3" x14ac:dyDescent="0.35">
      <c r="B434" s="12">
        <f>Forecasted!L434</f>
        <v>6.7381296219788389E-3</v>
      </c>
      <c r="C434" s="12">
        <f>Forecasted!M434</f>
        <v>-4.8590651782428607E-3</v>
      </c>
    </row>
    <row r="435" spans="2:3" x14ac:dyDescent="0.35">
      <c r="B435" s="12">
        <f>Forecasted!L435</f>
        <v>-6.5292432199922645E-3</v>
      </c>
      <c r="C435" s="12">
        <f>Forecasted!M435</f>
        <v>2.6068239617681233E-2</v>
      </c>
    </row>
    <row r="436" spans="2:3" x14ac:dyDescent="0.35">
      <c r="B436" s="12">
        <f>Forecasted!L436</f>
        <v>7.0106429467440279E-3</v>
      </c>
      <c r="C436" s="12">
        <f>Forecasted!M436</f>
        <v>-1.9352987057643101E-2</v>
      </c>
    </row>
    <row r="437" spans="2:3" x14ac:dyDescent="0.35">
      <c r="B437" s="12">
        <f>Forecasted!L437</f>
        <v>2.5953757489405316E-3</v>
      </c>
      <c r="C437" s="12">
        <f>Forecasted!M437</f>
        <v>5.5834811320871758E-3</v>
      </c>
    </row>
    <row r="438" spans="2:3" x14ac:dyDescent="0.35">
      <c r="B438" s="12">
        <f>Forecasted!L438</f>
        <v>-4.3726933046436267E-3</v>
      </c>
      <c r="C438" s="12">
        <f>Forecasted!M438</f>
        <v>3.5334722338720148E-3</v>
      </c>
    </row>
    <row r="439" spans="2:3" x14ac:dyDescent="0.35">
      <c r="B439" s="12">
        <f>Forecasted!L439</f>
        <v>-7.7209333285906956E-3</v>
      </c>
      <c r="C439" s="12">
        <f>Forecasted!M439</f>
        <v>-1.7303704710303069E-3</v>
      </c>
    </row>
    <row r="440" spans="2:3" x14ac:dyDescent="0.35">
      <c r="B440" s="12">
        <f>Forecasted!L440</f>
        <v>2.3988383407489433E-3</v>
      </c>
      <c r="C440" s="12">
        <f>Forecasted!M440</f>
        <v>7.3362833076076051E-3</v>
      </c>
    </row>
    <row r="441" spans="2:3" x14ac:dyDescent="0.35">
      <c r="B441" s="12">
        <f>Forecasted!L441</f>
        <v>-2.0016838613549082E-3</v>
      </c>
      <c r="C441" s="12">
        <f>Forecasted!M441</f>
        <v>-6.4824878672989916E-3</v>
      </c>
    </row>
    <row r="442" spans="2:3" x14ac:dyDescent="0.35">
      <c r="B442" s="12">
        <f>Forecasted!L442</f>
        <v>7.6098565893214509E-3</v>
      </c>
      <c r="C442" s="12">
        <f>Forecasted!M442</f>
        <v>1.9353016659500399E-2</v>
      </c>
    </row>
    <row r="443" spans="2:3" x14ac:dyDescent="0.35">
      <c r="B443" s="12">
        <f>Forecasted!L443</f>
        <v>1.6337198944623932E-2</v>
      </c>
      <c r="C443" s="12">
        <f>Forecasted!M443</f>
        <v>1.1656321770324496E-2</v>
      </c>
    </row>
    <row r="444" spans="2:3" x14ac:dyDescent="0.35">
      <c r="B444" s="12">
        <f>Forecasted!L444</f>
        <v>2.206297973761151E-3</v>
      </c>
      <c r="C444" s="12">
        <f>Forecasted!M444</f>
        <v>-9.4714492293276331E-3</v>
      </c>
    </row>
    <row r="445" spans="2:3" x14ac:dyDescent="0.35">
      <c r="B445" s="12">
        <f>Forecasted!L445</f>
        <v>9.1389548173612667E-3</v>
      </c>
      <c r="C445" s="12">
        <f>Forecasted!M445</f>
        <v>1.8394347471845762E-2</v>
      </c>
    </row>
    <row r="446" spans="2:3" x14ac:dyDescent="0.35">
      <c r="B446" s="12">
        <f>Forecasted!L446</f>
        <v>2.3978747854371818E-3</v>
      </c>
      <c r="C446" s="12">
        <f>Forecasted!M446</f>
        <v>-6.7757113533465363E-3</v>
      </c>
    </row>
    <row r="447" spans="2:3" x14ac:dyDescent="0.35">
      <c r="B447" s="12">
        <f>Forecasted!L447</f>
        <v>1.4148632219350699E-3</v>
      </c>
      <c r="C447" s="12">
        <f>Forecasted!M447</f>
        <v>-1.2903077046997335E-2</v>
      </c>
    </row>
    <row r="448" spans="2:3" x14ac:dyDescent="0.35">
      <c r="B448" s="12">
        <f>Forecasted!L448</f>
        <v>5.5747683219642408E-3</v>
      </c>
      <c r="C448" s="12">
        <f>Forecasted!M448</f>
        <v>6.1606333593748897E-3</v>
      </c>
    </row>
    <row r="449" spans="2:3" x14ac:dyDescent="0.35">
      <c r="B449" s="12">
        <f>Forecasted!L449</f>
        <v>5.0839679614469446E-3</v>
      </c>
      <c r="C449" s="12">
        <f>Forecasted!M449</f>
        <v>-7.3790359696043195E-3</v>
      </c>
    </row>
    <row r="450" spans="2:3" x14ac:dyDescent="0.35">
      <c r="B450" s="12">
        <f>Forecasted!L450</f>
        <v>8.7577244127134968E-4</v>
      </c>
      <c r="C450" s="12">
        <f>Forecasted!M450</f>
        <v>2.86671028431984E-3</v>
      </c>
    </row>
    <row r="451" spans="2:3" x14ac:dyDescent="0.35">
      <c r="B451" s="12">
        <f>Forecasted!L451</f>
        <v>-6.7955121508301852E-3</v>
      </c>
      <c r="C451" s="12">
        <f>Forecasted!M451</f>
        <v>6.1708310161359137E-3</v>
      </c>
    </row>
    <row r="452" spans="2:3" x14ac:dyDescent="0.35">
      <c r="B452" s="12">
        <f>Forecasted!L452</f>
        <v>-2.6373533282438855E-3</v>
      </c>
      <c r="C452" s="12">
        <f>Forecasted!M452</f>
        <v>-4.2323245896558337E-3</v>
      </c>
    </row>
    <row r="453" spans="2:3" x14ac:dyDescent="0.35">
      <c r="B453" s="12">
        <f>Forecasted!L453</f>
        <v>-2.3442830162407891E-3</v>
      </c>
      <c r="C453" s="12">
        <f>Forecasted!M453</f>
        <v>-3.718934407929364E-3</v>
      </c>
    </row>
    <row r="454" spans="2:3" x14ac:dyDescent="0.35">
      <c r="B454" s="12">
        <f>Forecasted!L454</f>
        <v>3.234746363958152E-4</v>
      </c>
      <c r="C454" s="12">
        <f>Forecasted!M454</f>
        <v>-1.5405240167483236E-2</v>
      </c>
    </row>
    <row r="455" spans="2:3" x14ac:dyDescent="0.35">
      <c r="B455" s="12">
        <f>Forecasted!L455</f>
        <v>-2.260708945023282E-5</v>
      </c>
      <c r="C455" s="12">
        <f>Forecasted!M455</f>
        <v>2.1462365802740191E-3</v>
      </c>
    </row>
    <row r="456" spans="2:3" x14ac:dyDescent="0.35">
      <c r="B456" s="12">
        <f>Forecasted!L456</f>
        <v>6.7719737565652416E-3</v>
      </c>
      <c r="C456" s="12">
        <f>Forecasted!M456</f>
        <v>7.2059080935860109E-4</v>
      </c>
    </row>
    <row r="457" spans="2:3" x14ac:dyDescent="0.35">
      <c r="B457" s="12">
        <f>Forecasted!L457</f>
        <v>1.4568576938982503E-3</v>
      </c>
      <c r="C457" s="12">
        <f>Forecasted!M457</f>
        <v>-3.7203369036052925E-3</v>
      </c>
    </row>
    <row r="458" spans="2:3" x14ac:dyDescent="0.35">
      <c r="B458" s="12">
        <f>Forecasted!L458</f>
        <v>2.4958627615121465E-3</v>
      </c>
      <c r="C458" s="12">
        <f>Forecasted!M458</f>
        <v>8.1712361480885676E-3</v>
      </c>
    </row>
    <row r="459" spans="2:3" x14ac:dyDescent="0.35">
      <c r="B459" s="12">
        <f>Forecasted!L459</f>
        <v>5.6951528101938376E-3</v>
      </c>
      <c r="C459" s="12">
        <f>Forecasted!M459</f>
        <v>-1.6668095352647128E-2</v>
      </c>
    </row>
    <row r="460" spans="2:3" x14ac:dyDescent="0.35">
      <c r="B460" s="12">
        <f>Forecasted!L460</f>
        <v>8.3700136036979345E-3</v>
      </c>
      <c r="C460" s="12">
        <f>Forecasted!M460</f>
        <v>-4.7184875341990118E-3</v>
      </c>
    </row>
    <row r="461" spans="2:3" x14ac:dyDescent="0.35">
      <c r="B461" s="12">
        <f>Forecasted!L461</f>
        <v>4.575166931912511E-3</v>
      </c>
      <c r="C461" s="12">
        <f>Forecasted!M461</f>
        <v>-2.2789707475887599E-3</v>
      </c>
    </row>
    <row r="462" spans="2:3" x14ac:dyDescent="0.35">
      <c r="B462" s="12">
        <f>Forecasted!L462</f>
        <v>-3.18502836487633E-3</v>
      </c>
      <c r="C462" s="12">
        <f>Forecasted!M462</f>
        <v>1.3990314250669211E-2</v>
      </c>
    </row>
    <row r="463" spans="2:3" x14ac:dyDescent="0.35">
      <c r="B463" s="12">
        <f>Forecasted!L463</f>
        <v>9.1737176073036775E-3</v>
      </c>
      <c r="C463" s="12">
        <f>Forecasted!M463</f>
        <v>8.346856950061543E-3</v>
      </c>
    </row>
    <row r="464" spans="2:3" x14ac:dyDescent="0.35">
      <c r="B464" s="12">
        <f>Forecasted!L464</f>
        <v>-1.0232406865540389E-2</v>
      </c>
      <c r="C464" s="12">
        <f>Forecasted!M464</f>
        <v>-2.3936754081347322E-3</v>
      </c>
    </row>
    <row r="465" spans="2:3" x14ac:dyDescent="0.35">
      <c r="B465" s="12">
        <f>Forecasted!L465</f>
        <v>1.0814123118324304E-2</v>
      </c>
      <c r="C465" s="12">
        <f>Forecasted!M465</f>
        <v>6.2180874585435753E-3</v>
      </c>
    </row>
    <row r="466" spans="2:3" x14ac:dyDescent="0.35">
      <c r="B466" s="12">
        <f>Forecasted!L466</f>
        <v>8.4800381719318807E-5</v>
      </c>
      <c r="C466" s="12">
        <f>Forecasted!M466</f>
        <v>-1.9871593675713228E-4</v>
      </c>
    </row>
    <row r="467" spans="2:3" x14ac:dyDescent="0.35">
      <c r="B467" s="12">
        <f>Forecasted!L467</f>
        <v>2.6908205008338015E-3</v>
      </c>
      <c r="C467" s="12">
        <f>Forecasted!M467</f>
        <v>2.7427006834306322E-3</v>
      </c>
    </row>
    <row r="468" spans="2:3" x14ac:dyDescent="0.35">
      <c r="B468" s="12">
        <f>Forecasted!L468</f>
        <v>-9.8823428542726965E-4</v>
      </c>
      <c r="C468" s="12">
        <f>Forecasted!M468</f>
        <v>2.7629216480851371E-2</v>
      </c>
    </row>
    <row r="469" spans="2:3" x14ac:dyDescent="0.35">
      <c r="B469" s="12">
        <f>Forecasted!L469</f>
        <v>9.728797753729701E-4</v>
      </c>
      <c r="C469" s="12">
        <f>Forecasted!M469</f>
        <v>1.1957917217682024E-2</v>
      </c>
    </row>
    <row r="470" spans="2:3" x14ac:dyDescent="0.35">
      <c r="B470" s="12">
        <f>Forecasted!L470</f>
        <v>4.5891205221868514E-3</v>
      </c>
      <c r="C470" s="12">
        <f>Forecasted!M470</f>
        <v>1.4809157742626367E-2</v>
      </c>
    </row>
    <row r="471" spans="2:3" x14ac:dyDescent="0.35">
      <c r="B471" s="12">
        <f>Forecasted!L471</f>
        <v>-6.106338807060685E-3</v>
      </c>
      <c r="C471" s="12">
        <f>Forecasted!M471</f>
        <v>5.1271756852151462E-3</v>
      </c>
    </row>
    <row r="472" spans="2:3" x14ac:dyDescent="0.35">
      <c r="B472" s="12">
        <f>Forecasted!L472</f>
        <v>-5.7282694884204233E-3</v>
      </c>
      <c r="C472" s="12">
        <f>Forecasted!M472</f>
        <v>-5.2878856646630945E-3</v>
      </c>
    </row>
    <row r="473" spans="2:3" x14ac:dyDescent="0.35">
      <c r="B473" s="12">
        <f>Forecasted!L473</f>
        <v>-2.8490536527011612E-3</v>
      </c>
      <c r="C473" s="12">
        <f>Forecasted!M473</f>
        <v>-1.284868725616628E-2</v>
      </c>
    </row>
    <row r="474" spans="2:3" x14ac:dyDescent="0.35">
      <c r="B474" s="12">
        <f>Forecasted!L474</f>
        <v>4.0513721791914925E-3</v>
      </c>
      <c r="C474" s="12">
        <f>Forecasted!M474</f>
        <v>5.2900870739724937E-3</v>
      </c>
    </row>
    <row r="475" spans="2:3" x14ac:dyDescent="0.35">
      <c r="B475" s="12">
        <f>Forecasted!L475</f>
        <v>6.097761825706316E-3</v>
      </c>
      <c r="C475" s="12">
        <f>Forecasted!M475</f>
        <v>-1.2681877817565246E-3</v>
      </c>
    </row>
    <row r="476" spans="2:3" x14ac:dyDescent="0.35">
      <c r="B476" s="12">
        <f>Forecasted!L476</f>
        <v>1.834600568861644E-3</v>
      </c>
      <c r="C476" s="12">
        <f>Forecasted!M476</f>
        <v>-3.7148706635169448E-3</v>
      </c>
    </row>
    <row r="477" spans="2:3" x14ac:dyDescent="0.35">
      <c r="B477" s="12">
        <f>Forecasted!L477</f>
        <v>-3.4117947119577385E-3</v>
      </c>
      <c r="C477" s="12">
        <f>Forecasted!M477</f>
        <v>-5.0793940972334584E-3</v>
      </c>
    </row>
    <row r="478" spans="2:3" x14ac:dyDescent="0.35">
      <c r="B478" s="12">
        <f>Forecasted!L478</f>
        <v>1.9551116867164708E-3</v>
      </c>
      <c r="C478" s="12">
        <f>Forecasted!M478</f>
        <v>-6.7688044100631117E-3</v>
      </c>
    </row>
    <row r="479" spans="2:3" x14ac:dyDescent="0.35">
      <c r="B479" s="12">
        <f>Forecasted!L479</f>
        <v>9.7264208278746711E-3</v>
      </c>
      <c r="C479" s="12">
        <f>Forecasted!M479</f>
        <v>2.1214889860409869E-2</v>
      </c>
    </row>
    <row r="480" spans="2:3" x14ac:dyDescent="0.35">
      <c r="B480" s="12">
        <f>Forecasted!L480</f>
        <v>5.3677985089635172E-3</v>
      </c>
      <c r="C480" s="12">
        <f>Forecasted!M480</f>
        <v>-7.7295392180787292E-4</v>
      </c>
    </row>
    <row r="481" spans="2:3" x14ac:dyDescent="0.35">
      <c r="B481" s="12">
        <f>Forecasted!L481</f>
        <v>1.8925684396833287E-3</v>
      </c>
      <c r="C481" s="12">
        <f>Forecasted!M481</f>
        <v>2.3583106288440625E-3</v>
      </c>
    </row>
    <row r="482" spans="2:3" x14ac:dyDescent="0.35">
      <c r="B482" s="12">
        <f>Forecasted!L482</f>
        <v>-5.3370195013254795E-3</v>
      </c>
      <c r="C482" s="12">
        <f>Forecasted!M482</f>
        <v>4.1407514145557212E-3</v>
      </c>
    </row>
    <row r="483" spans="2:3" x14ac:dyDescent="0.35">
      <c r="B483" s="12">
        <f>Forecasted!L483</f>
        <v>-2.5169624936233204E-3</v>
      </c>
      <c r="C483" s="12">
        <f>Forecasted!M483</f>
        <v>1.1377423731866454E-2</v>
      </c>
    </row>
    <row r="484" spans="2:3" x14ac:dyDescent="0.35">
      <c r="B484" s="12">
        <f>Forecasted!L484</f>
        <v>2.507044360454902E-3</v>
      </c>
      <c r="C484" s="12">
        <f>Forecasted!M484</f>
        <v>6.9683597833212207E-3</v>
      </c>
    </row>
    <row r="485" spans="2:3" x14ac:dyDescent="0.35">
      <c r="B485" s="12">
        <f>Forecasted!L485</f>
        <v>3.223787573137793E-3</v>
      </c>
      <c r="C485" s="12">
        <f>Forecasted!M485</f>
        <v>-7.6931982095306273E-3</v>
      </c>
    </row>
    <row r="486" spans="2:3" x14ac:dyDescent="0.35">
      <c r="B486" s="12">
        <f>Forecasted!L486</f>
        <v>2.7699431442118616E-4</v>
      </c>
      <c r="C486" s="12">
        <f>Forecasted!M486</f>
        <v>-1.7250340062785474E-3</v>
      </c>
    </row>
    <row r="487" spans="2:3" x14ac:dyDescent="0.35">
      <c r="B487" s="12">
        <f>Forecasted!L487</f>
        <v>6.8498516385289143E-3</v>
      </c>
      <c r="C487" s="12">
        <f>Forecasted!M487</f>
        <v>9.3085461747015597E-3</v>
      </c>
    </row>
    <row r="488" spans="2:3" x14ac:dyDescent="0.35">
      <c r="B488" s="12">
        <f>Forecasted!L488</f>
        <v>-4.9048192636628185E-3</v>
      </c>
      <c r="C488" s="12">
        <f>Forecasted!M488</f>
        <v>-1.3364318998865699E-2</v>
      </c>
    </row>
    <row r="489" spans="2:3" x14ac:dyDescent="0.35">
      <c r="B489" s="12">
        <f>Forecasted!L489</f>
        <v>-3.8181972541345699E-3</v>
      </c>
      <c r="C489" s="12">
        <f>Forecasted!M489</f>
        <v>-1.6306682937828221E-2</v>
      </c>
    </row>
    <row r="490" spans="2:3" x14ac:dyDescent="0.35">
      <c r="B490" s="12">
        <f>Forecasted!L490</f>
        <v>2.0524046550352004E-3</v>
      </c>
      <c r="C490" s="12">
        <f>Forecasted!M490</f>
        <v>2.7501813504611228E-3</v>
      </c>
    </row>
    <row r="491" spans="2:3" x14ac:dyDescent="0.35">
      <c r="B491" s="12">
        <f>Forecasted!L491</f>
        <v>6.1635024393194016E-3</v>
      </c>
      <c r="C491" s="12">
        <f>Forecasted!M491</f>
        <v>1.2275633996140956E-2</v>
      </c>
    </row>
    <row r="492" spans="2:3" x14ac:dyDescent="0.35">
      <c r="B492" s="12">
        <f>Forecasted!L492</f>
        <v>2.1238341844009856E-3</v>
      </c>
      <c r="C492" s="12">
        <f>Forecasted!M492</f>
        <v>8.5392576141161136E-3</v>
      </c>
    </row>
    <row r="493" spans="2:3" x14ac:dyDescent="0.35">
      <c r="B493" s="12">
        <f>Forecasted!L493</f>
        <v>-3.6149041015322014E-3</v>
      </c>
      <c r="C493" s="12">
        <f>Forecasted!M493</f>
        <v>-3.3535109134152918E-3</v>
      </c>
    </row>
    <row r="494" spans="2:3" x14ac:dyDescent="0.35">
      <c r="B494" s="12">
        <f>Forecasted!L494</f>
        <v>7.3790483520230765E-3</v>
      </c>
      <c r="C494" s="12">
        <f>Forecasted!M494</f>
        <v>9.6478827939663336E-3</v>
      </c>
    </row>
    <row r="495" spans="2:3" x14ac:dyDescent="0.35">
      <c r="B495" s="12">
        <f>Forecasted!L495</f>
        <v>-3.7475183921172883E-3</v>
      </c>
      <c r="C495" s="12">
        <f>Forecasted!M495</f>
        <v>-3.8609442162232943E-3</v>
      </c>
    </row>
    <row r="496" spans="2:3" x14ac:dyDescent="0.35">
      <c r="B496" s="12">
        <f>Forecasted!L496</f>
        <v>3.265717567498605E-3</v>
      </c>
      <c r="C496" s="12">
        <f>Forecasted!M496</f>
        <v>-2.6645609350091082E-3</v>
      </c>
    </row>
    <row r="497" spans="2:3" x14ac:dyDescent="0.35">
      <c r="B497" s="12">
        <f>Forecasted!L497</f>
        <v>2.1337637466720683E-3</v>
      </c>
      <c r="C497" s="12">
        <f>Forecasted!M497</f>
        <v>1.8697798759137463E-4</v>
      </c>
    </row>
    <row r="498" spans="2:3" x14ac:dyDescent="0.35">
      <c r="B498" s="12">
        <f>Forecasted!L498</f>
        <v>-4.5394438174043428E-3</v>
      </c>
      <c r="C498" s="12">
        <f>Forecasted!M498</f>
        <v>-8.3128816109874215E-3</v>
      </c>
    </row>
    <row r="499" spans="2:3" x14ac:dyDescent="0.35">
      <c r="B499" s="12">
        <f>Forecasted!L499</f>
        <v>-5.6336152360657588E-3</v>
      </c>
      <c r="C499" s="12">
        <f>Forecasted!M499</f>
        <v>-4.8034047104329458E-3</v>
      </c>
    </row>
    <row r="500" spans="2:3" x14ac:dyDescent="0.35">
      <c r="B500" s="12">
        <f>Forecasted!L500</f>
        <v>1.3768299134766515E-3</v>
      </c>
      <c r="C500" s="12">
        <f>Forecasted!M500</f>
        <v>3.9747860121952527E-3</v>
      </c>
    </row>
    <row r="501" spans="2:3" x14ac:dyDescent="0.35">
      <c r="B501" s="12">
        <f>Forecasted!L501</f>
        <v>6.7519034171119596E-3</v>
      </c>
      <c r="C501" s="12">
        <f>Forecasted!M501</f>
        <v>-2.827126891589149E-4</v>
      </c>
    </row>
    <row r="502" spans="2:3" x14ac:dyDescent="0.35">
      <c r="B502" s="12">
        <f>Forecasted!L502</f>
        <v>8.22107281232487E-3</v>
      </c>
      <c r="C502" s="12">
        <f>Forecasted!M502</f>
        <v>3.7337206581922189E-3</v>
      </c>
    </row>
    <row r="503" spans="2:3" x14ac:dyDescent="0.35">
      <c r="B503" s="12">
        <f>Forecasted!L503</f>
        <v>1.143527476356887E-2</v>
      </c>
      <c r="C503" s="12">
        <f>Forecasted!M503</f>
        <v>6.350479988639135E-3</v>
      </c>
    </row>
    <row r="504" spans="2:3" x14ac:dyDescent="0.35">
      <c r="B504" s="12">
        <f>Forecasted!L504</f>
        <v>6.9570924336936901E-3</v>
      </c>
      <c r="C504" s="12">
        <f>Forecasted!M504</f>
        <v>8.5507838138074721E-3</v>
      </c>
    </row>
    <row r="505" spans="2:3" x14ac:dyDescent="0.35">
      <c r="B505" s="12">
        <f>Forecasted!L505</f>
        <v>3.4389465191355661E-3</v>
      </c>
      <c r="C505" s="12">
        <f>Forecasted!M505</f>
        <v>-3.8887365864181955E-4</v>
      </c>
    </row>
    <row r="506" spans="2:3" x14ac:dyDescent="0.35">
      <c r="B506" s="12">
        <f>Forecasted!L506</f>
        <v>4.8996853886218439E-4</v>
      </c>
      <c r="C506" s="12">
        <f>Forecasted!M506</f>
        <v>2.0685233354180932E-2</v>
      </c>
    </row>
    <row r="507" spans="2:3" x14ac:dyDescent="0.35">
      <c r="B507" s="12">
        <f>Forecasted!L507</f>
        <v>5.0932175812563596E-3</v>
      </c>
      <c r="C507" s="12">
        <f>Forecasted!M507</f>
        <v>4.5354272576925148E-4</v>
      </c>
    </row>
    <row r="508" spans="2:3" x14ac:dyDescent="0.35">
      <c r="B508" s="12">
        <f>Forecasted!L508</f>
        <v>-8.48835445771845E-3</v>
      </c>
      <c r="C508" s="12">
        <f>Forecasted!M508</f>
        <v>-2.1399180580974675E-2</v>
      </c>
    </row>
    <row r="509" spans="2:3" x14ac:dyDescent="0.35">
      <c r="B509" s="12">
        <f>Forecasted!L509</f>
        <v>1.2466303397029588E-3</v>
      </c>
      <c r="C509" s="12">
        <f>Forecasted!M509</f>
        <v>-1.5399719578388593E-2</v>
      </c>
    </row>
    <row r="510" spans="2:3" x14ac:dyDescent="0.35">
      <c r="B510" s="12">
        <f>Forecasted!L510</f>
        <v>4.3139300324381846E-3</v>
      </c>
      <c r="C510" s="12">
        <f>Forecasted!M510</f>
        <v>1.0520970968677545E-2</v>
      </c>
    </row>
    <row r="511" spans="2:3" x14ac:dyDescent="0.35">
      <c r="B511" s="12">
        <f>Forecasted!L511</f>
        <v>-2.834429471475497E-3</v>
      </c>
      <c r="C511" s="12">
        <f>Forecasted!M511</f>
        <v>-4.0416268599922089E-3</v>
      </c>
    </row>
    <row r="512" spans="2:3" x14ac:dyDescent="0.35">
      <c r="B512" s="12">
        <f>Forecasted!L512</f>
        <v>1.5192303855748879E-3</v>
      </c>
      <c r="C512" s="12">
        <f>Forecasted!M512</f>
        <v>-7.0876044498254798E-3</v>
      </c>
    </row>
    <row r="513" spans="2:3" x14ac:dyDescent="0.35">
      <c r="B513" s="12">
        <f>Forecasted!L513</f>
        <v>7.7651149314275081E-3</v>
      </c>
      <c r="C513" s="12">
        <f>Forecasted!M513</f>
        <v>8.3623776829595542E-3</v>
      </c>
    </row>
    <row r="514" spans="2:3" x14ac:dyDescent="0.35">
      <c r="B514" s="12">
        <f>Forecasted!L514</f>
        <v>7.5110132510414207E-3</v>
      </c>
      <c r="C514" s="12">
        <f>Forecasted!M514</f>
        <v>1.7932359291352729E-3</v>
      </c>
    </row>
    <row r="515" spans="2:3" x14ac:dyDescent="0.35">
      <c r="B515" s="12">
        <f>Forecasted!L515</f>
        <v>1.917706853032497E-3</v>
      </c>
      <c r="C515" s="12">
        <f>Forecasted!M515</f>
        <v>4.1008779348583602E-4</v>
      </c>
    </row>
    <row r="516" spans="2:3" x14ac:dyDescent="0.35">
      <c r="B516" s="12">
        <f>Forecasted!L516</f>
        <v>4.248282371482448E-3</v>
      </c>
      <c r="C516" s="12">
        <f>Forecasted!M516</f>
        <v>-4.1746298343328103E-3</v>
      </c>
    </row>
    <row r="517" spans="2:3" x14ac:dyDescent="0.35">
      <c r="B517" s="12">
        <f>Forecasted!L517</f>
        <v>7.3614124394989489E-3</v>
      </c>
      <c r="C517" s="12">
        <f>Forecasted!M517</f>
        <v>1.1846858233667046E-2</v>
      </c>
    </row>
    <row r="518" spans="2:3" x14ac:dyDescent="0.35">
      <c r="B518" s="12">
        <f>Forecasted!L518</f>
        <v>-1.1719737128305097E-2</v>
      </c>
      <c r="C518" s="12">
        <f>Forecasted!M518</f>
        <v>-3.6715116165114692E-2</v>
      </c>
    </row>
    <row r="519" spans="2:3" x14ac:dyDescent="0.35">
      <c r="B519" s="12">
        <f>Forecasted!L519</f>
        <v>-3.6794322929856182E-3</v>
      </c>
      <c r="C519" s="12">
        <f>Forecasted!M519</f>
        <v>-9.1206166113294573E-3</v>
      </c>
    </row>
    <row r="520" spans="2:3" x14ac:dyDescent="0.35">
      <c r="B520" s="12">
        <f>Forecasted!L520</f>
        <v>4.1937034283234809E-4</v>
      </c>
      <c r="C520" s="12">
        <f>Forecasted!M520</f>
        <v>-4.689429471445572E-3</v>
      </c>
    </row>
    <row r="521" spans="2:3" x14ac:dyDescent="0.35">
      <c r="B521" s="12">
        <f>Forecasted!L521</f>
        <v>4.9643391875346943E-3</v>
      </c>
      <c r="C521" s="12">
        <f>Forecasted!M521</f>
        <v>5.8991667881025389E-3</v>
      </c>
    </row>
    <row r="522" spans="2:3" x14ac:dyDescent="0.35">
      <c r="B522" s="12">
        <f>Forecasted!L522</f>
        <v>-5.9863783008722304E-3</v>
      </c>
      <c r="C522" s="12">
        <f>Forecasted!M522</f>
        <v>-5.2064485565663787E-3</v>
      </c>
    </row>
    <row r="523" spans="2:3" x14ac:dyDescent="0.35">
      <c r="B523" s="12">
        <f>Forecasted!L523</f>
        <v>-7.0445979378430668E-4</v>
      </c>
      <c r="C523" s="12">
        <f>Forecasted!M523</f>
        <v>5.7395777117419389E-3</v>
      </c>
    </row>
    <row r="524" spans="2:3" x14ac:dyDescent="0.35">
      <c r="B524" s="12">
        <f>Forecasted!L524</f>
        <v>5.4845628365591814E-3</v>
      </c>
      <c r="C524" s="12">
        <f>Forecasted!M524</f>
        <v>-9.208375686926229E-3</v>
      </c>
    </row>
    <row r="525" spans="2:3" x14ac:dyDescent="0.35">
      <c r="B525" s="12">
        <f>Forecasted!L525</f>
        <v>-1.0251191770254131E-3</v>
      </c>
      <c r="C525" s="12">
        <f>Forecasted!M525</f>
        <v>-3.7879300165037932E-3</v>
      </c>
    </row>
    <row r="526" spans="2:3" x14ac:dyDescent="0.35">
      <c r="B526" s="12">
        <f>Forecasted!L526</f>
        <v>-1.0489749274959825E-2</v>
      </c>
      <c r="C526" s="12">
        <f>Forecasted!M526</f>
        <v>6.9970991393684123E-3</v>
      </c>
    </row>
    <row r="527" spans="2:3" x14ac:dyDescent="0.35">
      <c r="B527" s="12">
        <f>Forecasted!L527</f>
        <v>-7.4206854169113212E-3</v>
      </c>
      <c r="C527" s="12">
        <f>Forecasted!M527</f>
        <v>-6.8706094742013724E-3</v>
      </c>
    </row>
    <row r="528" spans="2:3" x14ac:dyDescent="0.35">
      <c r="B528" s="12">
        <f>Forecasted!L528</f>
        <v>6.9833892701145484E-3</v>
      </c>
      <c r="C528" s="12">
        <f>Forecasted!M528</f>
        <v>-2.0772354746211308E-3</v>
      </c>
    </row>
    <row r="529" spans="2:3" x14ac:dyDescent="0.35">
      <c r="B529" s="12">
        <f>Forecasted!L529</f>
        <v>4.1144018676027017E-3</v>
      </c>
      <c r="C529" s="12">
        <f>Forecasted!M529</f>
        <v>9.1122659425804109E-3</v>
      </c>
    </row>
    <row r="530" spans="2:3" x14ac:dyDescent="0.35">
      <c r="B530" s="12">
        <f>Forecasted!L530</f>
        <v>-1.3497354646058168E-3</v>
      </c>
      <c r="C530" s="12">
        <f>Forecasted!M530</f>
        <v>-1.3038512653855694E-3</v>
      </c>
    </row>
    <row r="531" spans="2:3" x14ac:dyDescent="0.35">
      <c r="B531" s="12">
        <f>Forecasted!L531</f>
        <v>3.1527078847637391E-3</v>
      </c>
      <c r="C531" s="12">
        <f>Forecasted!M531</f>
        <v>-5.3200222813412079E-3</v>
      </c>
    </row>
    <row r="532" spans="2:3" x14ac:dyDescent="0.35">
      <c r="B532" s="12">
        <f>Forecasted!L532</f>
        <v>-4.5562684580157109E-3</v>
      </c>
      <c r="C532" s="12">
        <f>Forecasted!M532</f>
        <v>-6.0732523019512152E-3</v>
      </c>
    </row>
    <row r="533" spans="2:3" x14ac:dyDescent="0.35">
      <c r="B533" s="12">
        <f>Forecasted!L533</f>
        <v>-5.8741361615907151E-3</v>
      </c>
      <c r="C533" s="12">
        <f>Forecasted!M533</f>
        <v>-1.3757892033083086E-2</v>
      </c>
    </row>
    <row r="534" spans="2:3" x14ac:dyDescent="0.35">
      <c r="B534" s="12">
        <f>Forecasted!L534</f>
        <v>3.2169565781225984E-4</v>
      </c>
      <c r="C534" s="12">
        <f>Forecasted!M534</f>
        <v>1.2510935174917304E-2</v>
      </c>
    </row>
    <row r="535" spans="2:3" x14ac:dyDescent="0.35">
      <c r="B535" s="12">
        <f>Forecasted!L535</f>
        <v>1.5667570139761278E-3</v>
      </c>
      <c r="C535" s="12">
        <f>Forecasted!M535</f>
        <v>7.698190212610756E-3</v>
      </c>
    </row>
    <row r="536" spans="2:3" x14ac:dyDescent="0.35">
      <c r="B536" s="12">
        <f>Forecasted!L536</f>
        <v>-5.1245825841254034E-3</v>
      </c>
      <c r="C536" s="12">
        <f>Forecasted!M536</f>
        <v>-3.6631038025889406E-3</v>
      </c>
    </row>
    <row r="537" spans="2:3" x14ac:dyDescent="0.35">
      <c r="B537" s="12">
        <f>Forecasted!L537</f>
        <v>-2.8452826260957353E-3</v>
      </c>
      <c r="C537" s="12">
        <f>Forecasted!M537</f>
        <v>4.5218841265159959E-3</v>
      </c>
    </row>
    <row r="538" spans="2:3" x14ac:dyDescent="0.35">
      <c r="B538" s="12">
        <f>Forecasted!L538</f>
        <v>4.3215209131937105E-3</v>
      </c>
      <c r="C538" s="12">
        <f>Forecasted!M538</f>
        <v>3.1313223078792696E-3</v>
      </c>
    </row>
    <row r="539" spans="2:3" x14ac:dyDescent="0.35">
      <c r="B539" s="12">
        <f>Forecasted!L539</f>
        <v>1.4693555773015454E-4</v>
      </c>
      <c r="C539" s="12">
        <f>Forecasted!M539</f>
        <v>1.1902463937107921E-3</v>
      </c>
    </row>
    <row r="540" spans="2:3" x14ac:dyDescent="0.35">
      <c r="B540" s="12">
        <f>Forecasted!L540</f>
        <v>2.4515199000461063E-3</v>
      </c>
      <c r="C540" s="12">
        <f>Forecasted!M540</f>
        <v>3.2153446885769821E-3</v>
      </c>
    </row>
    <row r="541" spans="2:3" x14ac:dyDescent="0.35">
      <c r="B541" s="12">
        <f>Forecasted!L541</f>
        <v>-2.9469646806212779E-3</v>
      </c>
      <c r="C541" s="12">
        <f>Forecasted!M541</f>
        <v>2.7970796388003816E-3</v>
      </c>
    </row>
    <row r="542" spans="2:3" x14ac:dyDescent="0.35">
      <c r="B542" s="12">
        <f>Forecasted!L542</f>
        <v>-6.2361537740819317E-3</v>
      </c>
      <c r="C542" s="12">
        <f>Forecasted!M542</f>
        <v>-6.8571957249564663E-3</v>
      </c>
    </row>
    <row r="543" spans="2:3" x14ac:dyDescent="0.35">
      <c r="B543" s="12">
        <f>Forecasted!L543</f>
        <v>2.089194238900971E-3</v>
      </c>
      <c r="C543" s="12">
        <f>Forecasted!M543</f>
        <v>-3.0620982268927399E-3</v>
      </c>
    </row>
    <row r="544" spans="2:3" x14ac:dyDescent="0.35">
      <c r="B544" s="12">
        <f>Forecasted!L544</f>
        <v>1.8957584743610756E-3</v>
      </c>
      <c r="C544" s="12">
        <f>Forecasted!M544</f>
        <v>-1.1562533846760759E-2</v>
      </c>
    </row>
    <row r="545" spans="2:3" x14ac:dyDescent="0.35">
      <c r="B545" s="12">
        <f>Forecasted!L545</f>
        <v>2.4809568637640389E-4</v>
      </c>
      <c r="C545" s="12">
        <f>Forecasted!M545</f>
        <v>2.296197977837755E-3</v>
      </c>
    </row>
    <row r="546" spans="2:3" x14ac:dyDescent="0.35">
      <c r="B546" s="12">
        <f>Forecasted!L546</f>
        <v>-4.8403506033882771E-3</v>
      </c>
      <c r="C546" s="12">
        <f>Forecasted!M546</f>
        <v>-1.0624180696104935E-2</v>
      </c>
    </row>
    <row r="547" spans="2:3" x14ac:dyDescent="0.35">
      <c r="B547" s="12">
        <f>Forecasted!L547</f>
        <v>9.4267101889176086E-3</v>
      </c>
      <c r="C547" s="12">
        <f>Forecasted!M547</f>
        <v>-9.9872610834106368E-5</v>
      </c>
    </row>
    <row r="548" spans="2:3" x14ac:dyDescent="0.35">
      <c r="B548" s="12">
        <f>Forecasted!L548</f>
        <v>4.8108337016425917E-3</v>
      </c>
      <c r="C548" s="12">
        <f>Forecasted!M548</f>
        <v>-1.3574951511028388E-3</v>
      </c>
    </row>
    <row r="549" spans="2:3" x14ac:dyDescent="0.35">
      <c r="B549" s="12">
        <f>Forecasted!L549</f>
        <v>2.3605960187407238E-3</v>
      </c>
      <c r="C549" s="12">
        <f>Forecasted!M549</f>
        <v>2.2587824231803388E-3</v>
      </c>
    </row>
    <row r="550" spans="2:3" x14ac:dyDescent="0.35">
      <c r="B550" s="12">
        <f>Forecasted!L550</f>
        <v>1.8467726478093027E-3</v>
      </c>
      <c r="C550" s="12">
        <f>Forecasted!M550</f>
        <v>6.5614895706036513E-3</v>
      </c>
    </row>
    <row r="551" spans="2:3" x14ac:dyDescent="0.35">
      <c r="B551" s="12">
        <f>Forecasted!L551</f>
        <v>5.9150323607803923E-3</v>
      </c>
      <c r="C551" s="12">
        <f>Forecasted!M551</f>
        <v>-6.360171127203329E-3</v>
      </c>
    </row>
    <row r="552" spans="2:3" x14ac:dyDescent="0.35">
      <c r="B552" s="12">
        <f>Forecasted!L552</f>
        <v>4.7091903665750223E-3</v>
      </c>
      <c r="C552" s="12">
        <f>Forecasted!M552</f>
        <v>2.532460517980839E-3</v>
      </c>
    </row>
    <row r="553" spans="2:3" x14ac:dyDescent="0.35">
      <c r="B553" s="12">
        <f>Forecasted!L553</f>
        <v>8.9001434200508545E-3</v>
      </c>
      <c r="C553" s="12">
        <f>Forecasted!M553</f>
        <v>8.9306194679732442E-3</v>
      </c>
    </row>
    <row r="554" spans="2:3" x14ac:dyDescent="0.35">
      <c r="B554" s="12">
        <f>Forecasted!L554</f>
        <v>-1.575482868895195E-4</v>
      </c>
      <c r="C554" s="12">
        <f>Forecasted!M554</f>
        <v>-1.4746059894454988E-2</v>
      </c>
    </row>
    <row r="555" spans="2:3" x14ac:dyDescent="0.35">
      <c r="B555" s="12">
        <f>Forecasted!L555</f>
        <v>3.8413452699443962E-3</v>
      </c>
      <c r="C555" s="12">
        <f>Forecasted!M555</f>
        <v>3.0814953273325951E-3</v>
      </c>
    </row>
    <row r="556" spans="2:3" x14ac:dyDescent="0.35">
      <c r="B556" s="12">
        <f>Forecasted!L556</f>
        <v>1.6492082399102159E-3</v>
      </c>
      <c r="C556" s="12">
        <f>Forecasted!M556</f>
        <v>-2.2940455350716205E-3</v>
      </c>
    </row>
    <row r="557" spans="2:3" x14ac:dyDescent="0.35">
      <c r="B557" s="12">
        <f>Forecasted!L557</f>
        <v>4.4396138771742866E-3</v>
      </c>
      <c r="C557" s="12">
        <f>Forecasted!M557</f>
        <v>-1.2436048604455907E-2</v>
      </c>
    </row>
    <row r="558" spans="2:3" x14ac:dyDescent="0.35">
      <c r="B558" s="12">
        <f>Forecasted!L558</f>
        <v>-2.9243168460981739E-3</v>
      </c>
      <c r="C558" s="12">
        <f>Forecasted!M558</f>
        <v>7.6729045971415388E-3</v>
      </c>
    </row>
    <row r="559" spans="2:3" x14ac:dyDescent="0.35">
      <c r="B559" s="12">
        <f>Forecasted!L559</f>
        <v>-1.1518249945432046E-2</v>
      </c>
      <c r="C559" s="12">
        <f>Forecasted!M559</f>
        <v>-8.7596786836948715E-3</v>
      </c>
    </row>
    <row r="560" spans="2:3" x14ac:dyDescent="0.35">
      <c r="B560" s="12">
        <f>Forecasted!L560</f>
        <v>-7.9919391664983186E-3</v>
      </c>
      <c r="C560" s="12">
        <f>Forecasted!M560</f>
        <v>2.6350127077809926E-3</v>
      </c>
    </row>
    <row r="561" spans="2:3" x14ac:dyDescent="0.35">
      <c r="B561" s="12">
        <f>Forecasted!L561</f>
        <v>-3.449417659114995E-3</v>
      </c>
      <c r="C561" s="12">
        <f>Forecasted!M561</f>
        <v>3.6791137356924075E-3</v>
      </c>
    </row>
    <row r="562" spans="2:3" x14ac:dyDescent="0.35">
      <c r="B562" s="12">
        <f>Forecasted!L562</f>
        <v>1.5288066889551644E-5</v>
      </c>
      <c r="C562" s="12">
        <f>Forecasted!M562</f>
        <v>-2.6585377636278995E-3</v>
      </c>
    </row>
    <row r="563" spans="2:3" x14ac:dyDescent="0.35">
      <c r="B563" s="12">
        <f>Forecasted!L563</f>
        <v>-5.0072617207552739E-4</v>
      </c>
      <c r="C563" s="12">
        <f>Forecasted!M563</f>
        <v>1.2519613765813453E-3</v>
      </c>
    </row>
    <row r="564" spans="2:3" x14ac:dyDescent="0.35">
      <c r="B564" s="12">
        <f>Forecasted!L564</f>
        <v>2.631619198663282E-3</v>
      </c>
      <c r="C564" s="12">
        <f>Forecasted!M564</f>
        <v>9.1974424487366591E-3</v>
      </c>
    </row>
    <row r="565" spans="2:3" x14ac:dyDescent="0.35">
      <c r="B565" s="12">
        <f>Forecasted!L565</f>
        <v>-9.7836296667737077E-3</v>
      </c>
      <c r="C565" s="12">
        <f>Forecasted!M565</f>
        <v>-1.6548345392745523E-2</v>
      </c>
    </row>
    <row r="566" spans="2:3" x14ac:dyDescent="0.35">
      <c r="B566" s="12">
        <f>Forecasted!L566</f>
        <v>5.8775169171687569E-3</v>
      </c>
      <c r="C566" s="12">
        <f>Forecasted!M566</f>
        <v>2.1338536464043933E-3</v>
      </c>
    </row>
    <row r="567" spans="2:3" x14ac:dyDescent="0.35">
      <c r="B567" s="12">
        <f>Forecasted!L567</f>
        <v>-5.5784246544688942E-3</v>
      </c>
      <c r="C567" s="12">
        <f>Forecasted!M567</f>
        <v>1.3384054651557342E-3</v>
      </c>
    </row>
    <row r="568" spans="2:3" x14ac:dyDescent="0.35">
      <c r="B568" s="12">
        <f>Forecasted!L568</f>
        <v>-4.7443072713306833E-3</v>
      </c>
      <c r="C568" s="12">
        <f>Forecasted!M568</f>
        <v>1.5776220578576527E-2</v>
      </c>
    </row>
    <row r="569" spans="2:3" x14ac:dyDescent="0.35">
      <c r="B569" s="12">
        <f>Forecasted!L569</f>
        <v>5.6415841052857019E-3</v>
      </c>
      <c r="C569" s="12">
        <f>Forecasted!M569</f>
        <v>4.6653777421401532E-3</v>
      </c>
    </row>
    <row r="570" spans="2:3" x14ac:dyDescent="0.35">
      <c r="B570" s="12">
        <f>Forecasted!L570</f>
        <v>5.5127073660514725E-3</v>
      </c>
      <c r="C570" s="12">
        <f>Forecasted!M570</f>
        <v>-7.9975799227138822E-3</v>
      </c>
    </row>
    <row r="571" spans="2:3" x14ac:dyDescent="0.35">
      <c r="B571" s="12">
        <f>Forecasted!L571</f>
        <v>-7.1819467588469799E-3</v>
      </c>
      <c r="C571" s="12">
        <f>Forecasted!M571</f>
        <v>4.7610848887102986E-3</v>
      </c>
    </row>
    <row r="572" spans="2:3" x14ac:dyDescent="0.35">
      <c r="B572" s="12">
        <f>Forecasted!L572</f>
        <v>9.0968029762401592E-3</v>
      </c>
      <c r="C572" s="12">
        <f>Forecasted!M572</f>
        <v>1.9513144974536711E-3</v>
      </c>
    </row>
    <row r="573" spans="2:3" x14ac:dyDescent="0.35">
      <c r="B573" s="12">
        <f>Forecasted!L573</f>
        <v>6.1706921287072447E-3</v>
      </c>
      <c r="C573" s="12">
        <f>Forecasted!M573</f>
        <v>1.5976293738569014E-2</v>
      </c>
    </row>
    <row r="574" spans="2:3" x14ac:dyDescent="0.35">
      <c r="B574" s="12">
        <f>Forecasted!L574</f>
        <v>-8.7574091200681714E-4</v>
      </c>
      <c r="C574" s="12">
        <f>Forecasted!M574</f>
        <v>2.3485940383727311E-4</v>
      </c>
    </row>
    <row r="575" spans="2:3" x14ac:dyDescent="0.35">
      <c r="B575" s="12">
        <f>Forecasted!L575</f>
        <v>-2.1698099802970328E-3</v>
      </c>
      <c r="C575" s="12">
        <f>Forecasted!M575</f>
        <v>4.8689285840273211E-3</v>
      </c>
    </row>
    <row r="576" spans="2:3" x14ac:dyDescent="0.35">
      <c r="B576" s="12">
        <f>Forecasted!L576</f>
        <v>-9.772027556287366E-4</v>
      </c>
      <c r="C576" s="12">
        <f>Forecasted!M576</f>
        <v>-4.3391768077246651E-3</v>
      </c>
    </row>
    <row r="577" spans="2:3" x14ac:dyDescent="0.35">
      <c r="B577" s="12">
        <f>Forecasted!L577</f>
        <v>4.0417094276989918E-3</v>
      </c>
      <c r="C577" s="12">
        <f>Forecasted!M577</f>
        <v>-8.406426951301782E-4</v>
      </c>
    </row>
    <row r="578" spans="2:3" x14ac:dyDescent="0.35">
      <c r="B578" s="12">
        <f>Forecasted!L578</f>
        <v>-7.0868127413371562E-3</v>
      </c>
      <c r="C578" s="12">
        <f>Forecasted!M578</f>
        <v>-3.0906795491008054E-3</v>
      </c>
    </row>
    <row r="579" spans="2:3" x14ac:dyDescent="0.35">
      <c r="B579" s="12">
        <f>Forecasted!L579</f>
        <v>-2.3588102112443998E-3</v>
      </c>
      <c r="C579" s="12">
        <f>Forecasted!M579</f>
        <v>-5.8725141082738297E-5</v>
      </c>
    </row>
    <row r="580" spans="2:3" x14ac:dyDescent="0.35">
      <c r="B580" s="12">
        <f>Forecasted!L580</f>
        <v>-4.1808960845935994E-3</v>
      </c>
      <c r="C580" s="12">
        <f>Forecasted!M580</f>
        <v>-2.0780183452291712E-2</v>
      </c>
    </row>
    <row r="581" spans="2:3" x14ac:dyDescent="0.35">
      <c r="B581" s="12">
        <f>Forecasted!L581</f>
        <v>-1.3350307425555652E-2</v>
      </c>
      <c r="C581" s="12">
        <f>Forecasted!M581</f>
        <v>-4.6690287860794433E-3</v>
      </c>
    </row>
    <row r="582" spans="2:3" x14ac:dyDescent="0.35">
      <c r="B582" s="12">
        <f>Forecasted!L582</f>
        <v>-8.2772367329210228E-3</v>
      </c>
      <c r="C582" s="12">
        <f>Forecasted!M582</f>
        <v>-2.4965222588421154E-3</v>
      </c>
    </row>
    <row r="583" spans="2:3" x14ac:dyDescent="0.35">
      <c r="B583" s="12">
        <f>Forecasted!L583</f>
        <v>-1.3853064912347501E-2</v>
      </c>
      <c r="C583" s="12">
        <f>Forecasted!M583</f>
        <v>-3.633811157438549E-4</v>
      </c>
    </row>
    <row r="584" spans="2:3" x14ac:dyDescent="0.35">
      <c r="B584" s="12">
        <f>Forecasted!L584</f>
        <v>1.0075700327460302E-2</v>
      </c>
      <c r="C584" s="12">
        <f>Forecasted!M584</f>
        <v>2.2816898615507508E-3</v>
      </c>
    </row>
    <row r="585" spans="2:3" x14ac:dyDescent="0.35">
      <c r="B585" s="12">
        <f>Forecasted!L585</f>
        <v>4.9167407696648624E-3</v>
      </c>
      <c r="C585" s="12">
        <f>Forecasted!M585</f>
        <v>-1.2691395311035247E-3</v>
      </c>
    </row>
    <row r="586" spans="2:3" x14ac:dyDescent="0.35">
      <c r="B586" s="12">
        <f>Forecasted!L586</f>
        <v>-3.2026069828995363E-3</v>
      </c>
      <c r="C586" s="12">
        <f>Forecasted!M586</f>
        <v>2.0573091768063545E-3</v>
      </c>
    </row>
    <row r="587" spans="2:3" x14ac:dyDescent="0.35">
      <c r="B587" s="12">
        <f>Forecasted!L587</f>
        <v>-4.7406245729368912E-3</v>
      </c>
      <c r="C587" s="12">
        <f>Forecasted!M587</f>
        <v>-4.7302536983785393E-3</v>
      </c>
    </row>
    <row r="588" spans="2:3" x14ac:dyDescent="0.35">
      <c r="B588" s="12">
        <f>Forecasted!L588</f>
        <v>7.5885232572669992E-3</v>
      </c>
      <c r="C588" s="12">
        <f>Forecasted!M588</f>
        <v>1.3262747271714392E-2</v>
      </c>
    </row>
    <row r="589" spans="2:3" x14ac:dyDescent="0.35">
      <c r="B589" s="12">
        <f>Forecasted!L589</f>
        <v>5.0879808383312852E-3</v>
      </c>
      <c r="C589" s="12">
        <f>Forecasted!M589</f>
        <v>9.0276789737198104E-3</v>
      </c>
    </row>
    <row r="590" spans="2:3" x14ac:dyDescent="0.35">
      <c r="B590" s="12">
        <f>Forecasted!L590</f>
        <v>9.4199033989916803E-3</v>
      </c>
      <c r="C590" s="12">
        <f>Forecasted!M590</f>
        <v>-4.7226927498144056E-3</v>
      </c>
    </row>
    <row r="591" spans="2:3" x14ac:dyDescent="0.35">
      <c r="B591" s="12">
        <f>Forecasted!L591</f>
        <v>-2.6019195847870602E-4</v>
      </c>
      <c r="C591" s="12">
        <f>Forecasted!M591</f>
        <v>-3.8022872283105524E-4</v>
      </c>
    </row>
    <row r="592" spans="2:3" x14ac:dyDescent="0.35">
      <c r="B592" s="12">
        <f>Forecasted!L592</f>
        <v>1.8962926582819506E-3</v>
      </c>
      <c r="C592" s="12">
        <f>Forecasted!M592</f>
        <v>9.1730512725991531E-3</v>
      </c>
    </row>
    <row r="593" spans="2:3" x14ac:dyDescent="0.35">
      <c r="B593" s="12">
        <f>Forecasted!L593</f>
        <v>-2.4789373698150818E-3</v>
      </c>
      <c r="C593" s="12">
        <f>Forecasted!M593</f>
        <v>-1.6929134620075281E-2</v>
      </c>
    </row>
    <row r="594" spans="2:3" x14ac:dyDescent="0.35">
      <c r="B594" s="12">
        <f>Forecasted!L594</f>
        <v>1.549283945833313E-3</v>
      </c>
      <c r="C594" s="12">
        <f>Forecasted!M594</f>
        <v>3.9770279242472562E-3</v>
      </c>
    </row>
    <row r="595" spans="2:3" x14ac:dyDescent="0.35">
      <c r="B595" s="12">
        <f>Forecasted!L595</f>
        <v>9.3698040143452843E-4</v>
      </c>
      <c r="C595" s="12">
        <f>Forecasted!M595</f>
        <v>-3.3780719606303355E-3</v>
      </c>
    </row>
    <row r="596" spans="2:3" x14ac:dyDescent="0.35">
      <c r="B596" s="12">
        <f>Forecasted!L596</f>
        <v>1.1926753508604282E-2</v>
      </c>
      <c r="C596" s="12">
        <f>Forecasted!M596</f>
        <v>3.3290576915530057E-3</v>
      </c>
    </row>
    <row r="597" spans="2:3" x14ac:dyDescent="0.35">
      <c r="B597" s="12">
        <f>Forecasted!L597</f>
        <v>4.561522280999375E-3</v>
      </c>
      <c r="C597" s="12">
        <f>Forecasted!M597</f>
        <v>1.9305021297129077E-3</v>
      </c>
    </row>
    <row r="598" spans="2:3" x14ac:dyDescent="0.35">
      <c r="B598" s="12">
        <f>Forecasted!L598</f>
        <v>-1.6897597201204206E-3</v>
      </c>
      <c r="C598" s="12">
        <f>Forecasted!M598</f>
        <v>1.5093232356805819E-2</v>
      </c>
    </row>
    <row r="599" spans="2:3" x14ac:dyDescent="0.35">
      <c r="B599" s="12">
        <f>Forecasted!L599</f>
        <v>-1.9157289123818977E-3</v>
      </c>
      <c r="C599" s="12">
        <f>Forecasted!M599</f>
        <v>-8.8381714363193753E-3</v>
      </c>
    </row>
    <row r="600" spans="2:3" x14ac:dyDescent="0.35">
      <c r="B600" s="12">
        <f>Forecasted!L600</f>
        <v>4.5394734754240496E-3</v>
      </c>
      <c r="C600" s="12">
        <f>Forecasted!M600</f>
        <v>-4.7896951229353668E-4</v>
      </c>
    </row>
    <row r="601" spans="2:3" x14ac:dyDescent="0.35">
      <c r="B601" s="12">
        <f>Forecasted!L601</f>
        <v>1.4380348265852216E-3</v>
      </c>
      <c r="C601" s="12">
        <f>Forecasted!M601</f>
        <v>6.6461085945508369E-3</v>
      </c>
    </row>
    <row r="602" spans="2:3" x14ac:dyDescent="0.35">
      <c r="B602" s="12">
        <f>Forecasted!L602</f>
        <v>-4.9715748752399147E-4</v>
      </c>
      <c r="C602" s="12">
        <f>Forecasted!M602</f>
        <v>-7.9305295783016483E-4</v>
      </c>
    </row>
    <row r="603" spans="2:3" x14ac:dyDescent="0.35">
      <c r="B603" s="12">
        <f>Forecasted!L603</f>
        <v>-3.6868908443588033E-4</v>
      </c>
      <c r="C603" s="12">
        <f>Forecasted!M603</f>
        <v>-1.8650263422095303E-3</v>
      </c>
    </row>
    <row r="604" spans="2:3" x14ac:dyDescent="0.35">
      <c r="B604" s="12">
        <f>Forecasted!L604</f>
        <v>4.7992646389904969E-3</v>
      </c>
      <c r="C604" s="12">
        <f>Forecasted!M604</f>
        <v>-1.8488232980298225E-3</v>
      </c>
    </row>
    <row r="605" spans="2:3" x14ac:dyDescent="0.35">
      <c r="B605" s="12">
        <f>Forecasted!L605</f>
        <v>1.0402389113554511E-2</v>
      </c>
      <c r="C605" s="12">
        <f>Forecasted!M605</f>
        <v>5.7756527732413243E-3</v>
      </c>
    </row>
    <row r="606" spans="2:3" x14ac:dyDescent="0.35">
      <c r="B606" s="12">
        <f>Forecasted!L606</f>
        <v>1.8187545137213768E-3</v>
      </c>
      <c r="C606" s="12">
        <f>Forecasted!M606</f>
        <v>8.1186768281100719E-3</v>
      </c>
    </row>
    <row r="607" spans="2:3" x14ac:dyDescent="0.35">
      <c r="B607" s="12">
        <f>Forecasted!L607</f>
        <v>6.6929416105065975E-3</v>
      </c>
      <c r="C607" s="12">
        <f>Forecasted!M607</f>
        <v>7.1103721384366825E-3</v>
      </c>
    </row>
    <row r="608" spans="2:3" x14ac:dyDescent="0.35">
      <c r="B608" s="12">
        <f>Forecasted!L608</f>
        <v>2.0668169003769332E-2</v>
      </c>
      <c r="C608" s="12">
        <f>Forecasted!M608</f>
        <v>1.5076224813787453E-2</v>
      </c>
    </row>
    <row r="609" spans="2:3" x14ac:dyDescent="0.35">
      <c r="B609" s="12">
        <f>Forecasted!L609</f>
        <v>8.1355657602475429E-3</v>
      </c>
      <c r="C609" s="12">
        <f>Forecasted!M609</f>
        <v>-1.5005821070698366E-2</v>
      </c>
    </row>
    <row r="610" spans="2:3" x14ac:dyDescent="0.35">
      <c r="B610" s="12">
        <f>Forecasted!L610</f>
        <v>3.9606432442005346E-3</v>
      </c>
      <c r="C610" s="12">
        <f>Forecasted!M610</f>
        <v>1.7163703716436274E-3</v>
      </c>
    </row>
    <row r="611" spans="2:3" x14ac:dyDescent="0.35">
      <c r="B611" s="12">
        <f>Forecasted!L611</f>
        <v>-1.7455990623970186E-3</v>
      </c>
      <c r="C611" s="12">
        <f>Forecasted!M611</f>
        <v>-1.9239234107906955E-2</v>
      </c>
    </row>
    <row r="612" spans="2:3" x14ac:dyDescent="0.35">
      <c r="B612" s="12">
        <f>Forecasted!L612</f>
        <v>3.2653705047074322E-3</v>
      </c>
      <c r="C612" s="12">
        <f>Forecasted!M612</f>
        <v>1.6080685652783977E-3</v>
      </c>
    </row>
    <row r="613" spans="2:3" x14ac:dyDescent="0.35">
      <c r="B613" s="12">
        <f>Forecasted!L613</f>
        <v>1.320935183362959E-3</v>
      </c>
      <c r="C613" s="12">
        <f>Forecasted!M613</f>
        <v>-7.3940079117756907E-3</v>
      </c>
    </row>
    <row r="614" spans="2:3" x14ac:dyDescent="0.35">
      <c r="B614" s="12">
        <f>Forecasted!L614</f>
        <v>-4.3196070141755527E-3</v>
      </c>
      <c r="C614" s="12">
        <f>Forecasted!M614</f>
        <v>-3.5950081856117588E-4</v>
      </c>
    </row>
    <row r="615" spans="2:3" x14ac:dyDescent="0.35">
      <c r="B615" s="12">
        <f>Forecasted!L615</f>
        <v>9.5421585625743433E-4</v>
      </c>
      <c r="C615" s="12">
        <f>Forecasted!M615</f>
        <v>3.6559660307426967E-3</v>
      </c>
    </row>
    <row r="616" spans="2:3" x14ac:dyDescent="0.35">
      <c r="B616" s="12">
        <f>Forecasted!L616</f>
        <v>1.2250087289956912E-2</v>
      </c>
      <c r="C616" s="12">
        <f>Forecasted!M616</f>
        <v>1.7716824773219564E-3</v>
      </c>
    </row>
    <row r="617" spans="2:3" x14ac:dyDescent="0.35">
      <c r="B617" s="12">
        <f>Forecasted!L617</f>
        <v>1.2932779200891975E-2</v>
      </c>
      <c r="C617" s="12">
        <f>Forecasted!M617</f>
        <v>2.6029128397382362E-3</v>
      </c>
    </row>
    <row r="618" spans="2:3" x14ac:dyDescent="0.35">
      <c r="B618" s="12">
        <f>Forecasted!L618</f>
        <v>-1.7710126840955187E-3</v>
      </c>
      <c r="C618" s="12">
        <f>Forecasted!M618</f>
        <v>4.9943038758641922E-3</v>
      </c>
    </row>
    <row r="619" spans="2:3" x14ac:dyDescent="0.35">
      <c r="B619" s="12">
        <f>Forecasted!L619</f>
        <v>1.6083748565725031E-3</v>
      </c>
      <c r="C619" s="12">
        <f>Forecasted!M619</f>
        <v>9.9388683247962906E-3</v>
      </c>
    </row>
    <row r="620" spans="2:3" x14ac:dyDescent="0.35">
      <c r="B620" s="12">
        <f>Forecasted!L620</f>
        <v>-1.412146609423337E-2</v>
      </c>
      <c r="C620" s="12">
        <f>Forecasted!M620</f>
        <v>-1.2496583278626128E-3</v>
      </c>
    </row>
    <row r="621" spans="2:3" x14ac:dyDescent="0.35">
      <c r="B621" s="12">
        <f>Forecasted!L621</f>
        <v>4.9597940765233606E-3</v>
      </c>
      <c r="C621" s="12">
        <f>Forecasted!M621</f>
        <v>-1.6814047072911675E-3</v>
      </c>
    </row>
    <row r="622" spans="2:3" x14ac:dyDescent="0.35">
      <c r="B622" s="12">
        <f>Forecasted!L622</f>
        <v>4.4389265566107117E-3</v>
      </c>
      <c r="C622" s="12">
        <f>Forecasted!M622</f>
        <v>8.7733049706284483E-3</v>
      </c>
    </row>
    <row r="623" spans="2:3" x14ac:dyDescent="0.35">
      <c r="B623" s="12">
        <f>Forecasted!L623</f>
        <v>4.3068759341071683E-3</v>
      </c>
      <c r="C623" s="12">
        <f>Forecasted!M623</f>
        <v>3.5526577940687698E-3</v>
      </c>
    </row>
    <row r="624" spans="2:3" x14ac:dyDescent="0.35">
      <c r="B624" s="12">
        <f>Forecasted!L624</f>
        <v>9.9527499207276993E-3</v>
      </c>
      <c r="C624" s="12">
        <f>Forecasted!M624</f>
        <v>9.1112195744675883E-3</v>
      </c>
    </row>
    <row r="625" spans="2:3" x14ac:dyDescent="0.35">
      <c r="B625" s="12">
        <f>Forecasted!L625</f>
        <v>5.7238813077962192E-3</v>
      </c>
      <c r="C625" s="12">
        <f>Forecasted!M625</f>
        <v>9.7762607160247761E-3</v>
      </c>
    </row>
    <row r="626" spans="2:3" x14ac:dyDescent="0.35">
      <c r="B626" s="12">
        <f>Forecasted!L626</f>
        <v>-2.1717930740454694E-3</v>
      </c>
      <c r="C626" s="12">
        <f>Forecasted!M626</f>
        <v>1.1447474066346608E-2</v>
      </c>
    </row>
    <row r="627" spans="2:3" x14ac:dyDescent="0.35">
      <c r="B627" s="12">
        <f>Forecasted!L627</f>
        <v>4.8317180721269004E-4</v>
      </c>
      <c r="C627" s="12">
        <f>Forecasted!M627</f>
        <v>-3.4536146269603663E-3</v>
      </c>
    </row>
    <row r="628" spans="2:3" x14ac:dyDescent="0.35">
      <c r="B628" s="12">
        <f>Forecasted!L628</f>
        <v>-3.5001360510240609E-3</v>
      </c>
      <c r="C628" s="12">
        <f>Forecasted!M628</f>
        <v>-1.5425025903924472E-2</v>
      </c>
    </row>
    <row r="629" spans="2:3" x14ac:dyDescent="0.35">
      <c r="B629" s="12">
        <f>Forecasted!L629</f>
        <v>-6.8518663756694798E-3</v>
      </c>
      <c r="C629" s="12">
        <f>Forecasted!M629</f>
        <v>-2.7738496789037059E-3</v>
      </c>
    </row>
    <row r="630" spans="2:3" x14ac:dyDescent="0.35">
      <c r="B630" s="12">
        <f>Forecasted!L630</f>
        <v>6.5644701863494248E-3</v>
      </c>
      <c r="C630" s="12">
        <f>Forecasted!M630</f>
        <v>-5.3708878447840114E-3</v>
      </c>
    </row>
    <row r="631" spans="2:3" x14ac:dyDescent="0.35">
      <c r="B631" s="12">
        <f>Forecasted!L631</f>
        <v>2.4101822286055619E-3</v>
      </c>
      <c r="C631" s="12">
        <f>Forecasted!M631</f>
        <v>1.0607191969094876E-2</v>
      </c>
    </row>
    <row r="632" spans="2:3" x14ac:dyDescent="0.35">
      <c r="B632" s="12">
        <f>Forecasted!L632</f>
        <v>-9.1107086856430097E-3</v>
      </c>
      <c r="C632" s="12">
        <f>Forecasted!M632</f>
        <v>-1.5953942778073493E-2</v>
      </c>
    </row>
    <row r="633" spans="2:3" x14ac:dyDescent="0.35">
      <c r="B633" s="12">
        <f>Forecasted!L633</f>
        <v>1.4804820050666745E-3</v>
      </c>
      <c r="C633" s="12">
        <f>Forecasted!M633</f>
        <v>5.8176511676255593E-4</v>
      </c>
    </row>
    <row r="634" spans="2:3" x14ac:dyDescent="0.35">
      <c r="B634" s="12">
        <f>Forecasted!L634</f>
        <v>3.4277152411805734E-3</v>
      </c>
      <c r="C634" s="12">
        <f>Forecasted!M634</f>
        <v>-9.1092860712460588E-4</v>
      </c>
    </row>
    <row r="635" spans="2:3" x14ac:dyDescent="0.35">
      <c r="B635" s="12">
        <f>Forecasted!L635</f>
        <v>1.3183031833516878E-3</v>
      </c>
      <c r="C635" s="12">
        <f>Forecasted!M635</f>
        <v>-1.5985201608375355E-2</v>
      </c>
    </row>
    <row r="636" spans="2:3" x14ac:dyDescent="0.35">
      <c r="B636" s="12">
        <f>Forecasted!L636</f>
        <v>1.1426492637705898E-2</v>
      </c>
      <c r="C636" s="12">
        <f>Forecasted!M636</f>
        <v>3.0757206137297377E-3</v>
      </c>
    </row>
    <row r="637" spans="2:3" x14ac:dyDescent="0.35">
      <c r="B637" s="12">
        <f>Forecasted!L637</f>
        <v>9.2670746948486649E-3</v>
      </c>
      <c r="C637" s="12">
        <f>Forecasted!M637</f>
        <v>1.1477885408937682E-2</v>
      </c>
    </row>
    <row r="638" spans="2:3" x14ac:dyDescent="0.35">
      <c r="B638" s="12">
        <f>Forecasted!L638</f>
        <v>-2.9482333845447517E-3</v>
      </c>
      <c r="C638" s="12">
        <f>Forecasted!M638</f>
        <v>-1.5933717331267916E-3</v>
      </c>
    </row>
    <row r="639" spans="2:3" x14ac:dyDescent="0.35">
      <c r="B639" s="12">
        <f>Forecasted!L639</f>
        <v>-2.0894393512082443E-2</v>
      </c>
      <c r="C639" s="12">
        <f>Forecasted!M639</f>
        <v>-2.4133464801523452E-3</v>
      </c>
    </row>
    <row r="640" spans="2:3" x14ac:dyDescent="0.35">
      <c r="B640" s="12">
        <f>Forecasted!L640</f>
        <v>-5.0852715087356115E-3</v>
      </c>
      <c r="C640" s="12">
        <f>Forecasted!M640</f>
        <v>-5.8137521020849015E-3</v>
      </c>
    </row>
    <row r="641" spans="2:3" x14ac:dyDescent="0.35">
      <c r="B641" s="12">
        <f>Forecasted!L641</f>
        <v>7.4619571864553702E-3</v>
      </c>
      <c r="C641" s="12">
        <f>Forecasted!M641</f>
        <v>6.8290371327510702E-3</v>
      </c>
    </row>
    <row r="642" spans="2:3" x14ac:dyDescent="0.35">
      <c r="B642" s="12">
        <f>Forecasted!L642</f>
        <v>-1.774084294273448E-2</v>
      </c>
      <c r="C642" s="12">
        <f>Forecasted!M642</f>
        <v>-7.4004112756454021E-2</v>
      </c>
    </row>
    <row r="643" spans="2:3" x14ac:dyDescent="0.35">
      <c r="B643" s="12">
        <f>Forecasted!L643</f>
        <v>1.0129971071150878E-2</v>
      </c>
      <c r="C643" s="12">
        <f>Forecasted!M643</f>
        <v>2.7825054602662602E-2</v>
      </c>
    </row>
    <row r="644" spans="2:3" x14ac:dyDescent="0.35">
      <c r="B644" s="12">
        <f>Forecasted!L644</f>
        <v>-4.7240537554001927E-3</v>
      </c>
      <c r="C644" s="12">
        <f>Forecasted!M644</f>
        <v>-5.4674438570331274E-3</v>
      </c>
    </row>
    <row r="645" spans="2:3" x14ac:dyDescent="0.35">
      <c r="B645" s="12">
        <f>Forecasted!L645</f>
        <v>1.8030591452244726E-2</v>
      </c>
      <c r="C645" s="12">
        <f>Forecasted!M645</f>
        <v>6.6299673509926382E-3</v>
      </c>
    </row>
    <row r="646" spans="2:3" x14ac:dyDescent="0.35">
      <c r="B646" s="12">
        <f>Forecasted!L646</f>
        <v>-9.9136981024832149E-3</v>
      </c>
      <c r="C646" s="12">
        <f>Forecasted!M646</f>
        <v>5.8297176628059333E-3</v>
      </c>
    </row>
    <row r="647" spans="2:3" x14ac:dyDescent="0.35">
      <c r="B647" s="12">
        <f>Forecasted!L647</f>
        <v>9.4600254190029265E-3</v>
      </c>
      <c r="C647" s="12">
        <f>Forecasted!M647</f>
        <v>9.3139765583158951E-3</v>
      </c>
    </row>
    <row r="648" spans="2:3" x14ac:dyDescent="0.35">
      <c r="B648" s="12">
        <f>Forecasted!L648</f>
        <v>-1.3003033741542103E-3</v>
      </c>
      <c r="C648" s="12">
        <f>Forecasted!M648</f>
        <v>-3.2036303330100768E-3</v>
      </c>
    </row>
    <row r="649" spans="2:3" x14ac:dyDescent="0.35">
      <c r="B649" s="12">
        <f>Forecasted!L649</f>
        <v>7.2059881750932142E-3</v>
      </c>
      <c r="C649" s="12">
        <f>Forecasted!M649</f>
        <v>-8.4895997294824888E-3</v>
      </c>
    </row>
    <row r="650" spans="2:3" x14ac:dyDescent="0.35">
      <c r="B650" s="12">
        <f>Forecasted!L650</f>
        <v>-3.7568550808078083E-3</v>
      </c>
      <c r="C650" s="12">
        <f>Forecasted!M650</f>
        <v>-1.3495961087175545E-2</v>
      </c>
    </row>
    <row r="651" spans="2:3" x14ac:dyDescent="0.35">
      <c r="B651" s="12">
        <f>Forecasted!L651</f>
        <v>7.2434021015312933E-3</v>
      </c>
      <c r="C651" s="12">
        <f>Forecasted!M651</f>
        <v>2.8312831389161186E-3</v>
      </c>
    </row>
    <row r="652" spans="2:3" x14ac:dyDescent="0.35">
      <c r="B652" s="12">
        <f>Forecasted!L652</f>
        <v>5.0143157378279568E-5</v>
      </c>
      <c r="C652" s="12">
        <f>Forecasted!M652</f>
        <v>-3.7095396607211839E-4</v>
      </c>
    </row>
    <row r="653" spans="2:3" x14ac:dyDescent="0.35">
      <c r="B653" s="12">
        <f>Forecasted!L653</f>
        <v>-9.6920171108729747E-3</v>
      </c>
      <c r="C653" s="12">
        <f>Forecasted!M653</f>
        <v>-3.4631692092119692E-3</v>
      </c>
    </row>
    <row r="654" spans="2:3" x14ac:dyDescent="0.35">
      <c r="B654" s="12">
        <f>Forecasted!L654</f>
        <v>2.9722318898448563E-3</v>
      </c>
      <c r="C654" s="12">
        <f>Forecasted!M654</f>
        <v>2.9373322068504404E-3</v>
      </c>
    </row>
    <row r="655" spans="2:3" x14ac:dyDescent="0.35">
      <c r="B655" s="12">
        <f>Forecasted!L655</f>
        <v>-7.6414194307357075E-3</v>
      </c>
      <c r="C655" s="12">
        <f>Forecasted!M655</f>
        <v>-1.5881883006615971E-2</v>
      </c>
    </row>
    <row r="656" spans="2:3" x14ac:dyDescent="0.35">
      <c r="B656" s="12">
        <f>Forecasted!L656</f>
        <v>5.8844800115076534E-3</v>
      </c>
      <c r="C656" s="12">
        <f>Forecasted!M656</f>
        <v>3.5001887488457228E-3</v>
      </c>
    </row>
    <row r="657" spans="2:3" x14ac:dyDescent="0.35">
      <c r="B657" s="12">
        <f>Forecasted!L657</f>
        <v>4.4519922849619586E-3</v>
      </c>
      <c r="C657" s="12">
        <f>Forecasted!M657</f>
        <v>-2.5271646081207466E-3</v>
      </c>
    </row>
    <row r="658" spans="2:3" x14ac:dyDescent="0.35">
      <c r="B658" s="12">
        <f>Forecasted!L658</f>
        <v>3.2371361888359207E-3</v>
      </c>
      <c r="C658" s="12">
        <f>Forecasted!M658</f>
        <v>-1.5536419493426212E-2</v>
      </c>
    </row>
    <row r="659" spans="2:3" x14ac:dyDescent="0.35">
      <c r="B659" s="12">
        <f>Forecasted!L659</f>
        <v>5.9308430222606567E-3</v>
      </c>
      <c r="C659" s="12">
        <f>Forecasted!M659</f>
        <v>1.0379225527009872E-2</v>
      </c>
    </row>
    <row r="660" spans="2:3" x14ac:dyDescent="0.35">
      <c r="B660" s="12">
        <f>Forecasted!L660</f>
        <v>3.7000088082788096E-3</v>
      </c>
      <c r="C660" s="12">
        <f>Forecasted!M660</f>
        <v>5.0099724159862191E-3</v>
      </c>
    </row>
    <row r="661" spans="2:3" x14ac:dyDescent="0.35">
      <c r="B661" s="12">
        <f>Forecasted!L661</f>
        <v>3.3766555730090353E-3</v>
      </c>
      <c r="C661" s="12">
        <f>Forecasted!M661</f>
        <v>7.1006659991341703E-3</v>
      </c>
    </row>
    <row r="662" spans="2:3" x14ac:dyDescent="0.35">
      <c r="B662" s="12">
        <f>Forecasted!L662</f>
        <v>-6.392700010330099E-3</v>
      </c>
      <c r="C662" s="12">
        <f>Forecasted!M662</f>
        <v>1.2478148299142067E-3</v>
      </c>
    </row>
    <row r="663" spans="2:3" x14ac:dyDescent="0.35">
      <c r="B663" s="12">
        <f>Forecasted!L663</f>
        <v>7.3633218581414805E-3</v>
      </c>
      <c r="C663" s="12">
        <f>Forecasted!M663</f>
        <v>-7.8934757045439063E-3</v>
      </c>
    </row>
    <row r="664" spans="2:3" x14ac:dyDescent="0.35">
      <c r="B664" s="12">
        <f>Forecasted!L664</f>
        <v>-2.137959201901074E-4</v>
      </c>
      <c r="C664" s="12">
        <f>Forecasted!M664</f>
        <v>2.5127803912881053E-3</v>
      </c>
    </row>
    <row r="665" spans="2:3" x14ac:dyDescent="0.35">
      <c r="B665" s="12">
        <f>Forecasted!L665</f>
        <v>-4.0809285088362346E-3</v>
      </c>
      <c r="C665" s="12">
        <f>Forecasted!M665</f>
        <v>4.2394142710870941E-3</v>
      </c>
    </row>
    <row r="666" spans="2:3" x14ac:dyDescent="0.35">
      <c r="B666" s="12">
        <f>Forecasted!L666</f>
        <v>3.4489943486464281E-3</v>
      </c>
      <c r="C666" s="12">
        <f>Forecasted!M666</f>
        <v>4.3679334562773953E-4</v>
      </c>
    </row>
    <row r="667" spans="2:3" x14ac:dyDescent="0.35">
      <c r="B667" s="12">
        <f>Forecasted!L667</f>
        <v>-1.1135927809948543E-2</v>
      </c>
      <c r="C667" s="12">
        <f>Forecasted!M667</f>
        <v>6.7558738415709474E-3</v>
      </c>
    </row>
    <row r="668" spans="2:3" x14ac:dyDescent="0.35">
      <c r="B668" s="12">
        <f>Forecasted!L668</f>
        <v>1.4418556686905948E-3</v>
      </c>
      <c r="C668" s="12">
        <f>Forecasted!M668</f>
        <v>-3.819880735211556E-3</v>
      </c>
    </row>
    <row r="669" spans="2:3" x14ac:dyDescent="0.35">
      <c r="B669" s="12">
        <f>Forecasted!L669</f>
        <v>1.6192168700068565E-2</v>
      </c>
      <c r="C669" s="12">
        <f>Forecasted!M669</f>
        <v>-1.077862768520399E-3</v>
      </c>
    </row>
    <row r="670" spans="2:3" x14ac:dyDescent="0.35">
      <c r="B670" s="12">
        <f>Forecasted!L670</f>
        <v>2.9925402887358565E-3</v>
      </c>
      <c r="C670" s="12">
        <f>Forecasted!M670</f>
        <v>5.1044501030419465E-3</v>
      </c>
    </row>
    <row r="671" spans="2:3" x14ac:dyDescent="0.35">
      <c r="B671" s="12">
        <f>Forecasted!L671</f>
        <v>-2.2002905070378498E-3</v>
      </c>
      <c r="C671" s="12">
        <f>Forecasted!M671</f>
        <v>-9.145268224934E-3</v>
      </c>
    </row>
    <row r="672" spans="2:3" x14ac:dyDescent="0.35">
      <c r="B672" s="12">
        <f>Forecasted!L672</f>
        <v>5.266971542034149E-3</v>
      </c>
      <c r="C672" s="12">
        <f>Forecasted!M672</f>
        <v>3.9579122750454943E-4</v>
      </c>
    </row>
    <row r="673" spans="2:3" x14ac:dyDescent="0.35">
      <c r="B673" s="12">
        <f>Forecasted!L673</f>
        <v>8.6766734621201991E-4</v>
      </c>
      <c r="C673" s="12">
        <f>Forecasted!M673</f>
        <v>7.8098833422854952E-3</v>
      </c>
    </row>
    <row r="674" spans="2:3" x14ac:dyDescent="0.35">
      <c r="B674" s="12">
        <f>Forecasted!L674</f>
        <v>-7.1531788017711317E-3</v>
      </c>
      <c r="C674" s="12">
        <f>Forecasted!M674</f>
        <v>-1.227493044683492E-2</v>
      </c>
    </row>
    <row r="675" spans="2:3" x14ac:dyDescent="0.35">
      <c r="B675" s="12">
        <f>Forecasted!L675</f>
        <v>1.3651886684606929E-4</v>
      </c>
      <c r="C675" s="12">
        <f>Forecasted!M675</f>
        <v>-4.8959459832296215E-3</v>
      </c>
    </row>
    <row r="676" spans="2:3" x14ac:dyDescent="0.35">
      <c r="B676" s="12">
        <f>Forecasted!L676</f>
        <v>-1.5132725270416536E-2</v>
      </c>
      <c r="C676" s="12">
        <f>Forecasted!M676</f>
        <v>-2.7563217740996238E-2</v>
      </c>
    </row>
    <row r="677" spans="2:3" x14ac:dyDescent="0.35">
      <c r="B677" s="12">
        <f>Forecasted!L677</f>
        <v>6.7712159528048321E-3</v>
      </c>
      <c r="C677" s="12">
        <f>Forecasted!M677</f>
        <v>9.5131016084037956E-3</v>
      </c>
    </row>
    <row r="678" spans="2:3" x14ac:dyDescent="0.35">
      <c r="B678" s="12">
        <f>Forecasted!L678</f>
        <v>-5.5674686273187168E-3</v>
      </c>
      <c r="C678" s="12">
        <f>Forecasted!M678</f>
        <v>-2.9556756357549396E-3</v>
      </c>
    </row>
    <row r="679" spans="2:3" x14ac:dyDescent="0.35">
      <c r="B679" s="12">
        <f>Forecasted!L679</f>
        <v>1.4688778023679294E-3</v>
      </c>
      <c r="C679" s="12">
        <f>Forecasted!M679</f>
        <v>-1.19215714803802E-2</v>
      </c>
    </row>
    <row r="680" spans="2:3" x14ac:dyDescent="0.35">
      <c r="B680" s="12">
        <f>Forecasted!L680</f>
        <v>-1.0802196640288697E-2</v>
      </c>
      <c r="C680" s="12">
        <f>Forecasted!M680</f>
        <v>-1.4348193981406854E-2</v>
      </c>
    </row>
    <row r="681" spans="2:3" x14ac:dyDescent="0.35">
      <c r="B681" s="12">
        <f>Forecasted!L681</f>
        <v>9.9234289068017567E-4</v>
      </c>
      <c r="C681" s="12">
        <f>Forecasted!M681</f>
        <v>-1.1027977450349113E-2</v>
      </c>
    </row>
    <row r="682" spans="2:3" x14ac:dyDescent="0.35">
      <c r="B682" s="12">
        <f>Forecasted!L682</f>
        <v>7.9146856998077997E-3</v>
      </c>
      <c r="C682" s="12">
        <f>Forecasted!M682</f>
        <v>1.7841611352475972E-4</v>
      </c>
    </row>
    <row r="683" spans="2:3" x14ac:dyDescent="0.35">
      <c r="B683" s="12">
        <f>Forecasted!L683</f>
        <v>3.8524885010076115E-3</v>
      </c>
      <c r="C683" s="12">
        <f>Forecasted!M683</f>
        <v>6.3325849736812767E-3</v>
      </c>
    </row>
    <row r="684" spans="2:3" x14ac:dyDescent="0.35">
      <c r="B684" s="12">
        <f>Forecasted!L684</f>
        <v>-4.1658063402989498E-3</v>
      </c>
      <c r="C684" s="12">
        <f>Forecasted!M684</f>
        <v>-7.3340206253553752E-3</v>
      </c>
    </row>
    <row r="685" spans="2:3" x14ac:dyDescent="0.35">
      <c r="B685" s="12">
        <f>Forecasted!L685</f>
        <v>5.405716783151604E-3</v>
      </c>
      <c r="C685" s="12">
        <f>Forecasted!M685</f>
        <v>-1.3412900506859504E-4</v>
      </c>
    </row>
    <row r="686" spans="2:3" x14ac:dyDescent="0.35">
      <c r="B686" s="12">
        <f>Forecasted!L686</f>
        <v>9.1870010785439771E-3</v>
      </c>
      <c r="C686" s="12">
        <f>Forecasted!M686</f>
        <v>1.100601083944408E-2</v>
      </c>
    </row>
    <row r="687" spans="2:3" x14ac:dyDescent="0.35">
      <c r="B687" s="12">
        <f>Forecasted!L687</f>
        <v>6.0509791780918309E-3</v>
      </c>
      <c r="C687" s="12">
        <f>Forecasted!M687</f>
        <v>9.5170659276984093E-3</v>
      </c>
    </row>
    <row r="688" spans="2:3" x14ac:dyDescent="0.35">
      <c r="B688" s="12">
        <f>Forecasted!L688</f>
        <v>-3.8728602751314511E-4</v>
      </c>
      <c r="C688" s="12">
        <f>Forecasted!M688</f>
        <v>3.5008381695966762E-4</v>
      </c>
    </row>
    <row r="689" spans="2:3" x14ac:dyDescent="0.35">
      <c r="B689" s="12">
        <f>Forecasted!L689</f>
        <v>-8.3063024036866828E-4</v>
      </c>
      <c r="C689" s="12">
        <f>Forecasted!M689</f>
        <v>-9.4023908673901424E-3</v>
      </c>
    </row>
    <row r="690" spans="2:3" x14ac:dyDescent="0.35">
      <c r="B690" s="12">
        <f>Forecasted!L690</f>
        <v>3.5659124883635762E-3</v>
      </c>
      <c r="C690" s="12">
        <f>Forecasted!M690</f>
        <v>-1.1032306762459587E-4</v>
      </c>
    </row>
    <row r="691" spans="2:3" x14ac:dyDescent="0.35">
      <c r="B691" s="12">
        <f>Forecasted!L691</f>
        <v>-4.2246797462897057E-5</v>
      </c>
      <c r="C691" s="12">
        <f>Forecasted!M691</f>
        <v>8.8302176277421651E-4</v>
      </c>
    </row>
    <row r="692" spans="2:3" x14ac:dyDescent="0.35">
      <c r="B692" s="12">
        <f>Forecasted!L692</f>
        <v>6.7781647528144529E-3</v>
      </c>
      <c r="C692" s="12">
        <f>Forecasted!M692</f>
        <v>8.8224272325421182E-4</v>
      </c>
    </row>
    <row r="693" spans="2:3" x14ac:dyDescent="0.35">
      <c r="B693" s="12">
        <f>Forecasted!L693</f>
        <v>-1.0390218270411866E-3</v>
      </c>
      <c r="C693" s="12">
        <f>Forecasted!M693</f>
        <v>-2.1155161370864928E-3</v>
      </c>
    </row>
    <row r="694" spans="2:3" x14ac:dyDescent="0.35">
      <c r="B694" s="12">
        <f>Forecasted!L694</f>
        <v>4.9044741142307835E-3</v>
      </c>
      <c r="C694" s="12">
        <f>Forecasted!M694</f>
        <v>-1.4354315314933919E-3</v>
      </c>
    </row>
    <row r="695" spans="2:3" x14ac:dyDescent="0.35">
      <c r="B695" s="12">
        <f>Forecasted!L695</f>
        <v>-1.0301592814249916E-2</v>
      </c>
      <c r="C695" s="12">
        <f>Forecasted!M695</f>
        <v>-1.2649774048761775E-2</v>
      </c>
    </row>
    <row r="696" spans="2:3" x14ac:dyDescent="0.35">
      <c r="B696" s="12">
        <f>Forecasted!L696</f>
        <v>-1.0963897188301042E-2</v>
      </c>
      <c r="C696" s="12">
        <f>Forecasted!M696</f>
        <v>-1.7134866038748475E-2</v>
      </c>
    </row>
    <row r="697" spans="2:3" x14ac:dyDescent="0.35">
      <c r="B697" s="12">
        <f>Forecasted!L697</f>
        <v>-5.5943252609720329E-3</v>
      </c>
      <c r="C697" s="12">
        <f>Forecasted!M697</f>
        <v>1.21921684738584E-2</v>
      </c>
    </row>
    <row r="698" spans="2:3" x14ac:dyDescent="0.35">
      <c r="B698" s="12">
        <f>Forecasted!L698</f>
        <v>-6.8652458503182245E-3</v>
      </c>
      <c r="C698" s="12">
        <f>Forecasted!M698</f>
        <v>-2.7018446391964268E-3</v>
      </c>
    </row>
    <row r="699" spans="2:3" x14ac:dyDescent="0.35">
      <c r="B699" s="12">
        <f>Forecasted!L699</f>
        <v>6.8717686886063944E-3</v>
      </c>
      <c r="C699" s="12">
        <f>Forecasted!M699</f>
        <v>7.585451743253202E-3</v>
      </c>
    </row>
    <row r="700" spans="2:3" x14ac:dyDescent="0.35">
      <c r="B700" s="12">
        <f>Forecasted!L700</f>
        <v>8.5519659829773609E-3</v>
      </c>
      <c r="C700" s="12">
        <f>Forecasted!M700</f>
        <v>4.4361351862298726E-3</v>
      </c>
    </row>
    <row r="701" spans="2:3" x14ac:dyDescent="0.35">
      <c r="B701" s="12">
        <f>Forecasted!L701</f>
        <v>1.4147135985376202E-3</v>
      </c>
      <c r="C701" s="12">
        <f>Forecasted!M701</f>
        <v>9.4802744199595779E-3</v>
      </c>
    </row>
    <row r="702" spans="2:3" x14ac:dyDescent="0.35">
      <c r="B702" s="12">
        <f>Forecasted!L702</f>
        <v>1.5379287654238016E-3</v>
      </c>
      <c r="C702" s="12">
        <f>Forecasted!M702</f>
        <v>-1.104652000035844E-3</v>
      </c>
    </row>
    <row r="703" spans="2:3" x14ac:dyDescent="0.35">
      <c r="B703" s="12">
        <f>Forecasted!L703</f>
        <v>7.4969296067168845E-3</v>
      </c>
      <c r="C703" s="12">
        <f>Forecasted!M703</f>
        <v>-1.3007466519850297E-2</v>
      </c>
    </row>
    <row r="704" spans="2:3" x14ac:dyDescent="0.35">
      <c r="B704" s="12">
        <f>Forecasted!L704</f>
        <v>-6.6636269808832971E-3</v>
      </c>
      <c r="C704" s="12">
        <f>Forecasted!M704</f>
        <v>-3.675671423339133E-3</v>
      </c>
    </row>
    <row r="705" spans="2:3" x14ac:dyDescent="0.35">
      <c r="B705" s="12">
        <f>Forecasted!L705</f>
        <v>9.9666225688024301E-3</v>
      </c>
      <c r="C705" s="12">
        <f>Forecasted!M705</f>
        <v>1.5520423642367831E-3</v>
      </c>
    </row>
    <row r="706" spans="2:3" x14ac:dyDescent="0.35">
      <c r="B706" s="12">
        <f>Forecasted!L706</f>
        <v>-1.70251731563964E-3</v>
      </c>
      <c r="C706" s="12">
        <f>Forecasted!M706</f>
        <v>1.9541911319924665E-3</v>
      </c>
    </row>
    <row r="707" spans="2:3" x14ac:dyDescent="0.35">
      <c r="B707" s="12">
        <f>Forecasted!L707</f>
        <v>1.9177127972140884E-3</v>
      </c>
      <c r="C707" s="12">
        <f>Forecasted!M707</f>
        <v>-1.8606541979613311E-3</v>
      </c>
    </row>
    <row r="708" spans="2:3" x14ac:dyDescent="0.35">
      <c r="B708" s="12">
        <f>Forecasted!L708</f>
        <v>-7.6098592965534451E-3</v>
      </c>
      <c r="C708" s="12">
        <f>Forecasted!M708</f>
        <v>-4.1548903285051342E-3</v>
      </c>
    </row>
    <row r="709" spans="2:3" x14ac:dyDescent="0.35">
      <c r="B709" s="12">
        <f>Forecasted!L709</f>
        <v>-1.4749338156797576E-3</v>
      </c>
      <c r="C709" s="12">
        <f>Forecasted!M709</f>
        <v>1.7658586692760103E-2</v>
      </c>
    </row>
    <row r="710" spans="2:3" x14ac:dyDescent="0.35">
      <c r="B710" s="12">
        <f>Forecasted!L710</f>
        <v>-6.246985595782073E-3</v>
      </c>
      <c r="C710" s="12">
        <f>Forecasted!M710</f>
        <v>5.4605091306242137E-2</v>
      </c>
    </row>
    <row r="711" spans="2:3" x14ac:dyDescent="0.35">
      <c r="B711" s="12">
        <f>Forecasted!L711</f>
        <v>0</v>
      </c>
      <c r="C711" s="12">
        <f>Forecasted!M711</f>
        <v>-1.6117496005642162E-2</v>
      </c>
    </row>
    <row r="712" spans="2:3" x14ac:dyDescent="0.35">
      <c r="B712" s="12">
        <f>Forecasted!L712</f>
        <v>-1.546911781190452E-2</v>
      </c>
      <c r="C712" s="12">
        <f>Forecasted!M712</f>
        <v>-6.5781902759726174E-3</v>
      </c>
    </row>
    <row r="713" spans="2:3" x14ac:dyDescent="0.35">
      <c r="B713" s="12">
        <f>Forecasted!L713</f>
        <v>4.4494691449390444E-3</v>
      </c>
      <c r="C713" s="12">
        <f>Forecasted!M713</f>
        <v>1.5866448975595526E-2</v>
      </c>
    </row>
    <row r="714" spans="2:3" x14ac:dyDescent="0.35">
      <c r="B714" s="12">
        <f>Forecasted!L714</f>
        <v>2.2149680905385605E-3</v>
      </c>
      <c r="C714" s="12">
        <f>Forecasted!M714</f>
        <v>-8.0418868818965539E-4</v>
      </c>
    </row>
    <row r="715" spans="2:3" x14ac:dyDescent="0.35">
      <c r="B715" s="12">
        <f>Forecasted!L715</f>
        <v>5.1483245877055328E-3</v>
      </c>
      <c r="C715" s="12">
        <f>Forecasted!M715</f>
        <v>-4.6809822758934194E-3</v>
      </c>
    </row>
    <row r="716" spans="2:3" x14ac:dyDescent="0.35">
      <c r="B716" s="12">
        <f>Forecasted!L716</f>
        <v>-7.7860046895361634E-4</v>
      </c>
      <c r="C716" s="12">
        <f>Forecasted!M716</f>
        <v>-1.1193259343502349E-2</v>
      </c>
    </row>
    <row r="717" spans="2:3" x14ac:dyDescent="0.35">
      <c r="B717" s="12">
        <f>Forecasted!L717</f>
        <v>9.1573776762647885E-3</v>
      </c>
      <c r="C717" s="12">
        <f>Forecasted!M717</f>
        <v>8.5437294631445226E-3</v>
      </c>
    </row>
    <row r="718" spans="2:3" x14ac:dyDescent="0.35">
      <c r="B718" s="12">
        <f>Forecasted!L718</f>
        <v>2.7785403439750667E-3</v>
      </c>
      <c r="C718" s="12">
        <f>Forecasted!M718</f>
        <v>-9.7303827044423752E-3</v>
      </c>
    </row>
    <row r="719" spans="2:3" x14ac:dyDescent="0.35">
      <c r="B719" s="12">
        <f>Forecasted!L719</f>
        <v>2.8020516676037222E-3</v>
      </c>
      <c r="C719" s="12">
        <f>Forecasted!M719</f>
        <v>-4.158869224569095E-3</v>
      </c>
    </row>
    <row r="720" spans="2:3" x14ac:dyDescent="0.35">
      <c r="B720" s="12">
        <f>Forecasted!L720</f>
        <v>3.0516154749500313E-3</v>
      </c>
      <c r="C720" s="12">
        <f>Forecasted!M720</f>
        <v>2.4321468255497303E-2</v>
      </c>
    </row>
    <row r="721" spans="2:3" x14ac:dyDescent="0.35">
      <c r="B721" s="12">
        <f>Forecasted!L721</f>
        <v>1.6366619608483068E-2</v>
      </c>
      <c r="C721" s="12">
        <f>Forecasted!M721</f>
        <v>6.5911175414719025E-3</v>
      </c>
    </row>
    <row r="722" spans="2:3" x14ac:dyDescent="0.35">
      <c r="B722" s="12">
        <f>Forecasted!L722</f>
        <v>-4.5937573371923612E-4</v>
      </c>
      <c r="C722" s="12">
        <f>Forecasted!M722</f>
        <v>-5.6453976902782754E-3</v>
      </c>
    </row>
    <row r="723" spans="2:3" x14ac:dyDescent="0.35">
      <c r="B723" s="12">
        <f>Forecasted!L723</f>
        <v>-1.0737589261899938E-3</v>
      </c>
      <c r="C723" s="12">
        <f>Forecasted!M723</f>
        <v>6.5216694399379271E-3</v>
      </c>
    </row>
    <row r="724" spans="2:3" x14ac:dyDescent="0.35">
      <c r="B724" s="12">
        <f>Forecasted!L724</f>
        <v>-1.9317094176221072E-3</v>
      </c>
      <c r="C724" s="12">
        <f>Forecasted!M724</f>
        <v>4.8016971699544886E-3</v>
      </c>
    </row>
    <row r="725" spans="2:3" x14ac:dyDescent="0.35">
      <c r="B725" s="12">
        <f>Forecasted!L725</f>
        <v>-8.0151156272610935E-3</v>
      </c>
      <c r="C725" s="12">
        <f>Forecasted!M725</f>
        <v>-9.4116498079825917E-3</v>
      </c>
    </row>
    <row r="726" spans="2:3" x14ac:dyDescent="0.35">
      <c r="B726" s="12">
        <f>Forecasted!L726</f>
        <v>-9.5155996581792746E-3</v>
      </c>
      <c r="C726" s="12">
        <f>Forecasted!M726</f>
        <v>-9.2694030459057331E-3</v>
      </c>
    </row>
    <row r="727" spans="2:3" x14ac:dyDescent="0.35">
      <c r="B727" s="12">
        <f>Forecasted!L727</f>
        <v>1.8697799732139142E-3</v>
      </c>
      <c r="C727" s="12">
        <f>Forecasted!M727</f>
        <v>-9.5048535224905306E-3</v>
      </c>
    </row>
    <row r="728" spans="2:3" x14ac:dyDescent="0.35">
      <c r="B728" s="12">
        <f>Forecasted!L728</f>
        <v>3.2542317695352763E-2</v>
      </c>
      <c r="C728" s="12">
        <f>Forecasted!M728</f>
        <v>1.152809818327194E-2</v>
      </c>
    </row>
    <row r="729" spans="2:3" x14ac:dyDescent="0.35">
      <c r="B729" s="12">
        <f>Forecasted!L729</f>
        <v>-5.9293599416410769E-2</v>
      </c>
      <c r="C729" s="12">
        <f>Forecasted!M729</f>
        <v>5.9595176233285807E-2</v>
      </c>
    </row>
    <row r="730" spans="2:3" x14ac:dyDescent="0.35">
      <c r="B730" s="12">
        <f>Forecasted!L730</f>
        <v>3.3624236760035675E-2</v>
      </c>
      <c r="C730" s="12">
        <f>Forecasted!M730</f>
        <v>4.2643125748961896E-2</v>
      </c>
    </row>
    <row r="731" spans="2:3" x14ac:dyDescent="0.35">
      <c r="B731" s="12">
        <f>Forecasted!L731</f>
        <v>8.8880492442378056E-3</v>
      </c>
      <c r="C731" s="12">
        <f>Forecasted!M731</f>
        <v>-2.042069679496239E-2</v>
      </c>
    </row>
    <row r="732" spans="2:3" x14ac:dyDescent="0.35">
      <c r="B732" s="12">
        <f>Forecasted!L732</f>
        <v>2.0539931466807104E-2</v>
      </c>
      <c r="C732" s="12">
        <f>Forecasted!M732</f>
        <v>1.1060407568994624E-2</v>
      </c>
    </row>
    <row r="733" spans="2:3" x14ac:dyDescent="0.35">
      <c r="B733" s="12">
        <f>Forecasted!L733</f>
        <v>-1.3289382574128705E-3</v>
      </c>
      <c r="C733" s="12">
        <f>Forecasted!M733</f>
        <v>-4.829414309225899E-3</v>
      </c>
    </row>
    <row r="734" spans="2:3" x14ac:dyDescent="0.35">
      <c r="B734" s="12">
        <f>Forecasted!L734</f>
        <v>2.4293143421916241E-4</v>
      </c>
      <c r="C734" s="12">
        <f>Forecasted!M734</f>
        <v>-3.5085427715667583E-3</v>
      </c>
    </row>
    <row r="735" spans="2:3" x14ac:dyDescent="0.35">
      <c r="B735" s="12">
        <f>Forecasted!L735</f>
        <v>2.4973129141392381E-3</v>
      </c>
      <c r="C735" s="12">
        <f>Forecasted!M735</f>
        <v>-1.0816116188762548E-2</v>
      </c>
    </row>
    <row r="736" spans="2:3" x14ac:dyDescent="0.35">
      <c r="B736" s="12">
        <f>Forecasted!L736</f>
        <v>3.2564994745150067E-3</v>
      </c>
      <c r="C736" s="12">
        <f>Forecasted!M736</f>
        <v>-1.6332630112723678E-2</v>
      </c>
    </row>
    <row r="737" spans="2:3" x14ac:dyDescent="0.35">
      <c r="B737" s="12">
        <f>Forecasted!L737</f>
        <v>2.8505279152657437E-3</v>
      </c>
      <c r="C737" s="12">
        <f>Forecasted!M737</f>
        <v>6.6373790053038118E-3</v>
      </c>
    </row>
    <row r="738" spans="2:3" x14ac:dyDescent="0.35">
      <c r="B738" s="12">
        <f>Forecasted!L738</f>
        <v>3.9334507869606128E-3</v>
      </c>
      <c r="C738" s="12">
        <f>Forecasted!M738</f>
        <v>2.6211736935402019E-3</v>
      </c>
    </row>
    <row r="739" spans="2:3" x14ac:dyDescent="0.35">
      <c r="B739" s="12">
        <f>Forecasted!L739</f>
        <v>-1.7786131162043084E-3</v>
      </c>
      <c r="C739" s="12">
        <f>Forecasted!M739</f>
        <v>-1.1764853774316242E-2</v>
      </c>
    </row>
    <row r="740" spans="2:3" x14ac:dyDescent="0.35">
      <c r="B740" s="12">
        <f>Forecasted!L740</f>
        <v>2.1687361796223215E-3</v>
      </c>
      <c r="C740" s="12">
        <f>Forecasted!M740</f>
        <v>1.0256422984836977E-2</v>
      </c>
    </row>
    <row r="741" spans="2:3" x14ac:dyDescent="0.35">
      <c r="B741" s="12">
        <f>Forecasted!L741</f>
        <v>-2.7962995130903501E-3</v>
      </c>
      <c r="C741" s="12">
        <f>Forecasted!M741</f>
        <v>-1.6477238817696693E-2</v>
      </c>
    </row>
    <row r="742" spans="2:3" x14ac:dyDescent="0.35">
      <c r="B742" s="12">
        <f>Forecasted!L742</f>
        <v>1.5637566161090799E-3</v>
      </c>
      <c r="C742" s="12">
        <f>Forecasted!M742</f>
        <v>3.6866390144463246E-4</v>
      </c>
    </row>
    <row r="743" spans="2:3" x14ac:dyDescent="0.35">
      <c r="B743" s="12">
        <f>Forecasted!L743</f>
        <v>7.7938798539154419E-3</v>
      </c>
      <c r="C743" s="12">
        <f>Forecasted!M743</f>
        <v>-4.0946981800082938E-3</v>
      </c>
    </row>
    <row r="744" spans="2:3" x14ac:dyDescent="0.35">
      <c r="B744" s="12">
        <f>Forecasted!L744</f>
        <v>6.2180401218379089E-3</v>
      </c>
      <c r="C744" s="12">
        <f>Forecasted!M744</f>
        <v>5.509486458945112E-3</v>
      </c>
    </row>
    <row r="745" spans="2:3" x14ac:dyDescent="0.35">
      <c r="B745" s="12">
        <f>Forecasted!L745</f>
        <v>7.361040898544724E-3</v>
      </c>
      <c r="C745" s="12">
        <f>Forecasted!M745</f>
        <v>6.767145405672359E-3</v>
      </c>
    </row>
    <row r="746" spans="2:3" x14ac:dyDescent="0.35">
      <c r="B746" s="12">
        <f>Forecasted!L746</f>
        <v>-1.4099020825968367E-3</v>
      </c>
      <c r="C746" s="12">
        <f>Forecasted!M746</f>
        <v>4.427062451026309E-3</v>
      </c>
    </row>
    <row r="747" spans="2:3" x14ac:dyDescent="0.35">
      <c r="B747" s="12">
        <f>Forecasted!L747</f>
        <v>5.4704843490753774E-3</v>
      </c>
      <c r="C747" s="12">
        <f>Forecasted!M747</f>
        <v>1.2959719573911066E-2</v>
      </c>
    </row>
    <row r="748" spans="2:3" x14ac:dyDescent="0.35">
      <c r="B748" s="12">
        <f>Forecasted!L748</f>
        <v>-7.4971615634678024E-4</v>
      </c>
      <c r="C748" s="12">
        <f>Forecasted!M748</f>
        <v>-7.9638899454799184E-3</v>
      </c>
    </row>
    <row r="749" spans="2:3" x14ac:dyDescent="0.35">
      <c r="B749" s="12">
        <f>Forecasted!L749</f>
        <v>6.7423066077227922E-3</v>
      </c>
      <c r="C749" s="12">
        <f>Forecasted!M749</f>
        <v>1.014034835151012E-2</v>
      </c>
    </row>
    <row r="750" spans="2:3" x14ac:dyDescent="0.35">
      <c r="B750" s="12">
        <f>Forecasted!L750</f>
        <v>6.4440700080292679E-4</v>
      </c>
      <c r="C750" s="12">
        <f>Forecasted!M750</f>
        <v>-5.7363743648279897E-3</v>
      </c>
    </row>
    <row r="751" spans="2:3" x14ac:dyDescent="0.35">
      <c r="B751" s="12">
        <f>Forecasted!L751</f>
        <v>8.9289294985062106E-4</v>
      </c>
      <c r="C751" s="12">
        <f>Forecasted!M751</f>
        <v>2.0453358274102662E-2</v>
      </c>
    </row>
    <row r="752" spans="2:3" x14ac:dyDescent="0.35">
      <c r="B752" s="12">
        <f>Forecasted!L752</f>
        <v>-1.3562113637344275E-4</v>
      </c>
      <c r="C752" s="12">
        <f>Forecasted!M752</f>
        <v>1.5763523994809514E-2</v>
      </c>
    </row>
    <row r="753" spans="2:3" x14ac:dyDescent="0.35">
      <c r="B753" s="12">
        <f>Forecasted!L753</f>
        <v>4.6318209860134463E-3</v>
      </c>
      <c r="C753" s="12">
        <f>Forecasted!M753</f>
        <v>1.159732872504593E-3</v>
      </c>
    </row>
    <row r="754" spans="2:3" x14ac:dyDescent="0.35">
      <c r="B754" s="12">
        <f>Forecasted!L754</f>
        <v>-4.4509111977667493E-3</v>
      </c>
      <c r="C754" s="12">
        <f>Forecasted!M754</f>
        <v>7.8372776749198181E-3</v>
      </c>
    </row>
    <row r="755" spans="2:3" x14ac:dyDescent="0.35">
      <c r="B755" s="12">
        <f>Forecasted!L755</f>
        <v>-3.4944265021419341E-4</v>
      </c>
      <c r="C755" s="12">
        <f>Forecasted!M755</f>
        <v>-6.1284768593539152E-4</v>
      </c>
    </row>
    <row r="756" spans="2:3" x14ac:dyDescent="0.35">
      <c r="B756" s="12">
        <f>Forecasted!L756</f>
        <v>7.6575736443560416E-3</v>
      </c>
      <c r="C756" s="12">
        <f>Forecasted!M756</f>
        <v>5.1362337947704617E-3</v>
      </c>
    </row>
    <row r="757" spans="2:3" x14ac:dyDescent="0.35">
      <c r="B757" s="12">
        <f>Forecasted!L757</f>
        <v>3.4506697076412962E-3</v>
      </c>
      <c r="C757" s="12">
        <f>Forecasted!M757</f>
        <v>-7.4352288176604553E-4</v>
      </c>
    </row>
    <row r="758" spans="2:3" x14ac:dyDescent="0.35">
      <c r="B758" s="12">
        <f>Forecasted!L758</f>
        <v>1.0697158254551198E-3</v>
      </c>
      <c r="C758" s="12">
        <f>Forecasted!M758</f>
        <v>2.6008432604091025E-2</v>
      </c>
    </row>
    <row r="759" spans="2:3" x14ac:dyDescent="0.35">
      <c r="B759" s="12">
        <f>Forecasted!L759</f>
        <v>7.6321297434283064E-3</v>
      </c>
      <c r="C759" s="12">
        <f>Forecasted!M759</f>
        <v>1.8579402001017264E-2</v>
      </c>
    </row>
    <row r="760" spans="2:3" x14ac:dyDescent="0.35">
      <c r="B760" s="12">
        <f>Forecasted!L760</f>
        <v>-1.0884676251089243E-2</v>
      </c>
      <c r="C760" s="12">
        <f>Forecasted!M760</f>
        <v>-4.1629801533744626E-3</v>
      </c>
    </row>
    <row r="761" spans="2:3" x14ac:dyDescent="0.35">
      <c r="B761" s="12">
        <f>Forecasted!L761</f>
        <v>-8.8257627238474967E-4</v>
      </c>
      <c r="C761" s="12">
        <f>Forecasted!M761</f>
        <v>3.0436922890011431E-3</v>
      </c>
    </row>
    <row r="762" spans="2:3" x14ac:dyDescent="0.35">
      <c r="B762" s="12">
        <f>Forecasted!L762</f>
        <v>-1.2321559717249908E-3</v>
      </c>
      <c r="C762" s="12">
        <f>Forecasted!M762</f>
        <v>1.1351644300961139E-2</v>
      </c>
    </row>
    <row r="763" spans="2:3" x14ac:dyDescent="0.35">
      <c r="B763" s="12">
        <f>Forecasted!L763</f>
        <v>-2.6778318259059741E-3</v>
      </c>
      <c r="C763" s="12">
        <f>Forecasted!M763</f>
        <v>-1.7821429860659044E-2</v>
      </c>
    </row>
    <row r="764" spans="2:3" x14ac:dyDescent="0.35">
      <c r="B764" s="12">
        <f>Forecasted!L764</f>
        <v>-3.0312698404566518E-4</v>
      </c>
      <c r="C764" s="12">
        <f>Forecasted!M764</f>
        <v>-3.6252184048197744E-3</v>
      </c>
    </row>
    <row r="765" spans="2:3" x14ac:dyDescent="0.35">
      <c r="B765" s="12">
        <f>Forecasted!L765</f>
        <v>1.756732976027453E-2</v>
      </c>
      <c r="C765" s="12">
        <f>Forecasted!M765</f>
        <v>1.4221742991367137E-3</v>
      </c>
    </row>
    <row r="766" spans="2:3" x14ac:dyDescent="0.35">
      <c r="B766" s="12">
        <f>Forecasted!L766</f>
        <v>5.0332497263383402E-5</v>
      </c>
      <c r="C766" s="12">
        <f>Forecasted!M766</f>
        <v>2.0282566899432197E-4</v>
      </c>
    </row>
    <row r="767" spans="2:3" x14ac:dyDescent="0.35">
      <c r="B767" s="12">
        <f>Forecasted!L767</f>
        <v>8.5364337430005044E-4</v>
      </c>
      <c r="C767" s="12">
        <f>Forecasted!M767</f>
        <v>-7.4495205654333541E-3</v>
      </c>
    </row>
    <row r="768" spans="2:3" x14ac:dyDescent="0.35">
      <c r="B768" s="12">
        <f>Forecasted!L768</f>
        <v>3.7755350108565899E-3</v>
      </c>
      <c r="C768" s="12">
        <f>Forecasted!M768</f>
        <v>5.2946923355199349E-3</v>
      </c>
    </row>
    <row r="769" spans="2:3" x14ac:dyDescent="0.35">
      <c r="B769" s="12">
        <f>Forecasted!L769</f>
        <v>2.3946791656728195E-3</v>
      </c>
      <c r="C769" s="12">
        <f>Forecasted!M769</f>
        <v>3.6589939020543749E-3</v>
      </c>
    </row>
    <row r="770" spans="2:3" x14ac:dyDescent="0.35">
      <c r="B770" s="12">
        <f>Forecasted!L770</f>
        <v>-1.1722935491954689E-2</v>
      </c>
      <c r="C770" s="12">
        <f>Forecasted!M770</f>
        <v>-8.4697533538505843E-3</v>
      </c>
    </row>
    <row r="771" spans="2:3" x14ac:dyDescent="0.35">
      <c r="B771" s="12">
        <f>Forecasted!L771</f>
        <v>-2.6786457894622862E-2</v>
      </c>
      <c r="C771" s="12">
        <f>Forecasted!M771</f>
        <v>8.6720519902203641E-3</v>
      </c>
    </row>
    <row r="772" spans="2:3" x14ac:dyDescent="0.35">
      <c r="B772" s="12">
        <f>Forecasted!L772</f>
        <v>-2.6209626510589334E-3</v>
      </c>
      <c r="C772" s="12">
        <f>Forecasted!M772</f>
        <v>1.2574161374066639E-2</v>
      </c>
    </row>
    <row r="773" spans="2:3" x14ac:dyDescent="0.35">
      <c r="B773" s="12">
        <f>Forecasted!L773</f>
        <v>1.2710162480444431E-2</v>
      </c>
      <c r="C773" s="12">
        <f>Forecasted!M773</f>
        <v>-2.1818865899443374E-3</v>
      </c>
    </row>
    <row r="774" spans="2:3" x14ac:dyDescent="0.35">
      <c r="B774" s="12">
        <f>Forecasted!L774</f>
        <v>-7.4287478135610652E-3</v>
      </c>
      <c r="C774" s="12">
        <f>Forecasted!M774</f>
        <v>-3.9538370220564278E-3</v>
      </c>
    </row>
    <row r="775" spans="2:3" x14ac:dyDescent="0.35">
      <c r="B775" s="12">
        <f>Forecasted!L775</f>
        <v>1.0386864037815746E-2</v>
      </c>
      <c r="C775" s="12">
        <f>Forecasted!M775</f>
        <v>5.1221445921845188E-3</v>
      </c>
    </row>
    <row r="776" spans="2:3" x14ac:dyDescent="0.35">
      <c r="B776" s="12">
        <f>Forecasted!L776</f>
        <v>-8.4128449779419245E-4</v>
      </c>
      <c r="C776" s="12">
        <f>Forecasted!M776</f>
        <v>5.459912789367305E-4</v>
      </c>
    </row>
    <row r="777" spans="2:3" x14ac:dyDescent="0.35">
      <c r="B777" s="12">
        <f>Forecasted!L777</f>
        <v>-8.5431469996303244E-3</v>
      </c>
      <c r="C777" s="12">
        <f>Forecasted!M777</f>
        <v>-2.655898614005503E-3</v>
      </c>
    </row>
    <row r="778" spans="2:3" x14ac:dyDescent="0.35">
      <c r="B778" s="12">
        <f>Forecasted!L778</f>
        <v>1.9677699987563635E-4</v>
      </c>
      <c r="C778" s="12">
        <f>Forecasted!M778</f>
        <v>-7.0583103563626182E-3</v>
      </c>
    </row>
    <row r="779" spans="2:3" x14ac:dyDescent="0.35">
      <c r="B779" s="12">
        <f>Forecasted!L779</f>
        <v>1.6459762490292462E-2</v>
      </c>
      <c r="C779" s="12">
        <f>Forecasted!M779</f>
        <v>9.625065028863844E-3</v>
      </c>
    </row>
    <row r="780" spans="2:3" x14ac:dyDescent="0.35">
      <c r="B780" s="12">
        <f>Forecasted!L780</f>
        <v>1.2835584110202358E-3</v>
      </c>
      <c r="C780" s="12">
        <f>Forecasted!M780</f>
        <v>-2.0739372354549035E-3</v>
      </c>
    </row>
    <row r="781" spans="2:3" x14ac:dyDescent="0.35">
      <c r="B781" s="12">
        <f>Forecasted!L781</f>
        <v>5.1357593399101731E-3</v>
      </c>
      <c r="C781" s="12">
        <f>Forecasted!M781</f>
        <v>3.0991652266434411E-3</v>
      </c>
    </row>
    <row r="782" spans="2:3" x14ac:dyDescent="0.35">
      <c r="B782" s="12">
        <f>Forecasted!L782</f>
        <v>2.8887826964991703E-3</v>
      </c>
      <c r="C782" s="12">
        <f>Forecasted!M782</f>
        <v>1.4594410714497075E-2</v>
      </c>
    </row>
    <row r="783" spans="2:3" x14ac:dyDescent="0.35">
      <c r="B783" s="12">
        <f>Forecasted!L783</f>
        <v>1.6673576536574419E-3</v>
      </c>
      <c r="C783" s="12">
        <f>Forecasted!M783</f>
        <v>5.7325251295070601E-4</v>
      </c>
    </row>
    <row r="784" spans="2:3" x14ac:dyDescent="0.35">
      <c r="B784" s="12">
        <f>Forecasted!L784</f>
        <v>4.6955607782672715E-4</v>
      </c>
      <c r="C784" s="12">
        <f>Forecasted!M784</f>
        <v>8.1638724827683973E-3</v>
      </c>
    </row>
    <row r="785" spans="2:3" x14ac:dyDescent="0.35">
      <c r="B785" s="12">
        <f>Forecasted!L785</f>
        <v>7.5513871446710734E-3</v>
      </c>
      <c r="C785" s="12">
        <f>Forecasted!M785</f>
        <v>1.9711726157718434E-3</v>
      </c>
    </row>
    <row r="786" spans="2:3" x14ac:dyDescent="0.35">
      <c r="B786" s="12">
        <f>Forecasted!L786</f>
        <v>2.8589441023707529E-4</v>
      </c>
      <c r="C786" s="12">
        <f>Forecasted!M786</f>
        <v>-1.9229716112219575E-2</v>
      </c>
    </row>
    <row r="787" spans="2:3" x14ac:dyDescent="0.35">
      <c r="B787" s="12">
        <f>Forecasted!L787</f>
        <v>1.3830024432652799E-3</v>
      </c>
      <c r="C787" s="12">
        <f>Forecasted!M787</f>
        <v>-9.215674047788891E-4</v>
      </c>
    </row>
    <row r="788" spans="2:3" x14ac:dyDescent="0.35">
      <c r="B788" s="12">
        <f>Forecasted!L788</f>
        <v>3.97565940632294E-3</v>
      </c>
      <c r="C788" s="12">
        <f>Forecasted!M788</f>
        <v>7.5604222511913566E-3</v>
      </c>
    </row>
    <row r="789" spans="2:3" x14ac:dyDescent="0.35">
      <c r="B789" s="12">
        <f>Forecasted!L789</f>
        <v>3.3377600735777779E-3</v>
      </c>
      <c r="C789" s="12">
        <f>Forecasted!M789</f>
        <v>-2.6029825735552903E-3</v>
      </c>
    </row>
    <row r="790" spans="2:3" x14ac:dyDescent="0.35">
      <c r="B790" s="12">
        <f>Forecasted!L790</f>
        <v>1.695950113232314E-3</v>
      </c>
      <c r="C790" s="12">
        <f>Forecasted!M790</f>
        <v>3.9777768427677884E-3</v>
      </c>
    </row>
    <row r="791" spans="2:3" x14ac:dyDescent="0.35">
      <c r="B791" s="12">
        <f>Forecasted!L791</f>
        <v>4.5508299894914117E-5</v>
      </c>
      <c r="C791" s="12">
        <f>Forecasted!M791</f>
        <v>1.8823406365082729E-3</v>
      </c>
    </row>
    <row r="792" spans="2:3" x14ac:dyDescent="0.35">
      <c r="B792" s="12">
        <f>Forecasted!L792</f>
        <v>-3.2100820170585243E-3</v>
      </c>
      <c r="C792" s="12">
        <f>Forecasted!M792</f>
        <v>1.680211558014455E-2</v>
      </c>
    </row>
    <row r="793" spans="2:3" x14ac:dyDescent="0.35">
      <c r="B793" s="12">
        <f>Forecasted!L793</f>
        <v>-2.1270784221717465E-3</v>
      </c>
      <c r="C793" s="12">
        <f>Forecasted!M793</f>
        <v>-9.8554239710380021E-4</v>
      </c>
    </row>
    <row r="794" spans="2:3" x14ac:dyDescent="0.35">
      <c r="B794" s="12">
        <f>Forecasted!L794</f>
        <v>-1.1650350298901935E-2</v>
      </c>
      <c r="C794" s="12">
        <f>Forecasted!M794</f>
        <v>1.7608659843837415E-4</v>
      </c>
    </row>
    <row r="795" spans="2:3" x14ac:dyDescent="0.35">
      <c r="B795" s="12">
        <f>Forecasted!L795</f>
        <v>3.3900486950126929E-3</v>
      </c>
      <c r="C795" s="12">
        <f>Forecasted!M795</f>
        <v>2.9183341005371455E-2</v>
      </c>
    </row>
    <row r="796" spans="2:3" x14ac:dyDescent="0.35">
      <c r="B796" s="12">
        <f>Forecasted!L796</f>
        <v>4.1986500501236534E-3</v>
      </c>
      <c r="C796" s="12">
        <f>Forecasted!M796</f>
        <v>-7.9402288666480247E-3</v>
      </c>
    </row>
    <row r="797" spans="2:3" x14ac:dyDescent="0.35">
      <c r="B797" s="12">
        <f>Forecasted!L797</f>
        <v>-4.897963449619458E-3</v>
      </c>
      <c r="C797" s="12">
        <f>Forecasted!M797</f>
        <v>1.914641241677506E-3</v>
      </c>
    </row>
    <row r="798" spans="2:3" x14ac:dyDescent="0.35">
      <c r="B798" s="12">
        <f>Forecasted!L798</f>
        <v>1.887963282727112E-2</v>
      </c>
      <c r="C798" s="12">
        <f>Forecasted!M798</f>
        <v>1.7991460469674259E-2</v>
      </c>
    </row>
    <row r="799" spans="2:3" x14ac:dyDescent="0.35">
      <c r="B799" s="12">
        <f>Forecasted!L799</f>
        <v>-1.2761636040355961E-3</v>
      </c>
      <c r="C799" s="12">
        <f>Forecasted!M799</f>
        <v>-7.9318748846136655E-3</v>
      </c>
    </row>
    <row r="800" spans="2:3" x14ac:dyDescent="0.35">
      <c r="B800" s="12">
        <f>Forecasted!L800</f>
        <v>1.0746751326089488E-3</v>
      </c>
      <c r="C800" s="12">
        <f>Forecasted!M800</f>
        <v>-2.2451726837987684E-2</v>
      </c>
    </row>
    <row r="801" spans="2:3" x14ac:dyDescent="0.35">
      <c r="B801" s="12">
        <f>Forecasted!L801</f>
        <v>1.3709866056039743E-3</v>
      </c>
      <c r="C801" s="12">
        <f>Forecasted!M801</f>
        <v>2.2321301963097451E-3</v>
      </c>
    </row>
    <row r="802" spans="2:3" x14ac:dyDescent="0.35">
      <c r="B802" s="12">
        <f>Forecasted!L802</f>
        <v>-1.6129951842196455E-3</v>
      </c>
      <c r="C802" s="12">
        <f>Forecasted!M802</f>
        <v>8.1787471421956859E-4</v>
      </c>
    </row>
    <row r="803" spans="2:3" x14ac:dyDescent="0.35">
      <c r="B803" s="12">
        <f>Forecasted!L803</f>
        <v>1.5072376499098983E-3</v>
      </c>
      <c r="C803" s="12">
        <f>Forecasted!M803</f>
        <v>1.2483226683003723E-2</v>
      </c>
    </row>
    <row r="804" spans="2:3" x14ac:dyDescent="0.35">
      <c r="B804" s="12">
        <f>Forecasted!L804</f>
        <v>1.4760441377741573E-2</v>
      </c>
      <c r="C804" s="12">
        <f>Forecasted!M804</f>
        <v>2.2615281640544493E-2</v>
      </c>
    </row>
    <row r="805" spans="2:3" x14ac:dyDescent="0.35">
      <c r="B805" s="12">
        <f>Forecasted!L805</f>
        <v>5.7423850996662917E-3</v>
      </c>
      <c r="C805" s="12">
        <f>Forecasted!M805</f>
        <v>1.7111071344118489E-2</v>
      </c>
    </row>
    <row r="806" spans="2:3" x14ac:dyDescent="0.35">
      <c r="B806" s="12">
        <f>Forecasted!L806</f>
        <v>5.2030021699067674E-5</v>
      </c>
      <c r="C806" s="12">
        <f>Forecasted!M806</f>
        <v>-2.5754832313695464E-2</v>
      </c>
    </row>
    <row r="807" spans="2:3" x14ac:dyDescent="0.35">
      <c r="B807" s="12">
        <f>Forecasted!L807</f>
        <v>2.4575565157058943E-3</v>
      </c>
      <c r="C807" s="12">
        <f>Forecasted!M807</f>
        <v>-5.4237897684661363E-4</v>
      </c>
    </row>
    <row r="808" spans="2:3" x14ac:dyDescent="0.35">
      <c r="B808" s="12">
        <f>Forecasted!L808</f>
        <v>8.1487142414540248E-3</v>
      </c>
      <c r="C808" s="12">
        <f>Forecasted!M808</f>
        <v>1.2597724063633908E-2</v>
      </c>
    </row>
    <row r="809" spans="2:3" x14ac:dyDescent="0.35">
      <c r="B809" s="12">
        <f>Forecasted!L809</f>
        <v>-1.4152231703233875E-3</v>
      </c>
      <c r="C809" s="12">
        <f>Forecasted!M809</f>
        <v>-6.6474569832906116E-3</v>
      </c>
    </row>
    <row r="810" spans="2:3" x14ac:dyDescent="0.35">
      <c r="B810" s="12">
        <f>Forecasted!L810</f>
        <v>-1.4060900852023384E-2</v>
      </c>
      <c r="C810" s="12">
        <f>Forecasted!M810</f>
        <v>-2.6800660259441722E-3</v>
      </c>
    </row>
    <row r="811" spans="2:3" x14ac:dyDescent="0.35">
      <c r="B811" s="12">
        <f>Forecasted!L811</f>
        <v>-5.4044012347942427E-4</v>
      </c>
      <c r="C811" s="12">
        <f>Forecasted!M811</f>
        <v>-1.1679128543853001E-2</v>
      </c>
    </row>
    <row r="812" spans="2:3" x14ac:dyDescent="0.35">
      <c r="B812" s="12">
        <f>Forecasted!L812</f>
        <v>-2.1196375260987388E-2</v>
      </c>
      <c r="C812" s="12">
        <f>Forecasted!M812</f>
        <v>-1.0397489730655352E-2</v>
      </c>
    </row>
    <row r="813" spans="2:3" x14ac:dyDescent="0.35">
      <c r="B813" s="12">
        <f>Forecasted!L813</f>
        <v>-9.3266958801446753E-3</v>
      </c>
      <c r="C813" s="12">
        <f>Forecasted!M813</f>
        <v>-1.541474095475448E-2</v>
      </c>
    </row>
    <row r="814" spans="2:3" x14ac:dyDescent="0.35">
      <c r="B814" s="12">
        <f>Forecasted!L814</f>
        <v>-8.7488751686026767E-3</v>
      </c>
      <c r="C814" s="12">
        <f>Forecasted!M814</f>
        <v>-5.388284457247261E-3</v>
      </c>
    </row>
    <row r="815" spans="2:3" x14ac:dyDescent="0.35">
      <c r="B815" s="12">
        <f>Forecasted!L815</f>
        <v>8.7676473034692393E-3</v>
      </c>
      <c r="C815" s="12">
        <f>Forecasted!M815</f>
        <v>-5.1528298594015753E-3</v>
      </c>
    </row>
    <row r="816" spans="2:3" x14ac:dyDescent="0.35">
      <c r="B816" s="12">
        <f>Forecasted!L816</f>
        <v>-1.2473907279866303E-3</v>
      </c>
      <c r="C816" s="12">
        <f>Forecasted!M816</f>
        <v>-1.7684896155411911E-2</v>
      </c>
    </row>
    <row r="817" spans="2:3" x14ac:dyDescent="0.35">
      <c r="B817" s="12">
        <f>Forecasted!L817</f>
        <v>6.6047688495074475E-4</v>
      </c>
      <c r="C817" s="12">
        <f>Forecasted!M817</f>
        <v>-5.1464037667204865E-3</v>
      </c>
    </row>
    <row r="818" spans="2:3" x14ac:dyDescent="0.35">
      <c r="B818" s="12">
        <f>Forecasted!L818</f>
        <v>-1.3680536120755926E-3</v>
      </c>
      <c r="C818" s="12">
        <f>Forecasted!M818</f>
        <v>1.0345960254933173E-2</v>
      </c>
    </row>
    <row r="819" spans="2:3" x14ac:dyDescent="0.35">
      <c r="B819" s="12">
        <f>Forecasted!L819</f>
        <v>6.5573457544287894E-3</v>
      </c>
      <c r="C819" s="12">
        <f>Forecasted!M819</f>
        <v>2.1200189460526264E-3</v>
      </c>
    </row>
    <row r="820" spans="2:3" x14ac:dyDescent="0.35">
      <c r="B820" s="12">
        <f>Forecasted!L820</f>
        <v>-2.8096049048969007E-3</v>
      </c>
      <c r="C820" s="12">
        <f>Forecasted!M820</f>
        <v>-2.7428784873015921E-3</v>
      </c>
    </row>
    <row r="821" spans="2:3" x14ac:dyDescent="0.35">
      <c r="B821" s="12">
        <f>Forecasted!L821</f>
        <v>-3.4340754096676696E-3</v>
      </c>
      <c r="C821" s="12">
        <f>Forecasted!M821</f>
        <v>-7.1896321669151497E-5</v>
      </c>
    </row>
    <row r="822" spans="2:3" x14ac:dyDescent="0.35">
      <c r="B822" s="12">
        <f>Forecasted!L822</f>
        <v>-8.8682273228345432E-3</v>
      </c>
      <c r="C822" s="12">
        <f>Forecasted!M822</f>
        <v>-1.531684483831619E-2</v>
      </c>
    </row>
    <row r="823" spans="2:3" x14ac:dyDescent="0.35">
      <c r="B823" s="12">
        <f>Forecasted!L823</f>
        <v>4.2101739412401251E-3</v>
      </c>
      <c r="C823" s="12">
        <f>Forecasted!M823</f>
        <v>-7.8688016567284302E-3</v>
      </c>
    </row>
    <row r="824" spans="2:3" x14ac:dyDescent="0.35">
      <c r="B824" s="12">
        <f>Forecasted!L824</f>
        <v>-2.93518237799828E-3</v>
      </c>
      <c r="C824" s="12">
        <f>Forecasted!M824</f>
        <v>-8.6674819609819931E-3</v>
      </c>
    </row>
    <row r="825" spans="2:3" x14ac:dyDescent="0.35">
      <c r="B825" s="12">
        <f>Forecasted!L825</f>
        <v>-1.2469180337869368E-2</v>
      </c>
      <c r="C825" s="12">
        <f>Forecasted!M825</f>
        <v>-4.3992725172632419E-3</v>
      </c>
    </row>
    <row r="826" spans="2:3" x14ac:dyDescent="0.35">
      <c r="B826" s="12">
        <f>Forecasted!L826</f>
        <v>-1.4955647434917729E-3</v>
      </c>
      <c r="C826" s="12">
        <f>Forecasted!M826</f>
        <v>-8.352856400399733E-3</v>
      </c>
    </row>
    <row r="827" spans="2:3" x14ac:dyDescent="0.35">
      <c r="B827" s="12">
        <f>Forecasted!L827</f>
        <v>-1.4773427748562273E-3</v>
      </c>
      <c r="C827" s="12">
        <f>Forecasted!M827</f>
        <v>-5.7985298694263276E-2</v>
      </c>
    </row>
    <row r="828" spans="2:3" x14ac:dyDescent="0.35">
      <c r="B828" s="12">
        <f>Forecasted!L828</f>
        <v>-8.9592205494931632E-3</v>
      </c>
      <c r="C828" s="12">
        <f>Forecasted!M828</f>
        <v>9.1613034106736713E-3</v>
      </c>
    </row>
    <row r="829" spans="2:3" x14ac:dyDescent="0.35">
      <c r="B829" s="12">
        <f>Forecasted!L829</f>
        <v>6.5485676346082045E-3</v>
      </c>
      <c r="C829" s="12">
        <f>Forecasted!M829</f>
        <v>1.8888199488816593E-2</v>
      </c>
    </row>
    <row r="830" spans="2:3" x14ac:dyDescent="0.35">
      <c r="B830" s="12">
        <f>Forecasted!L830</f>
        <v>5.2466588480091225E-3</v>
      </c>
      <c r="C830" s="12">
        <f>Forecasted!M830</f>
        <v>-1.0928787631118042E-2</v>
      </c>
    </row>
    <row r="831" spans="2:3" x14ac:dyDescent="0.35">
      <c r="B831" s="12">
        <f>Forecasted!L831</f>
        <v>-5.1498252538292322E-3</v>
      </c>
      <c r="C831" s="12">
        <f>Forecasted!M831</f>
        <v>2.8654912666847832E-3</v>
      </c>
    </row>
    <row r="832" spans="2:3" x14ac:dyDescent="0.35">
      <c r="B832" s="12">
        <f>Forecasted!L832</f>
        <v>-5.5667736407940538E-3</v>
      </c>
      <c r="C832" s="12">
        <f>Forecasted!M832</f>
        <v>-1.0450292363930025E-2</v>
      </c>
    </row>
    <row r="833" spans="2:3" x14ac:dyDescent="0.35">
      <c r="B833" s="12">
        <f>Forecasted!L833</f>
        <v>4.090004961616156E-3</v>
      </c>
      <c r="C833" s="12">
        <f>Forecasted!M833</f>
        <v>3.6585450424060362E-3</v>
      </c>
    </row>
    <row r="834" spans="2:3" x14ac:dyDescent="0.35">
      <c r="B834" s="12">
        <f>Forecasted!L834</f>
        <v>-1.2713773664645101E-2</v>
      </c>
      <c r="C834" s="12">
        <f>Forecasted!M834</f>
        <v>-5.0048772017629028E-3</v>
      </c>
    </row>
    <row r="835" spans="2:3" x14ac:dyDescent="0.35">
      <c r="B835" s="12">
        <f>Forecasted!L835</f>
        <v>9.0830588186072703E-3</v>
      </c>
      <c r="C835" s="12">
        <f>Forecasted!M835</f>
        <v>-1.3664068812861974E-3</v>
      </c>
    </row>
    <row r="836" spans="2:3" x14ac:dyDescent="0.35">
      <c r="B836" s="12">
        <f>Forecasted!L836</f>
        <v>1.1181870759630508E-2</v>
      </c>
      <c r="C836" s="12">
        <f>Forecasted!M836</f>
        <v>3.3501963477267083E-3</v>
      </c>
    </row>
    <row r="837" spans="2:3" x14ac:dyDescent="0.35">
      <c r="B837" s="12">
        <f>Forecasted!L837</f>
        <v>-1.1628025706147627E-2</v>
      </c>
      <c r="C837" s="12">
        <f>Forecasted!M837</f>
        <v>-1.0077094640436379E-2</v>
      </c>
    </row>
    <row r="838" spans="2:3" x14ac:dyDescent="0.35">
      <c r="B838" s="12">
        <f>Forecasted!L838</f>
        <v>-2.113709312467793E-3</v>
      </c>
      <c r="C838" s="12">
        <f>Forecasted!M838</f>
        <v>1.3007403493114245E-2</v>
      </c>
    </row>
    <row r="839" spans="2:3" x14ac:dyDescent="0.35">
      <c r="B839" s="12">
        <f>Forecasted!L839</f>
        <v>-2.8567088740283353E-4</v>
      </c>
      <c r="C839" s="12">
        <f>Forecasted!M839</f>
        <v>-6.6395467704025712E-3</v>
      </c>
    </row>
    <row r="840" spans="2:3" x14ac:dyDescent="0.35">
      <c r="B840" s="12">
        <f>Forecasted!L840</f>
        <v>-1.0680930776533315E-2</v>
      </c>
      <c r="C840" s="12">
        <f>Forecasted!M840</f>
        <v>-1.1862434240152209E-2</v>
      </c>
    </row>
    <row r="841" spans="2:3" x14ac:dyDescent="0.35">
      <c r="B841" s="12">
        <f>Forecasted!L841</f>
        <v>-1.3582562322921432E-2</v>
      </c>
      <c r="C841" s="12">
        <f>Forecasted!M841</f>
        <v>1.4015477740523252E-3</v>
      </c>
    </row>
    <row r="842" spans="2:3" x14ac:dyDescent="0.35">
      <c r="B842" s="12">
        <f>Forecasted!L842</f>
        <v>-1.1185324376894457E-3</v>
      </c>
      <c r="C842" s="12">
        <f>Forecasted!M842</f>
        <v>-3.0730775560280366E-2</v>
      </c>
    </row>
    <row r="843" spans="2:3" x14ac:dyDescent="0.35">
      <c r="B843" s="12">
        <f>Forecasted!L843</f>
        <v>-3.3527151631265184E-3</v>
      </c>
      <c r="C843" s="12">
        <f>Forecasted!M843</f>
        <v>1.4105078461128517E-2</v>
      </c>
    </row>
    <row r="844" spans="2:3" x14ac:dyDescent="0.35">
      <c r="B844" s="12">
        <f>Forecasted!L844</f>
        <v>2.758581406631766E-3</v>
      </c>
      <c r="C844" s="12">
        <f>Forecasted!M844</f>
        <v>-5.1796546267998123E-3</v>
      </c>
    </row>
    <row r="845" spans="2:3" x14ac:dyDescent="0.35">
      <c r="B845" s="12">
        <f>Forecasted!L845</f>
        <v>-7.1688079331164722E-3</v>
      </c>
      <c r="C845" s="12">
        <f>Forecasted!M845</f>
        <v>-1.1429894565985754E-2</v>
      </c>
    </row>
    <row r="846" spans="2:3" x14ac:dyDescent="0.35">
      <c r="B846" s="12">
        <f>Forecasted!L846</f>
        <v>2.3869464111237804E-2</v>
      </c>
      <c r="C846" s="12">
        <f>Forecasted!M846</f>
        <v>2.6208565701671516E-2</v>
      </c>
    </row>
    <row r="847" spans="2:3" x14ac:dyDescent="0.35">
      <c r="B847" s="12">
        <f>Forecasted!L847</f>
        <v>1.3161295867362366E-2</v>
      </c>
      <c r="C847" s="12">
        <f>Forecasted!M847</f>
        <v>1.0714640832672373E-2</v>
      </c>
    </row>
    <row r="848" spans="2:3" x14ac:dyDescent="0.35">
      <c r="B848" s="12">
        <f>Forecasted!L848</f>
        <v>-1.1312238174179257E-3</v>
      </c>
      <c r="C848" s="12">
        <f>Forecasted!M848</f>
        <v>3.1358323035568514E-3</v>
      </c>
    </row>
    <row r="849" spans="2:3" x14ac:dyDescent="0.35">
      <c r="B849" s="12">
        <f>Forecasted!L849</f>
        <v>3.3230854378061281E-3</v>
      </c>
      <c r="C849" s="12">
        <f>Forecasted!M849</f>
        <v>3.1057668888654355E-3</v>
      </c>
    </row>
    <row r="850" spans="2:3" x14ac:dyDescent="0.35">
      <c r="B850" s="12">
        <f>Forecasted!L850</f>
        <v>-1.4861029054492936E-2</v>
      </c>
      <c r="C850" s="12">
        <f>Forecasted!M850</f>
        <v>-9.9320240585706321E-3</v>
      </c>
    </row>
    <row r="851" spans="2:3" x14ac:dyDescent="0.35">
      <c r="B851" s="12">
        <f>Forecasted!L851</f>
        <v>9.072001940535257E-3</v>
      </c>
      <c r="C851" s="12">
        <f>Forecasted!M851</f>
        <v>1.3788493864832274E-2</v>
      </c>
    </row>
    <row r="852" spans="2:3" x14ac:dyDescent="0.35">
      <c r="B852" s="12">
        <f>Forecasted!L852</f>
        <v>6.0068200049485654E-3</v>
      </c>
      <c r="C852" s="12">
        <f>Forecasted!M852</f>
        <v>-6.810440508644322E-3</v>
      </c>
    </row>
    <row r="853" spans="2:3" x14ac:dyDescent="0.35">
      <c r="B853" s="12">
        <f>Forecasted!L853</f>
        <v>7.4600111445999318E-3</v>
      </c>
      <c r="C853" s="12">
        <f>Forecasted!M853</f>
        <v>1.4924800020770235E-3</v>
      </c>
    </row>
    <row r="854" spans="2:3" x14ac:dyDescent="0.35">
      <c r="B854" s="12">
        <f>Forecasted!L854</f>
        <v>4.2109681465385407E-4</v>
      </c>
      <c r="C854" s="12">
        <f>Forecasted!M854</f>
        <v>-7.3907826903332197E-3</v>
      </c>
    </row>
    <row r="855" spans="2:3" x14ac:dyDescent="0.35">
      <c r="B855" s="12">
        <f>Forecasted!L855</f>
        <v>9.8478255628851041E-3</v>
      </c>
      <c r="C855" s="12">
        <f>Forecasted!M855</f>
        <v>1.2213530553906393E-2</v>
      </c>
    </row>
    <row r="856" spans="2:3" x14ac:dyDescent="0.35">
      <c r="B856" s="12">
        <f>Forecasted!L856</f>
        <v>-1.2384293961259507E-3</v>
      </c>
      <c r="C856" s="12">
        <f>Forecasted!M856</f>
        <v>-4.3293870309696336E-3</v>
      </c>
    </row>
    <row r="857" spans="2:3" x14ac:dyDescent="0.35">
      <c r="B857" s="12">
        <f>Forecasted!L857</f>
        <v>-2.3827399277279726E-3</v>
      </c>
      <c r="C857" s="12">
        <f>Forecasted!M857</f>
        <v>-3.3436778403389655E-2</v>
      </c>
    </row>
    <row r="858" spans="2:3" x14ac:dyDescent="0.35">
      <c r="B858" s="12">
        <f>Forecasted!L858</f>
        <v>-3.6350862139000739E-4</v>
      </c>
      <c r="C858" s="12">
        <f>Forecasted!M858</f>
        <v>-1.4159840895867637E-3</v>
      </c>
    </row>
    <row r="859" spans="2:3" x14ac:dyDescent="0.35">
      <c r="B859" s="12">
        <f>Forecasted!L859</f>
        <v>1.2901233029631864E-3</v>
      </c>
      <c r="C859" s="12">
        <f>Forecasted!M859</f>
        <v>1.6683983826049076E-3</v>
      </c>
    </row>
    <row r="860" spans="2:3" x14ac:dyDescent="0.35">
      <c r="B860" s="12">
        <f>Forecasted!L860</f>
        <v>-3.7781963796591489E-3</v>
      </c>
      <c r="C860" s="12">
        <f>Forecasted!M860</f>
        <v>-2.3486866197223621E-2</v>
      </c>
    </row>
    <row r="861" spans="2:3" x14ac:dyDescent="0.35">
      <c r="B861" s="12">
        <f>Forecasted!L861</f>
        <v>8.9455478085889162E-3</v>
      </c>
      <c r="C861" s="12">
        <f>Forecasted!M861</f>
        <v>1.925424569748091E-2</v>
      </c>
    </row>
    <row r="862" spans="2:3" x14ac:dyDescent="0.35">
      <c r="B862" s="12">
        <f>Forecasted!L862</f>
        <v>-4.0394689217332358E-3</v>
      </c>
      <c r="C862" s="12">
        <f>Forecasted!M862</f>
        <v>-1.002057880003171E-2</v>
      </c>
    </row>
    <row r="863" spans="2:3" x14ac:dyDescent="0.35">
      <c r="B863" s="12">
        <f>Forecasted!L863</f>
        <v>-1.3468730047733413E-2</v>
      </c>
      <c r="C863" s="12">
        <f>Forecasted!M863</f>
        <v>-1.2256554114289386E-3</v>
      </c>
    </row>
    <row r="864" spans="2:3" x14ac:dyDescent="0.35">
      <c r="B864" s="12">
        <f>Forecasted!L864</f>
        <v>-5.6356998120069557E-3</v>
      </c>
      <c r="C864" s="12">
        <f>Forecasted!M864</f>
        <v>-1.7137293914580853E-3</v>
      </c>
    </row>
    <row r="865" spans="2:3" x14ac:dyDescent="0.35">
      <c r="B865" s="12">
        <f>Forecasted!L865</f>
        <v>-1.0213311567061067E-2</v>
      </c>
      <c r="C865" s="12">
        <f>Forecasted!M865</f>
        <v>2.7564264448076692E-4</v>
      </c>
    </row>
    <row r="866" spans="2:3" x14ac:dyDescent="0.35">
      <c r="B866" s="12">
        <f>Forecasted!L866</f>
        <v>-1.520556915080562E-2</v>
      </c>
      <c r="C866" s="12">
        <f>Forecasted!M866</f>
        <v>-1.0996590274697016E-2</v>
      </c>
    </row>
    <row r="867" spans="2:3" x14ac:dyDescent="0.35">
      <c r="B867" s="12">
        <f>Forecasted!L867</f>
        <v>7.0354729729729115E-3</v>
      </c>
      <c r="C867" s="12">
        <f>Forecasted!M867</f>
        <v>2.1423028948963641E-3</v>
      </c>
    </row>
    <row r="868" spans="2:3" x14ac:dyDescent="0.35">
      <c r="B868" s="12">
        <f>Forecasted!L868</f>
        <v>-1.0861087115143775E-3</v>
      </c>
      <c r="C868" s="12">
        <f>Forecasted!M868</f>
        <v>-1.4321650348977366E-3</v>
      </c>
    </row>
    <row r="869" spans="2:3" x14ac:dyDescent="0.35">
      <c r="B869" s="12">
        <f>Forecasted!L869</f>
        <v>9.5031862631911324E-4</v>
      </c>
      <c r="C869" s="12">
        <f>Forecasted!M869</f>
        <v>-1.1989107850348679E-3</v>
      </c>
    </row>
    <row r="870" spans="2:3" x14ac:dyDescent="0.35">
      <c r="B870" s="12">
        <f>Forecasted!L870</f>
        <v>2.6610796521280289E-3</v>
      </c>
      <c r="C870" s="12">
        <f>Forecasted!M870</f>
        <v>3.643688601585815E-3</v>
      </c>
    </row>
    <row r="871" spans="2:3" x14ac:dyDescent="0.35">
      <c r="B871" s="12">
        <f>Forecasted!L871</f>
        <v>-7.0758479358679072E-3</v>
      </c>
      <c r="C871" s="12">
        <f>Forecasted!M871</f>
        <v>9.6114935396029999E-4</v>
      </c>
    </row>
    <row r="872" spans="2:3" x14ac:dyDescent="0.35">
      <c r="B872" s="12">
        <f>Forecasted!L872</f>
        <v>-4.2127212783737988E-6</v>
      </c>
      <c r="C872" s="12">
        <f>Forecasted!M872</f>
        <v>-7.1048610351153174E-3</v>
      </c>
    </row>
    <row r="873" spans="2:3" x14ac:dyDescent="0.35">
      <c r="B873" s="12">
        <f>Forecasted!L873</f>
        <v>4.1488871182535636E-3</v>
      </c>
      <c r="C873" s="12">
        <f>Forecasted!M873</f>
        <v>-2.0412785160995872E-3</v>
      </c>
    </row>
    <row r="874" spans="2:3" x14ac:dyDescent="0.35">
      <c r="B874" s="12">
        <f>Forecasted!L874</f>
        <v>1.8774033191665485E-2</v>
      </c>
      <c r="C874" s="12">
        <f>Forecasted!M874</f>
        <v>2.062793161888532E-2</v>
      </c>
    </row>
    <row r="875" spans="2:3" x14ac:dyDescent="0.35">
      <c r="B875" s="12">
        <f>Forecasted!L875</f>
        <v>-7.6027553276091231E-3</v>
      </c>
      <c r="C875" s="12">
        <f>Forecasted!M875</f>
        <v>1.5295272847128283E-2</v>
      </c>
    </row>
    <row r="876" spans="2:3" x14ac:dyDescent="0.35">
      <c r="B876" s="12">
        <f>Forecasted!L876</f>
        <v>-1.6192595996625703E-2</v>
      </c>
      <c r="C876" s="12">
        <f>Forecasted!M876</f>
        <v>-1.2488315397368277E-2</v>
      </c>
    </row>
    <row r="877" spans="2:3" x14ac:dyDescent="0.35">
      <c r="B877" s="12">
        <f>Forecasted!L877</f>
        <v>3.8892874268343647E-3</v>
      </c>
      <c r="C877" s="12">
        <f>Forecasted!M877</f>
        <v>6.1443226086992375E-3</v>
      </c>
    </row>
    <row r="878" spans="2:3" x14ac:dyDescent="0.35">
      <c r="B878" s="12">
        <f>Forecasted!L878</f>
        <v>-7.9936103841971029E-4</v>
      </c>
      <c r="C878" s="12">
        <f>Forecasted!M878</f>
        <v>4.2662609964589926E-3</v>
      </c>
    </row>
    <row r="879" spans="2:3" x14ac:dyDescent="0.35">
      <c r="B879" s="12">
        <f>Forecasted!L879</f>
        <v>-6.8575949591475061E-3</v>
      </c>
      <c r="C879" s="12">
        <f>Forecasted!M879</f>
        <v>1.4327316010556812E-2</v>
      </c>
    </row>
    <row r="880" spans="2:3" x14ac:dyDescent="0.35">
      <c r="B880" s="12">
        <f>Forecasted!L880</f>
        <v>-4.037999702463213E-3</v>
      </c>
      <c r="C880" s="12">
        <f>Forecasted!M880</f>
        <v>2.7306195730019134E-3</v>
      </c>
    </row>
    <row r="881" spans="2:3" x14ac:dyDescent="0.35">
      <c r="B881" s="12">
        <f>Forecasted!L881</f>
        <v>-1.4747275302477436E-2</v>
      </c>
      <c r="C881" s="12">
        <f>Forecasted!M881</f>
        <v>3.6649221121767273E-3</v>
      </c>
    </row>
    <row r="882" spans="2:3" x14ac:dyDescent="0.35">
      <c r="B882" s="12">
        <f>Forecasted!L882</f>
        <v>3.9028744993869768E-3</v>
      </c>
      <c r="C882" s="12">
        <f>Forecasted!M882</f>
        <v>-3.3884036156309971E-2</v>
      </c>
    </row>
    <row r="883" spans="2:3" x14ac:dyDescent="0.35">
      <c r="B883" s="12">
        <f>Forecasted!L883</f>
        <v>1.6028803979861728E-3</v>
      </c>
      <c r="C883" s="12">
        <f>Forecasted!M883</f>
        <v>2.1326059808668418E-3</v>
      </c>
    </row>
    <row r="884" spans="2:3" x14ac:dyDescent="0.35">
      <c r="B884" s="12">
        <f>Forecasted!L884</f>
        <v>4.2476507253836893E-3</v>
      </c>
      <c r="C884" s="12">
        <f>Forecasted!M884</f>
        <v>-1.179947622332933E-2</v>
      </c>
    </row>
    <row r="885" spans="2:3" x14ac:dyDescent="0.35">
      <c r="B885" s="12">
        <f>Forecasted!L885</f>
        <v>-4.6586517926727744E-3</v>
      </c>
      <c r="C885" s="12">
        <f>Forecasted!M885</f>
        <v>3.8381278958923293E-3</v>
      </c>
    </row>
    <row r="886" spans="2:3" x14ac:dyDescent="0.35">
      <c r="B886" s="12">
        <f>Forecasted!L886</f>
        <v>6.100485537167577E-3</v>
      </c>
      <c r="C886" s="12">
        <f>Forecasted!M886</f>
        <v>-3.7384114952205838E-3</v>
      </c>
    </row>
    <row r="887" spans="2:3" x14ac:dyDescent="0.35">
      <c r="B887" s="12">
        <f>Forecasted!L887</f>
        <v>-1.3711845677293555E-2</v>
      </c>
      <c r="C887" s="12">
        <f>Forecasted!M887</f>
        <v>-2.0041000940466125E-3</v>
      </c>
    </row>
    <row r="888" spans="2:3" x14ac:dyDescent="0.35">
      <c r="B888" s="12">
        <f>Forecasted!L888</f>
        <v>5.6764909144164655E-3</v>
      </c>
      <c r="C888" s="12">
        <f>Forecasted!M888</f>
        <v>1.0466673255982162E-3</v>
      </c>
    </row>
    <row r="889" spans="2:3" x14ac:dyDescent="0.35">
      <c r="B889" s="12">
        <f>Forecasted!L889</f>
        <v>2.1593282262408753E-3</v>
      </c>
      <c r="C889" s="12">
        <f>Forecasted!M889</f>
        <v>-9.0696727023252821E-3</v>
      </c>
    </row>
    <row r="890" spans="2:3" x14ac:dyDescent="0.35">
      <c r="B890" s="12">
        <f>Forecasted!L890</f>
        <v>-4.8760476583936674E-3</v>
      </c>
      <c r="C890" s="12">
        <f>Forecasted!M890</f>
        <v>1.9985396988674742E-2</v>
      </c>
    </row>
    <row r="891" spans="2:3" x14ac:dyDescent="0.35">
      <c r="B891" s="12">
        <f>Forecasted!L891</f>
        <v>-1.1391241935562957E-2</v>
      </c>
      <c r="C891" s="12">
        <f>Forecasted!M891</f>
        <v>1.0451388041828436E-2</v>
      </c>
    </row>
    <row r="892" spans="2:3" x14ac:dyDescent="0.35">
      <c r="B892" s="12">
        <f>Forecasted!L892</f>
        <v>5.6112298172781294E-3</v>
      </c>
      <c r="C892" s="12">
        <f>Forecasted!M892</f>
        <v>-1.6716411768963324E-3</v>
      </c>
    </row>
    <row r="893" spans="2:3" x14ac:dyDescent="0.35">
      <c r="B893" s="12">
        <f>Forecasted!L893</f>
        <v>8.966649288351114E-3</v>
      </c>
      <c r="C893" s="12">
        <f>Forecasted!M893</f>
        <v>-2.0511761510081383E-3</v>
      </c>
    </row>
    <row r="894" spans="2:3" x14ac:dyDescent="0.35">
      <c r="B894" s="12">
        <f>Forecasted!L894</f>
        <v>3.730087599762788E-3</v>
      </c>
      <c r="C894" s="12">
        <f>Forecasted!M894</f>
        <v>1.040286760284781E-2</v>
      </c>
    </row>
    <row r="895" spans="2:3" x14ac:dyDescent="0.35">
      <c r="B895" s="12">
        <f>Forecasted!L895</f>
        <v>1.1135740150325812E-2</v>
      </c>
      <c r="C895" s="12">
        <f>Forecasted!M895</f>
        <v>2.4929957325792174E-2</v>
      </c>
    </row>
    <row r="896" spans="2:3" x14ac:dyDescent="0.35">
      <c r="B896" s="12">
        <f>Forecasted!L896</f>
        <v>-1.1166221250199504E-3</v>
      </c>
      <c r="C896" s="12">
        <f>Forecasted!M896</f>
        <v>1.5088397602877723E-2</v>
      </c>
    </row>
    <row r="897" spans="2:3" x14ac:dyDescent="0.35">
      <c r="B897" s="12">
        <f>Forecasted!L897</f>
        <v>-5.1570919766934509E-3</v>
      </c>
      <c r="C897" s="12">
        <f>Forecasted!M897</f>
        <v>-2.5578300865792047E-2</v>
      </c>
    </row>
    <row r="898" spans="2:3" x14ac:dyDescent="0.35">
      <c r="B898" s="12">
        <f>Forecasted!L898</f>
        <v>1.6189306820631133E-2</v>
      </c>
      <c r="C898" s="12">
        <f>Forecasted!M898</f>
        <v>-1.5968862518100924E-3</v>
      </c>
    </row>
    <row r="899" spans="2:3" x14ac:dyDescent="0.35">
      <c r="B899" s="12">
        <f>Forecasted!L899</f>
        <v>-1.809207062143936E-3</v>
      </c>
      <c r="C899" s="12">
        <f>Forecasted!M899</f>
        <v>-1.9277763812365345E-2</v>
      </c>
    </row>
    <row r="900" spans="2:3" x14ac:dyDescent="0.35">
      <c r="B900" s="12">
        <f>Forecasted!L900</f>
        <v>-3.9226026346081966E-3</v>
      </c>
      <c r="C900" s="12">
        <f>Forecasted!M900</f>
        <v>-7.6745383112402088E-3</v>
      </c>
    </row>
    <row r="901" spans="2:3" x14ac:dyDescent="0.35">
      <c r="B901" s="12">
        <f>Forecasted!L901</f>
        <v>-1.8387386257991967E-3</v>
      </c>
      <c r="C901" s="12">
        <f>Forecasted!M901</f>
        <v>-3.7299090240530131E-3</v>
      </c>
    </row>
    <row r="902" spans="2:3" x14ac:dyDescent="0.35">
      <c r="B902" s="12">
        <f>Forecasted!L902</f>
        <v>-7.5700336923079092E-3</v>
      </c>
      <c r="C902" s="12">
        <f>Forecasted!M902</f>
        <v>-1.0152894839470239E-3</v>
      </c>
    </row>
    <row r="903" spans="2:3" x14ac:dyDescent="0.35">
      <c r="B903" s="12">
        <f>Forecasted!L903</f>
        <v>-1.3249684936046169E-2</v>
      </c>
      <c r="C903" s="12">
        <f>Forecasted!M903</f>
        <v>-1.9564212469555531E-2</v>
      </c>
    </row>
    <row r="904" spans="2:3" x14ac:dyDescent="0.35">
      <c r="B904" s="12">
        <f>Forecasted!L904</f>
        <v>-1.1507892904301098E-3</v>
      </c>
      <c r="C904" s="12">
        <f>Forecasted!M904</f>
        <v>7.4506217440053479E-3</v>
      </c>
    </row>
    <row r="905" spans="2:3" x14ac:dyDescent="0.35">
      <c r="B905" s="12">
        <f>Forecasted!L905</f>
        <v>-6.0097457719054947E-4</v>
      </c>
      <c r="C905" s="12">
        <f>Forecasted!M905</f>
        <v>-4.715980977132217E-3</v>
      </c>
    </row>
    <row r="906" spans="2:3" x14ac:dyDescent="0.35">
      <c r="B906" s="12">
        <f>Forecasted!L906</f>
        <v>-4.4352661537063742E-3</v>
      </c>
      <c r="C906" s="12">
        <f>Forecasted!M906</f>
        <v>-1.3568835195378881E-3</v>
      </c>
    </row>
    <row r="907" spans="2:3" x14ac:dyDescent="0.35">
      <c r="B907" s="12">
        <f>Forecasted!L907</f>
        <v>1.3192755977626813E-3</v>
      </c>
      <c r="C907" s="12">
        <f>Forecasted!M907</f>
        <v>4.7663251484653113E-3</v>
      </c>
    </row>
    <row r="908" spans="2:3" x14ac:dyDescent="0.35">
      <c r="B908" s="12">
        <f>Forecasted!L908</f>
        <v>-6.1844634029484258E-4</v>
      </c>
      <c r="C908" s="12">
        <f>Forecasted!M908</f>
        <v>-1.433843489643849E-2</v>
      </c>
    </row>
    <row r="909" spans="2:3" x14ac:dyDescent="0.35">
      <c r="B909" s="12">
        <f>Forecasted!L909</f>
        <v>-5.4043269004055983E-4</v>
      </c>
      <c r="C909" s="12">
        <f>Forecasted!M909</f>
        <v>-1.9860778618835284E-2</v>
      </c>
    </row>
    <row r="910" spans="2:3" x14ac:dyDescent="0.35">
      <c r="B910" s="12">
        <f>Forecasted!L910</f>
        <v>-8.6120811862389068E-4</v>
      </c>
      <c r="C910" s="12">
        <f>Forecasted!M910</f>
        <v>-1.0441507800627026E-3</v>
      </c>
    </row>
    <row r="911" spans="2:3" x14ac:dyDescent="0.35">
      <c r="B911" s="12">
        <f>Forecasted!L911</f>
        <v>-5.117148798882476E-3</v>
      </c>
      <c r="C911" s="12">
        <f>Forecasted!M911</f>
        <v>-2.847013976075452E-3</v>
      </c>
    </row>
    <row r="912" spans="2:3" x14ac:dyDescent="0.35">
      <c r="B912" s="12">
        <f>Forecasted!L912</f>
        <v>-1.0640105330068539E-2</v>
      </c>
      <c r="C912" s="12">
        <f>Forecasted!M912</f>
        <v>-8.9079642581202378E-5</v>
      </c>
    </row>
    <row r="913" spans="2:3" x14ac:dyDescent="0.35">
      <c r="B913" s="12">
        <f>Forecasted!L913</f>
        <v>-2.5711604818956513E-4</v>
      </c>
      <c r="C913" s="12">
        <f>Forecasted!M913</f>
        <v>7.9635330363099222E-3</v>
      </c>
    </row>
    <row r="914" spans="2:3" x14ac:dyDescent="0.35">
      <c r="B914" s="12">
        <f>Forecasted!L914</f>
        <v>-1.1087678764998277E-4</v>
      </c>
      <c r="C914" s="12">
        <f>Forecasted!M914</f>
        <v>-6.3515106614150385E-3</v>
      </c>
    </row>
    <row r="915" spans="2:3" x14ac:dyDescent="0.35">
      <c r="B915" s="12">
        <f>Forecasted!L915</f>
        <v>-1.8644959666695105E-2</v>
      </c>
      <c r="C915" s="12">
        <f>Forecasted!M915</f>
        <v>-2.4365787447088727E-2</v>
      </c>
    </row>
    <row r="916" spans="2:3" x14ac:dyDescent="0.35">
      <c r="B916" s="12">
        <f>Forecasted!L916</f>
        <v>-2.4400049223838316E-4</v>
      </c>
      <c r="C916" s="12">
        <f>Forecasted!M916</f>
        <v>-6.1180312483036792E-3</v>
      </c>
    </row>
    <row r="917" spans="2:3" x14ac:dyDescent="0.35">
      <c r="B917" s="12">
        <f>Forecasted!L917</f>
        <v>-1.6569416451024388E-3</v>
      </c>
      <c r="C917" s="12">
        <f>Forecasted!M917</f>
        <v>-8.9578247003760936E-3</v>
      </c>
    </row>
    <row r="918" spans="2:3" x14ac:dyDescent="0.35">
      <c r="B918" s="12">
        <f>Forecasted!L918</f>
        <v>1.1531695069225467E-2</v>
      </c>
      <c r="C918" s="12">
        <f>Forecasted!M918</f>
        <v>6.0722001998141373E-3</v>
      </c>
    </row>
    <row r="919" spans="2:3" x14ac:dyDescent="0.35">
      <c r="B919" s="12">
        <f>Forecasted!L919</f>
        <v>9.2848477768670001E-3</v>
      </c>
      <c r="C919" s="12">
        <f>Forecasted!M919</f>
        <v>2.2345565101245413E-2</v>
      </c>
    </row>
    <row r="920" spans="2:3" x14ac:dyDescent="0.35">
      <c r="B920" s="12">
        <f>Forecasted!L920</f>
        <v>3.4601398645017767E-4</v>
      </c>
      <c r="C920" s="12">
        <f>Forecasted!M920</f>
        <v>-6.4895343382734838E-3</v>
      </c>
    </row>
    <row r="921" spans="2:3" x14ac:dyDescent="0.35">
      <c r="B921" s="12">
        <f>Forecasted!L921</f>
        <v>-4.0882039130917258E-3</v>
      </c>
      <c r="C921" s="12">
        <f>Forecasted!M921</f>
        <v>1.9595884375495531E-2</v>
      </c>
    </row>
    <row r="922" spans="2:3" x14ac:dyDescent="0.35">
      <c r="B922" s="12">
        <f>Forecasted!L922</f>
        <v>1.6740474556060647E-3</v>
      </c>
      <c r="C922" s="12">
        <f>Forecasted!M922</f>
        <v>-1.3702600938550469E-2</v>
      </c>
    </row>
    <row r="923" spans="2:3" x14ac:dyDescent="0.35">
      <c r="B923" s="12">
        <f>Forecasted!L923</f>
        <v>-1.2179087892316698E-3</v>
      </c>
      <c r="C923" s="12">
        <f>Forecasted!M923</f>
        <v>-1.0848307018305192E-2</v>
      </c>
    </row>
    <row r="924" spans="2:3" x14ac:dyDescent="0.35">
      <c r="B924" s="12">
        <f>Forecasted!L924</f>
        <v>-3.2620894617386709E-3</v>
      </c>
      <c r="C924" s="12">
        <f>Forecasted!M924</f>
        <v>-8.253926001134948E-3</v>
      </c>
    </row>
    <row r="925" spans="2:3" x14ac:dyDescent="0.35">
      <c r="B925" s="12">
        <f>Forecasted!L925</f>
        <v>4.980568336268254E-3</v>
      </c>
      <c r="C925" s="12">
        <f>Forecasted!M925</f>
        <v>-1.6322781060930103E-3</v>
      </c>
    </row>
    <row r="926" spans="2:3" x14ac:dyDescent="0.35">
      <c r="B926" s="12">
        <f>Forecasted!L926</f>
        <v>1.446329899483545E-2</v>
      </c>
      <c r="C926" s="12">
        <f>Forecasted!M926</f>
        <v>0</v>
      </c>
    </row>
    <row r="927" spans="2:3" x14ac:dyDescent="0.35">
      <c r="B927" s="12">
        <f>Forecasted!L927</f>
        <v>3.2100316461272094E-3</v>
      </c>
      <c r="C927" s="12">
        <f>Forecasted!M927</f>
        <v>1.3264319984523931E-2</v>
      </c>
    </row>
    <row r="928" spans="2:3" x14ac:dyDescent="0.35">
      <c r="B928" s="12">
        <f>Forecasted!L928</f>
        <v>1.2356195589090069E-2</v>
      </c>
      <c r="C928" s="12">
        <f>Forecasted!M928</f>
        <v>1.9249389683434703E-2</v>
      </c>
    </row>
    <row r="929" spans="2:3" x14ac:dyDescent="0.35">
      <c r="B929" s="12">
        <f>Forecasted!L929</f>
        <v>6.8885519512889015E-3</v>
      </c>
      <c r="C929" s="12">
        <f>Forecasted!M929</f>
        <v>1.694747425507348E-3</v>
      </c>
    </row>
    <row r="930" spans="2:3" x14ac:dyDescent="0.35">
      <c r="B930" s="12">
        <f>Forecasted!L930</f>
        <v>1.3188177230298859E-2</v>
      </c>
      <c r="C930" s="12">
        <f>Forecasted!M930</f>
        <v>4.4518923449861081E-3</v>
      </c>
    </row>
    <row r="931" spans="2:3" x14ac:dyDescent="0.35">
      <c r="B931" s="12">
        <f>Forecasted!L931</f>
        <v>4.3539728764163677E-4</v>
      </c>
      <c r="C931" s="12">
        <f>Forecasted!M931</f>
        <v>6.6926608394988207E-3</v>
      </c>
    </row>
    <row r="932" spans="2:3" x14ac:dyDescent="0.35">
      <c r="B932" s="12">
        <f>Forecasted!L932</f>
        <v>-7.6810793285454482E-3</v>
      </c>
      <c r="C932" s="12">
        <f>Forecasted!M932</f>
        <v>-1.1161006798563133E-2</v>
      </c>
    </row>
    <row r="933" spans="2:3" x14ac:dyDescent="0.35">
      <c r="B933" s="12">
        <f>Forecasted!L933</f>
        <v>4.4748278770025962E-3</v>
      </c>
      <c r="C933" s="12">
        <f>Forecasted!M933</f>
        <v>-5.7874784241918054E-4</v>
      </c>
    </row>
    <row r="934" spans="2:3" x14ac:dyDescent="0.35">
      <c r="B934" s="12">
        <f>Forecasted!L934</f>
        <v>-3.0773044101545244E-3</v>
      </c>
      <c r="C934" s="12">
        <f>Forecasted!M934</f>
        <v>6.3261599032198301E-3</v>
      </c>
    </row>
    <row r="935" spans="2:3" x14ac:dyDescent="0.35">
      <c r="B935" s="12">
        <f>Forecasted!L935</f>
        <v>-1.5036571865236992E-2</v>
      </c>
      <c r="C935" s="12">
        <f>Forecasted!M935</f>
        <v>-1.1067513377232219E-2</v>
      </c>
    </row>
    <row r="936" spans="2:3" x14ac:dyDescent="0.35">
      <c r="B936" s="12">
        <f>Forecasted!L936</f>
        <v>7.1938424586863725E-3</v>
      </c>
      <c r="C936" s="12">
        <f>Forecasted!M936</f>
        <v>1.8128876828185092E-3</v>
      </c>
    </row>
    <row r="937" spans="2:3" x14ac:dyDescent="0.35">
      <c r="B937" s="12">
        <f>Forecasted!L937</f>
        <v>-3.5251486188494496E-3</v>
      </c>
      <c r="C937" s="12">
        <f>Forecasted!M937</f>
        <v>2.9716030977133823E-3</v>
      </c>
    </row>
    <row r="938" spans="2:3" x14ac:dyDescent="0.35">
      <c r="B938" s="12">
        <f>Forecasted!L938</f>
        <v>-1.4866619775066536E-2</v>
      </c>
      <c r="C938" s="12">
        <f>Forecasted!M938</f>
        <v>0</v>
      </c>
    </row>
    <row r="939" spans="2:3" x14ac:dyDescent="0.35">
      <c r="B939" s="12">
        <f>Forecasted!L939</f>
        <v>-3.2432546283055363E-2</v>
      </c>
      <c r="C939" s="12">
        <f>Forecasted!M939</f>
        <v>2.1607751440939627E-3</v>
      </c>
    </row>
    <row r="940" spans="2:3" x14ac:dyDescent="0.35">
      <c r="B940" s="12">
        <f>Forecasted!L940</f>
        <v>1.6887318902814252E-2</v>
      </c>
      <c r="C940" s="12">
        <f>Forecasted!M940</f>
        <v>1.7715796429748742E-2</v>
      </c>
    </row>
    <row r="941" spans="2:3" x14ac:dyDescent="0.35">
      <c r="B941" s="12">
        <f>Forecasted!L941</f>
        <v>-6.0658560080705248E-3</v>
      </c>
      <c r="C941" s="12">
        <f>Forecasted!M941</f>
        <v>2.6537103415617214E-2</v>
      </c>
    </row>
    <row r="942" spans="2:3" x14ac:dyDescent="0.35">
      <c r="B942" s="12">
        <f>Forecasted!L942</f>
        <v>1.9170387409190415E-2</v>
      </c>
      <c r="C942" s="12">
        <f>Forecasted!M942</f>
        <v>6.8722972468187038E-3</v>
      </c>
    </row>
    <row r="943" spans="2:3" x14ac:dyDescent="0.35">
      <c r="B943" s="12">
        <f>Forecasted!L943</f>
        <v>2.1902397782108451E-2</v>
      </c>
      <c r="C943" s="12">
        <f>Forecasted!M943</f>
        <v>-1.9651249763010803E-3</v>
      </c>
    </row>
    <row r="944" spans="2:3" x14ac:dyDescent="0.35">
      <c r="B944" s="12">
        <f>Forecasted!L944</f>
        <v>4.6573162010270508E-3</v>
      </c>
      <c r="C944" s="12">
        <f>Forecasted!M944</f>
        <v>2.159597028384308E-3</v>
      </c>
    </row>
    <row r="945" spans="2:3" x14ac:dyDescent="0.35">
      <c r="B945" s="12">
        <f>Forecasted!L945</f>
        <v>1.7683476937954135E-2</v>
      </c>
      <c r="C945" s="12">
        <f>Forecasted!M945</f>
        <v>3.5493307300804577E-3</v>
      </c>
    </row>
    <row r="946" spans="2:3" x14ac:dyDescent="0.35">
      <c r="B946" s="12">
        <f>Forecasted!L946</f>
        <v>1.1483498464016417E-2</v>
      </c>
      <c r="C946" s="12">
        <f>Forecasted!M946</f>
        <v>-1.0105229760456913E-2</v>
      </c>
    </row>
    <row r="947" spans="2:3" x14ac:dyDescent="0.35">
      <c r="B947" s="12">
        <f>Forecasted!L947</f>
        <v>1.7284255654137493E-3</v>
      </c>
      <c r="C947" s="12">
        <f>Forecasted!M947</f>
        <v>2.0289210946639713E-2</v>
      </c>
    </row>
    <row r="948" spans="2:3" x14ac:dyDescent="0.35">
      <c r="B948" s="12">
        <f>Forecasted!L948</f>
        <v>6.6908406521222208E-3</v>
      </c>
      <c r="C948" s="12">
        <f>Forecasted!M948</f>
        <v>1.0464032127814216E-2</v>
      </c>
    </row>
    <row r="949" spans="2:3" x14ac:dyDescent="0.35">
      <c r="B949" s="12">
        <f>Forecasted!L949</f>
        <v>-3.3807460922566923E-3</v>
      </c>
      <c r="C949" s="12">
        <f>Forecasted!M949</f>
        <v>-4.0638725045303636E-2</v>
      </c>
    </row>
    <row r="950" spans="2:3" x14ac:dyDescent="0.35">
      <c r="B950" s="12">
        <f>Forecasted!L950</f>
        <v>-8.5516633626838701E-3</v>
      </c>
      <c r="C950" s="12">
        <f>Forecasted!M950</f>
        <v>2.967389821437072E-3</v>
      </c>
    </row>
    <row r="951" spans="2:3" x14ac:dyDescent="0.35">
      <c r="B951" s="12">
        <f>Forecasted!L951</f>
        <v>1.2028211882747275E-2</v>
      </c>
      <c r="C951" s="12">
        <f>Forecasted!M951</f>
        <v>-5.8312768131141279E-3</v>
      </c>
    </row>
    <row r="952" spans="2:3" x14ac:dyDescent="0.35">
      <c r="B952" s="12">
        <f>Forecasted!L952</f>
        <v>3.0619309657398119E-4</v>
      </c>
      <c r="C952" s="12">
        <f>Forecasted!M952</f>
        <v>1.3369143267665251E-3</v>
      </c>
    </row>
    <row r="953" spans="2:3" x14ac:dyDescent="0.35">
      <c r="B953" s="12">
        <f>Forecasted!L953</f>
        <v>-7.1910077731884847E-5</v>
      </c>
      <c r="C953" s="12">
        <f>Forecasted!M953</f>
        <v>8.7866896873074474E-3</v>
      </c>
    </row>
    <row r="954" spans="2:3" x14ac:dyDescent="0.35">
      <c r="B954" s="12">
        <f>Forecasted!L954</f>
        <v>5.1368035116472477E-4</v>
      </c>
      <c r="C954" s="12">
        <f>Forecasted!M954</f>
        <v>-1.0033656434963789E-2</v>
      </c>
    </row>
    <row r="955" spans="2:3" x14ac:dyDescent="0.35">
      <c r="B955" s="12">
        <f>Forecasted!L955</f>
        <v>4.700890697612925E-3</v>
      </c>
      <c r="C955" s="12">
        <f>Forecasted!M955</f>
        <v>1.2938852067141848E-2</v>
      </c>
    </row>
    <row r="956" spans="2:3" x14ac:dyDescent="0.35">
      <c r="B956" s="12">
        <f>Forecasted!L956</f>
        <v>-3.3338898599493128E-3</v>
      </c>
      <c r="C956" s="12">
        <f>Forecasted!M956</f>
        <v>1.4136085787168851E-2</v>
      </c>
    </row>
    <row r="957" spans="2:3" x14ac:dyDescent="0.35">
      <c r="B957" s="12">
        <f>Forecasted!L957</f>
        <v>1.4274549954715887E-3</v>
      </c>
      <c r="C957" s="12">
        <f>Forecasted!M957</f>
        <v>-4.6184717356300142E-3</v>
      </c>
    </row>
    <row r="958" spans="2:3" x14ac:dyDescent="0.35">
      <c r="B958" s="12">
        <f>Forecasted!L958</f>
        <v>-5.7588802970967023E-3</v>
      </c>
      <c r="C958" s="12">
        <f>Forecasted!M958</f>
        <v>-6.7066937365499735E-3</v>
      </c>
    </row>
    <row r="959" spans="2:3" x14ac:dyDescent="0.35">
      <c r="B959" s="12">
        <f>Forecasted!L959</f>
        <v>-1.09501096942064E-2</v>
      </c>
      <c r="C959" s="12">
        <f>Forecasted!M959</f>
        <v>-9.3421390017979222E-3</v>
      </c>
    </row>
    <row r="960" spans="2:3" x14ac:dyDescent="0.35">
      <c r="B960" s="12">
        <f>Forecasted!L960</f>
        <v>3.8183073090219954E-2</v>
      </c>
      <c r="C960" s="12">
        <f>Forecasted!M960</f>
        <v>2.1261020668959407E-2</v>
      </c>
    </row>
    <row r="961" spans="2:3" x14ac:dyDescent="0.35">
      <c r="B961" s="12">
        <f>Forecasted!L961</f>
        <v>-1.389583907654357E-2</v>
      </c>
      <c r="C961" s="12">
        <f>Forecasted!M961</f>
        <v>-9.4438175719021578E-3</v>
      </c>
    </row>
    <row r="962" spans="2:3" x14ac:dyDescent="0.35">
      <c r="B962" s="12">
        <f>Forecasted!L962</f>
        <v>3.6027960647213586E-3</v>
      </c>
      <c r="C962" s="12">
        <f>Forecasted!M962</f>
        <v>-4.0254237513625002E-3</v>
      </c>
    </row>
    <row r="963" spans="2:3" x14ac:dyDescent="0.35">
      <c r="B963" s="12">
        <f>Forecasted!L963</f>
        <v>1.6021438141461841E-2</v>
      </c>
      <c r="C963" s="12">
        <f>Forecasted!M963</f>
        <v>1.9995813189606082E-3</v>
      </c>
    </row>
    <row r="964" spans="2:3" x14ac:dyDescent="0.35">
      <c r="B964" s="12">
        <f>Forecasted!L964</f>
        <v>-1.6877607536591732E-3</v>
      </c>
      <c r="C964" s="12">
        <f>Forecasted!M964</f>
        <v>1.1124310536225535E-2</v>
      </c>
    </row>
    <row r="965" spans="2:3" x14ac:dyDescent="0.35">
      <c r="B965" s="12">
        <f>Forecasted!L965</f>
        <v>-2.9717088137536374E-3</v>
      </c>
      <c r="C965" s="12">
        <f>Forecasted!M965</f>
        <v>5.4593512485001661E-4</v>
      </c>
    </row>
    <row r="966" spans="2:3" x14ac:dyDescent="0.35">
      <c r="B966" s="12">
        <f>Forecasted!L966</f>
        <v>-1.0484831354666824E-2</v>
      </c>
      <c r="C966" s="12">
        <f>Forecasted!M966</f>
        <v>-1.7459021335936353E-2</v>
      </c>
    </row>
    <row r="967" spans="2:3" x14ac:dyDescent="0.35">
      <c r="B967" s="12">
        <f>Forecasted!L967</f>
        <v>5.2483127088862602E-3</v>
      </c>
      <c r="C967" s="12">
        <f>Forecasted!M967</f>
        <v>9.738816551022822E-3</v>
      </c>
    </row>
    <row r="968" spans="2:3" x14ac:dyDescent="0.35">
      <c r="B968" s="12">
        <f>Forecasted!L968</f>
        <v>-8.2112727740422109E-3</v>
      </c>
      <c r="C968" s="12">
        <f>Forecasted!M968</f>
        <v>-1.4044487758770652E-2</v>
      </c>
    </row>
    <row r="969" spans="2:3" x14ac:dyDescent="0.35">
      <c r="B969" s="12">
        <f>Forecasted!L969</f>
        <v>9.8924887180058541E-3</v>
      </c>
      <c r="C969" s="12">
        <f>Forecasted!M969</f>
        <v>1.2227976951723285E-2</v>
      </c>
    </row>
    <row r="970" spans="2:3" x14ac:dyDescent="0.35">
      <c r="B970" s="12">
        <f>Forecasted!L970</f>
        <v>5.9549794562796521E-3</v>
      </c>
      <c r="C970" s="12">
        <f>Forecasted!M970</f>
        <v>1.4793354254776903E-2</v>
      </c>
    </row>
    <row r="971" spans="2:3" x14ac:dyDescent="0.35">
      <c r="B971" s="12">
        <f>Forecasted!L971</f>
        <v>-6.9977248703164685E-3</v>
      </c>
      <c r="C971" s="12">
        <f>Forecasted!M971</f>
        <v>-5.8060897583875892E-3</v>
      </c>
    </row>
    <row r="972" spans="2:3" x14ac:dyDescent="0.35">
      <c r="B972" s="12">
        <f>Forecasted!L972</f>
        <v>-2.9706520659956714E-3</v>
      </c>
      <c r="C972" s="12">
        <f>Forecasted!M972</f>
        <v>-7.6463115026134121E-3</v>
      </c>
    </row>
    <row r="973" spans="2:3" x14ac:dyDescent="0.35">
      <c r="B973" s="12">
        <f>Forecasted!L973</f>
        <v>3.2784792287758879E-3</v>
      </c>
      <c r="C973" s="12">
        <f>Forecasted!M973</f>
        <v>1.9897391943337617E-3</v>
      </c>
    </row>
    <row r="974" spans="2:3" x14ac:dyDescent="0.35">
      <c r="B974" s="12">
        <f>Forecasted!L974</f>
        <v>-3.3382349691143398E-3</v>
      </c>
      <c r="C974" s="12">
        <f>Forecasted!M974</f>
        <v>-7.7745122927631582E-3</v>
      </c>
    </row>
    <row r="975" spans="2:3" x14ac:dyDescent="0.35">
      <c r="B975" s="12">
        <f>Forecasted!L975</f>
        <v>-1.3777230725331435E-3</v>
      </c>
      <c r="C975" s="12">
        <f>Forecasted!M975</f>
        <v>9.9221313136812483E-3</v>
      </c>
    </row>
    <row r="976" spans="2:3" x14ac:dyDescent="0.35">
      <c r="B976" s="12">
        <f>Forecasted!L976</f>
        <v>-7.0438333802584907E-3</v>
      </c>
      <c r="C976" s="12">
        <f>Forecasted!M976</f>
        <v>-8.1379246798732874E-3</v>
      </c>
    </row>
    <row r="977" spans="2:3" x14ac:dyDescent="0.35">
      <c r="B977" s="12">
        <f>Forecasted!L977</f>
        <v>3.1659048079861751E-3</v>
      </c>
      <c r="C977" s="12">
        <f>Forecasted!M977</f>
        <v>5.1863685351005717E-3</v>
      </c>
    </row>
    <row r="978" spans="2:3" x14ac:dyDescent="0.35">
      <c r="B978" s="12">
        <f>Forecasted!L978</f>
        <v>5.3086967621067682E-3</v>
      </c>
      <c r="C978" s="12">
        <f>Forecasted!M978</f>
        <v>5.0326662274484679E-3</v>
      </c>
    </row>
    <row r="979" spans="2:3" x14ac:dyDescent="0.35">
      <c r="B979" s="12">
        <f>Forecasted!L979</f>
        <v>1.018752395450262E-2</v>
      </c>
      <c r="C979" s="12">
        <f>Forecasted!M979</f>
        <v>5.6388946963104036E-3</v>
      </c>
    </row>
    <row r="980" spans="2:3" x14ac:dyDescent="0.35">
      <c r="B980" s="12">
        <f>Forecasted!L980</f>
        <v>4.0054487100871228E-3</v>
      </c>
      <c r="C980" s="12">
        <f>Forecasted!M980</f>
        <v>1.4225769211020367E-3</v>
      </c>
    </row>
    <row r="981" spans="2:3" x14ac:dyDescent="0.35">
      <c r="B981" s="12">
        <f>Forecasted!L981</f>
        <v>4.1858459586929797E-5</v>
      </c>
      <c r="C981" s="12">
        <f>Forecasted!M981</f>
        <v>8.3575086752785133E-4</v>
      </c>
    </row>
    <row r="982" spans="2:3" x14ac:dyDescent="0.35">
      <c r="B982" s="12">
        <f>Forecasted!L982</f>
        <v>1.4798446727146697E-3</v>
      </c>
      <c r="C982" s="12">
        <f>Forecasted!M982</f>
        <v>-7.8490574901933785E-3</v>
      </c>
    </row>
    <row r="983" spans="2:3" x14ac:dyDescent="0.35">
      <c r="B983" s="12">
        <f>Forecasted!L983</f>
        <v>-1.0071084662786611E-2</v>
      </c>
      <c r="C983" s="12">
        <f>Forecasted!M983</f>
        <v>-1.8389244180946007E-2</v>
      </c>
    </row>
    <row r="984" spans="2:3" x14ac:dyDescent="0.35">
      <c r="B984" s="12">
        <f>Forecasted!L984</f>
        <v>-6.8144588479197576E-3</v>
      </c>
      <c r="C984" s="12">
        <f>Forecasted!M984</f>
        <v>-5.8728824910962985E-3</v>
      </c>
    </row>
    <row r="985" spans="2:3" x14ac:dyDescent="0.35">
      <c r="B985" s="12">
        <f>Forecasted!L985</f>
        <v>9.2197937677085395E-3</v>
      </c>
      <c r="C985" s="12">
        <f>Forecasted!M985</f>
        <v>3.6221845535631125E-3</v>
      </c>
    </row>
    <row r="986" spans="2:3" x14ac:dyDescent="0.35">
      <c r="B986" s="12">
        <f>Forecasted!L986</f>
        <v>-3.7319707924959866E-3</v>
      </c>
      <c r="C986" s="12">
        <f>Forecasted!M986</f>
        <v>5.1564905301026975E-4</v>
      </c>
    </row>
    <row r="987" spans="2:3" x14ac:dyDescent="0.35">
      <c r="B987" s="12">
        <f>Forecasted!L987</f>
        <v>-1.6637405234334324E-3</v>
      </c>
      <c r="C987" s="12">
        <f>Forecasted!M987</f>
        <v>-1.3441601938134595E-2</v>
      </c>
    </row>
    <row r="988" spans="2:3" x14ac:dyDescent="0.35">
      <c r="B988" s="12">
        <f>Forecasted!L988</f>
        <v>-7.5772782410266082E-4</v>
      </c>
      <c r="C988" s="12">
        <f>Forecasted!M988</f>
        <v>-1.3494193626262252E-3</v>
      </c>
    </row>
    <row r="989" spans="2:3" x14ac:dyDescent="0.35">
      <c r="B989" s="12">
        <f>Forecasted!L989</f>
        <v>1.287247095983779E-2</v>
      </c>
      <c r="C989" s="12">
        <f>Forecasted!M989</f>
        <v>5.2306736265923526E-3</v>
      </c>
    </row>
    <row r="990" spans="2:3" x14ac:dyDescent="0.35">
      <c r="B990" s="12">
        <f>Forecasted!L990</f>
        <v>-5.5948454872697395E-3</v>
      </c>
      <c r="C990" s="12">
        <f>Forecasted!M990</f>
        <v>-3.1110080062385359E-3</v>
      </c>
    </row>
    <row r="991" spans="2:3" x14ac:dyDescent="0.35">
      <c r="B991" s="12">
        <f>Forecasted!L991</f>
        <v>2.9012296868362597E-3</v>
      </c>
      <c r="C991" s="12">
        <f>Forecasted!M991</f>
        <v>-5.2744305544439873E-3</v>
      </c>
    </row>
    <row r="992" spans="2:3" x14ac:dyDescent="0.35">
      <c r="B992" s="12">
        <f>Forecasted!L992</f>
        <v>8.0018205204253068E-3</v>
      </c>
      <c r="C992" s="12">
        <f>Forecasted!M992</f>
        <v>6.8929961715606947E-3</v>
      </c>
    </row>
    <row r="993" spans="2:3" x14ac:dyDescent="0.35">
      <c r="B993" s="12">
        <f>Forecasted!L993</f>
        <v>1.2052010814129765E-2</v>
      </c>
      <c r="C993" s="12">
        <f>Forecasted!M993</f>
        <v>9.2173358343394796E-4</v>
      </c>
    </row>
    <row r="994" spans="2:3" x14ac:dyDescent="0.35">
      <c r="B994" s="12">
        <f>Forecasted!L994</f>
        <v>3.4757047731810431E-3</v>
      </c>
      <c r="C994" s="12">
        <f>Forecasted!M994</f>
        <v>1.1443164844477272E-2</v>
      </c>
    </row>
    <row r="995" spans="2:3" x14ac:dyDescent="0.35">
      <c r="B995" s="12">
        <f>Forecasted!L995</f>
        <v>-4.7098423546652057E-3</v>
      </c>
      <c r="C995" s="12">
        <f>Forecasted!M995</f>
        <v>-5.3317760231700317E-3</v>
      </c>
    </row>
    <row r="996" spans="2:3" x14ac:dyDescent="0.35">
      <c r="B996" s="12">
        <f>Forecasted!L996</f>
        <v>9.6993967728375985E-4</v>
      </c>
      <c r="C996" s="12">
        <f>Forecasted!M996</f>
        <v>3.9224496710810186E-4</v>
      </c>
    </row>
    <row r="997" spans="2:3" x14ac:dyDescent="0.35">
      <c r="B997" s="12">
        <f>Forecasted!L997</f>
        <v>-3.4610085397696055E-3</v>
      </c>
      <c r="C997" s="12">
        <f>Forecasted!M997</f>
        <v>5.053439070539234E-3</v>
      </c>
    </row>
    <row r="998" spans="2:3" x14ac:dyDescent="0.35">
      <c r="B998" s="12">
        <f>Forecasted!L998</f>
        <v>-1.8897125192245401E-3</v>
      </c>
      <c r="C998" s="12">
        <f>Forecasted!M998</f>
        <v>2.730622599188548E-3</v>
      </c>
    </row>
    <row r="999" spans="2:3" x14ac:dyDescent="0.35">
      <c r="B999" s="12">
        <f>Forecasted!L999</f>
        <v>2.1924250859925998E-3</v>
      </c>
      <c r="C999" s="12">
        <f>Forecasted!M999</f>
        <v>1.1195740547200961E-2</v>
      </c>
    </row>
    <row r="1000" spans="2:3" x14ac:dyDescent="0.35">
      <c r="B1000" s="12">
        <f>Forecasted!L1000</f>
        <v>1.1813410706551508E-5</v>
      </c>
      <c r="C1000" s="12">
        <f>Forecasted!M1000</f>
        <v>3.0393533908296133E-2</v>
      </c>
    </row>
    <row r="1001" spans="2:3" x14ac:dyDescent="0.35">
      <c r="B1001" s="12">
        <f>Forecasted!L1001</f>
        <v>2.4036171315751087E-3</v>
      </c>
      <c r="C1001" s="12">
        <f>Forecasted!M1001</f>
        <v>-7.3431371072996132E-3</v>
      </c>
    </row>
    <row r="1002" spans="2:3" x14ac:dyDescent="0.35">
      <c r="B1002" s="12">
        <f>Forecasted!L1002</f>
        <v>-1.8180190273288099E-3</v>
      </c>
      <c r="C1002" s="12">
        <f>Forecasted!M1002</f>
        <v>1.283068144101307E-2</v>
      </c>
    </row>
    <row r="1003" spans="2:3" x14ac:dyDescent="0.35">
      <c r="B1003" s="12">
        <f>Forecasted!L1003</f>
        <v>-4.7436464461980687E-3</v>
      </c>
      <c r="C1003" s="12">
        <f>Forecasted!M1003</f>
        <v>-6.1896549159923264E-3</v>
      </c>
    </row>
    <row r="1004" spans="2:3" x14ac:dyDescent="0.35">
      <c r="B1004" s="12">
        <f>Forecasted!L1004</f>
        <v>-8.1009018102760066E-3</v>
      </c>
      <c r="C1004" s="12">
        <f>Forecasted!M1004</f>
        <v>4.6171924764905725E-2</v>
      </c>
    </row>
    <row r="1005" spans="2:3" x14ac:dyDescent="0.35">
      <c r="B1005" s="12">
        <f>Forecasted!L1005</f>
        <v>-2.685854157148504E-3</v>
      </c>
      <c r="C1005" s="12">
        <f>Forecasted!M1005</f>
        <v>-1.1908235850764948E-3</v>
      </c>
    </row>
    <row r="1006" spans="2:3" x14ac:dyDescent="0.35">
      <c r="B1006" s="12">
        <f>Forecasted!L1006</f>
        <v>4.5251032187942908E-3</v>
      </c>
      <c r="C1006" s="12">
        <f>Forecasted!M1006</f>
        <v>4.0928979888730233E-3</v>
      </c>
    </row>
    <row r="1007" spans="2:3" x14ac:dyDescent="0.35">
      <c r="B1007" s="12">
        <f>Forecasted!L1007</f>
        <v>6.4494874130338609E-4</v>
      </c>
      <c r="C1007" s="12">
        <f>Forecasted!M1007</f>
        <v>-3.6803871710271441E-3</v>
      </c>
    </row>
    <row r="1008" spans="2:3" x14ac:dyDescent="0.35">
      <c r="B1008" s="12">
        <f>Forecasted!L1008</f>
        <v>-3.9902173517283313E-3</v>
      </c>
      <c r="C1008" s="12">
        <f>Forecasted!M1008</f>
        <v>-3.0982457162272992E-3</v>
      </c>
    </row>
    <row r="1009" spans="2:3" x14ac:dyDescent="0.35">
      <c r="B1009" s="12">
        <f>Forecasted!L1009</f>
        <v>-5.6965580472427835E-3</v>
      </c>
      <c r="C1009" s="12">
        <f>Forecasted!M1009</f>
        <v>-8.0484258393440644E-3</v>
      </c>
    </row>
    <row r="1010" spans="2:3" x14ac:dyDescent="0.35">
      <c r="B1010" s="12">
        <f>Forecasted!L1010</f>
        <v>4.8981443028652816E-3</v>
      </c>
      <c r="C1010" s="12">
        <f>Forecasted!M1010</f>
        <v>-9.9212389153440217E-3</v>
      </c>
    </row>
    <row r="1011" spans="2:3" x14ac:dyDescent="0.35">
      <c r="B1011" s="12">
        <f>Forecasted!L1011</f>
        <v>-1.1876443882732346E-3</v>
      </c>
      <c r="C1011" s="12">
        <f>Forecasted!M1011</f>
        <v>6.0041651305222654E-3</v>
      </c>
    </row>
    <row r="1012" spans="2:3" x14ac:dyDescent="0.35">
      <c r="B1012" s="12">
        <f>Forecasted!L1012</f>
        <v>6.3445445902445829E-3</v>
      </c>
      <c r="C1012" s="12">
        <f>Forecasted!M1012</f>
        <v>-1.1815872585002385E-2</v>
      </c>
    </row>
    <row r="1013" spans="2:3" x14ac:dyDescent="0.35">
      <c r="B1013" s="12">
        <f>Forecasted!L1013</f>
        <v>-6.2569946274910748E-3</v>
      </c>
      <c r="C1013" s="12">
        <f>Forecasted!M1013</f>
        <v>-5.1419720275768244E-3</v>
      </c>
    </row>
    <row r="1014" spans="2:3" x14ac:dyDescent="0.35">
      <c r="B1014" s="12">
        <f>Forecasted!L1014</f>
        <v>-8.9816740370306514E-3</v>
      </c>
      <c r="C1014" s="12">
        <f>Forecasted!M1014</f>
        <v>-9.1887007092140705E-3</v>
      </c>
    </row>
    <row r="1015" spans="2:3" x14ac:dyDescent="0.35">
      <c r="B1015" s="12">
        <f>Forecasted!L1015</f>
        <v>-6.2849623293875778E-3</v>
      </c>
      <c r="C1015" s="12">
        <f>Forecasted!M1015</f>
        <v>1.0847164951369059E-2</v>
      </c>
    </row>
    <row r="1016" spans="2:3" x14ac:dyDescent="0.35">
      <c r="B1016" s="12">
        <f>Forecasted!L1016</f>
        <v>5.6804742343701253E-3</v>
      </c>
      <c r="C1016" s="12">
        <f>Forecasted!M1016</f>
        <v>4.914853357117277E-3</v>
      </c>
    </row>
    <row r="1017" spans="2:3" x14ac:dyDescent="0.35">
      <c r="B1017" s="12">
        <f>Forecasted!L1017</f>
        <v>1.367835124523431E-3</v>
      </c>
      <c r="C1017" s="12">
        <f>Forecasted!M1017</f>
        <v>-6.6026721290467494E-3</v>
      </c>
    </row>
    <row r="1018" spans="2:3" x14ac:dyDescent="0.35">
      <c r="B1018" s="12">
        <f>Forecasted!L1018</f>
        <v>-3.4882717656889994E-3</v>
      </c>
      <c r="C1018" s="12">
        <f>Forecasted!M1018</f>
        <v>3.4380962879894117E-2</v>
      </c>
    </row>
    <row r="1019" spans="2:3" x14ac:dyDescent="0.35">
      <c r="B1019" s="12">
        <f>Forecasted!L1019</f>
        <v>-8.1959437427822079E-3</v>
      </c>
      <c r="C1019" s="12">
        <f>Forecasted!M1019</f>
        <v>1.2890612137212543E-2</v>
      </c>
    </row>
    <row r="1020" spans="2:3" x14ac:dyDescent="0.35">
      <c r="B1020" s="12">
        <f>Forecasted!L1020</f>
        <v>6.4074150430544208E-3</v>
      </c>
      <c r="C1020" s="12">
        <f>Forecasted!M1020</f>
        <v>-3.9158568208315092E-3</v>
      </c>
    </row>
    <row r="1021" spans="2:3" x14ac:dyDescent="0.35">
      <c r="B1021" s="12">
        <f>Forecasted!L1021</f>
        <v>-2.9608040671041946E-3</v>
      </c>
      <c r="C1021" s="12">
        <f>Forecasted!M1021</f>
        <v>-3.5381357050151552E-3</v>
      </c>
    </row>
    <row r="1022" spans="2:3" x14ac:dyDescent="0.35">
      <c r="B1022" s="12">
        <f>Forecasted!L1022</f>
        <v>-3.0569142281212658E-3</v>
      </c>
      <c r="C1022" s="12">
        <f>Forecasted!M1022</f>
        <v>3.5518753254493163E-4</v>
      </c>
    </row>
    <row r="1023" spans="2:3" x14ac:dyDescent="0.35">
      <c r="B1023" s="12">
        <f>Forecasted!L1023</f>
        <v>8.9326092295416437E-4</v>
      </c>
      <c r="C1023" s="12">
        <f>Forecasted!M1023</f>
        <v>-7.1384794431005316E-3</v>
      </c>
    </row>
    <row r="1024" spans="2:3" x14ac:dyDescent="0.35">
      <c r="B1024" s="12">
        <f>Forecasted!L1024</f>
        <v>-9.4669127354072291E-3</v>
      </c>
      <c r="C1024" s="12">
        <f>Forecasted!M1024</f>
        <v>-7.5073319805470939E-3</v>
      </c>
    </row>
    <row r="1025" spans="2:3" x14ac:dyDescent="0.35">
      <c r="B1025" s="12">
        <f>Forecasted!L1025</f>
        <v>9.1018044718578217E-3</v>
      </c>
      <c r="C1025" s="12">
        <f>Forecasted!M1025</f>
        <v>7.9243381247220412E-3</v>
      </c>
    </row>
    <row r="1026" spans="2:3" x14ac:dyDescent="0.35">
      <c r="B1026" s="12">
        <f>Forecasted!L1026</f>
        <v>-3.9719417907191357E-3</v>
      </c>
      <c r="C1026" s="12">
        <f>Forecasted!M1026</f>
        <v>-1.3738849152272525E-2</v>
      </c>
    </row>
    <row r="1027" spans="2:3" x14ac:dyDescent="0.35">
      <c r="B1027" s="12">
        <f>Forecasted!L1027</f>
        <v>5.3884535167121328E-3</v>
      </c>
      <c r="C1027" s="12">
        <f>Forecasted!M1027</f>
        <v>4.5494424753886875E-3</v>
      </c>
    </row>
    <row r="1028" spans="2:3" x14ac:dyDescent="0.35">
      <c r="B1028" s="12">
        <f>Forecasted!L1028</f>
        <v>4.8543816407109475E-4</v>
      </c>
      <c r="C1028" s="12">
        <f>Forecasted!M1028</f>
        <v>-5.8113506182556618E-3</v>
      </c>
    </row>
    <row r="1029" spans="2:3" x14ac:dyDescent="0.35">
      <c r="B1029" s="12">
        <f>Forecasted!L1029</f>
        <v>9.9730192766349646E-3</v>
      </c>
      <c r="C1029" s="12">
        <f>Forecasted!M1029</f>
        <v>3.5273727003373612E-2</v>
      </c>
    </row>
    <row r="1030" spans="2:3" x14ac:dyDescent="0.35">
      <c r="B1030" s="12">
        <f>Forecasted!L1030</f>
        <v>4.1685646806257637E-3</v>
      </c>
      <c r="C1030" s="12">
        <f>Forecasted!M1030</f>
        <v>1.4290729314140105E-2</v>
      </c>
    </row>
    <row r="1031" spans="2:3" x14ac:dyDescent="0.35">
      <c r="B1031" s="12">
        <f>Forecasted!L1031</f>
        <v>2.7981813736617234E-3</v>
      </c>
      <c r="C1031" s="12">
        <f>Forecasted!M1031</f>
        <v>2.4953881176227544E-2</v>
      </c>
    </row>
    <row r="1032" spans="2:3" x14ac:dyDescent="0.35">
      <c r="B1032" s="12">
        <f>Forecasted!L1032</f>
        <v>1.3252889742787488E-3</v>
      </c>
      <c r="C1032" s="12">
        <f>Forecasted!M1032</f>
        <v>-8.1653819422947693E-3</v>
      </c>
    </row>
    <row r="1033" spans="2:3" x14ac:dyDescent="0.35">
      <c r="B1033" s="12">
        <f>Forecasted!L1033</f>
        <v>-8.5174820600987244E-3</v>
      </c>
      <c r="C1033" s="12">
        <f>Forecasted!M1033</f>
        <v>-6.8353782333655522E-3</v>
      </c>
    </row>
    <row r="1034" spans="2:3" x14ac:dyDescent="0.35">
      <c r="B1034" s="12">
        <f>Forecasted!L1034</f>
        <v>3.9264173509054867E-3</v>
      </c>
      <c r="C1034" s="12">
        <f>Forecasted!M1034</f>
        <v>6.4638192466803801E-4</v>
      </c>
    </row>
    <row r="1035" spans="2:3" x14ac:dyDescent="0.35">
      <c r="B1035" s="12">
        <f>Forecasted!L1035</f>
        <v>-1.0241179872034878E-2</v>
      </c>
      <c r="C1035" s="12">
        <f>Forecasted!M1035</f>
        <v>2.3179911046010027E-2</v>
      </c>
    </row>
    <row r="1036" spans="2:3" x14ac:dyDescent="0.35">
      <c r="B1036" s="12">
        <f>Forecasted!L1036</f>
        <v>-8.5444301039235837E-3</v>
      </c>
      <c r="C1036" s="12">
        <f>Forecasted!M1036</f>
        <v>-1.4187159358395318E-2</v>
      </c>
    </row>
    <row r="1037" spans="2:3" x14ac:dyDescent="0.35">
      <c r="B1037" s="12">
        <f>Forecasted!L1037</f>
        <v>-3.0223697933294824E-3</v>
      </c>
      <c r="C1037" s="12">
        <f>Forecasted!M1037</f>
        <v>2.034460536466165E-3</v>
      </c>
    </row>
    <row r="1038" spans="2:3" x14ac:dyDescent="0.35">
      <c r="B1038" s="12">
        <f>Forecasted!L1038</f>
        <v>8.1140701746054145E-3</v>
      </c>
      <c r="C1038" s="12">
        <f>Forecasted!M1038</f>
        <v>-3.8725417083946834E-3</v>
      </c>
    </row>
    <row r="1039" spans="2:3" x14ac:dyDescent="0.35">
      <c r="B1039" s="12">
        <f>Forecasted!L1039</f>
        <v>-1.8457290617897026E-3</v>
      </c>
      <c r="C1039" s="12">
        <f>Forecasted!M1039</f>
        <v>1.0379401620279394E-2</v>
      </c>
    </row>
    <row r="1040" spans="2:3" x14ac:dyDescent="0.35">
      <c r="B1040" s="12">
        <f>Forecasted!L1040</f>
        <v>5.5107151470170646E-3</v>
      </c>
      <c r="C1040" s="12">
        <f>Forecasted!M1040</f>
        <v>-4.5947407975676091E-3</v>
      </c>
    </row>
    <row r="1041" spans="2:3" x14ac:dyDescent="0.35">
      <c r="B1041" s="12">
        <f>Forecasted!L1041</f>
        <v>7.7887762280481887E-4</v>
      </c>
      <c r="C1041" s="12">
        <f>Forecasted!M1041</f>
        <v>7.1312391463340674E-4</v>
      </c>
    </row>
    <row r="1042" spans="2:3" x14ac:dyDescent="0.35">
      <c r="B1042" s="12">
        <f>Forecasted!L1042</f>
        <v>2.7084730671167456E-4</v>
      </c>
      <c r="C1042" s="12">
        <f>Forecasted!M1042</f>
        <v>-1.2450408190394224E-2</v>
      </c>
    </row>
    <row r="1043" spans="2:3" x14ac:dyDescent="0.35">
      <c r="B1043" s="12">
        <f>Forecasted!L1043</f>
        <v>1.2994782193525012E-3</v>
      </c>
      <c r="C1043" s="12">
        <f>Forecasted!M1043</f>
        <v>-3.60752778348572E-3</v>
      </c>
    </row>
    <row r="1044" spans="2:3" x14ac:dyDescent="0.35">
      <c r="B1044" s="12">
        <f>Forecasted!L1044</f>
        <v>3.852930178235292E-3</v>
      </c>
      <c r="C1044" s="12">
        <f>Forecasted!M1044</f>
        <v>6.898254908233481E-3</v>
      </c>
    </row>
    <row r="1045" spans="2:3" x14ac:dyDescent="0.35">
      <c r="B1045" s="12">
        <f>Forecasted!L1045</f>
        <v>4.2020862308871365E-3</v>
      </c>
      <c r="C1045" s="12">
        <f>Forecasted!M1045</f>
        <v>5.6768612771351812E-4</v>
      </c>
    </row>
    <row r="1046" spans="2:3" x14ac:dyDescent="0.35">
      <c r="B1046" s="12">
        <f>Forecasted!L1046</f>
        <v>1.2974116602184615E-3</v>
      </c>
      <c r="C1046" s="12">
        <f>Forecasted!M1046</f>
        <v>-8.1332209136366629E-3</v>
      </c>
    </row>
    <row r="1047" spans="2:3" x14ac:dyDescent="0.35">
      <c r="B1047" s="12">
        <f>Forecasted!L1047</f>
        <v>4.3390454100098452E-3</v>
      </c>
      <c r="C1047" s="12">
        <f>Forecasted!M1047</f>
        <v>-1.582752445360347E-2</v>
      </c>
    </row>
    <row r="1048" spans="2:3" x14ac:dyDescent="0.35">
      <c r="B1048" s="12">
        <f>Forecasted!L1048</f>
        <v>-1.7838966811339896E-3</v>
      </c>
      <c r="C1048" s="12">
        <f>Forecasted!M1048</f>
        <v>1.937064196657623E-4</v>
      </c>
    </row>
    <row r="1049" spans="2:3" x14ac:dyDescent="0.35">
      <c r="B1049" s="12">
        <f>Forecasted!L1049</f>
        <v>6.7772563910986072E-3</v>
      </c>
      <c r="C1049" s="12">
        <f>Forecasted!M1049</f>
        <v>-3.8714519996263519E-5</v>
      </c>
    </row>
    <row r="1050" spans="2:3" x14ac:dyDescent="0.35">
      <c r="B1050" s="12">
        <f>Forecasted!L1050</f>
        <v>3.6114755294653911E-3</v>
      </c>
      <c r="C1050" s="12">
        <f>Forecasted!M1050</f>
        <v>-4.339661219425528E-3</v>
      </c>
    </row>
    <row r="1051" spans="2:3" x14ac:dyDescent="0.35">
      <c r="B1051" s="12">
        <f>Forecasted!L1051</f>
        <v>3.6853015416349333E-3</v>
      </c>
      <c r="C1051" s="12">
        <f>Forecasted!M1051</f>
        <v>6.6545182404855741E-3</v>
      </c>
    </row>
    <row r="1052" spans="2:3" x14ac:dyDescent="0.35">
      <c r="B1052" s="12">
        <f>Forecasted!L1052</f>
        <v>-3.7976065391384095E-3</v>
      </c>
      <c r="C1052" s="12">
        <f>Forecasted!M1052</f>
        <v>-1.0514810414301468E-2</v>
      </c>
    </row>
    <row r="1053" spans="2:3" x14ac:dyDescent="0.35">
      <c r="B1053" s="12">
        <f>Forecasted!L1053</f>
        <v>-4.9236357186648316E-3</v>
      </c>
      <c r="C1053" s="12">
        <f>Forecasted!M1053</f>
        <v>4.9225028688704153E-3</v>
      </c>
    </row>
    <row r="1054" spans="2:3" x14ac:dyDescent="0.35">
      <c r="B1054" s="12">
        <f>Forecasted!L1054</f>
        <v>-1.3034343973540308E-3</v>
      </c>
      <c r="C1054" s="12">
        <f>Forecasted!M1054</f>
        <v>-1.9438657394543313E-2</v>
      </c>
    </row>
    <row r="1055" spans="2:3" x14ac:dyDescent="0.35">
      <c r="B1055" s="12">
        <f>Forecasted!L1055</f>
        <v>-4.4736530076083802E-3</v>
      </c>
      <c r="C1055" s="12">
        <f>Forecasted!M1055</f>
        <v>1.0824035146847155E-2</v>
      </c>
    </row>
    <row r="1056" spans="2:3" x14ac:dyDescent="0.35">
      <c r="B1056" s="12">
        <f>Forecasted!L1056</f>
        <v>-6.6269482123226808E-3</v>
      </c>
      <c r="C1056" s="12">
        <f>Forecasted!M1056</f>
        <v>-4.3931089610941276E-3</v>
      </c>
    </row>
    <row r="1057" spans="2:3" x14ac:dyDescent="0.35">
      <c r="B1057" s="12">
        <f>Forecasted!L1057</f>
        <v>-9.4874379272315013E-3</v>
      </c>
      <c r="C1057" s="12">
        <f>Forecasted!M1057</f>
        <v>-1.0440061524219724E-2</v>
      </c>
    </row>
    <row r="1058" spans="2:3" x14ac:dyDescent="0.35">
      <c r="B1058" s="12">
        <f>Forecasted!L1058</f>
        <v>-8.0304480494097774E-4</v>
      </c>
      <c r="C1058" s="12">
        <f>Forecasted!M1058</f>
        <v>-5.5338287829179711E-3</v>
      </c>
    </row>
    <row r="1059" spans="2:3" x14ac:dyDescent="0.35">
      <c r="B1059" s="12">
        <f>Forecasted!L1059</f>
        <v>-9.6614075448253622E-4</v>
      </c>
      <c r="C1059" s="12">
        <f>Forecasted!M1059</f>
        <v>6.6054827865502652E-3</v>
      </c>
    </row>
    <row r="1060" spans="2:3" x14ac:dyDescent="0.35">
      <c r="B1060" s="12">
        <f>Forecasted!L1060</f>
        <v>9.1503904924759016E-3</v>
      </c>
      <c r="C1060" s="12">
        <f>Forecasted!M1060</f>
        <v>8.6701345227624405E-3</v>
      </c>
    </row>
    <row r="1061" spans="2:3" x14ac:dyDescent="0.35">
      <c r="B1061" s="12">
        <f>Forecasted!L1061</f>
        <v>2.3332467769816567E-3</v>
      </c>
      <c r="C1061" s="12">
        <f>Forecasted!M1061</f>
        <v>3.4302072874263789E-3</v>
      </c>
    </row>
    <row r="1062" spans="2:3" x14ac:dyDescent="0.35">
      <c r="B1062" s="12">
        <f>Forecasted!L1062</f>
        <v>7.3671787912872322E-3</v>
      </c>
      <c r="C1062" s="12">
        <f>Forecasted!M1062</f>
        <v>-1.2180536828498845E-3</v>
      </c>
    </row>
    <row r="1063" spans="2:3" x14ac:dyDescent="0.35">
      <c r="B1063" s="12">
        <f>Forecasted!L1063</f>
        <v>1.2222193924698033E-3</v>
      </c>
      <c r="C1063" s="12">
        <f>Forecasted!M1063</f>
        <v>-9.6781789623601178E-3</v>
      </c>
    </row>
    <row r="1064" spans="2:3" x14ac:dyDescent="0.35">
      <c r="B1064" s="12">
        <f>Forecasted!L1064</f>
        <v>-2.4752925801897474E-3</v>
      </c>
      <c r="C1064" s="12">
        <f>Forecasted!M1064</f>
        <v>-6.7932092593806503E-3</v>
      </c>
    </row>
    <row r="1065" spans="2:3" x14ac:dyDescent="0.35">
      <c r="B1065" s="12">
        <f>Forecasted!L1065</f>
        <v>5.4160175719368819E-3</v>
      </c>
      <c r="C1065" s="12">
        <f>Forecasted!M1065</f>
        <v>6.9997405110024946E-3</v>
      </c>
    </row>
    <row r="1066" spans="2:3" x14ac:dyDescent="0.35">
      <c r="B1066" s="12">
        <f>Forecasted!L1066</f>
        <v>4.1120501676790155E-3</v>
      </c>
      <c r="C1066" s="12">
        <f>Forecasted!M1066</f>
        <v>4.4882652005922008E-3</v>
      </c>
    </row>
    <row r="1067" spans="2:3" x14ac:dyDescent="0.35">
      <c r="B1067" s="12">
        <f>Forecasted!L1067</f>
        <v>-2.2938183927065925E-3</v>
      </c>
      <c r="C1067" s="12">
        <f>Forecasted!M1067</f>
        <v>-1.4274881451372345E-2</v>
      </c>
    </row>
    <row r="1068" spans="2:3" x14ac:dyDescent="0.35">
      <c r="B1068" s="12">
        <f>Forecasted!L1068</f>
        <v>-3.2444791324643951E-3</v>
      </c>
      <c r="C1068" s="12">
        <f>Forecasted!M1068</f>
        <v>3.8110010698124697E-3</v>
      </c>
    </row>
    <row r="1069" spans="2:3" x14ac:dyDescent="0.35">
      <c r="B1069" s="12">
        <f>Forecasted!L1069</f>
        <v>7.0808208725219313E-3</v>
      </c>
      <c r="C1069" s="12">
        <f>Forecasted!M1069</f>
        <v>6.6738312724412552E-3</v>
      </c>
    </row>
    <row r="1070" spans="2:3" x14ac:dyDescent="0.35">
      <c r="B1070" s="12">
        <f>Forecasted!L1070</f>
        <v>1.0336228211479837E-2</v>
      </c>
      <c r="C1070" s="12">
        <f>Forecasted!M1070</f>
        <v>1.6871767834814477E-2</v>
      </c>
    </row>
    <row r="1071" spans="2:3" x14ac:dyDescent="0.35">
      <c r="B1071" s="12">
        <f>Forecasted!L1071</f>
        <v>4.8679837376106594E-3</v>
      </c>
      <c r="C1071" s="12">
        <f>Forecasted!M1071</f>
        <v>1.6474709492734219E-2</v>
      </c>
    </row>
    <row r="1072" spans="2:3" x14ac:dyDescent="0.35">
      <c r="B1072" s="12">
        <f>Forecasted!L1072</f>
        <v>5.184813729964155E-3</v>
      </c>
      <c r="C1072" s="12">
        <f>Forecasted!M1072</f>
        <v>-3.5718288431952905E-3</v>
      </c>
    </row>
    <row r="1073" spans="2:3" x14ac:dyDescent="0.35">
      <c r="B1073" s="12">
        <f>Forecasted!L1073</f>
        <v>9.8475682590271063E-4</v>
      </c>
      <c r="C1073" s="12">
        <f>Forecasted!M1073</f>
        <v>-1.0407553989106866E-3</v>
      </c>
    </row>
    <row r="1074" spans="2:3" x14ac:dyDescent="0.35">
      <c r="B1074" s="12">
        <f>Forecasted!L1074</f>
        <v>8.8140763683774992E-4</v>
      </c>
      <c r="C1074" s="12">
        <f>Forecasted!M1074</f>
        <v>3.8199829899026039E-3</v>
      </c>
    </row>
    <row r="1075" spans="2:3" x14ac:dyDescent="0.35">
      <c r="B1075" s="12">
        <f>Forecasted!L1075</f>
        <v>-3.7174505259611745E-3</v>
      </c>
      <c r="C1075" s="12">
        <f>Forecasted!M1075</f>
        <v>-3.2749099084726674E-2</v>
      </c>
    </row>
    <row r="1076" spans="2:3" x14ac:dyDescent="0.35">
      <c r="B1076" s="12">
        <f>Forecasted!L1076</f>
        <v>6.625291500029773E-3</v>
      </c>
      <c r="C1076" s="12">
        <f>Forecasted!M1076</f>
        <v>-1.8280672478228066E-3</v>
      </c>
    </row>
    <row r="1077" spans="2:3" x14ac:dyDescent="0.35">
      <c r="B1077" s="12">
        <f>Forecasted!L1077</f>
        <v>-1.149638146805021E-3</v>
      </c>
      <c r="C1077" s="12">
        <f>Forecasted!M1077</f>
        <v>-5.852275538580809E-3</v>
      </c>
    </row>
    <row r="1078" spans="2:3" x14ac:dyDescent="0.35">
      <c r="B1078" s="12">
        <f>Forecasted!L1078</f>
        <v>4.5381040946781415E-3</v>
      </c>
      <c r="C1078" s="12">
        <f>Forecasted!M1078</f>
        <v>-3.6041628239882328E-3</v>
      </c>
    </row>
    <row r="1079" spans="2:3" x14ac:dyDescent="0.35">
      <c r="B1079" s="12">
        <f>Forecasted!L1079</f>
        <v>-6.7571756478100875E-3</v>
      </c>
      <c r="C1079" s="12">
        <f>Forecasted!M1079</f>
        <v>-7.4353995468310341E-3</v>
      </c>
    </row>
    <row r="1080" spans="2:3" x14ac:dyDescent="0.35">
      <c r="B1080" s="12">
        <f>Forecasted!L1080</f>
        <v>-6.0186608373972161E-3</v>
      </c>
      <c r="C1080" s="12">
        <f>Forecasted!M1080</f>
        <v>-1.6602041663605904E-3</v>
      </c>
    </row>
    <row r="1081" spans="2:3" x14ac:dyDescent="0.35">
      <c r="B1081" s="12">
        <f>Forecasted!L1081</f>
        <v>1.6036793506921665E-3</v>
      </c>
      <c r="C1081" s="12">
        <f>Forecasted!M1081</f>
        <v>-2.230863300141217E-3</v>
      </c>
    </row>
    <row r="1082" spans="2:3" x14ac:dyDescent="0.35">
      <c r="B1082" s="12">
        <f>Forecasted!L1082</f>
        <v>-6.431586779760301E-3</v>
      </c>
      <c r="C1082" s="12">
        <f>Forecasted!M1082</f>
        <v>-5.8129301472319428E-3</v>
      </c>
    </row>
    <row r="1083" spans="2:3" x14ac:dyDescent="0.35">
      <c r="B1083" s="12">
        <f>Forecasted!L1083</f>
        <v>-3.4359080045569534E-3</v>
      </c>
      <c r="C1083" s="12">
        <f>Forecasted!M1083</f>
        <v>-3.9662084124901797E-3</v>
      </c>
    </row>
    <row r="1084" spans="2:3" x14ac:dyDescent="0.35">
      <c r="B1084" s="12">
        <f>Forecasted!L1084</f>
        <v>-6.8203224784446626E-4</v>
      </c>
      <c r="C1084" s="12">
        <f>Forecasted!M1084</f>
        <v>-1.2411805418726107E-3</v>
      </c>
    </row>
    <row r="1085" spans="2:3" x14ac:dyDescent="0.35">
      <c r="B1085" s="12">
        <f>Forecasted!L1085</f>
        <v>3.2185728871263475E-3</v>
      </c>
      <c r="C1085" s="12">
        <f>Forecasted!M1085</f>
        <v>-2.1541280950693187E-3</v>
      </c>
    </row>
    <row r="1086" spans="2:3" x14ac:dyDescent="0.35">
      <c r="B1086" s="12">
        <f>Forecasted!L1086</f>
        <v>4.7156471705849246E-3</v>
      </c>
      <c r="C1086" s="12">
        <f>Forecasted!M1086</f>
        <v>7.7632066351744911E-3</v>
      </c>
    </row>
    <row r="1087" spans="2:3" x14ac:dyDescent="0.35">
      <c r="B1087" s="12">
        <f>Forecasted!L1087</f>
        <v>7.0384090258497345E-3</v>
      </c>
      <c r="C1087" s="12">
        <f>Forecasted!M1087</f>
        <v>-1.2358118859420175E-3</v>
      </c>
    </row>
    <row r="1088" spans="2:3" x14ac:dyDescent="0.35">
      <c r="B1088" s="12">
        <f>Forecasted!L1088</f>
        <v>1.2944949620363744E-4</v>
      </c>
      <c r="C1088" s="12">
        <f>Forecasted!M1088</f>
        <v>-6.9704696219783369E-3</v>
      </c>
    </row>
    <row r="1089" spans="2:3" x14ac:dyDescent="0.35">
      <c r="B1089" s="12">
        <f>Forecasted!L1089</f>
        <v>1.194026471448284E-3</v>
      </c>
      <c r="C1089" s="12">
        <f>Forecasted!M1089</f>
        <v>8.3484997745906231E-3</v>
      </c>
    </row>
    <row r="1090" spans="2:3" x14ac:dyDescent="0.35">
      <c r="B1090" s="12">
        <f>Forecasted!L1090</f>
        <v>3.9906690408659795E-3</v>
      </c>
      <c r="C1090" s="12">
        <f>Forecasted!M1090</f>
        <v>-1.1121796984944199E-3</v>
      </c>
    </row>
    <row r="1091" spans="2:3" x14ac:dyDescent="0.35">
      <c r="B1091" s="12">
        <f>Forecasted!L1091</f>
        <v>-3.9748069020186794E-3</v>
      </c>
      <c r="C1091" s="12">
        <f>Forecasted!M1091</f>
        <v>-8.6598049281053635E-3</v>
      </c>
    </row>
    <row r="1092" spans="2:3" x14ac:dyDescent="0.35">
      <c r="B1092" s="12">
        <f>Forecasted!L1092</f>
        <v>5.5036406751542977E-3</v>
      </c>
      <c r="C1092" s="12">
        <f>Forecasted!M1092</f>
        <v>1.5640716953394307E-2</v>
      </c>
    </row>
    <row r="1093" spans="2:3" x14ac:dyDescent="0.35">
      <c r="B1093" s="12">
        <f>Forecasted!L1093</f>
        <v>5.354541588221684E-3</v>
      </c>
      <c r="C1093" s="12">
        <f>Forecasted!M1093</f>
        <v>-5.4064127667461381E-3</v>
      </c>
    </row>
    <row r="1094" spans="2:3" x14ac:dyDescent="0.35">
      <c r="B1094" s="12">
        <f>Forecasted!L1094</f>
        <v>-4.7342428227803435E-3</v>
      </c>
      <c r="C1094" s="12">
        <f>Forecasted!M1094</f>
        <v>2.182587217420151E-3</v>
      </c>
    </row>
    <row r="1095" spans="2:3" x14ac:dyDescent="0.35">
      <c r="B1095" s="12">
        <f>Forecasted!L1095</f>
        <v>-4.1679363129680791E-3</v>
      </c>
      <c r="C1095" s="12">
        <f>Forecasted!M1095</f>
        <v>-3.9036033620400978E-3</v>
      </c>
    </row>
    <row r="1096" spans="2:3" x14ac:dyDescent="0.35">
      <c r="B1096" s="12">
        <f>Forecasted!L1096</f>
        <v>-2.877529180069005E-3</v>
      </c>
      <c r="C1096" s="12">
        <f>Forecasted!M1096</f>
        <v>-4.1662169169445207E-3</v>
      </c>
    </row>
    <row r="1097" spans="2:3" x14ac:dyDescent="0.35">
      <c r="B1097" s="12">
        <f>Forecasted!L1097</f>
        <v>1.2381783530362567E-2</v>
      </c>
      <c r="C1097" s="12">
        <f>Forecasted!M1097</f>
        <v>4.5979047644171267E-3</v>
      </c>
    </row>
    <row r="1098" spans="2:3" x14ac:dyDescent="0.35">
      <c r="B1098" s="12">
        <f>Forecasted!L1098</f>
        <v>3.9114223818925709E-4</v>
      </c>
      <c r="C1098" s="12">
        <f>Forecasted!M1098</f>
        <v>1.0926928460349483E-2</v>
      </c>
    </row>
    <row r="1099" spans="2:3" x14ac:dyDescent="0.35">
      <c r="B1099" s="12">
        <f>Forecasted!L1099</f>
        <v>-4.806903583736144E-4</v>
      </c>
      <c r="C1099" s="12">
        <f>Forecasted!M1099</f>
        <v>6.0775288558660989E-3</v>
      </c>
    </row>
    <row r="1100" spans="2:3" x14ac:dyDescent="0.35">
      <c r="B1100" s="12">
        <f>Forecasted!L1100</f>
        <v>-1.0380212747401751E-3</v>
      </c>
      <c r="C1100" s="12">
        <f>Forecasted!M1100</f>
        <v>-8.5147534400964453E-4</v>
      </c>
    </row>
    <row r="1101" spans="2:3" x14ac:dyDescent="0.35">
      <c r="B1101" s="12">
        <f>Forecasted!L1101</f>
        <v>-5.4841133969418809E-3</v>
      </c>
      <c r="C1101" s="12">
        <f>Forecasted!M1101</f>
        <v>5.3967057568977683E-3</v>
      </c>
    </row>
    <row r="1102" spans="2:3" x14ac:dyDescent="0.35">
      <c r="B1102" s="12">
        <f>Forecasted!L1102</f>
        <v>-1.7746951904364927E-3</v>
      </c>
      <c r="C1102" s="12">
        <f>Forecasted!M1102</f>
        <v>-1.2026821867133441E-2</v>
      </c>
    </row>
    <row r="1103" spans="2:3" x14ac:dyDescent="0.35">
      <c r="B1103" s="12">
        <f>Forecasted!L1103</f>
        <v>1.8375278996383138E-3</v>
      </c>
      <c r="C1103" s="12">
        <f>Forecasted!M1103</f>
        <v>5.8005983249138637E-3</v>
      </c>
    </row>
    <row r="1104" spans="2:3" x14ac:dyDescent="0.35">
      <c r="B1104" s="12">
        <f>Forecasted!L1104</f>
        <v>5.8654330916598774E-3</v>
      </c>
      <c r="C1104" s="12">
        <f>Forecasted!M1104</f>
        <v>-5.019891578427349E-2</v>
      </c>
    </row>
    <row r="1105" spans="2:3" x14ac:dyDescent="0.35">
      <c r="B1105" s="12">
        <f>Forecasted!L1105</f>
        <v>-8.6265394598917799E-3</v>
      </c>
      <c r="C1105" s="12">
        <f>Forecasted!M1105</f>
        <v>-1.0519216806196274E-2</v>
      </c>
    </row>
    <row r="1106" spans="2:3" x14ac:dyDescent="0.35">
      <c r="B1106" s="12">
        <f>Forecasted!L1106</f>
        <v>-4.6570811090926867E-3</v>
      </c>
      <c r="C1106" s="12">
        <f>Forecasted!M1106</f>
        <v>-3.2410689153993255E-3</v>
      </c>
    </row>
    <row r="1107" spans="2:3" x14ac:dyDescent="0.35">
      <c r="B1107" s="12">
        <f>Forecasted!L1107</f>
        <v>-3.1598875909956137E-3</v>
      </c>
      <c r="C1107" s="12">
        <f>Forecasted!M1107</f>
        <v>-2.0810930191780264E-3</v>
      </c>
    </row>
    <row r="1108" spans="2:3" x14ac:dyDescent="0.35">
      <c r="B1108" s="12">
        <f>Forecasted!L1108</f>
        <v>5.4565875164998001E-3</v>
      </c>
      <c r="C1108" s="12">
        <f>Forecasted!M1108</f>
        <v>1.6944477958142912E-3</v>
      </c>
    </row>
    <row r="1109" spans="2:3" x14ac:dyDescent="0.35">
      <c r="B1109" s="12">
        <f>Forecasted!L1109</f>
        <v>5.7299900196514653E-3</v>
      </c>
      <c r="C1109" s="12">
        <f>Forecasted!M1109</f>
        <v>-1.9517688547049827E-2</v>
      </c>
    </row>
    <row r="1110" spans="2:3" x14ac:dyDescent="0.35">
      <c r="B1110" s="12">
        <f>Forecasted!L1110</f>
        <v>-7.5434698071497053E-4</v>
      </c>
      <c r="C1110" s="12">
        <f>Forecasted!M1110</f>
        <v>1.4553602676967703E-2</v>
      </c>
    </row>
    <row r="1111" spans="2:3" x14ac:dyDescent="0.35">
      <c r="B1111" s="12">
        <f>Forecasted!L1111</f>
        <v>-6.4240688375742927E-3</v>
      </c>
      <c r="C1111" s="12">
        <f>Forecasted!M1111</f>
        <v>-5.4065853476235048E-3</v>
      </c>
    </row>
    <row r="1112" spans="2:3" x14ac:dyDescent="0.35">
      <c r="B1112" s="12">
        <f>Forecasted!L1112</f>
        <v>-1.6066770334456359E-3</v>
      </c>
      <c r="C1112" s="12">
        <f>Forecasted!M1112</f>
        <v>-2.4110998165722819E-3</v>
      </c>
    </row>
    <row r="1113" spans="2:3" x14ac:dyDescent="0.35">
      <c r="B1113" s="12">
        <f>Forecasted!L1113</f>
        <v>-1.1619552256891819E-4</v>
      </c>
      <c r="C1113" s="12">
        <f>Forecasted!M1113</f>
        <v>-4.4383849363882621E-3</v>
      </c>
    </row>
    <row r="1114" spans="2:3" x14ac:dyDescent="0.35">
      <c r="B1114" s="12">
        <f>Forecasted!L1114</f>
        <v>5.8433620360547334E-3</v>
      </c>
      <c r="C1114" s="12">
        <f>Forecasted!M1114</f>
        <v>6.4003556696610175E-3</v>
      </c>
    </row>
    <row r="1115" spans="2:3" x14ac:dyDescent="0.35">
      <c r="B1115" s="12">
        <f>Forecasted!L1115</f>
        <v>7.9333291061156608E-3</v>
      </c>
      <c r="C1115" s="12">
        <f>Forecasted!M1115</f>
        <v>4.1666459343940865E-3</v>
      </c>
    </row>
    <row r="1116" spans="2:3" x14ac:dyDescent="0.35">
      <c r="B1116" s="12">
        <f>Forecasted!L1116</f>
        <v>1.8148889399149937E-4</v>
      </c>
      <c r="C1116" s="12">
        <f>Forecasted!M1116</f>
        <v>5.721739291543626E-3</v>
      </c>
    </row>
    <row r="1117" spans="2:3" x14ac:dyDescent="0.35">
      <c r="B1117" s="12">
        <f>Forecasted!L1117</f>
        <v>-1.3389838361685946E-3</v>
      </c>
      <c r="C1117" s="12">
        <f>Forecasted!M1117</f>
        <v>-8.8595459339432248E-3</v>
      </c>
    </row>
    <row r="1118" spans="2:3" x14ac:dyDescent="0.35">
      <c r="B1118" s="12">
        <f>Forecasted!L1118</f>
        <v>-3.8175521330050532E-3</v>
      </c>
      <c r="C1118" s="12">
        <f>Forecasted!M1118</f>
        <v>1.402131845562149E-3</v>
      </c>
    </row>
    <row r="1119" spans="2:3" x14ac:dyDescent="0.35">
      <c r="B1119" s="12">
        <f>Forecasted!L1119</f>
        <v>-3.8476313101776238E-3</v>
      </c>
      <c r="C1119" s="12">
        <f>Forecasted!M1119</f>
        <v>3.4567708323800517E-3</v>
      </c>
    </row>
    <row r="1120" spans="2:3" x14ac:dyDescent="0.35">
      <c r="B1120" s="12">
        <f>Forecasted!L1120</f>
        <v>-1.2527898855285713E-4</v>
      </c>
      <c r="C1120" s="12">
        <f>Forecasted!M1120</f>
        <v>-1.3517911070857203E-3</v>
      </c>
    </row>
    <row r="1121" spans="2:3" x14ac:dyDescent="0.35">
      <c r="B1121" s="12">
        <f>Forecasted!L1121</f>
        <v>7.3538342244390265E-3</v>
      </c>
      <c r="C1121" s="12">
        <f>Forecasted!M1121</f>
        <v>1.1221700492470177E-2</v>
      </c>
    </row>
    <row r="1122" spans="2:3" x14ac:dyDescent="0.35">
      <c r="B1122" s="12">
        <f>Forecasted!L1122</f>
        <v>6.4873446698032744E-4</v>
      </c>
      <c r="C1122" s="12">
        <f>Forecasted!M1122</f>
        <v>3.0657870033612422E-3</v>
      </c>
    </row>
    <row r="1123" spans="2:3" x14ac:dyDescent="0.35">
      <c r="B1123" s="12">
        <f>Forecasted!L1123</f>
        <v>6.9607651702385809E-3</v>
      </c>
      <c r="C1123" s="12">
        <f>Forecasted!M1123</f>
        <v>1.0761954306095944E-2</v>
      </c>
    </row>
    <row r="1124" spans="2:3" x14ac:dyDescent="0.35">
      <c r="B1124" s="12">
        <f>Forecasted!L1124</f>
        <v>-2.9720587604740167E-3</v>
      </c>
      <c r="C1124" s="12">
        <f>Forecasted!M1124</f>
        <v>1.5374816358142196E-2</v>
      </c>
    </row>
    <row r="1125" spans="2:3" x14ac:dyDescent="0.35">
      <c r="B1125" s="12">
        <f>Forecasted!L1125</f>
        <v>-2.7276473171363724E-3</v>
      </c>
      <c r="C1125" s="12">
        <f>Forecasted!M1125</f>
        <v>1.7029473424179598E-2</v>
      </c>
    </row>
    <row r="1126" spans="2:3" x14ac:dyDescent="0.35">
      <c r="B1126" s="12">
        <f>Forecasted!L1126</f>
        <v>-1.4496220164682549E-3</v>
      </c>
      <c r="C1126" s="12">
        <f>Forecasted!M1126</f>
        <v>-1.0434346745672007E-2</v>
      </c>
    </row>
    <row r="1127" spans="2:3" x14ac:dyDescent="0.35">
      <c r="B1127" s="12">
        <f>Forecasted!L1127</f>
        <v>-1.0095364158449915E-2</v>
      </c>
      <c r="C1127" s="12">
        <f>Forecasted!M1127</f>
        <v>-5.2929478857122181E-3</v>
      </c>
    </row>
    <row r="1128" spans="2:3" x14ac:dyDescent="0.35">
      <c r="B1128" s="12">
        <f>Forecasted!L1128</f>
        <v>-7.4796132854935138E-3</v>
      </c>
      <c r="C1128" s="12">
        <f>Forecasted!M1128</f>
        <v>-5.9077314278250803E-3</v>
      </c>
    </row>
    <row r="1129" spans="2:3" x14ac:dyDescent="0.35">
      <c r="B1129" s="12">
        <f>Forecasted!L1129</f>
        <v>4.1641539637333747E-3</v>
      </c>
      <c r="C1129" s="12">
        <f>Forecasted!M1129</f>
        <v>1.4161696975442339E-2</v>
      </c>
    </row>
    <row r="1130" spans="2:3" x14ac:dyDescent="0.35">
      <c r="B1130" s="12">
        <f>Forecasted!L1130</f>
        <v>-2.2469428853927331E-3</v>
      </c>
      <c r="C1130" s="12">
        <f>Forecasted!M1130</f>
        <v>-6.940461367722417E-3</v>
      </c>
    </row>
    <row r="1131" spans="2:3" x14ac:dyDescent="0.35">
      <c r="B1131" s="12">
        <f>Forecasted!L1131</f>
        <v>-2.59211846006413E-3</v>
      </c>
      <c r="C1131" s="12">
        <f>Forecasted!M1131</f>
        <v>-1.5065888685755091E-2</v>
      </c>
    </row>
    <row r="1132" spans="2:3" x14ac:dyDescent="0.35">
      <c r="B1132" s="12">
        <f>Forecasted!L1132</f>
        <v>1.1201764399650926E-3</v>
      </c>
      <c r="C1132" s="12">
        <f>Forecasted!M1132</f>
        <v>0</v>
      </c>
    </row>
    <row r="1133" spans="2:3" x14ac:dyDescent="0.35">
      <c r="B1133" s="12">
        <f>Forecasted!L1133</f>
        <v>-4.2363247573811158E-3</v>
      </c>
      <c r="C1133" s="12">
        <f>Forecasted!M1133</f>
        <v>2.9318223972452095E-3</v>
      </c>
    </row>
    <row r="1134" spans="2:3" x14ac:dyDescent="0.35">
      <c r="B1134" s="12">
        <f>Forecasted!L1134</f>
        <v>-1.3796877137441155E-2</v>
      </c>
      <c r="C1134" s="12">
        <f>Forecasted!M1134</f>
        <v>2.2665598701387735E-2</v>
      </c>
    </row>
    <row r="1135" spans="2:3" x14ac:dyDescent="0.35">
      <c r="B1135" s="12">
        <f>Forecasted!L1135</f>
        <v>-2.9723570791637677E-3</v>
      </c>
      <c r="C1135" s="12">
        <f>Forecasted!M1135</f>
        <v>-1.441645023175131E-2</v>
      </c>
    </row>
    <row r="1136" spans="2:3" x14ac:dyDescent="0.35">
      <c r="B1136" s="12">
        <f>Forecasted!L1136</f>
        <v>5.2628596094603797E-3</v>
      </c>
      <c r="C1136" s="12">
        <f>Forecasted!M1136</f>
        <v>-4.6656504958394462E-3</v>
      </c>
    </row>
    <row r="1137" spans="2:3" x14ac:dyDescent="0.35">
      <c r="B1137" s="12">
        <f>Forecasted!L1137</f>
        <v>-9.539381186706164E-3</v>
      </c>
      <c r="C1137" s="12">
        <f>Forecasted!M1137</f>
        <v>9.5439707117432881E-3</v>
      </c>
    </row>
    <row r="1138" spans="2:3" x14ac:dyDescent="0.35">
      <c r="B1138" s="12">
        <f>Forecasted!L1138</f>
        <v>5.0601528634628412E-3</v>
      </c>
      <c r="C1138" s="12">
        <f>Forecasted!M1138</f>
        <v>7.9059746616767512E-3</v>
      </c>
    </row>
    <row r="1139" spans="2:3" x14ac:dyDescent="0.35">
      <c r="B1139" s="12">
        <f>Forecasted!L1139</f>
        <v>6.6473464881742217E-3</v>
      </c>
      <c r="C1139" s="12">
        <f>Forecasted!M1139</f>
        <v>-3.5693167724623054E-3</v>
      </c>
    </row>
    <row r="1140" spans="2:3" x14ac:dyDescent="0.35">
      <c r="B1140" s="12">
        <f>Forecasted!L1140</f>
        <v>3.0048195489833507E-3</v>
      </c>
      <c r="C1140" s="12">
        <f>Forecasted!M1140</f>
        <v>-9.3714833953343346E-3</v>
      </c>
    </row>
    <row r="1141" spans="2:3" x14ac:dyDescent="0.35">
      <c r="B1141" s="12">
        <f>Forecasted!L1141</f>
        <v>-3.8652340774046889E-3</v>
      </c>
      <c r="C1141" s="12">
        <f>Forecasted!M1141</f>
        <v>-1.0847554079379096E-2</v>
      </c>
    </row>
    <row r="1142" spans="2:3" x14ac:dyDescent="0.35">
      <c r="B1142" s="12">
        <f>Forecasted!L1142</f>
        <v>-9.1723552285208898E-3</v>
      </c>
      <c r="C1142" s="12">
        <f>Forecasted!M1142</f>
        <v>8.671253134823198E-3</v>
      </c>
    </row>
    <row r="1143" spans="2:3" x14ac:dyDescent="0.35">
      <c r="B1143" s="12">
        <f>Forecasted!L1143</f>
        <v>2.5475932330218942E-2</v>
      </c>
      <c r="C1143" s="12">
        <f>Forecasted!M1143</f>
        <v>-6.616130762846284E-3</v>
      </c>
    </row>
    <row r="1144" spans="2:3" x14ac:dyDescent="0.35">
      <c r="B1144" s="12">
        <f>Forecasted!L1144</f>
        <v>1.8831648283172964E-3</v>
      </c>
      <c r="C1144" s="12">
        <f>Forecasted!M1144</f>
        <v>4.7936458847481767E-3</v>
      </c>
    </row>
    <row r="1145" spans="2:3" x14ac:dyDescent="0.35">
      <c r="B1145" s="12">
        <f>Forecasted!L1145</f>
        <v>-5.1675674561607599E-3</v>
      </c>
      <c r="C1145" s="12">
        <f>Forecasted!M1145</f>
        <v>1.0132134233984402E-3</v>
      </c>
    </row>
    <row r="1146" spans="2:3" x14ac:dyDescent="0.35">
      <c r="B1146" s="12">
        <f>Forecasted!L1146</f>
        <v>1.9849016468285186E-3</v>
      </c>
      <c r="C1146" s="12">
        <f>Forecasted!M1146</f>
        <v>-7.001269421506251E-3</v>
      </c>
    </row>
    <row r="1147" spans="2:3" x14ac:dyDescent="0.35">
      <c r="B1147" s="12">
        <f>Forecasted!L1147</f>
        <v>6.7565810988132746E-3</v>
      </c>
      <c r="C1147" s="12">
        <f>Forecasted!M1147</f>
        <v>2.9646617788117391E-2</v>
      </c>
    </row>
    <row r="1148" spans="2:3" x14ac:dyDescent="0.35">
      <c r="B1148" s="12">
        <f>Forecasted!L1148</f>
        <v>2.6229876069705504E-3</v>
      </c>
      <c r="C1148" s="12">
        <f>Forecasted!M1148</f>
        <v>4.4551419033707074E-3</v>
      </c>
    </row>
    <row r="1149" spans="2:3" x14ac:dyDescent="0.35">
      <c r="B1149" s="12">
        <f>Forecasted!L1149</f>
        <v>7.2099904833256012E-4</v>
      </c>
      <c r="C1149" s="12">
        <f>Forecasted!M1149</f>
        <v>7.6386565711923371E-3</v>
      </c>
    </row>
    <row r="1150" spans="2:3" x14ac:dyDescent="0.35">
      <c r="B1150" s="12">
        <f>Forecasted!L1150</f>
        <v>-5.6504292362096198E-3</v>
      </c>
      <c r="C1150" s="12">
        <f>Forecasted!M1150</f>
        <v>3.7902241406762016E-3</v>
      </c>
    </row>
    <row r="1151" spans="2:3" x14ac:dyDescent="0.35">
      <c r="B1151" s="12">
        <f>Forecasted!L1151</f>
        <v>-1.302348257655217E-2</v>
      </c>
      <c r="C1151" s="12">
        <f>Forecasted!M1151</f>
        <v>-2.1600547140830706E-2</v>
      </c>
    </row>
    <row r="1152" spans="2:3" x14ac:dyDescent="0.35">
      <c r="B1152" s="12">
        <f>Forecasted!L1152</f>
        <v>8.3094328030934861E-3</v>
      </c>
      <c r="C1152" s="12">
        <f>Forecasted!M1152</f>
        <v>-4.3366387442024701E-2</v>
      </c>
    </row>
    <row r="1153" spans="2:3" x14ac:dyDescent="0.35">
      <c r="B1153" s="12">
        <f>Forecasted!L1153</f>
        <v>1.6606629206374901E-3</v>
      </c>
      <c r="C1153" s="12">
        <f>Forecasted!M1153</f>
        <v>5.9865037271218391E-3</v>
      </c>
    </row>
    <row r="1154" spans="2:3" x14ac:dyDescent="0.35">
      <c r="B1154" s="12">
        <f>Forecasted!L1154</f>
        <v>3.6520021971839789E-3</v>
      </c>
      <c r="C1154" s="12">
        <f>Forecasted!M1154</f>
        <v>-2.8891901408690801E-3</v>
      </c>
    </row>
    <row r="1155" spans="2:3" x14ac:dyDescent="0.35">
      <c r="B1155" s="12">
        <f>Forecasted!L1155</f>
        <v>-1.4136684522350174E-2</v>
      </c>
      <c r="C1155" s="12">
        <f>Forecasted!M1155</f>
        <v>4.843739434250649E-3</v>
      </c>
    </row>
    <row r="1156" spans="2:3" x14ac:dyDescent="0.35">
      <c r="B1156" s="12">
        <f>Forecasted!L1156</f>
        <v>4.592550680687868E-3</v>
      </c>
      <c r="C1156" s="12">
        <f>Forecasted!M1156</f>
        <v>-1.9023103994513346E-2</v>
      </c>
    </row>
    <row r="1157" spans="2:3" x14ac:dyDescent="0.35">
      <c r="B1157" s="12">
        <f>Forecasted!L1157</f>
        <v>5.5433347998239402E-3</v>
      </c>
      <c r="C1157" s="12">
        <f>Forecasted!M1157</f>
        <v>1.5443398820191412E-2</v>
      </c>
    </row>
    <row r="1158" spans="2:3" x14ac:dyDescent="0.35">
      <c r="B1158" s="12">
        <f>Forecasted!L1158</f>
        <v>-1.1214156627970318E-2</v>
      </c>
      <c r="C1158" s="12">
        <f>Forecasted!M1158</f>
        <v>1.3350510163581575E-2</v>
      </c>
    </row>
    <row r="1159" spans="2:3" x14ac:dyDescent="0.35">
      <c r="B1159" s="12">
        <f>Forecasted!L1159</f>
        <v>2.2753354908011669E-3</v>
      </c>
      <c r="C1159" s="12">
        <f>Forecasted!M1159</f>
        <v>5.6281654750469645E-3</v>
      </c>
    </row>
    <row r="1160" spans="2:3" x14ac:dyDescent="0.35">
      <c r="B1160" s="12">
        <f>Forecasted!L1160</f>
        <v>5.5138943392529782E-4</v>
      </c>
      <c r="C1160" s="12">
        <f>Forecasted!M1160</f>
        <v>6.9108228638947722E-3</v>
      </c>
    </row>
    <row r="1161" spans="2:3" x14ac:dyDescent="0.35">
      <c r="B1161" s="12">
        <f>Forecasted!L1161</f>
        <v>-1.2468368500212268E-2</v>
      </c>
      <c r="C1161" s="12">
        <f>Forecasted!M1161</f>
        <v>3.5369954563211348E-3</v>
      </c>
    </row>
    <row r="1162" spans="2:3" x14ac:dyDescent="0.35">
      <c r="B1162" s="12">
        <f>Forecasted!L1162</f>
        <v>-1.2429227421638323E-2</v>
      </c>
      <c r="C1162" s="12">
        <f>Forecasted!M1162</f>
        <v>-1.8965299219700693E-2</v>
      </c>
    </row>
    <row r="1163" spans="2:3" x14ac:dyDescent="0.35">
      <c r="B1163" s="12">
        <f>Forecasted!L1163</f>
        <v>-1.5491187895474101E-2</v>
      </c>
      <c r="C1163" s="12">
        <f>Forecasted!M1163</f>
        <v>-7.4846839704583168E-3</v>
      </c>
    </row>
    <row r="1164" spans="2:3" x14ac:dyDescent="0.35">
      <c r="B1164" s="12">
        <f>Forecasted!L1164</f>
        <v>1.1658274570576665E-2</v>
      </c>
      <c r="C1164" s="12">
        <f>Forecasted!M1164</f>
        <v>-2.5553726783092645E-2</v>
      </c>
    </row>
    <row r="1165" spans="2:3" x14ac:dyDescent="0.35">
      <c r="B1165" s="12">
        <f>Forecasted!L1165</f>
        <v>-1.2737318930444053E-2</v>
      </c>
      <c r="C1165" s="12">
        <f>Forecasted!M1165</f>
        <v>-2.7860114197588715E-3</v>
      </c>
    </row>
    <row r="1166" spans="2:3" x14ac:dyDescent="0.35">
      <c r="B1166" s="12">
        <f>Forecasted!L1166</f>
        <v>-1.7275692308183932E-2</v>
      </c>
      <c r="C1166" s="12">
        <f>Forecasted!M1166</f>
        <v>-1.2993415961999988E-2</v>
      </c>
    </row>
    <row r="1167" spans="2:3" x14ac:dyDescent="0.35">
      <c r="B1167" s="12">
        <f>Forecasted!L1167</f>
        <v>9.7198407915488616E-3</v>
      </c>
      <c r="C1167" s="12">
        <f>Forecasted!M1167</f>
        <v>-1.3973028604252868E-2</v>
      </c>
    </row>
    <row r="1168" spans="2:3" x14ac:dyDescent="0.35">
      <c r="B1168" s="12">
        <f>Forecasted!L1168</f>
        <v>-1.6270567743087438E-2</v>
      </c>
      <c r="C1168" s="12">
        <f>Forecasted!M1168</f>
        <v>-2.0050412594383449E-3</v>
      </c>
    </row>
    <row r="1169" spans="2:3" x14ac:dyDescent="0.35">
      <c r="B1169" s="12">
        <f>Forecasted!L1169</f>
        <v>-9.5403969303329283E-3</v>
      </c>
      <c r="C1169" s="12">
        <f>Forecasted!M1169</f>
        <v>-1.3149485042219577E-2</v>
      </c>
    </row>
    <row r="1170" spans="2:3" x14ac:dyDescent="0.35">
      <c r="B1170" s="12">
        <f>Forecasted!L1170</f>
        <v>-2.064586811222946E-2</v>
      </c>
      <c r="C1170" s="12">
        <f>Forecasted!M1170</f>
        <v>-1.133529842875669E-2</v>
      </c>
    </row>
    <row r="1171" spans="2:3" x14ac:dyDescent="0.35">
      <c r="B1171" s="12">
        <f>Forecasted!L1171</f>
        <v>1.1131271353117311E-2</v>
      </c>
      <c r="C1171" s="12">
        <f>Forecasted!M1171</f>
        <v>1.0810181971281141E-2</v>
      </c>
    </row>
    <row r="1172" spans="2:3" x14ac:dyDescent="0.35">
      <c r="B1172" s="12">
        <f>Forecasted!L1172</f>
        <v>7.3625988356076366E-3</v>
      </c>
      <c r="C1172" s="12">
        <f>Forecasted!M1172</f>
        <v>7.2684404177787432E-3</v>
      </c>
    </row>
    <row r="1173" spans="2:3" x14ac:dyDescent="0.35">
      <c r="B1173" s="12">
        <f>Forecasted!L1173</f>
        <v>8.3393043752089113E-3</v>
      </c>
      <c r="C1173" s="12">
        <f>Forecasted!M1173</f>
        <v>-8.0433610135827172E-3</v>
      </c>
    </row>
    <row r="1174" spans="2:3" x14ac:dyDescent="0.35">
      <c r="B1174" s="12">
        <f>Forecasted!L1174</f>
        <v>-3.2620779262169552E-2</v>
      </c>
      <c r="C1174" s="12">
        <f>Forecasted!M1174</f>
        <v>-1.0610702166249819E-2</v>
      </c>
    </row>
    <row r="1175" spans="2:3" x14ac:dyDescent="0.35">
      <c r="B1175" s="12">
        <f>Forecasted!L1175</f>
        <v>4.8843089653387572E-3</v>
      </c>
      <c r="C1175" s="12">
        <f>Forecasted!M1175</f>
        <v>-2.7162356917587949E-2</v>
      </c>
    </row>
    <row r="1176" spans="2:3" x14ac:dyDescent="0.35">
      <c r="B1176" s="12">
        <f>Forecasted!L1176</f>
        <v>-2.6037751600726855E-2</v>
      </c>
      <c r="C1176" s="12">
        <f>Forecasted!M1176</f>
        <v>2.5994464882683754E-3</v>
      </c>
    </row>
    <row r="1177" spans="2:3" x14ac:dyDescent="0.35">
      <c r="B1177" s="12">
        <f>Forecasted!L1177</f>
        <v>1.7756683156527453E-2</v>
      </c>
      <c r="C1177" s="12">
        <f>Forecasted!M1177</f>
        <v>-1.4644442134026936E-2</v>
      </c>
    </row>
    <row r="1178" spans="2:3" x14ac:dyDescent="0.35">
      <c r="B1178" s="12">
        <f>Forecasted!L1178</f>
        <v>1.7198059627407281E-2</v>
      </c>
      <c r="C1178" s="12">
        <f>Forecasted!M1178</f>
        <v>1.5982844724276912E-2</v>
      </c>
    </row>
    <row r="1179" spans="2:3" x14ac:dyDescent="0.35">
      <c r="B1179" s="12">
        <f>Forecasted!L1179</f>
        <v>-2.0889051129389991E-2</v>
      </c>
      <c r="C1179" s="12">
        <f>Forecasted!M1179</f>
        <v>2.3884905055113537E-2</v>
      </c>
    </row>
    <row r="1180" spans="2:3" x14ac:dyDescent="0.35">
      <c r="B1180" s="12">
        <f>Forecasted!L1180</f>
        <v>-2.139385559374285E-2</v>
      </c>
      <c r="C1180" s="12">
        <f>Forecasted!M1180</f>
        <v>-2.8293127559251618E-2</v>
      </c>
    </row>
    <row r="1181" spans="2:3" x14ac:dyDescent="0.35">
      <c r="B1181" s="12">
        <f>Forecasted!L1181</f>
        <v>1.5583438293735208E-2</v>
      </c>
      <c r="C1181" s="12">
        <f>Forecasted!M1181</f>
        <v>-9.2556496484954565E-3</v>
      </c>
    </row>
    <row r="1182" spans="2:3" x14ac:dyDescent="0.35">
      <c r="B1182" s="12">
        <f>Forecasted!L1182</f>
        <v>1.4858954897207788E-3</v>
      </c>
      <c r="C1182" s="12">
        <f>Forecasted!M1182</f>
        <v>4.6223985208324603E-3</v>
      </c>
    </row>
    <row r="1183" spans="2:3" x14ac:dyDescent="0.35">
      <c r="B1183" s="12">
        <f>Forecasted!L1183</f>
        <v>1.1233622667673471E-2</v>
      </c>
      <c r="C1183" s="12">
        <f>Forecasted!M1183</f>
        <v>2.9067628492041031E-4</v>
      </c>
    </row>
    <row r="1184" spans="2:3" x14ac:dyDescent="0.35">
      <c r="B1184" s="12">
        <f>Forecasted!L1184</f>
        <v>6.7658785769486585E-3</v>
      </c>
      <c r="C1184" s="12">
        <f>Forecasted!M1184</f>
        <v>9.4416965164638711E-3</v>
      </c>
    </row>
    <row r="1185" spans="2:3" x14ac:dyDescent="0.35">
      <c r="B1185" s="12">
        <f>Forecasted!L1185</f>
        <v>3.7783792956159967E-2</v>
      </c>
      <c r="C1185" s="12">
        <f>Forecasted!M1185</f>
        <v>1.2375320242599575E-2</v>
      </c>
    </row>
    <row r="1186" spans="2:3" x14ac:dyDescent="0.35">
      <c r="B1186" s="12">
        <f>Forecasted!L1186</f>
        <v>-9.2614394346771656E-3</v>
      </c>
      <c r="C1186" s="12">
        <f>Forecasted!M1186</f>
        <v>1.6583021440830015E-2</v>
      </c>
    </row>
    <row r="1187" spans="2:3" x14ac:dyDescent="0.35">
      <c r="B1187" s="12">
        <f>Forecasted!L1187</f>
        <v>1.1587753764504383E-2</v>
      </c>
      <c r="C1187" s="12">
        <f>Forecasted!M1187</f>
        <v>-5.7793854104082332E-3</v>
      </c>
    </row>
    <row r="1188" spans="2:3" x14ac:dyDescent="0.35">
      <c r="B1188" s="12">
        <f>Forecasted!L1188</f>
        <v>-8.6463215939506233E-3</v>
      </c>
      <c r="C1188" s="12">
        <f>Forecasted!M1188</f>
        <v>1.0360123876150817E-2</v>
      </c>
    </row>
    <row r="1189" spans="2:3" x14ac:dyDescent="0.35">
      <c r="B1189" s="12">
        <f>Forecasted!L1189</f>
        <v>1.6300637062472756E-2</v>
      </c>
      <c r="C1189" s="12">
        <f>Forecasted!M1189</f>
        <v>-1.3037665383793029E-2</v>
      </c>
    </row>
    <row r="1190" spans="2:3" x14ac:dyDescent="0.35">
      <c r="B1190" s="12">
        <f>Forecasted!L1190</f>
        <v>-1.4258739785333319E-3</v>
      </c>
      <c r="C1190" s="12">
        <f>Forecasted!M1190</f>
        <v>1.4291131915851185E-2</v>
      </c>
    </row>
    <row r="1191" spans="2:3" x14ac:dyDescent="0.35">
      <c r="B1191" s="12">
        <f>Forecasted!L1191</f>
        <v>6.4802414063871439E-3</v>
      </c>
      <c r="C1191" s="12">
        <f>Forecasted!M1191</f>
        <v>-8.5743410560683575E-3</v>
      </c>
    </row>
    <row r="1192" spans="2:3" x14ac:dyDescent="0.35">
      <c r="B1192" s="12">
        <f>Forecasted!L1192</f>
        <v>4.6394992773279853E-4</v>
      </c>
      <c r="C1192" s="12">
        <f>Forecasted!M1192</f>
        <v>4.7543266980887067E-2</v>
      </c>
    </row>
    <row r="1193" spans="2:3" x14ac:dyDescent="0.35">
      <c r="B1193" s="12">
        <f>Forecasted!L1193</f>
        <v>8.6907985641135888E-3</v>
      </c>
      <c r="C1193" s="12">
        <f>Forecasted!M1193</f>
        <v>-4.150277259298174E-3</v>
      </c>
    </row>
    <row r="1194" spans="2:3" x14ac:dyDescent="0.35">
      <c r="B1194" s="12">
        <f>Forecasted!L1194</f>
        <v>-8.0767886182383508E-3</v>
      </c>
      <c r="C1194" s="12">
        <f>Forecasted!M1194</f>
        <v>3.549173923182436E-2</v>
      </c>
    </row>
    <row r="1195" spans="2:3" x14ac:dyDescent="0.35">
      <c r="B1195" s="12">
        <f>Forecasted!L1195</f>
        <v>-8.4111900193460931E-3</v>
      </c>
      <c r="C1195" s="12">
        <f>Forecasted!M1195</f>
        <v>2.5143964464466206E-2</v>
      </c>
    </row>
    <row r="1196" spans="2:3" x14ac:dyDescent="0.35">
      <c r="B1196" s="12">
        <f>Forecasted!L1196</f>
        <v>-1.1380506539678703E-2</v>
      </c>
      <c r="C1196" s="12">
        <f>Forecasted!M1196</f>
        <v>-1.013231985147578E-3</v>
      </c>
    </row>
    <row r="1197" spans="2:3" x14ac:dyDescent="0.35">
      <c r="B1197" s="12">
        <f>Forecasted!L1197</f>
        <v>8.1492348241831714E-3</v>
      </c>
      <c r="C1197" s="12">
        <f>Forecasted!M1197</f>
        <v>-1.6522886083590316E-2</v>
      </c>
    </row>
    <row r="1198" spans="2:3" x14ac:dyDescent="0.35">
      <c r="B1198" s="12">
        <f>Forecasted!L1198</f>
        <v>-4.0261159249649348E-3</v>
      </c>
      <c r="C1198" s="12">
        <f>Forecasted!M1198</f>
        <v>4.297082138147168E-4</v>
      </c>
    </row>
    <row r="1199" spans="2:3" x14ac:dyDescent="0.35">
      <c r="B1199" s="12">
        <f>Forecasted!L1199</f>
        <v>7.582657634449097E-3</v>
      </c>
      <c r="C1199" s="12">
        <f>Forecasted!M1199</f>
        <v>-1.6664564066335763E-2</v>
      </c>
    </row>
    <row r="1200" spans="2:3" x14ac:dyDescent="0.35">
      <c r="B1200" s="12">
        <f>Forecasted!L1200</f>
        <v>-7.4490120613553978E-3</v>
      </c>
      <c r="C1200" s="12">
        <f>Forecasted!M1200</f>
        <v>1.0875688839584674E-2</v>
      </c>
    </row>
    <row r="1201" spans="2:3" x14ac:dyDescent="0.35">
      <c r="B1201" s="12">
        <f>Forecasted!L1201</f>
        <v>5.0734344146123878E-3</v>
      </c>
      <c r="C1201" s="12">
        <f>Forecasted!M1201</f>
        <v>-2.7436911046062051E-2</v>
      </c>
    </row>
    <row r="1202" spans="2:3" x14ac:dyDescent="0.35">
      <c r="B1202" s="12">
        <f>Forecasted!L1202</f>
        <v>-3.5863394542201554E-3</v>
      </c>
      <c r="C1202" s="12">
        <f>Forecasted!M1202</f>
        <v>0</v>
      </c>
    </row>
    <row r="1203" spans="2:3" x14ac:dyDescent="0.35">
      <c r="B1203" s="12">
        <f>Forecasted!L1203</f>
        <v>1.240589643353629E-2</v>
      </c>
      <c r="C1203" s="12">
        <f>Forecasted!M1203</f>
        <v>2.594519994407718E-2</v>
      </c>
    </row>
    <row r="1204" spans="2:3" x14ac:dyDescent="0.35">
      <c r="B1204" s="12">
        <f>Forecasted!L1204</f>
        <v>-1.7668148029703623E-4</v>
      </c>
      <c r="C1204" s="12">
        <f>Forecasted!M1204</f>
        <v>7.8378623720429808E-3</v>
      </c>
    </row>
    <row r="1205" spans="2:3" x14ac:dyDescent="0.35">
      <c r="B1205" s="12">
        <f>Forecasted!L1205</f>
        <v>-6.186630612244115E-3</v>
      </c>
      <c r="C1205" s="12">
        <f>Forecasted!M1205</f>
        <v>-4.4255397428071275E-3</v>
      </c>
    </row>
    <row r="1206" spans="2:3" x14ac:dyDescent="0.35">
      <c r="B1206" s="12">
        <f>Forecasted!L1206</f>
        <v>-1.4903149402549887E-2</v>
      </c>
      <c r="C1206" s="12">
        <f>Forecasted!M1206</f>
        <v>-1.9377714994457285E-2</v>
      </c>
    </row>
    <row r="1207" spans="2:3" x14ac:dyDescent="0.35">
      <c r="B1207" s="12">
        <f>Forecasted!L1207</f>
        <v>-1.8319683541890175E-2</v>
      </c>
      <c r="C1207" s="12">
        <f>Forecasted!M1207</f>
        <v>6.8216121663440266E-3</v>
      </c>
    </row>
    <row r="1208" spans="2:3" x14ac:dyDescent="0.35">
      <c r="B1208" s="12">
        <f>Forecasted!L1208</f>
        <v>1.4135784059419176E-3</v>
      </c>
      <c r="C1208" s="12">
        <f>Forecasted!M1208</f>
        <v>8.5238711622070973E-3</v>
      </c>
    </row>
    <row r="1209" spans="2:3" x14ac:dyDescent="0.35">
      <c r="B1209" s="12">
        <f>Forecasted!L1209</f>
        <v>1.1831236369372666E-2</v>
      </c>
      <c r="C1209" s="12">
        <f>Forecasted!M1209</f>
        <v>-1.9590845027888992E-2</v>
      </c>
    </row>
    <row r="1210" spans="2:3" x14ac:dyDescent="0.35">
      <c r="B1210" s="12">
        <f>Forecasted!L1210</f>
        <v>-1.9459851637491088E-3</v>
      </c>
      <c r="C1210" s="12">
        <f>Forecasted!M1210</f>
        <v>2.3430361998548754E-3</v>
      </c>
    </row>
    <row r="1211" spans="2:3" x14ac:dyDescent="0.35">
      <c r="B1211" s="12">
        <f>Forecasted!L1211</f>
        <v>2.7276920718177777E-4</v>
      </c>
      <c r="C1211" s="12">
        <f>Forecasted!M1211</f>
        <v>-8.2036472015120099E-3</v>
      </c>
    </row>
    <row r="1212" spans="2:3" x14ac:dyDescent="0.35">
      <c r="B1212" s="12">
        <f>Forecasted!L1212</f>
        <v>-1.3509212410769411E-3</v>
      </c>
      <c r="C1212" s="12">
        <f>Forecasted!M1212</f>
        <v>1.0450506809057902E-2</v>
      </c>
    </row>
    <row r="1213" spans="2:3" x14ac:dyDescent="0.35">
      <c r="B1213" s="12">
        <f>Forecasted!L1213</f>
        <v>1.7359640951817301E-3</v>
      </c>
      <c r="C1213" s="12">
        <f>Forecasted!M1213</f>
        <v>-7.9217706560313905E-3</v>
      </c>
    </row>
    <row r="1214" spans="2:3" x14ac:dyDescent="0.35">
      <c r="B1214" s="12">
        <f>Forecasted!L1214</f>
        <v>-1.8178203854768427E-4</v>
      </c>
      <c r="C1214" s="12">
        <f>Forecasted!M1214</f>
        <v>-9.4491026651049026E-3</v>
      </c>
    </row>
    <row r="1215" spans="2:3" x14ac:dyDescent="0.35">
      <c r="B1215" s="12">
        <f>Forecasted!L1215</f>
        <v>2.7310244743588008E-3</v>
      </c>
      <c r="C1215" s="12">
        <f>Forecasted!M1215</f>
        <v>-1.0569186687764076E-2</v>
      </c>
    </row>
    <row r="1216" spans="2:3" x14ac:dyDescent="0.35">
      <c r="B1216" s="12">
        <f>Forecasted!L1216</f>
        <v>1.3170642776575869E-2</v>
      </c>
      <c r="C1216" s="12">
        <f>Forecasted!M1216</f>
        <v>-1.371473695420744E-2</v>
      </c>
    </row>
    <row r="1217" spans="2:3" x14ac:dyDescent="0.35">
      <c r="B1217" s="12">
        <f>Forecasted!L1217</f>
        <v>-4.9101812953756818E-3</v>
      </c>
      <c r="C1217" s="12">
        <f>Forecasted!M1217</f>
        <v>1.1289693689472413E-2</v>
      </c>
    </row>
    <row r="1218" spans="2:3" x14ac:dyDescent="0.35">
      <c r="B1218" s="12">
        <f>Forecasted!L1218</f>
        <v>-2.7385257567613674E-4</v>
      </c>
      <c r="C1218" s="12">
        <f>Forecasted!M1218</f>
        <v>-3.2221373257245167E-3</v>
      </c>
    </row>
    <row r="1219" spans="2:3" x14ac:dyDescent="0.35">
      <c r="B1219" s="12">
        <f>Forecasted!L1219</f>
        <v>-1.5033175629577955E-2</v>
      </c>
      <c r="C1219" s="12">
        <f>Forecasted!M1219</f>
        <v>5.872939219357054E-3</v>
      </c>
    </row>
    <row r="1220" spans="2:3" x14ac:dyDescent="0.35">
      <c r="B1220" s="12">
        <f>Forecasted!L1220</f>
        <v>-7.0134255130532841E-3</v>
      </c>
      <c r="C1220" s="12">
        <f>Forecasted!M1220</f>
        <v>-4.978691375049582E-3</v>
      </c>
    </row>
    <row r="1221" spans="2:3" x14ac:dyDescent="0.35">
      <c r="B1221" s="12">
        <f>Forecasted!L1221</f>
        <v>4.3173630631951898E-3</v>
      </c>
      <c r="C1221" s="12">
        <f>Forecasted!M1221</f>
        <v>0</v>
      </c>
    </row>
    <row r="1222" spans="2:3" x14ac:dyDescent="0.35">
      <c r="B1222" s="12">
        <f>Forecasted!L1222</f>
        <v>-3.3193946094914883E-3</v>
      </c>
      <c r="C1222" s="12">
        <f>Forecasted!M1222</f>
        <v>-2.0423880384703774E-2</v>
      </c>
    </row>
    <row r="1223" spans="2:3" x14ac:dyDescent="0.35">
      <c r="B1223" s="12">
        <f>Forecasted!L1223</f>
        <v>4.6788683297016576E-4</v>
      </c>
      <c r="C1223" s="12">
        <f>Forecasted!M1223</f>
        <v>-3.2133715395204709E-2</v>
      </c>
    </row>
    <row r="1224" spans="2:3" x14ac:dyDescent="0.35">
      <c r="B1224" s="12">
        <f>Forecasted!L1224</f>
        <v>-2.1289028843615165E-3</v>
      </c>
      <c r="C1224" s="12">
        <f>Forecasted!M1224</f>
        <v>4.5098227142945646E-3</v>
      </c>
    </row>
    <row r="1225" spans="2:3" x14ac:dyDescent="0.35">
      <c r="B1225" s="12">
        <f>Forecasted!L1225</f>
        <v>-1.0429338627102713E-2</v>
      </c>
      <c r="C1225" s="12">
        <f>Forecasted!M1225</f>
        <v>-1.4805445444978638E-3</v>
      </c>
    </row>
    <row r="1226" spans="2:3" x14ac:dyDescent="0.35">
      <c r="B1226" s="12">
        <f>Forecasted!L1226</f>
        <v>5.1506988442242552E-3</v>
      </c>
      <c r="C1226" s="12">
        <f>Forecasted!M1226</f>
        <v>-5.3573988055739541E-3</v>
      </c>
    </row>
    <row r="1227" spans="2:3" x14ac:dyDescent="0.35">
      <c r="B1227" s="12">
        <f>Forecasted!L1227</f>
        <v>-1.1681556778996294E-3</v>
      </c>
      <c r="C1227" s="12">
        <f>Forecasted!M1227</f>
        <v>2.024631318344472E-2</v>
      </c>
    </row>
    <row r="1228" spans="2:3" x14ac:dyDescent="0.35">
      <c r="B1228" s="12">
        <f>Forecasted!L1228</f>
        <v>-2.2980713363744965E-3</v>
      </c>
      <c r="C1228" s="12">
        <f>Forecasted!M1228</f>
        <v>-5.3735297164074769E-3</v>
      </c>
    </row>
    <row r="1229" spans="2:3" x14ac:dyDescent="0.35">
      <c r="B1229" s="12">
        <f>Forecasted!L1229</f>
        <v>1.9916620139797336E-2</v>
      </c>
      <c r="C1229" s="12">
        <f>Forecasted!M1229</f>
        <v>1.0757785553272337E-2</v>
      </c>
    </row>
    <row r="1230" spans="2:3" x14ac:dyDescent="0.35">
      <c r="B1230" s="12">
        <f>Forecasted!L1230</f>
        <v>9.7786468291451989E-3</v>
      </c>
      <c r="C1230" s="12">
        <f>Forecasted!M1230</f>
        <v>1.7207359031337521E-2</v>
      </c>
    </row>
    <row r="1231" spans="2:3" x14ac:dyDescent="0.35">
      <c r="B1231" s="12">
        <f>Forecasted!L1231</f>
        <v>5.6699322871809343E-3</v>
      </c>
      <c r="C1231" s="12">
        <f>Forecasted!M1231</f>
        <v>-1.3689758599580881E-2</v>
      </c>
    </row>
    <row r="1232" spans="2:3" x14ac:dyDescent="0.35">
      <c r="B1232" s="12">
        <f>Forecasted!L1232</f>
        <v>4.0246872670710587E-3</v>
      </c>
      <c r="C1232" s="12">
        <f>Forecasted!M1232</f>
        <v>1.3552673935375514E-2</v>
      </c>
    </row>
    <row r="1233" spans="2:3" x14ac:dyDescent="0.35">
      <c r="B1233" s="12">
        <f>Forecasted!L1233</f>
        <v>3.4169978003351087E-3</v>
      </c>
      <c r="C1233" s="12">
        <f>Forecasted!M1233</f>
        <v>-5.8557256989065776E-3</v>
      </c>
    </row>
    <row r="1234" spans="2:3" x14ac:dyDescent="0.35">
      <c r="B1234" s="12">
        <f>Forecasted!L1234</f>
        <v>-6.4093177186775874E-3</v>
      </c>
      <c r="C1234" s="12">
        <f>Forecasted!M1234</f>
        <v>2.0314300479656655E-2</v>
      </c>
    </row>
    <row r="1235" spans="2:3" x14ac:dyDescent="0.35">
      <c r="B1235" s="12">
        <f>Forecasted!L1235</f>
        <v>3.7396580495980825E-3</v>
      </c>
      <c r="C1235" s="12">
        <f>Forecasted!M1235</f>
        <v>-1.0453966728224406E-3</v>
      </c>
    </row>
    <row r="1236" spans="2:3" x14ac:dyDescent="0.35">
      <c r="B1236" s="12">
        <f>Forecasted!L1236</f>
        <v>-1.1567105067506356E-2</v>
      </c>
      <c r="C1236" s="12">
        <f>Forecasted!M1236</f>
        <v>9.5103276565096095E-3</v>
      </c>
    </row>
    <row r="1237" spans="2:3" x14ac:dyDescent="0.35">
      <c r="B1237" s="12">
        <f>Forecasted!L1237</f>
        <v>8.2920565515207656E-3</v>
      </c>
      <c r="C1237" s="12">
        <f>Forecasted!M1237</f>
        <v>-1.0772968373665037E-2</v>
      </c>
    </row>
    <row r="1238" spans="2:3" x14ac:dyDescent="0.35">
      <c r="B1238" s="12">
        <f>Forecasted!L1238</f>
        <v>0</v>
      </c>
      <c r="C1238" s="12">
        <f>Forecasted!M1238</f>
        <v>-4.4200360282606876E-3</v>
      </c>
    </row>
    <row r="1239" spans="2:3" x14ac:dyDescent="0.35">
      <c r="B1239" s="12">
        <f>Forecasted!L1239</f>
        <v>0</v>
      </c>
      <c r="C1239" s="12">
        <f>Forecasted!M1239</f>
        <v>-1.2944679892333832E-3</v>
      </c>
    </row>
    <row r="1240" spans="2:3" x14ac:dyDescent="0.35">
      <c r="B1240" s="12">
        <f>Forecasted!L1240</f>
        <v>0</v>
      </c>
      <c r="C1240" s="12">
        <f>Forecasted!M1240</f>
        <v>-1.0647880765458639E-3</v>
      </c>
    </row>
  </sheetData>
  <mergeCells count="3">
    <mergeCell ref="E3:F4"/>
    <mergeCell ref="E12:J12"/>
    <mergeCell ref="B1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7BB-641B-4C19-A567-9BB45ECD91FE}">
  <dimension ref="B1:H1239"/>
  <sheetViews>
    <sheetView showGridLines="0" tabSelected="1" workbookViewId="0">
      <selection activeCell="K8" sqref="K8"/>
    </sheetView>
  </sheetViews>
  <sheetFormatPr defaultRowHeight="14.5" x14ac:dyDescent="0.35"/>
  <cols>
    <col min="1" max="1" width="1.453125" customWidth="1"/>
    <col min="3" max="3" width="18.6328125" customWidth="1"/>
    <col min="4" max="4" width="15.90625" customWidth="1"/>
    <col min="5" max="5" width="15.453125" customWidth="1"/>
    <col min="7" max="7" width="21.36328125" customWidth="1"/>
  </cols>
  <sheetData>
    <row r="1" spans="2:8" x14ac:dyDescent="0.35">
      <c r="B1" s="105" t="s">
        <v>62</v>
      </c>
      <c r="C1" s="105"/>
      <c r="D1" s="105"/>
      <c r="E1" s="105"/>
      <c r="F1" s="105"/>
      <c r="G1" s="105"/>
    </row>
    <row r="2" spans="2:8" x14ac:dyDescent="0.35">
      <c r="B2" s="105"/>
      <c r="C2" s="105"/>
      <c r="D2" s="105"/>
      <c r="E2" s="105"/>
      <c r="F2" s="105"/>
      <c r="G2" s="105"/>
    </row>
    <row r="3" spans="2:8" x14ac:dyDescent="0.35">
      <c r="B3" s="106" t="s">
        <v>63</v>
      </c>
      <c r="C3" s="107">
        <f>Beta!F20</f>
        <v>0.43258431126658015</v>
      </c>
      <c r="D3" s="16"/>
      <c r="E3" s="108">
        <f>PERCENTILE(E6:E1239,0.05)</f>
        <v>-12.098785591185701</v>
      </c>
      <c r="F3" s="16"/>
      <c r="G3" s="16"/>
    </row>
    <row r="4" spans="2:8" x14ac:dyDescent="0.35">
      <c r="B4" s="106"/>
      <c r="C4" s="107"/>
      <c r="D4" s="16"/>
      <c r="E4" s="108"/>
      <c r="F4" s="16"/>
      <c r="G4" s="16"/>
    </row>
    <row r="5" spans="2:8" x14ac:dyDescent="0.35">
      <c r="B5" s="21" t="s">
        <v>64</v>
      </c>
      <c r="C5" s="33" t="s">
        <v>12</v>
      </c>
      <c r="D5" s="21" t="s">
        <v>65</v>
      </c>
      <c r="E5" s="21" t="s">
        <v>66</v>
      </c>
      <c r="F5" s="21"/>
      <c r="G5" s="21" t="s">
        <v>67</v>
      </c>
      <c r="H5" s="19"/>
    </row>
    <row r="6" spans="2:8" x14ac:dyDescent="0.35">
      <c r="B6" s="11">
        <v>1</v>
      </c>
      <c r="C6" s="12">
        <f>Beta!B4</f>
        <v>0</v>
      </c>
      <c r="D6" s="11">
        <f>C6*$C$3</f>
        <v>0</v>
      </c>
      <c r="E6" s="11">
        <f>D6*$F$6</f>
        <v>0</v>
      </c>
      <c r="F6" s="11">
        <f>Forecasted!O1240</f>
        <v>2024.2848614888246</v>
      </c>
      <c r="G6" s="11">
        <f>E6+$F$6</f>
        <v>2024.2848614888246</v>
      </c>
    </row>
    <row r="7" spans="2:8" x14ac:dyDescent="0.35">
      <c r="B7" s="11">
        <f>B6+1</f>
        <v>2</v>
      </c>
      <c r="C7" s="12">
        <f>Beta!B5</f>
        <v>-2.8782098242977616E-3</v>
      </c>
      <c r="D7" s="11">
        <f>C7*$C$3</f>
        <v>-1.2450684145245518E-3</v>
      </c>
      <c r="E7" s="11">
        <f t="shared" ref="E7:E70" si="0">D7*$F$6</f>
        <v>-2.5203731430399428</v>
      </c>
      <c r="F7" s="11"/>
      <c r="G7" s="11">
        <f t="shared" ref="G7:G8" si="1">E7+$F$6</f>
        <v>2021.7644883457847</v>
      </c>
    </row>
    <row r="8" spans="2:8" x14ac:dyDescent="0.35">
      <c r="B8" s="11">
        <f>B7+1</f>
        <v>3</v>
      </c>
      <c r="C8" s="12">
        <f>Beta!B6</f>
        <v>-4.1891404314852165E-3</v>
      </c>
      <c r="D8" s="11">
        <f>C8*$C$3</f>
        <v>-1.8121564283530168E-3</v>
      </c>
      <c r="E8" s="11">
        <f t="shared" si="0"/>
        <v>-3.6683208245646699</v>
      </c>
      <c r="F8" s="11"/>
      <c r="G8" s="11">
        <f t="shared" si="1"/>
        <v>2020.6165406642599</v>
      </c>
    </row>
    <row r="9" spans="2:8" x14ac:dyDescent="0.35">
      <c r="B9" s="11">
        <f t="shared" ref="B9:B72" si="2">B8+1</f>
        <v>4</v>
      </c>
      <c r="C9" s="12">
        <f>Beta!B7</f>
        <v>-1.7112919035373597E-3</v>
      </c>
      <c r="D9" s="11">
        <f t="shared" ref="D9:D72" si="3">C9*$C$3</f>
        <v>-7.4027802946778371E-4</v>
      </c>
      <c r="E9" s="11">
        <f t="shared" si="0"/>
        <v>-1.4985336083444125</v>
      </c>
      <c r="F9" s="11"/>
      <c r="G9" s="11">
        <f t="shared" ref="G9:G72" si="4">E9+$F$6</f>
        <v>2022.7863278804803</v>
      </c>
    </row>
    <row r="10" spans="2:8" x14ac:dyDescent="0.35">
      <c r="B10" s="11">
        <f t="shared" si="2"/>
        <v>5</v>
      </c>
      <c r="C10" s="12">
        <f>Beta!B8</f>
        <v>-2.639697229908089E-3</v>
      </c>
      <c r="D10" s="11">
        <f t="shared" si="3"/>
        <v>-1.1418916081520902E-3</v>
      </c>
      <c r="E10" s="11">
        <f t="shared" si="0"/>
        <v>-2.3115138958434054</v>
      </c>
      <c r="F10" s="11"/>
      <c r="G10" s="11">
        <f t="shared" si="4"/>
        <v>2021.9733475929811</v>
      </c>
    </row>
    <row r="11" spans="2:8" x14ac:dyDescent="0.35">
      <c r="B11" s="11">
        <f t="shared" si="2"/>
        <v>6</v>
      </c>
      <c r="C11" s="12">
        <f>Beta!B9</f>
        <v>2.6913389867666559E-3</v>
      </c>
      <c r="D11" s="11">
        <f t="shared" si="3"/>
        <v>1.1642310219753494E-3</v>
      </c>
      <c r="E11" s="11">
        <f t="shared" si="0"/>
        <v>2.356735233060363</v>
      </c>
      <c r="F11" s="11"/>
      <c r="G11" s="11">
        <f t="shared" si="4"/>
        <v>2026.641596721885</v>
      </c>
    </row>
    <row r="12" spans="2:8" x14ac:dyDescent="0.35">
      <c r="B12" s="11">
        <f t="shared" si="2"/>
        <v>7</v>
      </c>
      <c r="C12" s="12">
        <f>Beta!B10</f>
        <v>7.1331882732250662E-3</v>
      </c>
      <c r="D12" s="11">
        <f t="shared" si="3"/>
        <v>3.0857053363079114E-3</v>
      </c>
      <c r="E12" s="11">
        <f t="shared" si="0"/>
        <v>6.2463465993033873</v>
      </c>
      <c r="F12" s="11"/>
      <c r="G12" s="11">
        <f t="shared" si="4"/>
        <v>2030.5312080881281</v>
      </c>
    </row>
    <row r="13" spans="2:8" x14ac:dyDescent="0.35">
      <c r="B13" s="11">
        <f t="shared" si="2"/>
        <v>8</v>
      </c>
      <c r="C13" s="12">
        <f>Beta!B11</f>
        <v>-1.0167521731027085E-3</v>
      </c>
      <c r="D13" s="11">
        <f t="shared" si="3"/>
        <v>-4.3983103853043385E-4</v>
      </c>
      <c r="E13" s="11">
        <f t="shared" si="0"/>
        <v>-0.89034331291006519</v>
      </c>
      <c r="F13" s="11"/>
      <c r="G13" s="11">
        <f t="shared" si="4"/>
        <v>2023.3945181759145</v>
      </c>
    </row>
    <row r="14" spans="2:8" x14ac:dyDescent="0.35">
      <c r="B14" s="11">
        <f t="shared" si="2"/>
        <v>9</v>
      </c>
      <c r="C14" s="12">
        <f>Beta!B12</f>
        <v>3.8816171589777237E-3</v>
      </c>
      <c r="D14" s="11">
        <f t="shared" si="3"/>
        <v>1.6791266853169182E-3</v>
      </c>
      <c r="E14" s="11">
        <f t="shared" si="0"/>
        <v>3.3990307296089468</v>
      </c>
      <c r="F14" s="11"/>
      <c r="G14" s="11">
        <f t="shared" si="4"/>
        <v>2027.6838922184336</v>
      </c>
    </row>
    <row r="15" spans="2:8" x14ac:dyDescent="0.35">
      <c r="B15" s="11">
        <f t="shared" si="2"/>
        <v>10</v>
      </c>
      <c r="C15" s="12">
        <f>Beta!B13</f>
        <v>-9.5562557277450999E-3</v>
      </c>
      <c r="D15" s="11">
        <f t="shared" si="3"/>
        <v>-4.1338863022739253E-3</v>
      </c>
      <c r="E15" s="11">
        <f t="shared" si="0"/>
        <v>-8.3681634608091215</v>
      </c>
      <c r="F15" s="11"/>
      <c r="G15" s="11">
        <f t="shared" si="4"/>
        <v>2015.9166980280154</v>
      </c>
    </row>
    <row r="16" spans="2:8" x14ac:dyDescent="0.35">
      <c r="B16" s="11">
        <f t="shared" si="2"/>
        <v>11</v>
      </c>
      <c r="C16" s="12">
        <f>Beta!B14</f>
        <v>-2.4224839292732447E-3</v>
      </c>
      <c r="D16" s="11">
        <f t="shared" si="3"/>
        <v>-1.0479285420990254E-3</v>
      </c>
      <c r="E16" s="11">
        <f t="shared" si="0"/>
        <v>-2.1213058836931116</v>
      </c>
      <c r="F16" s="11"/>
      <c r="G16" s="11">
        <f t="shared" si="4"/>
        <v>2022.1635556051315</v>
      </c>
    </row>
    <row r="17" spans="2:7" x14ac:dyDescent="0.35">
      <c r="B17" s="11">
        <f t="shared" si="2"/>
        <v>12</v>
      </c>
      <c r="C17" s="12">
        <f>Beta!B15</f>
        <v>1.7844744498685117E-4</v>
      </c>
      <c r="D17" s="11">
        <f t="shared" si="3"/>
        <v>7.7193565086917964E-5</v>
      </c>
      <c r="E17" s="11">
        <f t="shared" si="0"/>
        <v>0.15626176520980029</v>
      </c>
      <c r="F17" s="11"/>
      <c r="G17" s="11">
        <f t="shared" si="4"/>
        <v>2024.4411232540344</v>
      </c>
    </row>
    <row r="18" spans="2:7" x14ac:dyDescent="0.35">
      <c r="B18" s="11">
        <f t="shared" si="2"/>
        <v>13</v>
      </c>
      <c r="C18" s="12">
        <f>Beta!B16</f>
        <v>7.6309854951284173E-3</v>
      </c>
      <c r="D18" s="11">
        <f t="shared" si="3"/>
        <v>3.3010446046953896E-3</v>
      </c>
      <c r="E18" s="11">
        <f t="shared" si="0"/>
        <v>6.6822546203842386</v>
      </c>
      <c r="F18" s="11"/>
      <c r="G18" s="11">
        <f t="shared" si="4"/>
        <v>2030.9671161092087</v>
      </c>
    </row>
    <row r="19" spans="2:7" x14ac:dyDescent="0.35">
      <c r="B19" s="11">
        <f t="shared" si="2"/>
        <v>14</v>
      </c>
      <c r="C19" s="12">
        <f>Beta!B17</f>
        <v>2.6308921169333477E-3</v>
      </c>
      <c r="D19" s="11">
        <f t="shared" si="3"/>
        <v>1.1380826544202872E-3</v>
      </c>
      <c r="E19" s="11">
        <f t="shared" si="0"/>
        <v>2.3038034884660048</v>
      </c>
      <c r="F19" s="11"/>
      <c r="G19" s="11">
        <f t="shared" si="4"/>
        <v>2026.5886649772906</v>
      </c>
    </row>
    <row r="20" spans="2:7" x14ac:dyDescent="0.35">
      <c r="B20" s="11">
        <f t="shared" si="2"/>
        <v>15</v>
      </c>
      <c r="C20" s="12">
        <f>Beta!B18</f>
        <v>4.4310723280038822E-3</v>
      </c>
      <c r="D20" s="11">
        <f t="shared" si="3"/>
        <v>1.9168123711819612E-3</v>
      </c>
      <c r="E20" s="11">
        <f t="shared" si="0"/>
        <v>3.8801742652981419</v>
      </c>
      <c r="F20" s="11"/>
      <c r="G20" s="11">
        <f t="shared" si="4"/>
        <v>2028.1650357541228</v>
      </c>
    </row>
    <row r="21" spans="2:7" x14ac:dyDescent="0.35">
      <c r="B21" s="11">
        <f t="shared" si="2"/>
        <v>16</v>
      </c>
      <c r="C21" s="12">
        <f>Beta!B19</f>
        <v>-5.0225736783704455E-5</v>
      </c>
      <c r="D21" s="11">
        <f t="shared" si="3"/>
        <v>-2.1726865754435334E-5</v>
      </c>
      <c r="E21" s="11">
        <f t="shared" si="0"/>
        <v>-4.3981365434303414E-2</v>
      </c>
      <c r="F21" s="11"/>
      <c r="G21" s="11">
        <f t="shared" si="4"/>
        <v>2024.2408801233903</v>
      </c>
    </row>
    <row r="22" spans="2:7" x14ac:dyDescent="0.35">
      <c r="B22" s="11">
        <f t="shared" si="2"/>
        <v>17</v>
      </c>
      <c r="C22" s="12">
        <f>Beta!B20</f>
        <v>-1.0738912280361723E-2</v>
      </c>
      <c r="D22" s="11">
        <f t="shared" si="3"/>
        <v>-4.6454849725524961E-3</v>
      </c>
      <c r="E22" s="11">
        <f t="shared" si="0"/>
        <v>-9.4037849042118449</v>
      </c>
      <c r="F22" s="11"/>
      <c r="G22" s="11">
        <f t="shared" si="4"/>
        <v>2014.8810765846129</v>
      </c>
    </row>
    <row r="23" spans="2:7" x14ac:dyDescent="0.35">
      <c r="B23" s="11">
        <f t="shared" si="2"/>
        <v>18</v>
      </c>
      <c r="C23" s="12">
        <f>Beta!B21</f>
        <v>-7.6369809214344997E-3</v>
      </c>
      <c r="D23" s="11">
        <f t="shared" si="3"/>
        <v>-3.3036381320547558E-3</v>
      </c>
      <c r="E23" s="11">
        <f t="shared" si="0"/>
        <v>-6.6875046585556603</v>
      </c>
      <c r="F23" s="11"/>
      <c r="G23" s="11">
        <f t="shared" si="4"/>
        <v>2017.5973568302691</v>
      </c>
    </row>
    <row r="24" spans="2:7" x14ac:dyDescent="0.35">
      <c r="B24" s="11">
        <f t="shared" si="2"/>
        <v>19</v>
      </c>
      <c r="C24" s="12">
        <f>Beta!B22</f>
        <v>1.2279233123449584E-2</v>
      </c>
      <c r="D24" s="11">
        <f t="shared" si="3"/>
        <v>5.3118036035892163E-3</v>
      </c>
      <c r="E24" s="11">
        <f t="shared" si="0"/>
        <v>10.752603621947436</v>
      </c>
      <c r="F24" s="11"/>
      <c r="G24" s="11">
        <f t="shared" si="4"/>
        <v>2035.037465110772</v>
      </c>
    </row>
    <row r="25" spans="2:7" x14ac:dyDescent="0.35">
      <c r="B25" s="11">
        <f t="shared" si="2"/>
        <v>20</v>
      </c>
      <c r="C25" s="12">
        <f>Beta!B23</f>
        <v>2.0222383267853861E-3</v>
      </c>
      <c r="D25" s="11">
        <f t="shared" si="3"/>
        <v>8.7478857380933765E-4</v>
      </c>
      <c r="E25" s="11">
        <f t="shared" si="0"/>
        <v>1.7708212669656416</v>
      </c>
      <c r="F25" s="11"/>
      <c r="G25" s="11">
        <f t="shared" si="4"/>
        <v>2026.0556827557903</v>
      </c>
    </row>
    <row r="26" spans="2:7" x14ac:dyDescent="0.35">
      <c r="B26" s="11">
        <f t="shared" si="2"/>
        <v>21</v>
      </c>
      <c r="C26" s="12">
        <f>Beta!B24</f>
        <v>-1.9929055322251976E-3</v>
      </c>
      <c r="D26" s="11">
        <f t="shared" si="3"/>
        <v>-8.6209966707699441E-4</v>
      </c>
      <c r="E26" s="11">
        <f t="shared" si="0"/>
        <v>-1.7451353051585154</v>
      </c>
      <c r="F26" s="11"/>
      <c r="G26" s="11">
        <f t="shared" si="4"/>
        <v>2022.5397261836661</v>
      </c>
    </row>
    <row r="27" spans="2:7" x14ac:dyDescent="0.35">
      <c r="B27" s="11">
        <f t="shared" si="2"/>
        <v>22</v>
      </c>
      <c r="C27" s="12">
        <f>Beta!B25</f>
        <v>-4.9290812026508979E-3</v>
      </c>
      <c r="D27" s="11">
        <f t="shared" si="3"/>
        <v>-2.1322431972257854E-3</v>
      </c>
      <c r="E27" s="11">
        <f t="shared" si="0"/>
        <v>-4.316267625156688</v>
      </c>
      <c r="F27" s="11"/>
      <c r="G27" s="11">
        <f t="shared" si="4"/>
        <v>2019.9685938636678</v>
      </c>
    </row>
    <row r="28" spans="2:7" x14ac:dyDescent="0.35">
      <c r="B28" s="11">
        <f t="shared" si="2"/>
        <v>23</v>
      </c>
      <c r="C28" s="12">
        <f>Beta!B26</f>
        <v>-2.3528988583426669E-3</v>
      </c>
      <c r="D28" s="11">
        <f t="shared" si="3"/>
        <v>-1.0178271321160852E-3</v>
      </c>
      <c r="E28" s="11">
        <f t="shared" si="0"/>
        <v>-2.060372055155177</v>
      </c>
      <c r="F28" s="11"/>
      <c r="G28" s="11">
        <f t="shared" si="4"/>
        <v>2022.2244894336695</v>
      </c>
    </row>
    <row r="29" spans="2:7" x14ac:dyDescent="0.35">
      <c r="B29" s="11">
        <f t="shared" si="2"/>
        <v>24</v>
      </c>
      <c r="C29" s="12">
        <f>Beta!B27</f>
        <v>4.3954449546468322E-3</v>
      </c>
      <c r="D29" s="11">
        <f t="shared" si="3"/>
        <v>1.9014005284160645E-3</v>
      </c>
      <c r="E29" s="11">
        <f t="shared" si="0"/>
        <v>3.848976305299491</v>
      </c>
      <c r="F29" s="11"/>
      <c r="G29" s="11">
        <f t="shared" si="4"/>
        <v>2028.133837794124</v>
      </c>
    </row>
    <row r="30" spans="2:7" x14ac:dyDescent="0.35">
      <c r="B30" s="11">
        <f t="shared" si="2"/>
        <v>25</v>
      </c>
      <c r="C30" s="12">
        <f>Beta!B28</f>
        <v>-9.7603949908686705E-4</v>
      </c>
      <c r="D30" s="11">
        <f t="shared" si="3"/>
        <v>-4.2221937448147024E-4</v>
      </c>
      <c r="E30" s="11">
        <f t="shared" si="0"/>
        <v>-0.8546922879901212</v>
      </c>
      <c r="F30" s="11"/>
      <c r="G30" s="11">
        <f t="shared" si="4"/>
        <v>2023.4301692008346</v>
      </c>
    </row>
    <row r="31" spans="2:7" x14ac:dyDescent="0.35">
      <c r="B31" s="11">
        <f t="shared" si="2"/>
        <v>26</v>
      </c>
      <c r="C31" s="12">
        <f>Beta!B29</f>
        <v>7.746000136419795E-3</v>
      </c>
      <c r="D31" s="11">
        <f t="shared" si="3"/>
        <v>3.3507981340839929E-3</v>
      </c>
      <c r="E31" s="11">
        <f t="shared" si="0"/>
        <v>6.7829699367312273</v>
      </c>
      <c r="F31" s="11"/>
      <c r="G31" s="11">
        <f t="shared" si="4"/>
        <v>2031.0678314255558</v>
      </c>
    </row>
    <row r="32" spans="2:7" x14ac:dyDescent="0.35">
      <c r="B32" s="11">
        <f t="shared" si="2"/>
        <v>27</v>
      </c>
      <c r="C32" s="12">
        <f>Beta!B30</f>
        <v>1.5460955882416139E-2</v>
      </c>
      <c r="D32" s="11">
        <f t="shared" si="3"/>
        <v>6.6881669519179661E-3</v>
      </c>
      <c r="E32" s="11">
        <f t="shared" si="0"/>
        <v>13.538755111877395</v>
      </c>
      <c r="F32" s="11"/>
      <c r="G32" s="11">
        <f t="shared" si="4"/>
        <v>2037.8236166007021</v>
      </c>
    </row>
    <row r="33" spans="2:7" x14ac:dyDescent="0.35">
      <c r="B33" s="11">
        <f t="shared" si="2"/>
        <v>28</v>
      </c>
      <c r="C33" s="12">
        <f>Beta!B31</f>
        <v>7.9382424678022812E-3</v>
      </c>
      <c r="D33" s="11">
        <f t="shared" si="3"/>
        <v>3.4339591506013672E-3</v>
      </c>
      <c r="E33" s="11">
        <f t="shared" si="0"/>
        <v>6.95131152353337</v>
      </c>
      <c r="F33" s="11"/>
      <c r="G33" s="11">
        <f t="shared" si="4"/>
        <v>2031.236173012358</v>
      </c>
    </row>
    <row r="34" spans="2:7" x14ac:dyDescent="0.35">
      <c r="B34" s="11">
        <f t="shared" si="2"/>
        <v>29</v>
      </c>
      <c r="C34" s="12">
        <f>Beta!B32</f>
        <v>2.2018725316477195E-3</v>
      </c>
      <c r="D34" s="11">
        <f t="shared" si="3"/>
        <v>9.5249551259962988E-4</v>
      </c>
      <c r="E34" s="11">
        <f t="shared" si="0"/>
        <v>1.9281222467914687</v>
      </c>
      <c r="F34" s="11"/>
      <c r="G34" s="11">
        <f t="shared" si="4"/>
        <v>2026.212983735616</v>
      </c>
    </row>
    <row r="35" spans="2:7" x14ac:dyDescent="0.35">
      <c r="B35" s="11">
        <f t="shared" si="2"/>
        <v>30</v>
      </c>
      <c r="C35" s="12">
        <f>Beta!B33</f>
        <v>-3.461233501561467E-3</v>
      </c>
      <c r="D35" s="11">
        <f t="shared" si="3"/>
        <v>-1.4972753104057807E-3</v>
      </c>
      <c r="E35" s="11">
        <f t="shared" si="0"/>
        <v>-3.0309117443354028</v>
      </c>
      <c r="F35" s="11"/>
      <c r="G35" s="11">
        <f t="shared" si="4"/>
        <v>2021.2539497444893</v>
      </c>
    </row>
    <row r="36" spans="2:7" x14ac:dyDescent="0.35">
      <c r="B36" s="11">
        <f t="shared" si="2"/>
        <v>31</v>
      </c>
      <c r="C36" s="12">
        <f>Beta!B34</f>
        <v>1.2347307242392969E-3</v>
      </c>
      <c r="D36" s="11">
        <f t="shared" si="3"/>
        <v>5.3412513994474198E-4</v>
      </c>
      <c r="E36" s="11">
        <f t="shared" si="0"/>
        <v>1.0812214349307412</v>
      </c>
      <c r="F36" s="11"/>
      <c r="G36" s="11">
        <f t="shared" si="4"/>
        <v>2025.3660829237554</v>
      </c>
    </row>
    <row r="37" spans="2:7" x14ac:dyDescent="0.35">
      <c r="B37" s="11">
        <f t="shared" si="2"/>
        <v>32</v>
      </c>
      <c r="C37" s="12">
        <f>Beta!B35</f>
        <v>1.3439090538649445E-3</v>
      </c>
      <c r="D37" s="11">
        <f t="shared" si="3"/>
        <v>5.8135397247108841E-4</v>
      </c>
      <c r="E37" s="11">
        <f t="shared" si="0"/>
        <v>1.1768260456396151</v>
      </c>
      <c r="F37" s="11"/>
      <c r="G37" s="11">
        <f t="shared" si="4"/>
        <v>2025.4616875344643</v>
      </c>
    </row>
    <row r="38" spans="2:7" x14ac:dyDescent="0.35">
      <c r="B38" s="11">
        <f t="shared" si="2"/>
        <v>33</v>
      </c>
      <c r="C38" s="12">
        <f>Beta!B36</f>
        <v>1.3208706805212245E-4</v>
      </c>
      <c r="D38" s="11">
        <f t="shared" si="3"/>
        <v>5.7138793360549288E-5</v>
      </c>
      <c r="E38" s="11">
        <f t="shared" si="0"/>
        <v>0.11566519440349808</v>
      </c>
      <c r="F38" s="11"/>
      <c r="G38" s="11">
        <f t="shared" si="4"/>
        <v>2024.400526683228</v>
      </c>
    </row>
    <row r="39" spans="2:7" x14ac:dyDescent="0.35">
      <c r="B39" s="11">
        <f t="shared" si="2"/>
        <v>34</v>
      </c>
      <c r="C39" s="12">
        <f>Beta!B37</f>
        <v>5.0453954843463489E-3</v>
      </c>
      <c r="D39" s="11">
        <f t="shared" si="3"/>
        <v>2.1825589306634788E-3</v>
      </c>
      <c r="E39" s="11">
        <f t="shared" si="0"/>
        <v>4.4181210026493174</v>
      </c>
      <c r="F39" s="11"/>
      <c r="G39" s="11">
        <f t="shared" si="4"/>
        <v>2028.7029824914739</v>
      </c>
    </row>
    <row r="40" spans="2:7" x14ac:dyDescent="0.35">
      <c r="B40" s="11">
        <f t="shared" si="2"/>
        <v>35</v>
      </c>
      <c r="C40" s="12">
        <f>Beta!B38</f>
        <v>1.0064482340847336E-2</v>
      </c>
      <c r="D40" s="11">
        <f t="shared" si="3"/>
        <v>4.3537371616701034E-3</v>
      </c>
      <c r="E40" s="11">
        <f t="shared" si="0"/>
        <v>8.8132042272701145</v>
      </c>
      <c r="F40" s="11"/>
      <c r="G40" s="11">
        <f t="shared" si="4"/>
        <v>2033.0980657160947</v>
      </c>
    </row>
    <row r="41" spans="2:7" x14ac:dyDescent="0.35">
      <c r="B41" s="11">
        <f t="shared" si="2"/>
        <v>36</v>
      </c>
      <c r="C41" s="12">
        <f>Beta!B39</f>
        <v>2.0540242770237249E-3</v>
      </c>
      <c r="D41" s="11">
        <f t="shared" si="3"/>
        <v>8.8853867720114328E-4</v>
      </c>
      <c r="E41" s="11">
        <f t="shared" si="0"/>
        <v>1.7986553931055798</v>
      </c>
      <c r="F41" s="11"/>
      <c r="G41" s="11">
        <f t="shared" si="4"/>
        <v>2026.0835168819301</v>
      </c>
    </row>
    <row r="42" spans="2:7" x14ac:dyDescent="0.35">
      <c r="B42" s="11">
        <f t="shared" si="2"/>
        <v>37</v>
      </c>
      <c r="C42" s="12">
        <f>Beta!B40</f>
        <v>3.1122785775283823E-3</v>
      </c>
      <c r="D42" s="11">
        <f t="shared" si="3"/>
        <v>1.3463228849298471E-3</v>
      </c>
      <c r="E42" s="11">
        <f t="shared" si="0"/>
        <v>2.7253410346394502</v>
      </c>
      <c r="F42" s="11"/>
      <c r="G42" s="11">
        <f t="shared" si="4"/>
        <v>2027.0102025234642</v>
      </c>
    </row>
    <row r="43" spans="2:7" x14ac:dyDescent="0.35">
      <c r="B43" s="11">
        <f t="shared" si="2"/>
        <v>38</v>
      </c>
      <c r="C43" s="12">
        <f>Beta!B41</f>
        <v>-2.7536023181795599E-3</v>
      </c>
      <c r="D43" s="11">
        <f t="shared" si="3"/>
        <v>-1.1911651623117633E-3</v>
      </c>
      <c r="E43" s="11">
        <f t="shared" si="0"/>
        <v>-2.4112576056005812</v>
      </c>
      <c r="F43" s="11"/>
      <c r="G43" s="11">
        <f t="shared" si="4"/>
        <v>2021.873603883224</v>
      </c>
    </row>
    <row r="44" spans="2:7" x14ac:dyDescent="0.35">
      <c r="B44" s="11">
        <f t="shared" si="2"/>
        <v>39</v>
      </c>
      <c r="C44" s="12">
        <f>Beta!B42</f>
        <v>-7.1428984006249863E-3</v>
      </c>
      <c r="D44" s="11">
        <f t="shared" si="3"/>
        <v>-3.0899057850815167E-3</v>
      </c>
      <c r="E44" s="11">
        <f t="shared" si="0"/>
        <v>-6.2548495041672556</v>
      </c>
      <c r="F44" s="11"/>
      <c r="G44" s="11">
        <f t="shared" si="4"/>
        <v>2018.0300119846574</v>
      </c>
    </row>
    <row r="45" spans="2:7" x14ac:dyDescent="0.35">
      <c r="B45" s="11">
        <f t="shared" si="2"/>
        <v>40</v>
      </c>
      <c r="C45" s="12">
        <f>Beta!B43</f>
        <v>2.7931806783987323E-3</v>
      </c>
      <c r="D45" s="11">
        <f t="shared" si="3"/>
        <v>1.2082861400082346E-3</v>
      </c>
      <c r="E45" s="11">
        <f t="shared" si="0"/>
        <v>2.4459153415654358</v>
      </c>
      <c r="F45" s="11"/>
      <c r="G45" s="11">
        <f t="shared" si="4"/>
        <v>2026.7307768303901</v>
      </c>
    </row>
    <row r="46" spans="2:7" x14ac:dyDescent="0.35">
      <c r="B46" s="11">
        <f t="shared" si="2"/>
        <v>41</v>
      </c>
      <c r="C46" s="12">
        <f>Beta!B44</f>
        <v>7.7683620836017653E-3</v>
      </c>
      <c r="D46" s="11">
        <f t="shared" si="3"/>
        <v>3.3604715616042851E-3</v>
      </c>
      <c r="E46" s="11">
        <f t="shared" si="0"/>
        <v>6.802551709619264</v>
      </c>
      <c r="F46" s="11"/>
      <c r="G46" s="11">
        <f t="shared" si="4"/>
        <v>2031.087413198444</v>
      </c>
    </row>
    <row r="47" spans="2:7" x14ac:dyDescent="0.35">
      <c r="B47" s="11">
        <f t="shared" si="2"/>
        <v>42</v>
      </c>
      <c r="C47" s="12">
        <f>Beta!B45</f>
        <v>6.0457283099513148E-4</v>
      </c>
      <c r="D47" s="11">
        <f t="shared" si="3"/>
        <v>2.6152872170651553E-4</v>
      </c>
      <c r="E47" s="11">
        <f t="shared" si="0"/>
        <v>0.52940863219502321</v>
      </c>
      <c r="F47" s="11"/>
      <c r="G47" s="11">
        <f t="shared" si="4"/>
        <v>2024.8142701210197</v>
      </c>
    </row>
    <row r="48" spans="2:7" x14ac:dyDescent="0.35">
      <c r="B48" s="11">
        <f t="shared" si="2"/>
        <v>43</v>
      </c>
      <c r="C48" s="12">
        <f>Beta!B46</f>
        <v>1.3525983096518424E-4</v>
      </c>
      <c r="D48" s="11">
        <f t="shared" si="3"/>
        <v>5.8511280820108272E-5</v>
      </c>
      <c r="E48" s="11">
        <f t="shared" si="0"/>
        <v>0.11844349999046659</v>
      </c>
      <c r="F48" s="11"/>
      <c r="G48" s="11">
        <f t="shared" si="4"/>
        <v>2024.4033049888151</v>
      </c>
    </row>
    <row r="49" spans="2:7" x14ac:dyDescent="0.35">
      <c r="B49" s="11">
        <f t="shared" si="2"/>
        <v>44</v>
      </c>
      <c r="C49" s="12">
        <f>Beta!B47</f>
        <v>4.1052615884800137E-3</v>
      </c>
      <c r="D49" s="11">
        <f t="shared" si="3"/>
        <v>1.7758717568217735E-3</v>
      </c>
      <c r="E49" s="11">
        <f t="shared" si="0"/>
        <v>3.5948703132798792</v>
      </c>
      <c r="F49" s="11"/>
      <c r="G49" s="11">
        <f t="shared" si="4"/>
        <v>2027.8797318021045</v>
      </c>
    </row>
    <row r="50" spans="2:7" x14ac:dyDescent="0.35">
      <c r="B50" s="11">
        <f t="shared" si="2"/>
        <v>45</v>
      </c>
      <c r="C50" s="12">
        <f>Beta!B48</f>
        <v>1.3519836521704187E-2</v>
      </c>
      <c r="D50" s="11">
        <f t="shared" si="3"/>
        <v>5.8484691701781626E-3</v>
      </c>
      <c r="E50" s="11">
        <f t="shared" si="0"/>
        <v>11.838967604075762</v>
      </c>
      <c r="F50" s="11"/>
      <c r="G50" s="11">
        <f t="shared" si="4"/>
        <v>2036.1238290929005</v>
      </c>
    </row>
    <row r="51" spans="2:7" x14ac:dyDescent="0.35">
      <c r="B51" s="11">
        <f t="shared" si="2"/>
        <v>46</v>
      </c>
      <c r="C51" s="12">
        <f>Beta!B49</f>
        <v>1.1880446175423387E-2</v>
      </c>
      <c r="D51" s="11">
        <f t="shared" si="3"/>
        <v>5.1392946263352024E-3</v>
      </c>
      <c r="E51" s="11">
        <f t="shared" si="0"/>
        <v>10.403396310821217</v>
      </c>
      <c r="F51" s="11"/>
      <c r="G51" s="11">
        <f t="shared" si="4"/>
        <v>2034.6882577996457</v>
      </c>
    </row>
    <row r="52" spans="2:7" x14ac:dyDescent="0.35">
      <c r="B52" s="11">
        <f t="shared" si="2"/>
        <v>47</v>
      </c>
      <c r="C52" s="12">
        <f>Beta!B50</f>
        <v>-3.2657347743637599E-3</v>
      </c>
      <c r="D52" s="11">
        <f t="shared" si="3"/>
        <v>-1.4127056281474676E-3</v>
      </c>
      <c r="E52" s="11">
        <f t="shared" si="0"/>
        <v>-2.8597186167989794</v>
      </c>
      <c r="F52" s="11"/>
      <c r="G52" s="11">
        <f t="shared" si="4"/>
        <v>2021.4251428720256</v>
      </c>
    </row>
    <row r="53" spans="2:7" x14ac:dyDescent="0.35">
      <c r="B53" s="11">
        <f t="shared" si="2"/>
        <v>48</v>
      </c>
      <c r="C53" s="12">
        <f>Beta!B51</f>
        <v>9.2467837273990661E-3</v>
      </c>
      <c r="D53" s="11">
        <f t="shared" si="3"/>
        <v>4.0000135701479455E-3</v>
      </c>
      <c r="E53" s="11">
        <f t="shared" si="0"/>
        <v>8.0971669158003525</v>
      </c>
      <c r="F53" s="11"/>
      <c r="G53" s="11">
        <f t="shared" si="4"/>
        <v>2032.3820284046249</v>
      </c>
    </row>
    <row r="54" spans="2:7" x14ac:dyDescent="0.35">
      <c r="B54" s="11">
        <f t="shared" si="2"/>
        <v>49</v>
      </c>
      <c r="C54" s="12">
        <f>Beta!B52</f>
        <v>5.1902308336972958E-3</v>
      </c>
      <c r="D54" s="11">
        <f t="shared" si="3"/>
        <v>2.2452124305095129E-3</v>
      </c>
      <c r="E54" s="11">
        <f t="shared" si="0"/>
        <v>4.5449495339069363</v>
      </c>
      <c r="F54" s="11"/>
      <c r="G54" s="11">
        <f t="shared" si="4"/>
        <v>2028.8298110227315</v>
      </c>
    </row>
    <row r="55" spans="2:7" x14ac:dyDescent="0.35">
      <c r="B55" s="11">
        <f t="shared" si="2"/>
        <v>50</v>
      </c>
      <c r="C55" s="12">
        <f>Beta!B53</f>
        <v>3.1287476677577253E-3</v>
      </c>
      <c r="D55" s="11">
        <f t="shared" si="3"/>
        <v>1.3534471549838945E-3</v>
      </c>
      <c r="E55" s="11">
        <f t="shared" si="0"/>
        <v>2.7397625866590167</v>
      </c>
      <c r="F55" s="11"/>
      <c r="G55" s="11">
        <f t="shared" si="4"/>
        <v>2027.0246240754836</v>
      </c>
    </row>
    <row r="56" spans="2:7" x14ac:dyDescent="0.35">
      <c r="B56" s="11">
        <f t="shared" si="2"/>
        <v>51</v>
      </c>
      <c r="C56" s="12">
        <f>Beta!B54</f>
        <v>-9.0351892466977723E-4</v>
      </c>
      <c r="D56" s="11">
        <f t="shared" si="3"/>
        <v>-3.9084811174459671E-4</v>
      </c>
      <c r="E56" s="11">
        <f t="shared" si="0"/>
        <v>-0.79118791574607961</v>
      </c>
      <c r="F56" s="11"/>
      <c r="G56" s="11">
        <f t="shared" si="4"/>
        <v>2023.4936735730785</v>
      </c>
    </row>
    <row r="57" spans="2:7" x14ac:dyDescent="0.35">
      <c r="B57" s="11">
        <f t="shared" si="2"/>
        <v>52</v>
      </c>
      <c r="C57" s="12">
        <f>Beta!B55</f>
        <v>-4.9530929832686255E-4</v>
      </c>
      <c r="D57" s="11">
        <f t="shared" si="3"/>
        <v>-2.142630316806589E-4</v>
      </c>
      <c r="E57" s="11">
        <f t="shared" si="0"/>
        <v>-0.43372941140785826</v>
      </c>
      <c r="F57" s="11"/>
      <c r="G57" s="11">
        <f t="shared" si="4"/>
        <v>2023.8511320774167</v>
      </c>
    </row>
    <row r="58" spans="2:7" x14ac:dyDescent="0.35">
      <c r="B58" s="11">
        <f t="shared" si="2"/>
        <v>53</v>
      </c>
      <c r="C58" s="12">
        <f>Beta!B56</f>
        <v>9.0759789091543475E-4</v>
      </c>
      <c r="D58" s="11">
        <f t="shared" si="3"/>
        <v>3.926126085486541E-4</v>
      </c>
      <c r="E58" s="11">
        <f t="shared" si="0"/>
        <v>0.7947597599146784</v>
      </c>
      <c r="F58" s="11"/>
      <c r="G58" s="11">
        <f t="shared" si="4"/>
        <v>2025.0796212487394</v>
      </c>
    </row>
    <row r="59" spans="2:7" x14ac:dyDescent="0.35">
      <c r="B59" s="11">
        <f t="shared" si="2"/>
        <v>54</v>
      </c>
      <c r="C59" s="12">
        <f>Beta!B57</f>
        <v>-8.0309850741977495E-4</v>
      </c>
      <c r="D59" s="11">
        <f t="shared" si="3"/>
        <v>-3.4740781471140185E-4</v>
      </c>
      <c r="E59" s="11">
        <f t="shared" si="0"/>
        <v>-0.70325238008320534</v>
      </c>
      <c r="F59" s="11"/>
      <c r="G59" s="11">
        <f t="shared" si="4"/>
        <v>2023.5816091087413</v>
      </c>
    </row>
    <row r="60" spans="2:7" x14ac:dyDescent="0.35">
      <c r="B60" s="11">
        <f t="shared" si="2"/>
        <v>55</v>
      </c>
      <c r="C60" s="12">
        <f>Beta!B58</f>
        <v>1.423151293159064E-3</v>
      </c>
      <c r="D60" s="11">
        <f t="shared" si="3"/>
        <v>6.1563292197935654E-4</v>
      </c>
      <c r="E60" s="11">
        <f t="shared" si="0"/>
        <v>1.2462164041969421</v>
      </c>
      <c r="F60" s="11"/>
      <c r="G60" s="11">
        <f t="shared" si="4"/>
        <v>2025.5310778930216</v>
      </c>
    </row>
    <row r="61" spans="2:7" x14ac:dyDescent="0.35">
      <c r="B61" s="11">
        <f t="shared" si="2"/>
        <v>56</v>
      </c>
      <c r="C61" s="12">
        <f>Beta!B59</f>
        <v>8.0235453826236203E-3</v>
      </c>
      <c r="D61" s="11">
        <f t="shared" si="3"/>
        <v>3.4708598532583882E-3</v>
      </c>
      <c r="E61" s="11">
        <f t="shared" si="0"/>
        <v>7.0260090573002785</v>
      </c>
      <c r="F61" s="11"/>
      <c r="G61" s="11">
        <f t="shared" si="4"/>
        <v>2031.310870546125</v>
      </c>
    </row>
    <row r="62" spans="2:7" x14ac:dyDescent="0.35">
      <c r="B62" s="11">
        <f t="shared" si="2"/>
        <v>57</v>
      </c>
      <c r="C62" s="12">
        <f>Beta!B60</f>
        <v>6.2816347635072933E-3</v>
      </c>
      <c r="D62" s="11">
        <f t="shared" si="3"/>
        <v>2.7173366478000097E-3</v>
      </c>
      <c r="E62" s="11">
        <f t="shared" si="0"/>
        <v>5.5006634397103493</v>
      </c>
      <c r="F62" s="11"/>
      <c r="G62" s="11">
        <f t="shared" si="4"/>
        <v>2029.7855249285349</v>
      </c>
    </row>
    <row r="63" spans="2:7" x14ac:dyDescent="0.35">
      <c r="B63" s="11">
        <f t="shared" si="2"/>
        <v>58</v>
      </c>
      <c r="C63" s="12">
        <f>Beta!B61</f>
        <v>-2.5156476006126249E-3</v>
      </c>
      <c r="D63" s="11">
        <f t="shared" si="3"/>
        <v>-1.0882296847004372E-3</v>
      </c>
      <c r="E63" s="11">
        <f t="shared" si="0"/>
        <v>-2.2028868765618519</v>
      </c>
      <c r="F63" s="11"/>
      <c r="G63" s="11">
        <f t="shared" si="4"/>
        <v>2022.0819746122627</v>
      </c>
    </row>
    <row r="64" spans="2:7" x14ac:dyDescent="0.35">
      <c r="B64" s="11">
        <f t="shared" si="2"/>
        <v>59</v>
      </c>
      <c r="C64" s="12">
        <f>Beta!B62</f>
        <v>-1.0705054879733056E-2</v>
      </c>
      <c r="D64" s="11">
        <f t="shared" si="3"/>
        <v>-4.6308387922202668E-3</v>
      </c>
      <c r="E64" s="11">
        <f t="shared" si="0"/>
        <v>-9.3741368630866795</v>
      </c>
      <c r="F64" s="11"/>
      <c r="G64" s="11">
        <f t="shared" si="4"/>
        <v>2014.9107246257379</v>
      </c>
    </row>
    <row r="65" spans="2:7" x14ac:dyDescent="0.35">
      <c r="B65" s="11">
        <f t="shared" si="2"/>
        <v>60</v>
      </c>
      <c r="C65" s="12">
        <f>Beta!B63</f>
        <v>9.4901738624639798E-3</v>
      </c>
      <c r="D65" s="11">
        <f t="shared" si="3"/>
        <v>4.1053003240940815E-3</v>
      </c>
      <c r="E65" s="11">
        <f t="shared" si="0"/>
        <v>8.3102972979288143</v>
      </c>
      <c r="F65" s="11"/>
      <c r="G65" s="11">
        <f t="shared" si="4"/>
        <v>2032.5951587867535</v>
      </c>
    </row>
    <row r="66" spans="2:7" x14ac:dyDescent="0.35">
      <c r="B66" s="11">
        <f t="shared" si="2"/>
        <v>61</v>
      </c>
      <c r="C66" s="12">
        <f>Beta!B64</f>
        <v>-8.7402399356562022E-4</v>
      </c>
      <c r="D66" s="11">
        <f t="shared" si="3"/>
        <v>-3.780890672870497E-4</v>
      </c>
      <c r="E66" s="11">
        <f t="shared" si="0"/>
        <v>-0.76535997520360433</v>
      </c>
      <c r="F66" s="11"/>
      <c r="G66" s="11">
        <f t="shared" si="4"/>
        <v>2023.519501513621</v>
      </c>
    </row>
    <row r="67" spans="2:7" x14ac:dyDescent="0.35">
      <c r="B67" s="11">
        <f t="shared" si="2"/>
        <v>62</v>
      </c>
      <c r="C67" s="12">
        <f>Beta!B65</f>
        <v>1.5746528367181822E-2</v>
      </c>
      <c r="D67" s="11">
        <f t="shared" si="3"/>
        <v>6.8117011285570156E-3</v>
      </c>
      <c r="E67" s="11">
        <f t="shared" si="0"/>
        <v>13.788823475524309</v>
      </c>
      <c r="F67" s="11"/>
      <c r="G67" s="11">
        <f t="shared" si="4"/>
        <v>2038.073684964349</v>
      </c>
    </row>
    <row r="68" spans="2:7" x14ac:dyDescent="0.35">
      <c r="B68" s="11">
        <f t="shared" si="2"/>
        <v>63</v>
      </c>
      <c r="C68" s="12">
        <f>Beta!B66</f>
        <v>1.6972499684944076E-3</v>
      </c>
      <c r="D68" s="11">
        <f t="shared" si="3"/>
        <v>7.3420370866837811E-4</v>
      </c>
      <c r="E68" s="11">
        <f t="shared" si="0"/>
        <v>1.4862374527063491</v>
      </c>
      <c r="F68" s="11"/>
      <c r="G68" s="11">
        <f t="shared" si="4"/>
        <v>2025.7710989415309</v>
      </c>
    </row>
    <row r="69" spans="2:7" x14ac:dyDescent="0.35">
      <c r="B69" s="11">
        <f t="shared" si="2"/>
        <v>64</v>
      </c>
      <c r="C69" s="12">
        <f>Beta!B67</f>
        <v>1.0644538279747096E-4</v>
      </c>
      <c r="D69" s="11">
        <f t="shared" si="3"/>
        <v>4.6046602604951452E-5</v>
      </c>
      <c r="E69" s="11">
        <f t="shared" si="0"/>
        <v>9.3211440576195098E-2</v>
      </c>
      <c r="F69" s="11"/>
      <c r="G69" s="11">
        <f t="shared" si="4"/>
        <v>2024.3780729294008</v>
      </c>
    </row>
    <row r="70" spans="2:7" x14ac:dyDescent="0.35">
      <c r="B70" s="11">
        <f t="shared" si="2"/>
        <v>65</v>
      </c>
      <c r="C70" s="12">
        <f>Beta!B68</f>
        <v>-5.9646824901542495E-3</v>
      </c>
      <c r="D70" s="11">
        <f t="shared" si="3"/>
        <v>-2.5802280669272063E-3</v>
      </c>
      <c r="E70" s="11">
        <f t="shared" si="0"/>
        <v>-5.2231166150693173</v>
      </c>
      <c r="F70" s="11"/>
      <c r="G70" s="11">
        <f t="shared" si="4"/>
        <v>2019.0617448737553</v>
      </c>
    </row>
    <row r="71" spans="2:7" x14ac:dyDescent="0.35">
      <c r="B71" s="11">
        <f t="shared" si="2"/>
        <v>66</v>
      </c>
      <c r="C71" s="12">
        <f>Beta!B69</f>
        <v>-2.1015082285871234E-3</v>
      </c>
      <c r="D71" s="11">
        <f t="shared" si="3"/>
        <v>-9.0907948968441165E-4</v>
      </c>
      <c r="E71" s="11">
        <f t="shared" ref="E71:E134" si="5">D71*$F$6</f>
        <v>-1.8402358488581405</v>
      </c>
      <c r="F71" s="11"/>
      <c r="G71" s="11">
        <f t="shared" si="4"/>
        <v>2022.4446256399665</v>
      </c>
    </row>
    <row r="72" spans="2:7" x14ac:dyDescent="0.35">
      <c r="B72" s="11">
        <f t="shared" si="2"/>
        <v>67</v>
      </c>
      <c r="C72" s="12">
        <f>Beta!B70</f>
        <v>-5.2593760207388929E-3</v>
      </c>
      <c r="D72" s="11">
        <f t="shared" si="3"/>
        <v>-2.2751235536233008E-3</v>
      </c>
      <c r="E72" s="11">
        <f t="shared" si="5"/>
        <v>-4.6054981676163056</v>
      </c>
      <c r="F72" s="11"/>
      <c r="G72" s="11">
        <f t="shared" si="4"/>
        <v>2019.6793633212083</v>
      </c>
    </row>
    <row r="73" spans="2:7" x14ac:dyDescent="0.35">
      <c r="B73" s="11">
        <f t="shared" ref="B73:B136" si="6">B72+1</f>
        <v>68</v>
      </c>
      <c r="C73" s="12">
        <f>Beta!B71</f>
        <v>-4.8869834497958786E-3</v>
      </c>
      <c r="D73" s="11">
        <f t="shared" ref="D73:D136" si="7">C73*$C$3</f>
        <v>-2.114032369801126E-3</v>
      </c>
      <c r="E73" s="11">
        <f t="shared" si="5"/>
        <v>-4.279403722885764</v>
      </c>
      <c r="F73" s="11"/>
      <c r="G73" s="11">
        <f t="shared" ref="G73:G136" si="8">E73+$F$6</f>
        <v>2020.0054577659389</v>
      </c>
    </row>
    <row r="74" spans="2:7" x14ac:dyDescent="0.35">
      <c r="B74" s="11">
        <f t="shared" si="6"/>
        <v>69</v>
      </c>
      <c r="C74" s="12">
        <f>Beta!B72</f>
        <v>9.0804675811375635E-3</v>
      </c>
      <c r="D74" s="11">
        <f t="shared" si="7"/>
        <v>3.928067814564902E-3</v>
      </c>
      <c r="E74" s="11">
        <f t="shared" si="5"/>
        <v>7.9515282119252229</v>
      </c>
      <c r="F74" s="11"/>
      <c r="G74" s="11">
        <f t="shared" si="8"/>
        <v>2032.2363897007499</v>
      </c>
    </row>
    <row r="75" spans="2:7" x14ac:dyDescent="0.35">
      <c r="B75" s="11">
        <f t="shared" si="6"/>
        <v>70</v>
      </c>
      <c r="C75" s="12">
        <f>Beta!B73</f>
        <v>7.4076609199462684E-3</v>
      </c>
      <c r="D75" s="11">
        <f t="shared" si="7"/>
        <v>3.2044378971513182E-3</v>
      </c>
      <c r="E75" s="11">
        <f t="shared" si="5"/>
        <v>6.4866951247844966</v>
      </c>
      <c r="F75" s="11"/>
      <c r="G75" s="11">
        <f t="shared" si="8"/>
        <v>2030.7715566136092</v>
      </c>
    </row>
    <row r="76" spans="2:7" x14ac:dyDescent="0.35">
      <c r="B76" s="11">
        <f t="shared" si="6"/>
        <v>71</v>
      </c>
      <c r="C76" s="12">
        <f>Beta!B74</f>
        <v>-9.8921448702895542E-3</v>
      </c>
      <c r="D76" s="11">
        <f t="shared" si="7"/>
        <v>-4.2791866756634409E-3</v>
      </c>
      <c r="E76" s="11">
        <f t="shared" si="5"/>
        <v>-8.6622928070301928</v>
      </c>
      <c r="F76" s="11"/>
      <c r="G76" s="11">
        <f t="shared" si="8"/>
        <v>2015.6225686817945</v>
      </c>
    </row>
    <row r="77" spans="2:7" x14ac:dyDescent="0.35">
      <c r="B77" s="11">
        <f t="shared" si="6"/>
        <v>72</v>
      </c>
      <c r="C77" s="12">
        <f>Beta!B75</f>
        <v>8.1803020160375883E-3</v>
      </c>
      <c r="D77" s="11">
        <f t="shared" si="7"/>
        <v>3.5386703135602371E-3</v>
      </c>
      <c r="E77" s="11">
        <f t="shared" si="5"/>
        <v>7.1632767455398998</v>
      </c>
      <c r="F77" s="11"/>
      <c r="G77" s="11">
        <f t="shared" si="8"/>
        <v>2031.4481382343645</v>
      </c>
    </row>
    <row r="78" spans="2:7" x14ac:dyDescent="0.35">
      <c r="B78" s="11">
        <f t="shared" si="6"/>
        <v>73</v>
      </c>
      <c r="C78" s="12">
        <f>Beta!B76</f>
        <v>5.8936227604964309E-3</v>
      </c>
      <c r="D78" s="11">
        <f t="shared" si="7"/>
        <v>2.5494887427143895E-3</v>
      </c>
      <c r="E78" s="11">
        <f t="shared" si="5"/>
        <v>5.1608914664129157</v>
      </c>
      <c r="F78" s="11"/>
      <c r="G78" s="11">
        <f t="shared" si="8"/>
        <v>2029.4457529552376</v>
      </c>
    </row>
    <row r="79" spans="2:7" x14ac:dyDescent="0.35">
      <c r="B79" s="11">
        <f t="shared" si="6"/>
        <v>74</v>
      </c>
      <c r="C79" s="12">
        <f>Beta!B77</f>
        <v>2.8359561343596074E-3</v>
      </c>
      <c r="D79" s="11">
        <f t="shared" si="7"/>
        <v>1.2267901311641839E-3</v>
      </c>
      <c r="E79" s="11">
        <f t="shared" si="5"/>
        <v>2.483372690739547</v>
      </c>
      <c r="F79" s="11"/>
      <c r="G79" s="11">
        <f t="shared" si="8"/>
        <v>2026.7682341795642</v>
      </c>
    </row>
    <row r="80" spans="2:7" x14ac:dyDescent="0.35">
      <c r="B80" s="11">
        <f t="shared" si="6"/>
        <v>75</v>
      </c>
      <c r="C80" s="12">
        <f>Beta!B78</f>
        <v>2.5632525445875576E-3</v>
      </c>
      <c r="D80" s="11">
        <f t="shared" si="7"/>
        <v>1.1088228366027176E-3</v>
      </c>
      <c r="E80" s="11">
        <f t="shared" si="5"/>
        <v>2.2445732822079778</v>
      </c>
      <c r="F80" s="11"/>
      <c r="G80" s="11">
        <f t="shared" si="8"/>
        <v>2026.5294347710326</v>
      </c>
    </row>
    <row r="81" spans="2:7" x14ac:dyDescent="0.35">
      <c r="B81" s="11">
        <f t="shared" si="6"/>
        <v>76</v>
      </c>
      <c r="C81" s="12">
        <f>Beta!B79</f>
        <v>9.4375978492116097E-3</v>
      </c>
      <c r="D81" s="11">
        <f t="shared" si="7"/>
        <v>4.0825567656121624E-3</v>
      </c>
      <c r="E81" s="11">
        <f t="shared" si="5"/>
        <v>8.2642578567974798</v>
      </c>
      <c r="F81" s="11"/>
      <c r="G81" s="11">
        <f t="shared" si="8"/>
        <v>2032.5491193456221</v>
      </c>
    </row>
    <row r="82" spans="2:7" x14ac:dyDescent="0.35">
      <c r="B82" s="11">
        <f t="shared" si="6"/>
        <v>77</v>
      </c>
      <c r="C82" s="12">
        <f>Beta!B80</f>
        <v>9.7347877407187866E-3</v>
      </c>
      <c r="D82" s="11">
        <f t="shared" si="7"/>
        <v>4.2111164501451841E-3</v>
      </c>
      <c r="E82" s="11">
        <f t="shared" si="5"/>
        <v>8.5244992799954549</v>
      </c>
      <c r="F82" s="11"/>
      <c r="G82" s="11">
        <f t="shared" si="8"/>
        <v>2032.8093607688202</v>
      </c>
    </row>
    <row r="83" spans="2:7" x14ac:dyDescent="0.35">
      <c r="B83" s="11">
        <f t="shared" si="6"/>
        <v>78</v>
      </c>
      <c r="C83" s="12">
        <f>Beta!B81</f>
        <v>7.5523961327199629E-3</v>
      </c>
      <c r="D83" s="11">
        <f t="shared" si="7"/>
        <v>3.2670480794850486E-3</v>
      </c>
      <c r="E83" s="11">
        <f t="shared" si="5"/>
        <v>6.613435969057722</v>
      </c>
      <c r="F83" s="11"/>
      <c r="G83" s="11">
        <f t="shared" si="8"/>
        <v>2030.8982974578823</v>
      </c>
    </row>
    <row r="84" spans="2:7" x14ac:dyDescent="0.35">
      <c r="B84" s="11">
        <f t="shared" si="6"/>
        <v>79</v>
      </c>
      <c r="C84" s="12">
        <f>Beta!B82</f>
        <v>-3.1553077349963932E-3</v>
      </c>
      <c r="D84" s="11">
        <f t="shared" si="7"/>
        <v>-1.3649366233775277E-3</v>
      </c>
      <c r="E84" s="11">
        <f t="shared" si="5"/>
        <v>-2.7630205435948025</v>
      </c>
      <c r="F84" s="11"/>
      <c r="G84" s="11">
        <f t="shared" si="8"/>
        <v>2021.5218409452298</v>
      </c>
    </row>
    <row r="85" spans="2:7" x14ac:dyDescent="0.35">
      <c r="B85" s="11">
        <f t="shared" si="6"/>
        <v>80</v>
      </c>
      <c r="C85" s="12">
        <f>Beta!B83</f>
        <v>-8.2606252120800416E-3</v>
      </c>
      <c r="D85" s="11">
        <f t="shared" si="7"/>
        <v>-3.5734168679989924E-3</v>
      </c>
      <c r="E85" s="11">
        <f t="shared" si="5"/>
        <v>-7.23361366967917</v>
      </c>
      <c r="F85" s="11"/>
      <c r="G85" s="11">
        <f t="shared" si="8"/>
        <v>2017.0512478191454</v>
      </c>
    </row>
    <row r="86" spans="2:7" x14ac:dyDescent="0.35">
      <c r="B86" s="11">
        <f t="shared" si="6"/>
        <v>81</v>
      </c>
      <c r="C86" s="12">
        <f>Beta!B84</f>
        <v>-4.844908296702255E-3</v>
      </c>
      <c r="D86" s="11">
        <f t="shared" si="7"/>
        <v>-2.0958313186786848E-3</v>
      </c>
      <c r="E86" s="11">
        <f t="shared" si="5"/>
        <v>-4.2425596106354222</v>
      </c>
      <c r="F86" s="11"/>
      <c r="G86" s="11">
        <f t="shared" si="8"/>
        <v>2020.0423018781892</v>
      </c>
    </row>
    <row r="87" spans="2:7" x14ac:dyDescent="0.35">
      <c r="B87" s="11">
        <f t="shared" si="6"/>
        <v>82</v>
      </c>
      <c r="C87" s="12">
        <f>Beta!B85</f>
        <v>-3.4766680845673692E-3</v>
      </c>
      <c r="D87" s="11">
        <f t="shared" si="7"/>
        <v>-1.5039520688650758E-3</v>
      </c>
      <c r="E87" s="11">
        <f t="shared" si="5"/>
        <v>-3.0444274054083711</v>
      </c>
      <c r="F87" s="11"/>
      <c r="G87" s="11">
        <f t="shared" si="8"/>
        <v>2021.2404340834162</v>
      </c>
    </row>
    <row r="88" spans="2:7" x14ac:dyDescent="0.35">
      <c r="B88" s="11">
        <f t="shared" si="6"/>
        <v>83</v>
      </c>
      <c r="C88" s="12">
        <f>Beta!B86</f>
        <v>5.7963332801058698E-4</v>
      </c>
      <c r="D88" s="11">
        <f t="shared" si="7"/>
        <v>2.507402839846155E-4</v>
      </c>
      <c r="E88" s="11">
        <f t="shared" si="5"/>
        <v>0.50756976103546592</v>
      </c>
      <c r="F88" s="11"/>
      <c r="G88" s="11">
        <f t="shared" si="8"/>
        <v>2024.7924312498601</v>
      </c>
    </row>
    <row r="89" spans="2:7" x14ac:dyDescent="0.35">
      <c r="B89" s="11">
        <f t="shared" si="6"/>
        <v>84</v>
      </c>
      <c r="C89" s="12">
        <f>Beta!B87</f>
        <v>7.8894808897000956E-3</v>
      </c>
      <c r="D89" s="11">
        <f t="shared" si="7"/>
        <v>3.4128656569217619E-3</v>
      </c>
      <c r="E89" s="11">
        <f t="shared" si="5"/>
        <v>6.9086122836018351</v>
      </c>
      <c r="F89" s="11"/>
      <c r="G89" s="11">
        <f t="shared" si="8"/>
        <v>2031.1934737724264</v>
      </c>
    </row>
    <row r="90" spans="2:7" x14ac:dyDescent="0.35">
      <c r="B90" s="11">
        <f t="shared" si="6"/>
        <v>85</v>
      </c>
      <c r="C90" s="12">
        <f>Beta!B88</f>
        <v>-3.1448386638428527E-3</v>
      </c>
      <c r="D90" s="11">
        <f t="shared" si="7"/>
        <v>-1.3604078674429726E-3</v>
      </c>
      <c r="E90" s="11">
        <f t="shared" si="5"/>
        <v>-2.753853051515105</v>
      </c>
      <c r="F90" s="11"/>
      <c r="G90" s="11">
        <f t="shared" si="8"/>
        <v>2021.5310084373095</v>
      </c>
    </row>
    <row r="91" spans="2:7" x14ac:dyDescent="0.35">
      <c r="B91" s="11">
        <f t="shared" si="6"/>
        <v>86</v>
      </c>
      <c r="C91" s="12">
        <f>Beta!B89</f>
        <v>-1.9422338424063601E-2</v>
      </c>
      <c r="D91" s="11">
        <f t="shared" si="7"/>
        <v>-8.4017988903599891E-3</v>
      </c>
      <c r="E91" s="11">
        <f t="shared" si="5"/>
        <v>-17.007634303029331</v>
      </c>
      <c r="F91" s="11"/>
      <c r="G91" s="11">
        <f t="shared" si="8"/>
        <v>2007.2772271857953</v>
      </c>
    </row>
    <row r="92" spans="2:7" x14ac:dyDescent="0.35">
      <c r="B92" s="11">
        <f t="shared" si="6"/>
        <v>87</v>
      </c>
      <c r="C92" s="12">
        <f>Beta!B90</f>
        <v>-1.0393515763905459E-2</v>
      </c>
      <c r="D92" s="11">
        <f t="shared" si="7"/>
        <v>-4.4960718583673866E-3</v>
      </c>
      <c r="E92" s="11">
        <f t="shared" si="5"/>
        <v>-9.1013301990590278</v>
      </c>
      <c r="F92" s="11"/>
      <c r="G92" s="11">
        <f t="shared" si="8"/>
        <v>2015.1835312897656</v>
      </c>
    </row>
    <row r="93" spans="2:7" x14ac:dyDescent="0.35">
      <c r="B93" s="11">
        <f t="shared" si="6"/>
        <v>88</v>
      </c>
      <c r="C93" s="12">
        <f>Beta!B91</f>
        <v>1.4599655057507821E-2</v>
      </c>
      <c r="D93" s="11">
        <f t="shared" si="7"/>
        <v>6.3155817277816646E-3</v>
      </c>
      <c r="E93" s="11">
        <f t="shared" si="5"/>
        <v>12.784536483043858</v>
      </c>
      <c r="F93" s="11"/>
      <c r="G93" s="11">
        <f t="shared" si="8"/>
        <v>2037.0693979718685</v>
      </c>
    </row>
    <row r="94" spans="2:7" x14ac:dyDescent="0.35">
      <c r="B94" s="11">
        <f t="shared" si="6"/>
        <v>89</v>
      </c>
      <c r="C94" s="12">
        <f>Beta!B92</f>
        <v>-2.2700482713416958E-3</v>
      </c>
      <c r="D94" s="11">
        <f t="shared" si="7"/>
        <v>-9.8198726800023824E-4</v>
      </c>
      <c r="E94" s="11">
        <f t="shared" si="5"/>
        <v>-1.9878219607876515</v>
      </c>
      <c r="F94" s="11"/>
      <c r="G94" s="11">
        <f t="shared" si="8"/>
        <v>2022.297039528037</v>
      </c>
    </row>
    <row r="95" spans="2:7" x14ac:dyDescent="0.35">
      <c r="B95" s="11">
        <f t="shared" si="6"/>
        <v>90</v>
      </c>
      <c r="C95" s="12">
        <f>Beta!B93</f>
        <v>-3.3400508475575075E-3</v>
      </c>
      <c r="D95" s="11">
        <f t="shared" si="7"/>
        <v>-1.4448535954860217E-3</v>
      </c>
      <c r="E95" s="11">
        <f t="shared" si="5"/>
        <v>-2.9247952604100518</v>
      </c>
      <c r="F95" s="11"/>
      <c r="G95" s="11">
        <f t="shared" si="8"/>
        <v>2021.3600662284146</v>
      </c>
    </row>
    <row r="96" spans="2:7" x14ac:dyDescent="0.35">
      <c r="B96" s="11">
        <f t="shared" si="6"/>
        <v>91</v>
      </c>
      <c r="C96" s="12">
        <f>Beta!B94</f>
        <v>4.9133761659847508E-3</v>
      </c>
      <c r="D96" s="11">
        <f t="shared" si="7"/>
        <v>2.1254494447561435E-3</v>
      </c>
      <c r="E96" s="11">
        <f t="shared" si="5"/>
        <v>4.3025151348796893</v>
      </c>
      <c r="F96" s="11"/>
      <c r="G96" s="11">
        <f t="shared" si="8"/>
        <v>2028.5873766237044</v>
      </c>
    </row>
    <row r="97" spans="2:7" x14ac:dyDescent="0.35">
      <c r="B97" s="11">
        <f t="shared" si="6"/>
        <v>92</v>
      </c>
      <c r="C97" s="12">
        <f>Beta!B95</f>
        <v>8.4697040421863878E-3</v>
      </c>
      <c r="D97" s="11">
        <f t="shared" si="7"/>
        <v>3.6638610897209685E-3</v>
      </c>
      <c r="E97" s="11">
        <f t="shared" si="5"/>
        <v>7.4166985385201052</v>
      </c>
      <c r="F97" s="11"/>
      <c r="G97" s="11">
        <f t="shared" si="8"/>
        <v>2031.7015600273446</v>
      </c>
    </row>
    <row r="98" spans="2:7" x14ac:dyDescent="0.35">
      <c r="B98" s="11">
        <f t="shared" si="6"/>
        <v>93</v>
      </c>
      <c r="C98" s="12">
        <f>Beta!B96</f>
        <v>-1.344921435271762E-3</v>
      </c>
      <c r="D98" s="11">
        <f t="shared" si="7"/>
        <v>-5.8179191278469561E-4</v>
      </c>
      <c r="E98" s="11">
        <f t="shared" si="5"/>
        <v>-1.1777125615866859</v>
      </c>
      <c r="F98" s="11"/>
      <c r="G98" s="11">
        <f t="shared" si="8"/>
        <v>2023.1071489272379</v>
      </c>
    </row>
    <row r="99" spans="2:7" x14ac:dyDescent="0.35">
      <c r="B99" s="11">
        <f t="shared" si="6"/>
        <v>94</v>
      </c>
      <c r="C99" s="12">
        <f>Beta!B97</f>
        <v>-1.4991358050348014E-3</v>
      </c>
      <c r="D99" s="11">
        <f t="shared" si="7"/>
        <v>-6.4850262971604972E-4</v>
      </c>
      <c r="E99" s="11">
        <f t="shared" si="5"/>
        <v>-1.3127540559698923</v>
      </c>
      <c r="F99" s="11"/>
      <c r="G99" s="11">
        <f t="shared" si="8"/>
        <v>2022.9721074328547</v>
      </c>
    </row>
    <row r="100" spans="2:7" x14ac:dyDescent="0.35">
      <c r="B100" s="11">
        <f t="shared" si="6"/>
        <v>95</v>
      </c>
      <c r="C100" s="12">
        <f>Beta!B98</f>
        <v>-7.9701405102720058E-3</v>
      </c>
      <c r="D100" s="11">
        <f t="shared" si="7"/>
        <v>-3.4477577433338854E-3</v>
      </c>
      <c r="E100" s="11">
        <f t="shared" si="5"/>
        <v>-6.9792438059116568</v>
      </c>
      <c r="F100" s="11"/>
      <c r="G100" s="11">
        <f t="shared" si="8"/>
        <v>2017.305617682913</v>
      </c>
    </row>
    <row r="101" spans="2:7" x14ac:dyDescent="0.35">
      <c r="B101" s="11">
        <f t="shared" si="6"/>
        <v>96</v>
      </c>
      <c r="C101" s="12">
        <f>Beta!B99</f>
        <v>1.2820606684330382E-2</v>
      </c>
      <c r="D101" s="11">
        <f t="shared" si="7"/>
        <v>5.5459933125607723E-3</v>
      </c>
      <c r="E101" s="11">
        <f t="shared" si="5"/>
        <v>11.22667030453503</v>
      </c>
      <c r="F101" s="11"/>
      <c r="G101" s="11">
        <f t="shared" si="8"/>
        <v>2035.5115317933596</v>
      </c>
    </row>
    <row r="102" spans="2:7" x14ac:dyDescent="0.35">
      <c r="B102" s="11">
        <f t="shared" si="6"/>
        <v>97</v>
      </c>
      <c r="C102" s="12">
        <f>Beta!B100</f>
        <v>3.7006635732139692E-4</v>
      </c>
      <c r="D102" s="11">
        <f t="shared" si="7"/>
        <v>1.6008490030480863E-4</v>
      </c>
      <c r="E102" s="11">
        <f t="shared" si="5"/>
        <v>0.32405744023997185</v>
      </c>
      <c r="F102" s="11"/>
      <c r="G102" s="11">
        <f t="shared" si="8"/>
        <v>2024.6089189290647</v>
      </c>
    </row>
    <row r="103" spans="2:7" x14ac:dyDescent="0.35">
      <c r="B103" s="11">
        <f t="shared" si="6"/>
        <v>98</v>
      </c>
      <c r="C103" s="12">
        <f>Beta!B101</f>
        <v>-6.087981951756416E-3</v>
      </c>
      <c r="D103" s="11">
        <f t="shared" si="7"/>
        <v>-2.6335654796039196E-3</v>
      </c>
      <c r="E103" s="11">
        <f t="shared" si="5"/>
        <v>-5.3310867321017703</v>
      </c>
      <c r="F103" s="11"/>
      <c r="G103" s="11">
        <f t="shared" si="8"/>
        <v>2018.9537747567229</v>
      </c>
    </row>
    <row r="104" spans="2:7" x14ac:dyDescent="0.35">
      <c r="B104" s="11">
        <f t="shared" si="6"/>
        <v>99</v>
      </c>
      <c r="C104" s="12">
        <f>Beta!B102</f>
        <v>-5.5862945291620392E-3</v>
      </c>
      <c r="D104" s="11">
        <f t="shared" si="7"/>
        <v>-2.4165433714298254E-3</v>
      </c>
      <c r="E104" s="11">
        <f t="shared" si="5"/>
        <v>-4.8917721639165617</v>
      </c>
      <c r="F104" s="11"/>
      <c r="G104" s="11">
        <f t="shared" si="8"/>
        <v>2019.393089324908</v>
      </c>
    </row>
    <row r="105" spans="2:7" x14ac:dyDescent="0.35">
      <c r="B105" s="11">
        <f t="shared" si="6"/>
        <v>100</v>
      </c>
      <c r="C105" s="12">
        <f>Beta!B103</f>
        <v>-7.478195643460861E-3</v>
      </c>
      <c r="D105" s="11">
        <f t="shared" si="7"/>
        <v>-3.2349501119432566E-3</v>
      </c>
      <c r="E105" s="11">
        <f t="shared" si="5"/>
        <v>-6.5484605392783131</v>
      </c>
      <c r="F105" s="11"/>
      <c r="G105" s="11">
        <f t="shared" si="8"/>
        <v>2017.7364009495464</v>
      </c>
    </row>
    <row r="106" spans="2:7" x14ac:dyDescent="0.35">
      <c r="B106" s="11">
        <f t="shared" si="6"/>
        <v>101</v>
      </c>
      <c r="C106" s="12">
        <f>Beta!B104</f>
        <v>-1.9603372100156835E-2</v>
      </c>
      <c r="D106" s="11">
        <f t="shared" si="7"/>
        <v>-8.4801112184488374E-3</v>
      </c>
      <c r="E106" s="11">
        <f t="shared" si="5"/>
        <v>-17.166160763247532</v>
      </c>
      <c r="F106" s="11"/>
      <c r="G106" s="11">
        <f t="shared" si="8"/>
        <v>2007.1187007255771</v>
      </c>
    </row>
    <row r="107" spans="2:7" x14ac:dyDescent="0.35">
      <c r="B107" s="11">
        <f t="shared" si="6"/>
        <v>102</v>
      </c>
      <c r="C107" s="12">
        <f>Beta!B105</f>
        <v>4.9836979327988473E-3</v>
      </c>
      <c r="D107" s="11">
        <f t="shared" si="7"/>
        <v>2.1558695378204686E-3</v>
      </c>
      <c r="E107" s="11">
        <f t="shared" si="5"/>
        <v>4.3640940687548841</v>
      </c>
      <c r="F107" s="11"/>
      <c r="G107" s="11">
        <f t="shared" si="8"/>
        <v>2028.6489555575795</v>
      </c>
    </row>
    <row r="108" spans="2:7" x14ac:dyDescent="0.35">
      <c r="B108" s="11">
        <f t="shared" si="6"/>
        <v>103</v>
      </c>
      <c r="C108" s="12">
        <f>Beta!B106</f>
        <v>-5.0446817378146935E-3</v>
      </c>
      <c r="D108" s="11">
        <f t="shared" si="7"/>
        <v>-2.182250175111664E-3</v>
      </c>
      <c r="E108" s="11">
        <f t="shared" si="5"/>
        <v>-4.4174959934598785</v>
      </c>
      <c r="F108" s="11"/>
      <c r="G108" s="11">
        <f t="shared" si="8"/>
        <v>2019.8673654953648</v>
      </c>
    </row>
    <row r="109" spans="2:7" x14ac:dyDescent="0.35">
      <c r="B109" s="11">
        <f t="shared" si="6"/>
        <v>104</v>
      </c>
      <c r="C109" s="12">
        <f>Beta!B107</f>
        <v>6.9594525030320931E-3</v>
      </c>
      <c r="D109" s="11">
        <f t="shared" si="7"/>
        <v>3.0105499678166154E-3</v>
      </c>
      <c r="E109" s="11">
        <f t="shared" si="5"/>
        <v>6.0942107246068424</v>
      </c>
      <c r="F109" s="11"/>
      <c r="G109" s="11">
        <f t="shared" si="8"/>
        <v>2030.3790722134315</v>
      </c>
    </row>
    <row r="110" spans="2:7" x14ac:dyDescent="0.35">
      <c r="B110" s="11">
        <f t="shared" si="6"/>
        <v>105</v>
      </c>
      <c r="C110" s="12">
        <f>Beta!B108</f>
        <v>-2.9071254187753914E-2</v>
      </c>
      <c r="D110" s="11">
        <f t="shared" si="7"/>
        <v>-1.2575768470465211E-2</v>
      </c>
      <c r="E110" s="11">
        <f t="shared" si="5"/>
        <v>-25.456937736351197</v>
      </c>
      <c r="F110" s="11"/>
      <c r="G110" s="11">
        <f t="shared" si="8"/>
        <v>1998.8279237524735</v>
      </c>
    </row>
    <row r="111" spans="2:7" x14ac:dyDescent="0.35">
      <c r="B111" s="11">
        <f t="shared" si="6"/>
        <v>106</v>
      </c>
      <c r="C111" s="12">
        <f>Beta!B109</f>
        <v>1.6151341742889347E-3</v>
      </c>
      <c r="D111" s="11">
        <f t="shared" si="7"/>
        <v>6.9868170438789538E-4</v>
      </c>
      <c r="E111" s="11">
        <f t="shared" si="5"/>
        <v>1.4143307971916268</v>
      </c>
      <c r="F111" s="11"/>
      <c r="G111" s="11">
        <f t="shared" si="8"/>
        <v>2025.6991922860163</v>
      </c>
    </row>
    <row r="112" spans="2:7" x14ac:dyDescent="0.35">
      <c r="B112" s="11">
        <f t="shared" si="6"/>
        <v>107</v>
      </c>
      <c r="C112" s="12">
        <f>Beta!B110</f>
        <v>-4.1485991949720136E-3</v>
      </c>
      <c r="D112" s="11">
        <f t="shared" si="7"/>
        <v>-1.7946189254780572E-3</v>
      </c>
      <c r="E112" s="11">
        <f t="shared" si="5"/>
        <v>-3.6328199229865725</v>
      </c>
      <c r="F112" s="11"/>
      <c r="G112" s="11">
        <f t="shared" si="8"/>
        <v>2020.6520415658381</v>
      </c>
    </row>
    <row r="113" spans="2:7" x14ac:dyDescent="0.35">
      <c r="B113" s="11">
        <f t="shared" si="6"/>
        <v>108</v>
      </c>
      <c r="C113" s="12">
        <f>Beta!B111</f>
        <v>1.0816641170421359E-2</v>
      </c>
      <c r="D113" s="11">
        <f t="shared" si="7"/>
        <v>4.679109270924459E-3</v>
      </c>
      <c r="E113" s="11">
        <f t="shared" si="5"/>
        <v>9.4718500623843944</v>
      </c>
      <c r="F113" s="11"/>
      <c r="G113" s="11">
        <f t="shared" si="8"/>
        <v>2033.756711551209</v>
      </c>
    </row>
    <row r="114" spans="2:7" x14ac:dyDescent="0.35">
      <c r="B114" s="11">
        <f t="shared" si="6"/>
        <v>109</v>
      </c>
      <c r="C114" s="12">
        <f>Beta!B112</f>
        <v>1.3674571102433752E-2</v>
      </c>
      <c r="D114" s="11">
        <f t="shared" si="7"/>
        <v>5.9154049222121842E-3</v>
      </c>
      <c r="E114" s="11">
        <f t="shared" si="5"/>
        <v>11.974464633610603</v>
      </c>
      <c r="F114" s="11"/>
      <c r="G114" s="11">
        <f t="shared" si="8"/>
        <v>2036.2593261224351</v>
      </c>
    </row>
    <row r="115" spans="2:7" x14ac:dyDescent="0.35">
      <c r="B115" s="11">
        <f t="shared" si="6"/>
        <v>110</v>
      </c>
      <c r="C115" s="12">
        <f>Beta!B113</f>
        <v>-1.177768586739425E-2</v>
      </c>
      <c r="D115" s="11">
        <f t="shared" si="7"/>
        <v>-5.0948421292608759E-3</v>
      </c>
      <c r="E115" s="11">
        <f t="shared" si="5"/>
        <v>-10.313411793938281</v>
      </c>
      <c r="F115" s="11"/>
      <c r="G115" s="11">
        <f t="shared" si="8"/>
        <v>2013.9714496948864</v>
      </c>
    </row>
    <row r="116" spans="2:7" x14ac:dyDescent="0.35">
      <c r="B116" s="11">
        <f t="shared" si="6"/>
        <v>111</v>
      </c>
      <c r="C116" s="12">
        <f>Beta!B114</f>
        <v>-1.654091957599968E-2</v>
      </c>
      <c r="D116" s="11">
        <f t="shared" si="7"/>
        <v>-7.1553423024997139E-3</v>
      </c>
      <c r="E116" s="11">
        <f t="shared" si="5"/>
        <v>-14.484451101720762</v>
      </c>
      <c r="F116" s="11"/>
      <c r="G116" s="11">
        <f t="shared" si="8"/>
        <v>2009.800410387104</v>
      </c>
    </row>
    <row r="117" spans="2:7" x14ac:dyDescent="0.35">
      <c r="B117" s="11">
        <f t="shared" si="6"/>
        <v>112</v>
      </c>
      <c r="C117" s="12">
        <f>Beta!B115</f>
        <v>1.5636548581649423E-2</v>
      </c>
      <c r="D117" s="11">
        <f t="shared" si="7"/>
        <v>6.7641255987792364E-3</v>
      </c>
      <c r="E117" s="11">
        <f t="shared" si="5"/>
        <v>13.692517050817839</v>
      </c>
      <c r="F117" s="11"/>
      <c r="G117" s="11">
        <f t="shared" si="8"/>
        <v>2037.9773785396424</v>
      </c>
    </row>
    <row r="118" spans="2:7" x14ac:dyDescent="0.35">
      <c r="B118" s="11">
        <f t="shared" si="6"/>
        <v>113</v>
      </c>
      <c r="C118" s="12">
        <f>Beta!B116</f>
        <v>1.7060948527881648E-2</v>
      </c>
      <c r="D118" s="11">
        <f t="shared" si="7"/>
        <v>7.3802986684882574E-3</v>
      </c>
      <c r="E118" s="11">
        <f t="shared" si="5"/>
        <v>14.939826867886909</v>
      </c>
      <c r="F118" s="11"/>
      <c r="G118" s="11">
        <f t="shared" si="8"/>
        <v>2039.2246883567116</v>
      </c>
    </row>
    <row r="119" spans="2:7" x14ac:dyDescent="0.35">
      <c r="B119" s="11">
        <f t="shared" si="6"/>
        <v>114</v>
      </c>
      <c r="C119" s="12">
        <f>Beta!B117</f>
        <v>2.6960665936832662E-3</v>
      </c>
      <c r="D119" s="11">
        <f t="shared" si="7"/>
        <v>1.1662761105573104E-3</v>
      </c>
      <c r="E119" s="11">
        <f t="shared" si="5"/>
        <v>2.3608750749172303</v>
      </c>
      <c r="F119" s="11"/>
      <c r="G119" s="11">
        <f t="shared" si="8"/>
        <v>2026.6457365637418</v>
      </c>
    </row>
    <row r="120" spans="2:7" x14ac:dyDescent="0.35">
      <c r="B120" s="11">
        <f t="shared" si="6"/>
        <v>115</v>
      </c>
      <c r="C120" s="12">
        <f>Beta!B118</f>
        <v>-3.1677089480919296E-4</v>
      </c>
      <c r="D120" s="11">
        <f t="shared" si="7"/>
        <v>-1.3703011936033304E-4</v>
      </c>
      <c r="E120" s="11">
        <f t="shared" si="5"/>
        <v>-0.27738799618912885</v>
      </c>
      <c r="F120" s="11"/>
      <c r="G120" s="11">
        <f t="shared" si="8"/>
        <v>2024.0074734926354</v>
      </c>
    </row>
    <row r="121" spans="2:7" x14ac:dyDescent="0.35">
      <c r="B121" s="11">
        <f t="shared" si="6"/>
        <v>116</v>
      </c>
      <c r="C121" s="12">
        <f>Beta!B119</f>
        <v>-8.1690551168631664E-3</v>
      </c>
      <c r="D121" s="11">
        <f t="shared" si="7"/>
        <v>-3.5338050814269851E-3</v>
      </c>
      <c r="E121" s="11">
        <f t="shared" si="5"/>
        <v>-7.1534281297849294</v>
      </c>
      <c r="F121" s="11"/>
      <c r="G121" s="11">
        <f t="shared" si="8"/>
        <v>2017.1314333590396</v>
      </c>
    </row>
    <row r="122" spans="2:7" x14ac:dyDescent="0.35">
      <c r="B122" s="11">
        <f t="shared" si="6"/>
        <v>117</v>
      </c>
      <c r="C122" s="12">
        <f>Beta!B120</f>
        <v>-2.4959111813221968E-3</v>
      </c>
      <c r="D122" s="11">
        <f t="shared" si="7"/>
        <v>-1.0796920193548189E-3</v>
      </c>
      <c r="E122" s="11">
        <f t="shared" si="5"/>
        <v>-2.185604209850259</v>
      </c>
      <c r="F122" s="11"/>
      <c r="G122" s="11">
        <f t="shared" si="8"/>
        <v>2022.0992572789744</v>
      </c>
    </row>
    <row r="123" spans="2:7" x14ac:dyDescent="0.35">
      <c r="B123" s="11">
        <f t="shared" si="6"/>
        <v>118</v>
      </c>
      <c r="C123" s="12">
        <f>Beta!B121</f>
        <v>-5.9740603216401622E-3</v>
      </c>
      <c r="D123" s="11">
        <f t="shared" si="7"/>
        <v>-2.5842847697017139E-3</v>
      </c>
      <c r="E123" s="11">
        <f t="shared" si="5"/>
        <v>-5.2313285370833134</v>
      </c>
      <c r="F123" s="11"/>
      <c r="G123" s="11">
        <f t="shared" si="8"/>
        <v>2019.0535329517413</v>
      </c>
    </row>
    <row r="124" spans="2:7" x14ac:dyDescent="0.35">
      <c r="B124" s="11">
        <f t="shared" si="6"/>
        <v>119</v>
      </c>
      <c r="C124" s="12">
        <f>Beta!B122</f>
        <v>1.5678167505297491E-3</v>
      </c>
      <c r="D124" s="11">
        <f t="shared" si="7"/>
        <v>6.7821292922011923E-4</v>
      </c>
      <c r="E124" s="11">
        <f t="shared" si="5"/>
        <v>1.372896165486279</v>
      </c>
      <c r="F124" s="11"/>
      <c r="G124" s="11">
        <f t="shared" si="8"/>
        <v>2025.6577576543109</v>
      </c>
    </row>
    <row r="125" spans="2:7" x14ac:dyDescent="0.35">
      <c r="B125" s="11">
        <f t="shared" si="6"/>
        <v>120</v>
      </c>
      <c r="C125" s="12">
        <f>Beta!B123</f>
        <v>-1.525945397337003E-2</v>
      </c>
      <c r="D125" s="11">
        <f t="shared" si="7"/>
        <v>-6.601000387374354E-3</v>
      </c>
      <c r="E125" s="11">
        <f t="shared" si="5"/>
        <v>-13.362305154843773</v>
      </c>
      <c r="F125" s="11"/>
      <c r="G125" s="11">
        <f t="shared" si="8"/>
        <v>2010.9225563339808</v>
      </c>
    </row>
    <row r="126" spans="2:7" x14ac:dyDescent="0.35">
      <c r="B126" s="11">
        <f t="shared" si="6"/>
        <v>121</v>
      </c>
      <c r="C126" s="12">
        <f>Beta!B124</f>
        <v>-2.1842546279377872E-2</v>
      </c>
      <c r="D126" s="11">
        <f t="shared" si="7"/>
        <v>-9.4487428385730803E-3</v>
      </c>
      <c r="E126" s="11">
        <f t="shared" si="5"/>
        <v>-19.12694708822443</v>
      </c>
      <c r="F126" s="11"/>
      <c r="G126" s="11">
        <f t="shared" si="8"/>
        <v>2005.1579144006002</v>
      </c>
    </row>
    <row r="127" spans="2:7" x14ac:dyDescent="0.35">
      <c r="B127" s="11">
        <f t="shared" si="6"/>
        <v>122</v>
      </c>
      <c r="C127" s="12">
        <f>Beta!B125</f>
        <v>9.4287054442090401E-3</v>
      </c>
      <c r="D127" s="11">
        <f t="shared" si="7"/>
        <v>4.0787100507186222E-3</v>
      </c>
      <c r="E127" s="11">
        <f t="shared" si="5"/>
        <v>8.2564710100720227</v>
      </c>
      <c r="F127" s="11"/>
      <c r="G127" s="11">
        <f t="shared" si="8"/>
        <v>2032.5413324988967</v>
      </c>
    </row>
    <row r="128" spans="2:7" x14ac:dyDescent="0.35">
      <c r="B128" s="11">
        <f t="shared" si="6"/>
        <v>123</v>
      </c>
      <c r="C128" s="12">
        <f>Beta!B126</f>
        <v>1.1007170994593363E-2</v>
      </c>
      <c r="D128" s="11">
        <f t="shared" si="7"/>
        <v>4.7615294836896478E-3</v>
      </c>
      <c r="E128" s="11">
        <f t="shared" si="5"/>
        <v>9.6386920513656538</v>
      </c>
      <c r="F128" s="11"/>
      <c r="G128" s="11">
        <f t="shared" si="8"/>
        <v>2033.9235535401904</v>
      </c>
    </row>
    <row r="129" spans="2:7" x14ac:dyDescent="0.35">
      <c r="B129" s="11">
        <f t="shared" si="6"/>
        <v>124</v>
      </c>
      <c r="C129" s="12">
        <f>Beta!B127</f>
        <v>6.9093062126275306E-3</v>
      </c>
      <c r="D129" s="11">
        <f t="shared" si="7"/>
        <v>2.9888574693193838E-3</v>
      </c>
      <c r="E129" s="11">
        <f t="shared" si="5"/>
        <v>6.0502989282910278</v>
      </c>
      <c r="F129" s="11"/>
      <c r="G129" s="11">
        <f t="shared" si="8"/>
        <v>2030.3351604171157</v>
      </c>
    </row>
    <row r="130" spans="2:7" x14ac:dyDescent="0.35">
      <c r="B130" s="11">
        <f t="shared" si="6"/>
        <v>125</v>
      </c>
      <c r="C130" s="12">
        <f>Beta!B128</f>
        <v>-4.0327548791804224E-3</v>
      </c>
      <c r="D130" s="11">
        <f t="shared" si="7"/>
        <v>-1.7445064919172036E-3</v>
      </c>
      <c r="E130" s="11">
        <f t="shared" si="5"/>
        <v>-3.531378082356972</v>
      </c>
      <c r="F130" s="11"/>
      <c r="G130" s="11">
        <f t="shared" si="8"/>
        <v>2020.7534834064677</v>
      </c>
    </row>
    <row r="131" spans="2:7" x14ac:dyDescent="0.35">
      <c r="B131" s="11">
        <f t="shared" si="6"/>
        <v>126</v>
      </c>
      <c r="C131" s="12">
        <f>Beta!B129</f>
        <v>4.8518709108285041E-3</v>
      </c>
      <c r="D131" s="11">
        <f t="shared" si="7"/>
        <v>2.0988432363151033E-3</v>
      </c>
      <c r="E131" s="11">
        <f t="shared" si="5"/>
        <v>4.2486565899108752</v>
      </c>
      <c r="F131" s="11"/>
      <c r="G131" s="11">
        <f t="shared" si="8"/>
        <v>2028.5335180787356</v>
      </c>
    </row>
    <row r="132" spans="2:7" x14ac:dyDescent="0.35">
      <c r="B132" s="11">
        <f t="shared" si="6"/>
        <v>127</v>
      </c>
      <c r="C132" s="12">
        <f>Beta!B130</f>
        <v>8.6034091740434526E-3</v>
      </c>
      <c r="D132" s="11">
        <f t="shared" si="7"/>
        <v>3.721699832098164E-3</v>
      </c>
      <c r="E132" s="11">
        <f t="shared" si="5"/>
        <v>7.5337806291218135</v>
      </c>
      <c r="F132" s="11"/>
      <c r="G132" s="11">
        <f t="shared" si="8"/>
        <v>2031.8186421179464</v>
      </c>
    </row>
    <row r="133" spans="2:7" x14ac:dyDescent="0.35">
      <c r="B133" s="11">
        <f t="shared" si="6"/>
        <v>128</v>
      </c>
      <c r="C133" s="12">
        <f>Beta!B131</f>
        <v>-1.1402602889762914E-3</v>
      </c>
      <c r="D133" s="11">
        <f t="shared" si="7"/>
        <v>-4.9325871177144061E-4</v>
      </c>
      <c r="E133" s="11">
        <f t="shared" si="5"/>
        <v>-0.99849614303640677</v>
      </c>
      <c r="F133" s="11"/>
      <c r="G133" s="11">
        <f t="shared" si="8"/>
        <v>2023.2863653457882</v>
      </c>
    </row>
    <row r="134" spans="2:7" x14ac:dyDescent="0.35">
      <c r="B134" s="11">
        <f t="shared" si="6"/>
        <v>129</v>
      </c>
      <c r="C134" s="12">
        <f>Beta!B132</f>
        <v>-5.6062594948147471E-4</v>
      </c>
      <c r="D134" s="11">
        <f t="shared" si="7"/>
        <v>-2.4251799023461629E-4</v>
      </c>
      <c r="E134" s="11">
        <f t="shared" si="5"/>
        <v>-0.49092549627062837</v>
      </c>
      <c r="F134" s="11"/>
      <c r="G134" s="11">
        <f t="shared" si="8"/>
        <v>2023.793935992554</v>
      </c>
    </row>
    <row r="135" spans="2:7" x14ac:dyDescent="0.35">
      <c r="B135" s="11">
        <f t="shared" si="6"/>
        <v>130</v>
      </c>
      <c r="C135" s="12">
        <f>Beta!B133</f>
        <v>8.7248317576065215E-3</v>
      </c>
      <c r="D135" s="11">
        <f t="shared" si="7"/>
        <v>3.7742253367810032E-3</v>
      </c>
      <c r="E135" s="11">
        <f t="shared" ref="E135:E198" si="9">D135*$F$6</f>
        <v>7.6401072130933452</v>
      </c>
      <c r="F135" s="11"/>
      <c r="G135" s="11">
        <f t="shared" si="8"/>
        <v>2031.924968701918</v>
      </c>
    </row>
    <row r="136" spans="2:7" x14ac:dyDescent="0.35">
      <c r="B136" s="11">
        <f t="shared" si="6"/>
        <v>131</v>
      </c>
      <c r="C136" s="12">
        <f>Beta!B134</f>
        <v>1.5653315812207858E-2</v>
      </c>
      <c r="D136" s="11">
        <f t="shared" si="7"/>
        <v>6.771378839662205E-3</v>
      </c>
      <c r="E136" s="11">
        <f t="shared" si="9"/>
        <v>13.707199676533964</v>
      </c>
      <c r="F136" s="11"/>
      <c r="G136" s="11">
        <f t="shared" si="8"/>
        <v>2037.9920611653586</v>
      </c>
    </row>
    <row r="137" spans="2:7" x14ac:dyDescent="0.35">
      <c r="B137" s="11">
        <f t="shared" ref="B137:B200" si="10">B136+1</f>
        <v>132</v>
      </c>
      <c r="C137" s="12">
        <f>Beta!B135</f>
        <v>1.0186874235264209E-2</v>
      </c>
      <c r="D137" s="11">
        <f t="shared" ref="D137:D200" si="11">C137*$C$3</f>
        <v>4.4066819750210387E-3</v>
      </c>
      <c r="E137" s="11">
        <f t="shared" si="9"/>
        <v>8.9203796114307643</v>
      </c>
      <c r="F137" s="11"/>
      <c r="G137" s="11">
        <f t="shared" ref="G137:G200" si="12">E137+$F$6</f>
        <v>2033.2052411002553</v>
      </c>
    </row>
    <row r="138" spans="2:7" x14ac:dyDescent="0.35">
      <c r="B138" s="11">
        <f t="shared" si="10"/>
        <v>133</v>
      </c>
      <c r="C138" s="12">
        <f>Beta!B136</f>
        <v>6.7395852346920915E-3</v>
      </c>
      <c r="D138" s="11">
        <f t="shared" si="11"/>
        <v>2.9154388369716914E-3</v>
      </c>
      <c r="E138" s="11">
        <f t="shared" si="9"/>
        <v>5.9016787022783799</v>
      </c>
      <c r="F138" s="11"/>
      <c r="G138" s="11">
        <f t="shared" si="12"/>
        <v>2030.1865401911029</v>
      </c>
    </row>
    <row r="139" spans="2:7" x14ac:dyDescent="0.35">
      <c r="B139" s="11">
        <f t="shared" si="10"/>
        <v>134</v>
      </c>
      <c r="C139" s="12">
        <f>Beta!B137</f>
        <v>-1.0005417462796928E-2</v>
      </c>
      <c r="D139" s="11">
        <f t="shared" si="11"/>
        <v>-4.3281866220786233E-3</v>
      </c>
      <c r="E139" s="11">
        <f t="shared" si="9"/>
        <v>-8.7614826567722091</v>
      </c>
      <c r="F139" s="11"/>
      <c r="G139" s="11">
        <f t="shared" si="12"/>
        <v>2015.5233788320525</v>
      </c>
    </row>
    <row r="140" spans="2:7" x14ac:dyDescent="0.35">
      <c r="B140" s="11">
        <f t="shared" si="10"/>
        <v>135</v>
      </c>
      <c r="C140" s="12">
        <f>Beta!B138</f>
        <v>3.7641836511315141E-3</v>
      </c>
      <c r="D140" s="11">
        <f t="shared" si="11"/>
        <v>1.628326792205647E-3</v>
      </c>
      <c r="E140" s="11">
        <f t="shared" si="9"/>
        <v>3.2961972750185504</v>
      </c>
      <c r="F140" s="11"/>
      <c r="G140" s="11">
        <f t="shared" si="12"/>
        <v>2027.5810587638432</v>
      </c>
    </row>
    <row r="141" spans="2:7" x14ac:dyDescent="0.35">
      <c r="B141" s="11">
        <f t="shared" si="10"/>
        <v>136</v>
      </c>
      <c r="C141" s="12">
        <f>Beta!B139</f>
        <v>1.0700318921871732E-2</v>
      </c>
      <c r="D141" s="11">
        <f t="shared" si="11"/>
        <v>4.6287900911506389E-3</v>
      </c>
      <c r="E141" s="11">
        <f t="shared" si="9"/>
        <v>9.3699897085257149</v>
      </c>
      <c r="F141" s="11"/>
      <c r="G141" s="11">
        <f t="shared" si="12"/>
        <v>2033.6548511973504</v>
      </c>
    </row>
    <row r="142" spans="2:7" x14ac:dyDescent="0.35">
      <c r="B142" s="11">
        <f t="shared" si="10"/>
        <v>137</v>
      </c>
      <c r="C142" s="12">
        <f>Beta!B140</f>
        <v>2.9133112526023019E-3</v>
      </c>
      <c r="D142" s="11">
        <f t="shared" si="11"/>
        <v>1.2602527417121447E-3</v>
      </c>
      <c r="E142" s="11">
        <f t="shared" si="9"/>
        <v>2.5511105466976804</v>
      </c>
      <c r="F142" s="11"/>
      <c r="G142" s="11">
        <f t="shared" si="12"/>
        <v>2026.8359720355222</v>
      </c>
    </row>
    <row r="143" spans="2:7" x14ac:dyDescent="0.35">
      <c r="B143" s="11">
        <f t="shared" si="10"/>
        <v>138</v>
      </c>
      <c r="C143" s="12">
        <f>Beta!B141</f>
        <v>8.6731157318304941E-3</v>
      </c>
      <c r="D143" s="11">
        <f t="shared" si="11"/>
        <v>3.7518537953892357E-3</v>
      </c>
      <c r="E143" s="11">
        <f t="shared" si="9"/>
        <v>7.59482084052582</v>
      </c>
      <c r="F143" s="11"/>
      <c r="G143" s="11">
        <f t="shared" si="12"/>
        <v>2031.8796823293505</v>
      </c>
    </row>
    <row r="144" spans="2:7" x14ac:dyDescent="0.35">
      <c r="B144" s="11">
        <f t="shared" si="10"/>
        <v>139</v>
      </c>
      <c r="C144" s="12">
        <f>Beta!B142</f>
        <v>2.4956237305924223E-3</v>
      </c>
      <c r="D144" s="11">
        <f t="shared" si="11"/>
        <v>1.0795676726788564E-3</v>
      </c>
      <c r="E144" s="11">
        <f t="shared" si="9"/>
        <v>2.1853524967565319</v>
      </c>
      <c r="F144" s="11"/>
      <c r="G144" s="11">
        <f t="shared" si="12"/>
        <v>2026.470213985581</v>
      </c>
    </row>
    <row r="145" spans="2:7" x14ac:dyDescent="0.35">
      <c r="B145" s="11">
        <f t="shared" si="10"/>
        <v>140</v>
      </c>
      <c r="C145" s="12">
        <f>Beta!B143</f>
        <v>-1.1232356375068253E-4</v>
      </c>
      <c r="D145" s="11">
        <f t="shared" si="11"/>
        <v>-4.8589411464096809E-5</v>
      </c>
      <c r="E145" s="11">
        <f t="shared" si="9"/>
        <v>-9.8358810055422713E-2</v>
      </c>
      <c r="F145" s="11"/>
      <c r="G145" s="11">
        <f t="shared" si="12"/>
        <v>2024.1865026787691</v>
      </c>
    </row>
    <row r="146" spans="2:7" x14ac:dyDescent="0.35">
      <c r="B146" s="11">
        <f t="shared" si="10"/>
        <v>141</v>
      </c>
      <c r="C146" s="12">
        <f>Beta!B144</f>
        <v>2.8675682661627455E-3</v>
      </c>
      <c r="D146" s="11">
        <f t="shared" si="11"/>
        <v>1.2404650434279126E-3</v>
      </c>
      <c r="E146" s="11">
        <f t="shared" si="9"/>
        <v>2.5110546086172008</v>
      </c>
      <c r="F146" s="11"/>
      <c r="G146" s="11">
        <f t="shared" si="12"/>
        <v>2026.7959160974419</v>
      </c>
    </row>
    <row r="147" spans="2:7" x14ac:dyDescent="0.35">
      <c r="B147" s="11">
        <f t="shared" si="10"/>
        <v>142</v>
      </c>
      <c r="C147" s="12">
        <f>Beta!B145</f>
        <v>-1.0653690567923424E-2</v>
      </c>
      <c r="D147" s="11">
        <f t="shared" si="11"/>
        <v>-4.6086193967724157E-3</v>
      </c>
      <c r="E147" s="11">
        <f t="shared" si="9"/>
        <v>-9.3291584772501608</v>
      </c>
      <c r="F147" s="11"/>
      <c r="G147" s="11">
        <f t="shared" si="12"/>
        <v>2014.9557030115745</v>
      </c>
    </row>
    <row r="148" spans="2:7" x14ac:dyDescent="0.35">
      <c r="B148" s="11">
        <f t="shared" si="10"/>
        <v>143</v>
      </c>
      <c r="C148" s="12">
        <f>Beta!B146</f>
        <v>-9.6422404339412404E-3</v>
      </c>
      <c r="D148" s="11">
        <f t="shared" si="11"/>
        <v>-4.1710819371832426E-3</v>
      </c>
      <c r="E148" s="11">
        <f t="shared" si="9"/>
        <v>-8.4434580214695192</v>
      </c>
      <c r="F148" s="11"/>
      <c r="G148" s="11">
        <f t="shared" si="12"/>
        <v>2015.8414034673551</v>
      </c>
    </row>
    <row r="149" spans="2:7" x14ac:dyDescent="0.35">
      <c r="B149" s="11">
        <f t="shared" si="10"/>
        <v>144</v>
      </c>
      <c r="C149" s="12">
        <f>Beta!B147</f>
        <v>-1.0112406160797005E-2</v>
      </c>
      <c r="D149" s="11">
        <f t="shared" si="11"/>
        <v>-4.374468254316294E-3</v>
      </c>
      <c r="E149" s="11">
        <f t="shared" si="9"/>
        <v>-8.8551698642759202</v>
      </c>
      <c r="F149" s="11"/>
      <c r="G149" s="11">
        <f t="shared" si="12"/>
        <v>2015.4296916245487</v>
      </c>
    </row>
    <row r="150" spans="2:7" x14ac:dyDescent="0.35">
      <c r="B150" s="11">
        <f t="shared" si="10"/>
        <v>145</v>
      </c>
      <c r="C150" s="12">
        <f>Beta!B148</f>
        <v>-7.8757453046686132E-3</v>
      </c>
      <c r="D150" s="11">
        <f t="shared" si="11"/>
        <v>-3.4069238583310743E-3</v>
      </c>
      <c r="E150" s="11">
        <f t="shared" si="9"/>
        <v>-6.8965843906646906</v>
      </c>
      <c r="F150" s="11"/>
      <c r="G150" s="11">
        <f t="shared" si="12"/>
        <v>2017.38827709816</v>
      </c>
    </row>
    <row r="151" spans="2:7" x14ac:dyDescent="0.35">
      <c r="B151" s="11">
        <f t="shared" si="10"/>
        <v>146</v>
      </c>
      <c r="C151" s="12">
        <f>Beta!B149</f>
        <v>-2.6567905187383389E-2</v>
      </c>
      <c r="D151" s="11">
        <f t="shared" si="11"/>
        <v>-1.1492858967280046E-2</v>
      </c>
      <c r="E151" s="11">
        <f t="shared" si="9"/>
        <v>-23.264820422691084</v>
      </c>
      <c r="F151" s="11"/>
      <c r="G151" s="11">
        <f t="shared" si="12"/>
        <v>2001.0200410661334</v>
      </c>
    </row>
    <row r="152" spans="2:7" x14ac:dyDescent="0.35">
      <c r="B152" s="11">
        <f t="shared" si="10"/>
        <v>147</v>
      </c>
      <c r="C152" s="12">
        <f>Beta!B150</f>
        <v>7.5134912216943128E-3</v>
      </c>
      <c r="D152" s="11">
        <f t="shared" si="11"/>
        <v>3.2502184253441302E-3</v>
      </c>
      <c r="E152" s="11">
        <f t="shared" si="9"/>
        <v>6.5793679549561679</v>
      </c>
      <c r="F152" s="11"/>
      <c r="G152" s="11">
        <f t="shared" si="12"/>
        <v>2030.8642294437807</v>
      </c>
    </row>
    <row r="153" spans="2:7" x14ac:dyDescent="0.35">
      <c r="B153" s="11">
        <f t="shared" si="10"/>
        <v>148</v>
      </c>
      <c r="C153" s="12">
        <f>Beta!B151</f>
        <v>-9.7117329146276798E-3</v>
      </c>
      <c r="D153" s="11">
        <f t="shared" si="11"/>
        <v>-4.2011432940791916E-3</v>
      </c>
      <c r="E153" s="11">
        <f t="shared" si="9"/>
        <v>-8.5043107711498003</v>
      </c>
      <c r="F153" s="11"/>
      <c r="G153" s="11">
        <f t="shared" si="12"/>
        <v>2015.7805507176747</v>
      </c>
    </row>
    <row r="154" spans="2:7" x14ac:dyDescent="0.35">
      <c r="B154" s="11">
        <f t="shared" si="10"/>
        <v>149</v>
      </c>
      <c r="C154" s="12">
        <f>Beta!B152</f>
        <v>-4.793161771092791E-4</v>
      </c>
      <c r="D154" s="11">
        <f t="shared" si="11"/>
        <v>-2.0734465835374764E-4</v>
      </c>
      <c r="E154" s="11">
        <f t="shared" si="9"/>
        <v>-0.41972465301606371</v>
      </c>
      <c r="F154" s="11"/>
      <c r="G154" s="11">
        <f t="shared" si="12"/>
        <v>2023.8651368358085</v>
      </c>
    </row>
    <row r="155" spans="2:7" x14ac:dyDescent="0.35">
      <c r="B155" s="11">
        <f t="shared" si="10"/>
        <v>150</v>
      </c>
      <c r="C155" s="12">
        <f>Beta!B153</f>
        <v>1.3910717870929901E-2</v>
      </c>
      <c r="D155" s="11">
        <f t="shared" si="11"/>
        <v>6.0175583094199195E-3</v>
      </c>
      <c r="E155" s="11">
        <f t="shared" si="9"/>
        <v>12.181252188885027</v>
      </c>
      <c r="F155" s="11"/>
      <c r="G155" s="11">
        <f t="shared" si="12"/>
        <v>2036.4661136777097</v>
      </c>
    </row>
    <row r="156" spans="2:7" x14ac:dyDescent="0.35">
      <c r="B156" s="11">
        <f t="shared" si="10"/>
        <v>151</v>
      </c>
      <c r="C156" s="12">
        <f>Beta!B154</f>
        <v>1.3667938611870323E-2</v>
      </c>
      <c r="D156" s="11">
        <f t="shared" si="11"/>
        <v>5.9125358108498213E-3</v>
      </c>
      <c r="E156" s="11">
        <f t="shared" si="9"/>
        <v>11.968656734913846</v>
      </c>
      <c r="F156" s="11"/>
      <c r="G156" s="11">
        <f t="shared" si="12"/>
        <v>2036.2535182237384</v>
      </c>
    </row>
    <row r="157" spans="2:7" x14ac:dyDescent="0.35">
      <c r="B157" s="11">
        <f t="shared" si="10"/>
        <v>152</v>
      </c>
      <c r="C157" s="12">
        <f>Beta!B155</f>
        <v>1.1557838585399605E-2</v>
      </c>
      <c r="D157" s="11">
        <f t="shared" si="11"/>
        <v>4.9997396441953928E-3</v>
      </c>
      <c r="E157" s="11">
        <f t="shared" si="9"/>
        <v>10.120897273130256</v>
      </c>
      <c r="F157" s="11"/>
      <c r="G157" s="11">
        <f t="shared" si="12"/>
        <v>2034.405758761955</v>
      </c>
    </row>
    <row r="158" spans="2:7" x14ac:dyDescent="0.35">
      <c r="B158" s="11">
        <f t="shared" si="10"/>
        <v>153</v>
      </c>
      <c r="C158" s="12">
        <f>Beta!B156</f>
        <v>-1.2362248664229525E-2</v>
      </c>
      <c r="D158" s="11">
        <f t="shared" si="11"/>
        <v>-5.3477148241219295E-3</v>
      </c>
      <c r="E158" s="11">
        <f t="shared" si="9"/>
        <v>-10.825298162029394</v>
      </c>
      <c r="F158" s="11"/>
      <c r="G158" s="11">
        <f t="shared" si="12"/>
        <v>2013.4595633267952</v>
      </c>
    </row>
    <row r="159" spans="2:7" x14ac:dyDescent="0.35">
      <c r="B159" s="11">
        <f t="shared" si="10"/>
        <v>154</v>
      </c>
      <c r="C159" s="12">
        <f>Beta!B157</f>
        <v>-2.4998826581151823E-3</v>
      </c>
      <c r="D159" s="11">
        <f t="shared" si="11"/>
        <v>-1.0814100179080237E-3</v>
      </c>
      <c r="E159" s="11">
        <f t="shared" si="9"/>
        <v>-2.1890819283135712</v>
      </c>
      <c r="F159" s="11"/>
      <c r="G159" s="11">
        <f t="shared" si="12"/>
        <v>2022.0957795605111</v>
      </c>
    </row>
    <row r="160" spans="2:7" x14ac:dyDescent="0.35">
      <c r="B160" s="11">
        <f t="shared" si="10"/>
        <v>155</v>
      </c>
      <c r="C160" s="12">
        <f>Beta!B158</f>
        <v>-1.7281112927623465E-2</v>
      </c>
      <c r="D160" s="11">
        <f t="shared" si="11"/>
        <v>-7.4755383337159909E-3</v>
      </c>
      <c r="E160" s="11">
        <f t="shared" si="9"/>
        <v>-15.132619080420673</v>
      </c>
      <c r="F160" s="11"/>
      <c r="G160" s="11">
        <f t="shared" si="12"/>
        <v>2009.1522424084039</v>
      </c>
    </row>
    <row r="161" spans="2:7" x14ac:dyDescent="0.35">
      <c r="B161" s="11">
        <f t="shared" si="10"/>
        <v>156</v>
      </c>
      <c r="C161" s="12">
        <f>Beta!B159</f>
        <v>3.0876976246183574E-3</v>
      </c>
      <c r="D161" s="11">
        <f t="shared" si="11"/>
        <v>1.3356895503449876E-3</v>
      </c>
      <c r="E161" s="11">
        <f t="shared" si="9"/>
        <v>2.7038161364121738</v>
      </c>
      <c r="F161" s="11"/>
      <c r="G161" s="11">
        <f t="shared" si="12"/>
        <v>2026.9886776252367</v>
      </c>
    </row>
    <row r="162" spans="2:7" x14ac:dyDescent="0.35">
      <c r="B162" s="11">
        <f t="shared" si="10"/>
        <v>157</v>
      </c>
      <c r="C162" s="12">
        <f>Beta!B160</f>
        <v>1.1412152330345871E-2</v>
      </c>
      <c r="D162" s="11">
        <f t="shared" si="11"/>
        <v>4.9367180558919661E-3</v>
      </c>
      <c r="E162" s="11">
        <f t="shared" si="9"/>
        <v>9.9933236259806488</v>
      </c>
      <c r="F162" s="11"/>
      <c r="G162" s="11">
        <f t="shared" si="12"/>
        <v>2034.2781851148052</v>
      </c>
    </row>
    <row r="163" spans="2:7" x14ac:dyDescent="0.35">
      <c r="B163" s="11">
        <f t="shared" si="10"/>
        <v>158</v>
      </c>
      <c r="C163" s="12">
        <f>Beta!B161</f>
        <v>8.1339010851240179E-3</v>
      </c>
      <c r="D163" s="11">
        <f t="shared" si="11"/>
        <v>3.5185979988188623E-3</v>
      </c>
      <c r="E163" s="11">
        <f t="shared" si="9"/>
        <v>7.1226446626738964</v>
      </c>
      <c r="F163" s="11"/>
      <c r="G163" s="11">
        <f t="shared" si="12"/>
        <v>2031.4075061514984</v>
      </c>
    </row>
    <row r="164" spans="2:7" x14ac:dyDescent="0.35">
      <c r="B164" s="11">
        <f t="shared" si="10"/>
        <v>159</v>
      </c>
      <c r="C164" s="12">
        <f>Beta!B162</f>
        <v>-1.312629691281364E-2</v>
      </c>
      <c r="D164" s="11">
        <f t="shared" si="11"/>
        <v>-5.6782301095101252E-3</v>
      </c>
      <c r="E164" s="11">
        <f t="shared" si="9"/>
        <v>-11.494355250731378</v>
      </c>
      <c r="F164" s="11"/>
      <c r="G164" s="11">
        <f t="shared" si="12"/>
        <v>2012.7905062380933</v>
      </c>
    </row>
    <row r="165" spans="2:7" x14ac:dyDescent="0.35">
      <c r="B165" s="11">
        <f t="shared" si="10"/>
        <v>160</v>
      </c>
      <c r="C165" s="12">
        <f>Beta!B163</f>
        <v>-3.0616222895293421E-2</v>
      </c>
      <c r="D165" s="11">
        <f t="shared" si="11"/>
        <v>-1.3244097694744607E-2</v>
      </c>
      <c r="E165" s="11">
        <f t="shared" si="9"/>
        <v>-26.809826467550547</v>
      </c>
      <c r="F165" s="11"/>
      <c r="G165" s="11">
        <f t="shared" si="12"/>
        <v>1997.4750350212742</v>
      </c>
    </row>
    <row r="166" spans="2:7" x14ac:dyDescent="0.35">
      <c r="B166" s="11">
        <f t="shared" si="10"/>
        <v>161</v>
      </c>
      <c r="C166" s="12">
        <f>Beta!B164</f>
        <v>3.0259126383977542E-2</v>
      </c>
      <c r="D166" s="11">
        <f t="shared" si="11"/>
        <v>1.3089623346341329E-2</v>
      </c>
      <c r="E166" s="11">
        <f t="shared" si="9"/>
        <v>26.497126382589443</v>
      </c>
      <c r="F166" s="11"/>
      <c r="G166" s="11">
        <f t="shared" si="12"/>
        <v>2050.781987871414</v>
      </c>
    </row>
    <row r="167" spans="2:7" x14ac:dyDescent="0.35">
      <c r="B167" s="11">
        <f t="shared" si="10"/>
        <v>162</v>
      </c>
      <c r="C167" s="12">
        <f>Beta!B165</f>
        <v>-1.7432697608654735E-3</v>
      </c>
      <c r="D167" s="11">
        <f t="shared" si="11"/>
        <v>-7.5411114885584672E-4</v>
      </c>
      <c r="E167" s="11">
        <f t="shared" si="9"/>
        <v>-1.5265357825088361</v>
      </c>
      <c r="F167" s="11"/>
      <c r="G167" s="11">
        <f t="shared" si="12"/>
        <v>2022.7583257063159</v>
      </c>
    </row>
    <row r="168" spans="2:7" x14ac:dyDescent="0.35">
      <c r="B168" s="11">
        <f t="shared" si="10"/>
        <v>163</v>
      </c>
      <c r="C168" s="12">
        <f>Beta!B166</f>
        <v>-1.016014719190439E-3</v>
      </c>
      <c r="D168" s="11">
        <f t="shared" si="11"/>
        <v>-4.3951202753770386E-4</v>
      </c>
      <c r="E168" s="11">
        <f t="shared" si="9"/>
        <v>-0.8896975437868333</v>
      </c>
      <c r="F168" s="11"/>
      <c r="G168" s="11">
        <f t="shared" si="12"/>
        <v>2023.3951639450379</v>
      </c>
    </row>
    <row r="169" spans="2:7" x14ac:dyDescent="0.35">
      <c r="B169" s="11">
        <f t="shared" si="10"/>
        <v>164</v>
      </c>
      <c r="C169" s="12">
        <f>Beta!B167</f>
        <v>-1.6353356196504576E-3</v>
      </c>
      <c r="D169" s="11">
        <f t="shared" si="11"/>
        <v>-7.0742053271619922E-4</v>
      </c>
      <c r="E169" s="11">
        <f t="shared" si="9"/>
        <v>-1.4320206750837619</v>
      </c>
      <c r="F169" s="11"/>
      <c r="G169" s="11">
        <f t="shared" si="12"/>
        <v>2022.8528408137408</v>
      </c>
    </row>
    <row r="170" spans="2:7" x14ac:dyDescent="0.35">
      <c r="B170" s="11">
        <f t="shared" si="10"/>
        <v>165</v>
      </c>
      <c r="C170" s="12">
        <f>Beta!B168</f>
        <v>-4.0315569581070854E-3</v>
      </c>
      <c r="D170" s="11">
        <f t="shared" si="11"/>
        <v>-1.7439882900547425E-3</v>
      </c>
      <c r="E170" s="11">
        <f t="shared" si="9"/>
        <v>-3.5303290941715963</v>
      </c>
      <c r="F170" s="11"/>
      <c r="G170" s="11">
        <f t="shared" si="12"/>
        <v>2020.7545323946531</v>
      </c>
    </row>
    <row r="171" spans="2:7" x14ac:dyDescent="0.35">
      <c r="B171" s="11">
        <f t="shared" si="10"/>
        <v>166</v>
      </c>
      <c r="C171" s="12">
        <f>Beta!B169</f>
        <v>-6.6515660675804389E-3</v>
      </c>
      <c r="D171" s="11">
        <f t="shared" si="11"/>
        <v>-2.877363126188439E-3</v>
      </c>
      <c r="E171" s="11">
        <f t="shared" si="9"/>
        <v>-5.8246026173494156</v>
      </c>
      <c r="F171" s="11"/>
      <c r="G171" s="11">
        <f t="shared" si="12"/>
        <v>2018.4602588714752</v>
      </c>
    </row>
    <row r="172" spans="2:7" x14ac:dyDescent="0.35">
      <c r="B172" s="11">
        <f t="shared" si="10"/>
        <v>167</v>
      </c>
      <c r="C172" s="12">
        <f>Beta!B170</f>
        <v>-1.6937094155936583E-3</v>
      </c>
      <c r="D172" s="11">
        <f t="shared" si="11"/>
        <v>-7.3267212103030467E-4</v>
      </c>
      <c r="E172" s="11">
        <f t="shared" si="9"/>
        <v>-1.4831370830365536</v>
      </c>
      <c r="F172" s="11"/>
      <c r="G172" s="11">
        <f t="shared" si="12"/>
        <v>2022.801724405788</v>
      </c>
    </row>
    <row r="173" spans="2:7" x14ac:dyDescent="0.35">
      <c r="B173" s="11">
        <f t="shared" si="10"/>
        <v>168</v>
      </c>
      <c r="C173" s="12">
        <f>Beta!B171</f>
        <v>-4.7781038470836479E-2</v>
      </c>
      <c r="D173" s="11">
        <f t="shared" si="11"/>
        <v>-2.0669327618508766E-2</v>
      </c>
      <c r="E173" s="11">
        <f t="shared" si="9"/>
        <v>-41.840606995300156</v>
      </c>
      <c r="F173" s="11"/>
      <c r="G173" s="11">
        <f t="shared" si="12"/>
        <v>1982.4442544935246</v>
      </c>
    </row>
    <row r="174" spans="2:7" x14ac:dyDescent="0.35">
      <c r="B174" s="11">
        <f t="shared" si="10"/>
        <v>169</v>
      </c>
      <c r="C174" s="12">
        <f>Beta!B172</f>
        <v>2.5261660109649586E-2</v>
      </c>
      <c r="D174" s="11">
        <f t="shared" si="11"/>
        <v>1.0927797839983208E-2</v>
      </c>
      <c r="E174" s="11">
        <f t="shared" si="9"/>
        <v>22.120975736888283</v>
      </c>
      <c r="F174" s="11"/>
      <c r="G174" s="11">
        <f t="shared" si="12"/>
        <v>2046.405837225713</v>
      </c>
    </row>
    <row r="175" spans="2:7" x14ac:dyDescent="0.35">
      <c r="B175" s="11">
        <f t="shared" si="10"/>
        <v>170</v>
      </c>
      <c r="C175" s="12">
        <f>Beta!B173</f>
        <v>8.1340342903666318E-3</v>
      </c>
      <c r="D175" s="11">
        <f t="shared" si="11"/>
        <v>3.5186556213169956E-3</v>
      </c>
      <c r="E175" s="11">
        <f t="shared" si="9"/>
        <v>7.1227613070245486</v>
      </c>
      <c r="F175" s="11"/>
      <c r="G175" s="11">
        <f t="shared" si="12"/>
        <v>2031.4076227958492</v>
      </c>
    </row>
    <row r="176" spans="2:7" x14ac:dyDescent="0.35">
      <c r="B176" s="11">
        <f t="shared" si="10"/>
        <v>171</v>
      </c>
      <c r="C176" s="12">
        <f>Beta!B174</f>
        <v>-1.1191633122935585E-2</v>
      </c>
      <c r="D176" s="11">
        <f t="shared" si="11"/>
        <v>-4.8413249064333357E-3</v>
      </c>
      <c r="E176" s="11">
        <f t="shared" si="9"/>
        <v>-9.8002207176418015</v>
      </c>
      <c r="F176" s="11"/>
      <c r="G176" s="11">
        <f t="shared" si="12"/>
        <v>2014.4846407711827</v>
      </c>
    </row>
    <row r="177" spans="2:7" x14ac:dyDescent="0.35">
      <c r="B177" s="11">
        <f t="shared" si="10"/>
        <v>172</v>
      </c>
      <c r="C177" s="12">
        <f>Beta!B175</f>
        <v>-6.4975772284170397E-3</v>
      </c>
      <c r="D177" s="11">
        <f t="shared" si="11"/>
        <v>-2.8107499702562E-3</v>
      </c>
      <c r="E177" s="11">
        <f t="shared" si="9"/>
        <v>-5.68975861421979</v>
      </c>
      <c r="F177" s="11"/>
      <c r="G177" s="11">
        <f t="shared" si="12"/>
        <v>2018.5951028746049</v>
      </c>
    </row>
    <row r="178" spans="2:7" x14ac:dyDescent="0.35">
      <c r="B178" s="11">
        <f t="shared" si="10"/>
        <v>173</v>
      </c>
      <c r="C178" s="12">
        <f>Beta!B176</f>
        <v>-1.5317032007332254E-2</v>
      </c>
      <c r="D178" s="11">
        <f t="shared" si="11"/>
        <v>-6.6259077415399869E-3</v>
      </c>
      <c r="E178" s="11">
        <f t="shared" si="9"/>
        <v>-13.412724734821003</v>
      </c>
      <c r="F178" s="11"/>
      <c r="G178" s="11">
        <f t="shared" si="12"/>
        <v>2010.8721367540036</v>
      </c>
    </row>
    <row r="179" spans="2:7" x14ac:dyDescent="0.35">
      <c r="B179" s="11">
        <f t="shared" si="10"/>
        <v>174</v>
      </c>
      <c r="C179" s="12">
        <f>Beta!B177</f>
        <v>-2.352668473994779E-2</v>
      </c>
      <c r="D179" s="11">
        <f t="shared" si="11"/>
        <v>-1.0177274714616276E-2</v>
      </c>
      <c r="E179" s="11">
        <f t="shared" si="9"/>
        <v>-20.601703136010727</v>
      </c>
      <c r="F179" s="11"/>
      <c r="G179" s="11">
        <f t="shared" si="12"/>
        <v>2003.683158352814</v>
      </c>
    </row>
    <row r="180" spans="2:7" x14ac:dyDescent="0.35">
      <c r="B180" s="11">
        <f t="shared" si="10"/>
        <v>175</v>
      </c>
      <c r="C180" s="12">
        <f>Beta!B178</f>
        <v>9.4747765094835845E-3</v>
      </c>
      <c r="D180" s="11">
        <f t="shared" si="11"/>
        <v>4.0986396707597284E-3</v>
      </c>
      <c r="E180" s="11">
        <f t="shared" si="9"/>
        <v>8.2968142382164594</v>
      </c>
      <c r="F180" s="11"/>
      <c r="G180" s="11">
        <f t="shared" si="12"/>
        <v>2032.5816757270411</v>
      </c>
    </row>
    <row r="181" spans="2:7" x14ac:dyDescent="0.35">
      <c r="B181" s="11">
        <f t="shared" si="10"/>
        <v>176</v>
      </c>
      <c r="C181" s="12">
        <f>Beta!B179</f>
        <v>2.0726290088294297E-2</v>
      </c>
      <c r="D181" s="11">
        <f t="shared" si="11"/>
        <v>8.9658679229561358E-3</v>
      </c>
      <c r="E181" s="11">
        <f t="shared" si="9"/>
        <v>18.149470706548357</v>
      </c>
      <c r="F181" s="11"/>
      <c r="G181" s="11">
        <f t="shared" si="12"/>
        <v>2042.4343321953729</v>
      </c>
    </row>
    <row r="182" spans="2:7" x14ac:dyDescent="0.35">
      <c r="B182" s="11">
        <f t="shared" si="10"/>
        <v>177</v>
      </c>
      <c r="C182" s="12">
        <f>Beta!B180</f>
        <v>1.5267387190474491E-2</v>
      </c>
      <c r="D182" s="11">
        <f t="shared" si="11"/>
        <v>6.604432172631616E-3</v>
      </c>
      <c r="E182" s="11">
        <f t="shared" si="9"/>
        <v>13.369252065787927</v>
      </c>
      <c r="F182" s="11"/>
      <c r="G182" s="11">
        <f t="shared" si="12"/>
        <v>2037.6541135546126</v>
      </c>
    </row>
    <row r="183" spans="2:7" x14ac:dyDescent="0.35">
      <c r="B183" s="11">
        <f t="shared" si="10"/>
        <v>178</v>
      </c>
      <c r="C183" s="12">
        <f>Beta!B181</f>
        <v>2.1421537513466316E-3</v>
      </c>
      <c r="D183" s="11">
        <f t="shared" si="11"/>
        <v>9.2666210515340364E-4</v>
      </c>
      <c r="E183" s="11">
        <f t="shared" si="9"/>
        <v>1.8758280711774002</v>
      </c>
      <c r="F183" s="11"/>
      <c r="G183" s="11">
        <f t="shared" si="12"/>
        <v>2026.1606895600021</v>
      </c>
    </row>
    <row r="184" spans="2:7" x14ac:dyDescent="0.35">
      <c r="B184" s="11">
        <f t="shared" si="10"/>
        <v>179</v>
      </c>
      <c r="C184" s="12">
        <f>Beta!B182</f>
        <v>1.4482565042708062E-2</v>
      </c>
      <c r="D184" s="11">
        <f t="shared" si="11"/>
        <v>6.264930424373317E-3</v>
      </c>
      <c r="E184" s="11">
        <f t="shared" si="9"/>
        <v>12.682003816339662</v>
      </c>
      <c r="F184" s="11"/>
      <c r="G184" s="11">
        <f t="shared" si="12"/>
        <v>2036.9668653051642</v>
      </c>
    </row>
    <row r="185" spans="2:7" x14ac:dyDescent="0.35">
      <c r="B185" s="11">
        <f t="shared" si="10"/>
        <v>180</v>
      </c>
      <c r="C185" s="12">
        <f>Beta!B183</f>
        <v>-1.2346456503312231E-2</v>
      </c>
      <c r="D185" s="11">
        <f t="shared" si="11"/>
        <v>-5.3408833830681105E-3</v>
      </c>
      <c r="E185" s="11">
        <f t="shared" si="9"/>
        <v>-10.811469379321995</v>
      </c>
      <c r="F185" s="11"/>
      <c r="G185" s="11">
        <f t="shared" si="12"/>
        <v>2013.4733921095026</v>
      </c>
    </row>
    <row r="186" spans="2:7" x14ac:dyDescent="0.35">
      <c r="B186" s="11">
        <f t="shared" si="10"/>
        <v>181</v>
      </c>
      <c r="C186" s="12">
        <f>Beta!B184</f>
        <v>1.8745100484606647E-2</v>
      </c>
      <c r="D186" s="11">
        <f t="shared" si="11"/>
        <v>8.1088363827564042E-3</v>
      </c>
      <c r="E186" s="11">
        <f t="shared" si="9"/>
        <v>16.414594733903588</v>
      </c>
      <c r="F186" s="11"/>
      <c r="G186" s="11">
        <f t="shared" si="12"/>
        <v>2040.6994562227283</v>
      </c>
    </row>
    <row r="187" spans="2:7" x14ac:dyDescent="0.35">
      <c r="B187" s="11">
        <f t="shared" si="10"/>
        <v>182</v>
      </c>
      <c r="C187" s="12">
        <f>Beta!B185</f>
        <v>1.8361988356508263E-2</v>
      </c>
      <c r="D187" s="11">
        <f t="shared" si="11"/>
        <v>7.9431080866850905E-3</v>
      </c>
      <c r="E187" s="11">
        <f t="shared" si="9"/>
        <v>16.079113453046091</v>
      </c>
      <c r="F187" s="11"/>
      <c r="G187" s="11">
        <f t="shared" si="12"/>
        <v>2040.3639749418708</v>
      </c>
    </row>
    <row r="188" spans="2:7" x14ac:dyDescent="0.35">
      <c r="B188" s="11">
        <f t="shared" si="10"/>
        <v>183</v>
      </c>
      <c r="C188" s="12">
        <f>Beta!B186</f>
        <v>-9.8022024704637056E-3</v>
      </c>
      <c r="D188" s="11">
        <f t="shared" si="11"/>
        <v>-4.2402790045811128E-3</v>
      </c>
      <c r="E188" s="11">
        <f t="shared" si="9"/>
        <v>-8.5835325974624492</v>
      </c>
      <c r="F188" s="11"/>
      <c r="G188" s="11">
        <f t="shared" si="12"/>
        <v>2015.7013288913622</v>
      </c>
    </row>
    <row r="189" spans="2:7" x14ac:dyDescent="0.35">
      <c r="B189" s="11">
        <f t="shared" si="10"/>
        <v>184</v>
      </c>
      <c r="C189" s="12">
        <f>Beta!B187</f>
        <v>1.1561223252155806E-2</v>
      </c>
      <c r="D189" s="11">
        <f t="shared" si="11"/>
        <v>5.0012037979329906E-3</v>
      </c>
      <c r="E189" s="11">
        <f t="shared" si="9"/>
        <v>10.123861137376167</v>
      </c>
      <c r="F189" s="11"/>
      <c r="G189" s="11">
        <f t="shared" si="12"/>
        <v>2034.4087226262009</v>
      </c>
    </row>
    <row r="190" spans="2:7" x14ac:dyDescent="0.35">
      <c r="B190" s="11">
        <f t="shared" si="10"/>
        <v>185</v>
      </c>
      <c r="C190" s="12">
        <f>Beta!B188</f>
        <v>-4.0339354552280104E-3</v>
      </c>
      <c r="D190" s="11">
        <f t="shared" si="11"/>
        <v>-1.7450171905936474E-3</v>
      </c>
      <c r="E190" s="11">
        <f t="shared" si="9"/>
        <v>-3.5324118819564791</v>
      </c>
      <c r="F190" s="11"/>
      <c r="G190" s="11">
        <f t="shared" si="12"/>
        <v>2020.7524496068681</v>
      </c>
    </row>
    <row r="191" spans="2:7" x14ac:dyDescent="0.35">
      <c r="B191" s="11">
        <f t="shared" si="10"/>
        <v>186</v>
      </c>
      <c r="C191" s="12">
        <f>Beta!B189</f>
        <v>-1.3278937068936791E-3</v>
      </c>
      <c r="D191" s="11">
        <f t="shared" si="11"/>
        <v>-5.7442598463182826E-4</v>
      </c>
      <c r="E191" s="11">
        <f t="shared" si="9"/>
        <v>-1.1628018247360221</v>
      </c>
      <c r="F191" s="11"/>
      <c r="G191" s="11">
        <f t="shared" si="12"/>
        <v>2023.1220596640885</v>
      </c>
    </row>
    <row r="192" spans="2:7" x14ac:dyDescent="0.35">
      <c r="B192" s="11">
        <f t="shared" si="10"/>
        <v>187</v>
      </c>
      <c r="C192" s="12">
        <f>Beta!B190</f>
        <v>-4.049875890900112E-3</v>
      </c>
      <c r="D192" s="11">
        <f t="shared" si="11"/>
        <v>-1.7519127729801525E-3</v>
      </c>
      <c r="E192" s="11">
        <f t="shared" si="9"/>
        <v>-3.5463705049926308</v>
      </c>
      <c r="F192" s="11"/>
      <c r="G192" s="11">
        <f t="shared" si="12"/>
        <v>2020.738490983832</v>
      </c>
    </row>
    <row r="193" spans="2:7" x14ac:dyDescent="0.35">
      <c r="B193" s="11">
        <f t="shared" si="10"/>
        <v>188</v>
      </c>
      <c r="C193" s="12">
        <f>Beta!B191</f>
        <v>4.0226199498629711E-3</v>
      </c>
      <c r="D193" s="11">
        <f t="shared" si="11"/>
        <v>1.7401222804986785E-3</v>
      </c>
      <c r="E193" s="11">
        <f t="shared" si="9"/>
        <v>3.5225031895528849</v>
      </c>
      <c r="F193" s="11"/>
      <c r="G193" s="11">
        <f t="shared" si="12"/>
        <v>2027.8073646783776</v>
      </c>
    </row>
    <row r="194" spans="2:7" x14ac:dyDescent="0.35">
      <c r="B194" s="11">
        <f t="shared" si="10"/>
        <v>189</v>
      </c>
      <c r="C194" s="12">
        <f>Beta!B192</f>
        <v>5.9981872749970133E-3</v>
      </c>
      <c r="D194" s="11">
        <f t="shared" si="11"/>
        <v>2.5947217112025482E-3</v>
      </c>
      <c r="E194" s="11">
        <f t="shared" si="9"/>
        <v>5.252455879763696</v>
      </c>
      <c r="F194" s="11"/>
      <c r="G194" s="11">
        <f t="shared" si="12"/>
        <v>2029.5373173685882</v>
      </c>
    </row>
    <row r="195" spans="2:7" x14ac:dyDescent="0.35">
      <c r="B195" s="11">
        <f t="shared" si="10"/>
        <v>190</v>
      </c>
      <c r="C195" s="12">
        <f>Beta!B193</f>
        <v>9.9824655821947328E-3</v>
      </c>
      <c r="D195" s="11">
        <f t="shared" si="11"/>
        <v>4.3182579986160491E-3</v>
      </c>
      <c r="E195" s="11">
        <f t="shared" si="9"/>
        <v>8.741384294601497</v>
      </c>
      <c r="F195" s="11"/>
      <c r="G195" s="11">
        <f t="shared" si="12"/>
        <v>2033.026245783426</v>
      </c>
    </row>
    <row r="196" spans="2:7" x14ac:dyDescent="0.35">
      <c r="B196" s="11">
        <f t="shared" si="10"/>
        <v>191</v>
      </c>
      <c r="C196" s="12">
        <f>Beta!B194</f>
        <v>-1.9144771620018819E-3</v>
      </c>
      <c r="D196" s="11">
        <f t="shared" si="11"/>
        <v>-8.281727845601811E-4</v>
      </c>
      <c r="E196" s="11">
        <f t="shared" si="9"/>
        <v>-1.6764576304822203</v>
      </c>
      <c r="F196" s="11"/>
      <c r="G196" s="11">
        <f t="shared" si="12"/>
        <v>2022.6084038583424</v>
      </c>
    </row>
    <row r="197" spans="2:7" x14ac:dyDescent="0.35">
      <c r="B197" s="11">
        <f t="shared" si="10"/>
        <v>192</v>
      </c>
      <c r="C197" s="12">
        <f>Beta!B195</f>
        <v>1.1777965258592316E-2</v>
      </c>
      <c r="D197" s="11">
        <f t="shared" si="11"/>
        <v>5.0949629895098653E-3</v>
      </c>
      <c r="E197" s="11">
        <f t="shared" si="9"/>
        <v>10.313656449510665</v>
      </c>
      <c r="F197" s="11"/>
      <c r="G197" s="11">
        <f t="shared" si="12"/>
        <v>2034.5985179383354</v>
      </c>
    </row>
    <row r="198" spans="2:7" x14ac:dyDescent="0.35">
      <c r="B198" s="11">
        <f t="shared" si="10"/>
        <v>193</v>
      </c>
      <c r="C198" s="12">
        <f>Beta!B196</f>
        <v>2.1671841339984343E-2</v>
      </c>
      <c r="D198" s="11">
        <f t="shared" si="11"/>
        <v>9.3748985599357258E-3</v>
      </c>
      <c r="E198" s="11">
        <f t="shared" si="9"/>
        <v>18.977465232871271</v>
      </c>
      <c r="F198" s="11"/>
      <c r="G198" s="11">
        <f t="shared" si="12"/>
        <v>2043.2623267216959</v>
      </c>
    </row>
    <row r="199" spans="2:7" x14ac:dyDescent="0.35">
      <c r="B199" s="11">
        <f t="shared" si="10"/>
        <v>194</v>
      </c>
      <c r="C199" s="12">
        <f>Beta!B197</f>
        <v>-5.3175577964720278E-3</v>
      </c>
      <c r="D199" s="11">
        <f t="shared" si="11"/>
        <v>-2.3002920770070858E-3</v>
      </c>
      <c r="E199" s="11">
        <f t="shared" ref="E199:E262" si="13">D199*$F$6</f>
        <v>-4.6564464284881293</v>
      </c>
      <c r="F199" s="11"/>
      <c r="G199" s="11">
        <f t="shared" si="12"/>
        <v>2019.6284150603365</v>
      </c>
    </row>
    <row r="200" spans="2:7" x14ac:dyDescent="0.35">
      <c r="B200" s="11">
        <f t="shared" si="10"/>
        <v>195</v>
      </c>
      <c r="C200" s="12">
        <f>Beta!B198</f>
        <v>-8.3391803235717266E-3</v>
      </c>
      <c r="D200" s="11">
        <f t="shared" si="11"/>
        <v>-3.6073985768000924E-3</v>
      </c>
      <c r="E200" s="11">
        <f t="shared" si="13"/>
        <v>-7.3024023283727582</v>
      </c>
      <c r="F200" s="11"/>
      <c r="G200" s="11">
        <f t="shared" si="12"/>
        <v>2016.9824591604518</v>
      </c>
    </row>
    <row r="201" spans="2:7" x14ac:dyDescent="0.35">
      <c r="B201" s="11">
        <f t="shared" ref="B201:B264" si="14">B200+1</f>
        <v>196</v>
      </c>
      <c r="C201" s="12">
        <f>Beta!B199</f>
        <v>-9.4397411049521596E-3</v>
      </c>
      <c r="D201" s="11">
        <f t="shared" ref="D201:D264" si="15">C201*$C$3</f>
        <v>-4.0834839044205564E-3</v>
      </c>
      <c r="E201" s="11">
        <f t="shared" si="13"/>
        <v>-8.2661346498518107</v>
      </c>
      <c r="F201" s="11"/>
      <c r="G201" s="11">
        <f t="shared" ref="G201:G264" si="16">E201+$F$6</f>
        <v>2016.0187268389727</v>
      </c>
    </row>
    <row r="202" spans="2:7" x14ac:dyDescent="0.35">
      <c r="B202" s="11">
        <f t="shared" si="14"/>
        <v>197</v>
      </c>
      <c r="C202" s="12">
        <f>Beta!B200</f>
        <v>8.2087593907955725E-3</v>
      </c>
      <c r="D202" s="11">
        <f t="shared" si="15"/>
        <v>3.5509805274203748E-3</v>
      </c>
      <c r="E202" s="11">
        <f t="shared" si="13"/>
        <v>7.188196125098667</v>
      </c>
      <c r="F202" s="11"/>
      <c r="G202" s="11">
        <f t="shared" si="16"/>
        <v>2031.4730576139232</v>
      </c>
    </row>
    <row r="203" spans="2:7" x14ac:dyDescent="0.35">
      <c r="B203" s="11">
        <f t="shared" si="14"/>
        <v>198</v>
      </c>
      <c r="C203" s="12">
        <f>Beta!B201</f>
        <v>-6.1514979759130783E-3</v>
      </c>
      <c r="D203" s="11">
        <f t="shared" si="15"/>
        <v>-2.6610415151681207E-3</v>
      </c>
      <c r="E203" s="11">
        <f t="shared" si="13"/>
        <v>-5.3867060549481112</v>
      </c>
      <c r="F203" s="11"/>
      <c r="G203" s="11">
        <f t="shared" si="16"/>
        <v>2018.8981554338766</v>
      </c>
    </row>
    <row r="204" spans="2:7" x14ac:dyDescent="0.35">
      <c r="B204" s="11">
        <f t="shared" si="14"/>
        <v>199</v>
      </c>
      <c r="C204" s="12">
        <f>Beta!B202</f>
        <v>-8.1838106412522871E-3</v>
      </c>
      <c r="D204" s="11">
        <f t="shared" si="15"/>
        <v>-3.5401880897822304E-3</v>
      </c>
      <c r="E204" s="11">
        <f t="shared" si="13"/>
        <v>-7.1663491569692086</v>
      </c>
      <c r="F204" s="11"/>
      <c r="G204" s="11">
        <f t="shared" si="16"/>
        <v>2017.1185123318553</v>
      </c>
    </row>
    <row r="205" spans="2:7" x14ac:dyDescent="0.35">
      <c r="B205" s="11">
        <f t="shared" si="14"/>
        <v>200</v>
      </c>
      <c r="C205" s="12">
        <f>Beta!B203</f>
        <v>-3.1174816283502382E-3</v>
      </c>
      <c r="D205" s="11">
        <f t="shared" si="15"/>
        <v>-1.3485736430861046E-3</v>
      </c>
      <c r="E205" s="11">
        <f t="shared" si="13"/>
        <v>-2.7298972103020347</v>
      </c>
      <c r="F205" s="11"/>
      <c r="G205" s="11">
        <f t="shared" si="16"/>
        <v>2021.5549642785227</v>
      </c>
    </row>
    <row r="206" spans="2:7" x14ac:dyDescent="0.35">
      <c r="B206" s="11">
        <f t="shared" si="14"/>
        <v>201</v>
      </c>
      <c r="C206" s="12">
        <f>Beta!B204</f>
        <v>-1.7281188010147552E-2</v>
      </c>
      <c r="D206" s="11">
        <f t="shared" si="15"/>
        <v>-7.4755708132379613E-3</v>
      </c>
      <c r="E206" s="11">
        <f t="shared" si="13"/>
        <v>-15.132684828225306</v>
      </c>
      <c r="F206" s="11"/>
      <c r="G206" s="11">
        <f t="shared" si="16"/>
        <v>2009.1521766605993</v>
      </c>
    </row>
    <row r="207" spans="2:7" x14ac:dyDescent="0.35">
      <c r="B207" s="11">
        <f t="shared" si="14"/>
        <v>202</v>
      </c>
      <c r="C207" s="12">
        <f>Beta!B205</f>
        <v>-1.2519178806467801E-2</v>
      </c>
      <c r="D207" s="11">
        <f t="shared" si="15"/>
        <v>-5.4156003416190408E-3</v>
      </c>
      <c r="E207" s="11">
        <f t="shared" si="13"/>
        <v>-10.962717787413132</v>
      </c>
      <c r="F207" s="11"/>
      <c r="G207" s="11">
        <f t="shared" si="16"/>
        <v>2013.3221437014115</v>
      </c>
    </row>
    <row r="208" spans="2:7" x14ac:dyDescent="0.35">
      <c r="B208" s="11">
        <f t="shared" si="14"/>
        <v>203</v>
      </c>
      <c r="C208" s="12">
        <f>Beta!B206</f>
        <v>1.0490244596548015E-2</v>
      </c>
      <c r="D208" s="11">
        <f t="shared" si="15"/>
        <v>4.5379152338156873E-3</v>
      </c>
      <c r="E208" s="11">
        <f t="shared" si="13"/>
        <v>9.1860331105326161</v>
      </c>
      <c r="F208" s="11"/>
      <c r="G208" s="11">
        <f t="shared" si="16"/>
        <v>2033.4708945993573</v>
      </c>
    </row>
    <row r="209" spans="2:7" x14ac:dyDescent="0.35">
      <c r="B209" s="11">
        <f t="shared" si="14"/>
        <v>204</v>
      </c>
      <c r="C209" s="12">
        <f>Beta!B207</f>
        <v>1.4941678252146096E-2</v>
      </c>
      <c r="D209" s="11">
        <f t="shared" si="15"/>
        <v>6.4635355958714575E-3</v>
      </c>
      <c r="E209" s="11">
        <f t="shared" si="13"/>
        <v>13.084037258416741</v>
      </c>
      <c r="F209" s="11"/>
      <c r="G209" s="11">
        <f t="shared" si="16"/>
        <v>2037.3688987472412</v>
      </c>
    </row>
    <row r="210" spans="2:7" x14ac:dyDescent="0.35">
      <c r="B210" s="11">
        <f t="shared" si="14"/>
        <v>205</v>
      </c>
      <c r="C210" s="12">
        <f>Beta!B208</f>
        <v>-1.2686452605167986E-2</v>
      </c>
      <c r="D210" s="11">
        <f t="shared" si="15"/>
        <v>-5.4879603626227045E-3</v>
      </c>
      <c r="E210" s="11">
        <f t="shared" si="13"/>
        <v>-11.109195082507862</v>
      </c>
      <c r="F210" s="11"/>
      <c r="G210" s="11">
        <f t="shared" si="16"/>
        <v>2013.1756664063169</v>
      </c>
    </row>
    <row r="211" spans="2:7" x14ac:dyDescent="0.35">
      <c r="B211" s="11">
        <f t="shared" si="14"/>
        <v>206</v>
      </c>
      <c r="C211" s="12">
        <f>Beta!B209</f>
        <v>-1.2695122564301942E-2</v>
      </c>
      <c r="D211" s="11">
        <f t="shared" si="15"/>
        <v>-5.4917108509233764E-3</v>
      </c>
      <c r="E211" s="11">
        <f t="shared" si="13"/>
        <v>-11.116787139198102</v>
      </c>
      <c r="F211" s="11"/>
      <c r="G211" s="11">
        <f t="shared" si="16"/>
        <v>2013.1680743496265</v>
      </c>
    </row>
    <row r="212" spans="2:7" x14ac:dyDescent="0.35">
      <c r="B212" s="11">
        <f t="shared" si="14"/>
        <v>207</v>
      </c>
      <c r="C212" s="12">
        <f>Beta!B210</f>
        <v>1.4560121616207233E-2</v>
      </c>
      <c r="D212" s="11">
        <f t="shared" si="15"/>
        <v>6.2984801813046514E-3</v>
      </c>
      <c r="E212" s="11">
        <f t="shared" si="13"/>
        <v>12.749918081402393</v>
      </c>
      <c r="F212" s="11"/>
      <c r="G212" s="11">
        <f t="shared" si="16"/>
        <v>2037.0347795702271</v>
      </c>
    </row>
    <row r="213" spans="2:7" x14ac:dyDescent="0.35">
      <c r="B213" s="11">
        <f t="shared" si="14"/>
        <v>208</v>
      </c>
      <c r="C213" s="12">
        <f>Beta!B211</f>
        <v>-9.4414436101153409E-3</v>
      </c>
      <c r="D213" s="11">
        <f t="shared" si="15"/>
        <v>-4.0842203814439992E-3</v>
      </c>
      <c r="E213" s="11">
        <f t="shared" si="13"/>
        <v>-8.2676254891412011</v>
      </c>
      <c r="F213" s="11"/>
      <c r="G213" s="11">
        <f t="shared" si="16"/>
        <v>2016.0172359996834</v>
      </c>
    </row>
    <row r="214" spans="2:7" x14ac:dyDescent="0.35">
      <c r="B214" s="11">
        <f t="shared" si="14"/>
        <v>209</v>
      </c>
      <c r="C214" s="12">
        <f>Beta!B212</f>
        <v>1.2128508890934642E-2</v>
      </c>
      <c r="D214" s="11">
        <f t="shared" si="15"/>
        <v>5.2466026652755555E-3</v>
      </c>
      <c r="E214" s="11">
        <f t="shared" si="13"/>
        <v>10.620618349564227</v>
      </c>
      <c r="F214" s="11"/>
      <c r="G214" s="11">
        <f t="shared" si="16"/>
        <v>2034.9054798383888</v>
      </c>
    </row>
    <row r="215" spans="2:7" x14ac:dyDescent="0.35">
      <c r="B215" s="11">
        <f t="shared" si="14"/>
        <v>210</v>
      </c>
      <c r="C215" s="12">
        <f>Beta!B213</f>
        <v>-8.2632403816946809E-3</v>
      </c>
      <c r="D215" s="11">
        <f t="shared" si="15"/>
        <v>-3.5745481493455866E-3</v>
      </c>
      <c r="E215" s="11">
        <f t="shared" si="13"/>
        <v>-7.2359037053831647</v>
      </c>
      <c r="F215" s="11"/>
      <c r="G215" s="11">
        <f t="shared" si="16"/>
        <v>2017.0489577834414</v>
      </c>
    </row>
    <row r="216" spans="2:7" x14ac:dyDescent="0.35">
      <c r="B216" s="11">
        <f t="shared" si="14"/>
        <v>211</v>
      </c>
      <c r="C216" s="12">
        <f>Beta!B214</f>
        <v>-1.9559171203674675E-3</v>
      </c>
      <c r="D216" s="11">
        <f t="shared" si="15"/>
        <v>-8.4609906040867362E-4</v>
      </c>
      <c r="E216" s="11">
        <f t="shared" si="13"/>
        <v>-1.7127455193051966</v>
      </c>
      <c r="F216" s="11"/>
      <c r="G216" s="11">
        <f t="shared" si="16"/>
        <v>2022.5721159695195</v>
      </c>
    </row>
    <row r="217" spans="2:7" x14ac:dyDescent="0.35">
      <c r="B217" s="11">
        <f t="shared" si="14"/>
        <v>212</v>
      </c>
      <c r="C217" s="12">
        <f>Beta!B215</f>
        <v>-2.2936183451936376E-2</v>
      </c>
      <c r="D217" s="11">
        <f t="shared" si="15"/>
        <v>-9.9218331216398298E-3</v>
      </c>
      <c r="E217" s="11">
        <f t="shared" si="13"/>
        <v>-20.084616586353917</v>
      </c>
      <c r="F217" s="11"/>
      <c r="G217" s="11">
        <f t="shared" si="16"/>
        <v>2004.2002449024708</v>
      </c>
    </row>
    <row r="218" spans="2:7" x14ac:dyDescent="0.35">
      <c r="B218" s="11">
        <f t="shared" si="14"/>
        <v>213</v>
      </c>
      <c r="C218" s="12">
        <f>Beta!B216</f>
        <v>3.0284821366977077E-4</v>
      </c>
      <c r="D218" s="11">
        <f t="shared" si="15"/>
        <v>1.310073859286519E-4</v>
      </c>
      <c r="E218" s="11">
        <f t="shared" si="13"/>
        <v>0.26519626807859409</v>
      </c>
      <c r="F218" s="11"/>
      <c r="G218" s="11">
        <f t="shared" si="16"/>
        <v>2024.5500577569032</v>
      </c>
    </row>
    <row r="219" spans="2:7" x14ac:dyDescent="0.35">
      <c r="B219" s="11">
        <f t="shared" si="14"/>
        <v>214</v>
      </c>
      <c r="C219" s="12">
        <f>Beta!B217</f>
        <v>-1.6268421639856201E-2</v>
      </c>
      <c r="D219" s="11">
        <f t="shared" si="15"/>
        <v>-7.0374639704715233E-3</v>
      </c>
      <c r="E219" s="11">
        <f t="shared" si="13"/>
        <v>-14.245831778698541</v>
      </c>
      <c r="F219" s="11"/>
      <c r="G219" s="11">
        <f t="shared" si="16"/>
        <v>2010.039029710126</v>
      </c>
    </row>
    <row r="220" spans="2:7" x14ac:dyDescent="0.35">
      <c r="B220" s="11">
        <f t="shared" si="14"/>
        <v>215</v>
      </c>
      <c r="C220" s="12">
        <f>Beta!B218</f>
        <v>-6.6661826871809993E-3</v>
      </c>
      <c r="D220" s="11">
        <f t="shared" si="15"/>
        <v>-2.8836860465113931E-3</v>
      </c>
      <c r="E220" s="11">
        <f t="shared" si="13"/>
        <v>-5.8374020092395718</v>
      </c>
      <c r="F220" s="11"/>
      <c r="G220" s="11">
        <f t="shared" si="16"/>
        <v>2018.4474594795849</v>
      </c>
    </row>
    <row r="221" spans="2:7" x14ac:dyDescent="0.35">
      <c r="B221" s="11">
        <f t="shared" si="14"/>
        <v>216</v>
      </c>
      <c r="C221" s="12">
        <f>Beta!B219</f>
        <v>-3.7909688880922721E-3</v>
      </c>
      <c r="D221" s="11">
        <f t="shared" si="15"/>
        <v>-1.6399136654884287E-3</v>
      </c>
      <c r="E221" s="11">
        <f t="shared" si="13"/>
        <v>-3.3196524071968745</v>
      </c>
      <c r="F221" s="11"/>
      <c r="G221" s="11">
        <f t="shared" si="16"/>
        <v>2020.9652090816278</v>
      </c>
    </row>
    <row r="222" spans="2:7" x14ac:dyDescent="0.35">
      <c r="B222" s="11">
        <f t="shared" si="14"/>
        <v>217</v>
      </c>
      <c r="C222" s="12">
        <f>Beta!B220</f>
        <v>-4.4919933245182175E-3</v>
      </c>
      <c r="D222" s="11">
        <f t="shared" si="15"/>
        <v>-1.9431658385007887E-3</v>
      </c>
      <c r="E222" s="11">
        <f t="shared" si="13"/>
        <v>-3.933521190239385</v>
      </c>
      <c r="F222" s="11"/>
      <c r="G222" s="11">
        <f t="shared" si="16"/>
        <v>2020.3513402985852</v>
      </c>
    </row>
    <row r="223" spans="2:7" x14ac:dyDescent="0.35">
      <c r="B223" s="11">
        <f t="shared" si="14"/>
        <v>218</v>
      </c>
      <c r="C223" s="12">
        <f>Beta!B221</f>
        <v>-2.2211752141785834E-2</v>
      </c>
      <c r="D223" s="11">
        <f t="shared" si="15"/>
        <v>-9.6084555022784117E-3</v>
      </c>
      <c r="E223" s="11">
        <f t="shared" si="13"/>
        <v>-19.450251015551189</v>
      </c>
      <c r="F223" s="11"/>
      <c r="G223" s="11">
        <f t="shared" si="16"/>
        <v>2004.8346104732734</v>
      </c>
    </row>
    <row r="224" spans="2:7" x14ac:dyDescent="0.35">
      <c r="B224" s="11">
        <f t="shared" si="14"/>
        <v>219</v>
      </c>
      <c r="C224" s="12">
        <f>Beta!B222</f>
        <v>-1.6352232651188903E-3</v>
      </c>
      <c r="D224" s="11">
        <f t="shared" si="15"/>
        <v>-7.0737192990854355E-4</v>
      </c>
      <c r="E224" s="11">
        <f t="shared" si="13"/>
        <v>-1.4319222891559986</v>
      </c>
      <c r="F224" s="11"/>
      <c r="G224" s="11">
        <f t="shared" si="16"/>
        <v>2022.8529391996685</v>
      </c>
    </row>
    <row r="225" spans="2:7" x14ac:dyDescent="0.35">
      <c r="B225" s="11">
        <f t="shared" si="14"/>
        <v>220</v>
      </c>
      <c r="C225" s="12">
        <f>Beta!B223</f>
        <v>3.8112305721171857E-3</v>
      </c>
      <c r="D225" s="11">
        <f t="shared" si="15"/>
        <v>1.648678552117447E-3</v>
      </c>
      <c r="E225" s="11">
        <f t="shared" si="13"/>
        <v>3.337395034512662</v>
      </c>
      <c r="F225" s="11"/>
      <c r="G225" s="11">
        <f t="shared" si="16"/>
        <v>2027.6222565233372</v>
      </c>
    </row>
    <row r="226" spans="2:7" x14ac:dyDescent="0.35">
      <c r="B226" s="11">
        <f t="shared" si="14"/>
        <v>221</v>
      </c>
      <c r="C226" s="12">
        <f>Beta!B224</f>
        <v>2.6321935902047233E-2</v>
      </c>
      <c r="D226" s="11">
        <f t="shared" si="15"/>
        <v>1.1386456513390172E-2</v>
      </c>
      <c r="E226" s="11">
        <f t="shared" si="13"/>
        <v>23.04943154605655</v>
      </c>
      <c r="F226" s="11"/>
      <c r="G226" s="11">
        <f t="shared" si="16"/>
        <v>2047.3342930348811</v>
      </c>
    </row>
    <row r="227" spans="2:7" x14ac:dyDescent="0.35">
      <c r="B227" s="11">
        <f t="shared" si="14"/>
        <v>222</v>
      </c>
      <c r="C227" s="12">
        <f>Beta!B225</f>
        <v>-1.1685620062508173E-3</v>
      </c>
      <c r="D227" s="11">
        <f t="shared" si="15"/>
        <v>-5.0550159064630291E-4</v>
      </c>
      <c r="E227" s="11">
        <f t="shared" si="13"/>
        <v>-1.0232792174038319</v>
      </c>
      <c r="F227" s="11"/>
      <c r="G227" s="11">
        <f t="shared" si="16"/>
        <v>2023.2615822714208</v>
      </c>
    </row>
    <row r="228" spans="2:7" x14ac:dyDescent="0.35">
      <c r="B228" s="11">
        <f t="shared" si="14"/>
        <v>223</v>
      </c>
      <c r="C228" s="12">
        <f>Beta!B226</f>
        <v>-2.6532725334179386E-2</v>
      </c>
      <c r="D228" s="11">
        <f t="shared" si="15"/>
        <v>-1.1477640714711333E-2</v>
      </c>
      <c r="E228" s="11">
        <f t="shared" si="13"/>
        <v>-23.234014344397924</v>
      </c>
      <c r="F228" s="11"/>
      <c r="G228" s="11">
        <f t="shared" si="16"/>
        <v>2001.0508471444266</v>
      </c>
    </row>
    <row r="229" spans="2:7" x14ac:dyDescent="0.35">
      <c r="B229" s="11">
        <f t="shared" si="14"/>
        <v>224</v>
      </c>
      <c r="C229" s="12">
        <f>Beta!B227</f>
        <v>2.8891038794289337E-2</v>
      </c>
      <c r="D229" s="11">
        <f t="shared" si="15"/>
        <v>1.2497810118603701E-2</v>
      </c>
      <c r="E229" s="11">
        <f t="shared" si="13"/>
        <v>25.299127824851325</v>
      </c>
      <c r="F229" s="11"/>
      <c r="G229" s="11">
        <f t="shared" si="16"/>
        <v>2049.5839893136758</v>
      </c>
    </row>
    <row r="230" spans="2:7" x14ac:dyDescent="0.35">
      <c r="B230" s="11">
        <f t="shared" si="14"/>
        <v>225</v>
      </c>
      <c r="C230" s="12">
        <f>Beta!B228</f>
        <v>-3.1630222318707046E-3</v>
      </c>
      <c r="D230" s="11">
        <f t="shared" si="15"/>
        <v>-1.36827379369467E-3</v>
      </c>
      <c r="E230" s="11">
        <f t="shared" si="13"/>
        <v>-2.7697759269480038</v>
      </c>
      <c r="F230" s="11"/>
      <c r="G230" s="11">
        <f t="shared" si="16"/>
        <v>2021.5150855618765</v>
      </c>
    </row>
    <row r="231" spans="2:7" x14ac:dyDescent="0.35">
      <c r="B231" s="11">
        <f t="shared" si="14"/>
        <v>226</v>
      </c>
      <c r="C231" s="12">
        <f>Beta!B229</f>
        <v>-5.5227542667355412E-3</v>
      </c>
      <c r="D231" s="11">
        <f t="shared" si="15"/>
        <v>-2.3890568507703609E-3</v>
      </c>
      <c r="E231" s="11">
        <f t="shared" si="13"/>
        <v>-4.8361316162506078</v>
      </c>
      <c r="F231" s="11"/>
      <c r="G231" s="11">
        <f t="shared" si="16"/>
        <v>2019.4487298725739</v>
      </c>
    </row>
    <row r="232" spans="2:7" x14ac:dyDescent="0.35">
      <c r="B232" s="11">
        <f t="shared" si="14"/>
        <v>227</v>
      </c>
      <c r="C232" s="12">
        <f>Beta!B230</f>
        <v>-6.1612191843656294E-3</v>
      </c>
      <c r="D232" s="11">
        <f t="shared" si="15"/>
        <v>-2.6652467574312467E-3</v>
      </c>
      <c r="E232" s="11">
        <f t="shared" si="13"/>
        <v>-5.3952186632002501</v>
      </c>
      <c r="F232" s="11"/>
      <c r="G232" s="11">
        <f t="shared" si="16"/>
        <v>2018.8896428256244</v>
      </c>
    </row>
    <row r="233" spans="2:7" x14ac:dyDescent="0.35">
      <c r="B233" s="11">
        <f t="shared" si="14"/>
        <v>228</v>
      </c>
      <c r="C233" s="12">
        <f>Beta!B231</f>
        <v>9.007387318995308E-3</v>
      </c>
      <c r="D233" s="11">
        <f t="shared" si="15"/>
        <v>3.8964544396989133E-3</v>
      </c>
      <c r="E233" s="11">
        <f t="shared" si="13"/>
        <v>7.8875337357634301</v>
      </c>
      <c r="F233" s="11"/>
      <c r="G233" s="11">
        <f t="shared" si="16"/>
        <v>2032.1723952245879</v>
      </c>
    </row>
    <row r="234" spans="2:7" x14ac:dyDescent="0.35">
      <c r="B234" s="11">
        <f t="shared" si="14"/>
        <v>229</v>
      </c>
      <c r="C234" s="12">
        <f>Beta!B232</f>
        <v>1.1273847198922216E-2</v>
      </c>
      <c r="D234" s="11">
        <f t="shared" si="15"/>
        <v>4.8768894258704306E-3</v>
      </c>
      <c r="E234" s="11">
        <f t="shared" si="13"/>
        <v>9.8722134359444382</v>
      </c>
      <c r="F234" s="11"/>
      <c r="G234" s="11">
        <f t="shared" si="16"/>
        <v>2034.1570749247689</v>
      </c>
    </row>
    <row r="235" spans="2:7" x14ac:dyDescent="0.35">
      <c r="B235" s="11">
        <f t="shared" si="14"/>
        <v>230</v>
      </c>
      <c r="C235" s="12">
        <f>Beta!B233</f>
        <v>1.8893205092962884E-2</v>
      </c>
      <c r="D235" s="11">
        <f t="shared" si="15"/>
        <v>8.1729041127575931E-3</v>
      </c>
      <c r="E235" s="11">
        <f t="shared" si="13"/>
        <v>16.544286069854948</v>
      </c>
      <c r="F235" s="11"/>
      <c r="G235" s="11">
        <f t="shared" si="16"/>
        <v>2040.8291475586796</v>
      </c>
    </row>
    <row r="236" spans="2:7" x14ac:dyDescent="0.35">
      <c r="B236" s="11">
        <f t="shared" si="14"/>
        <v>231</v>
      </c>
      <c r="C236" s="12">
        <f>Beta!B234</f>
        <v>-4.612433983534836E-3</v>
      </c>
      <c r="D236" s="11">
        <f t="shared" si="15"/>
        <v>-1.9952665780299857E-3</v>
      </c>
      <c r="E236" s="11">
        <f t="shared" si="13"/>
        <v>-4.0389879285407106</v>
      </c>
      <c r="F236" s="11"/>
      <c r="G236" s="11">
        <f t="shared" si="16"/>
        <v>2020.2458735602838</v>
      </c>
    </row>
    <row r="237" spans="2:7" x14ac:dyDescent="0.35">
      <c r="B237" s="11">
        <f t="shared" si="14"/>
        <v>232</v>
      </c>
      <c r="C237" s="12">
        <f>Beta!B235</f>
        <v>-3.7264067061659745E-3</v>
      </c>
      <c r="D237" s="11">
        <f t="shared" si="15"/>
        <v>-1.6119850784859736E-3</v>
      </c>
      <c r="E237" s="11">
        <f t="shared" si="13"/>
        <v>-3.2631169913250311</v>
      </c>
      <c r="F237" s="11"/>
      <c r="G237" s="11">
        <f t="shared" si="16"/>
        <v>2021.0217444974996</v>
      </c>
    </row>
    <row r="238" spans="2:7" x14ac:dyDescent="0.35">
      <c r="B238" s="11">
        <f t="shared" si="14"/>
        <v>233</v>
      </c>
      <c r="C238" s="12">
        <f>Beta!B236</f>
        <v>6.3700049931154634E-3</v>
      </c>
      <c r="D238" s="11">
        <f t="shared" si="15"/>
        <v>2.7555642227115292E-3</v>
      </c>
      <c r="E238" s="11">
        <f t="shared" si="13"/>
        <v>5.5780469408951685</v>
      </c>
      <c r="F238" s="11"/>
      <c r="G238" s="11">
        <f t="shared" si="16"/>
        <v>2029.8629084297197</v>
      </c>
    </row>
    <row r="239" spans="2:7" x14ac:dyDescent="0.35">
      <c r="B239" s="11">
        <f t="shared" si="14"/>
        <v>234</v>
      </c>
      <c r="C239" s="12">
        <f>Beta!B237</f>
        <v>-2.6280502014673912E-3</v>
      </c>
      <c r="D239" s="11">
        <f t="shared" si="15"/>
        <v>-1.1368532863757685E-3</v>
      </c>
      <c r="E239" s="11">
        <f t="shared" si="13"/>
        <v>-2.3013148973442878</v>
      </c>
      <c r="F239" s="11"/>
      <c r="G239" s="11">
        <f t="shared" si="16"/>
        <v>2021.9835465914803</v>
      </c>
    </row>
    <row r="240" spans="2:7" x14ac:dyDescent="0.35">
      <c r="B240" s="11">
        <f t="shared" si="14"/>
        <v>235</v>
      </c>
      <c r="C240" s="12">
        <f>Beta!B238</f>
        <v>-8.8939535012988458E-4</v>
      </c>
      <c r="D240" s="11">
        <f t="shared" si="15"/>
        <v>-3.8473847497963503E-4</v>
      </c>
      <c r="E240" s="11">
        <f t="shared" si="13"/>
        <v>-0.77882027053357206</v>
      </c>
      <c r="F240" s="11"/>
      <c r="G240" s="11">
        <f t="shared" si="16"/>
        <v>2023.5060412182911</v>
      </c>
    </row>
    <row r="241" spans="2:7" x14ac:dyDescent="0.35">
      <c r="B241" s="11">
        <f t="shared" si="14"/>
        <v>236</v>
      </c>
      <c r="C241" s="12">
        <f>Beta!B239</f>
        <v>-9.2459460064759913E-3</v>
      </c>
      <c r="D241" s="11">
        <f t="shared" si="15"/>
        <v>-3.999651185219404E-3</v>
      </c>
      <c r="E241" s="11">
        <f t="shared" si="13"/>
        <v>-8.0964333454754751</v>
      </c>
      <c r="F241" s="11"/>
      <c r="G241" s="11">
        <f t="shared" si="16"/>
        <v>2016.188428143349</v>
      </c>
    </row>
    <row r="242" spans="2:7" x14ac:dyDescent="0.35">
      <c r="B242" s="11">
        <f t="shared" si="14"/>
        <v>237</v>
      </c>
      <c r="C242" s="12">
        <f>Beta!B240</f>
        <v>-3.6609606157923524E-3</v>
      </c>
      <c r="D242" s="11">
        <f t="shared" si="15"/>
        <v>-1.58367412655661E-3</v>
      </c>
      <c r="E242" s="11">
        <f t="shared" si="13"/>
        <v>-3.2058075599200824</v>
      </c>
      <c r="F242" s="11"/>
      <c r="G242" s="11">
        <f t="shared" si="16"/>
        <v>2021.0790539289046</v>
      </c>
    </row>
    <row r="243" spans="2:7" x14ac:dyDescent="0.35">
      <c r="B243" s="11">
        <f t="shared" si="14"/>
        <v>238</v>
      </c>
      <c r="C243" s="12">
        <f>Beta!B241</f>
        <v>7.4497277416889496E-3</v>
      </c>
      <c r="D243" s="11">
        <f t="shared" si="15"/>
        <v>3.2226353442620496E-3</v>
      </c>
      <c r="E243" s="11">
        <f t="shared" si="13"/>
        <v>6.5235319414884936</v>
      </c>
      <c r="F243" s="11"/>
      <c r="G243" s="11">
        <f t="shared" si="16"/>
        <v>2030.8083934303131</v>
      </c>
    </row>
    <row r="244" spans="2:7" x14ac:dyDescent="0.35">
      <c r="B244" s="11">
        <f t="shared" si="14"/>
        <v>239</v>
      </c>
      <c r="C244" s="12">
        <f>Beta!B242</f>
        <v>-1.6767698414100085E-2</v>
      </c>
      <c r="D244" s="11">
        <f t="shared" si="15"/>
        <v>-7.2534432699892133E-3</v>
      </c>
      <c r="E244" s="11">
        <f t="shared" si="13"/>
        <v>-14.683035405107162</v>
      </c>
      <c r="F244" s="11"/>
      <c r="G244" s="11">
        <f t="shared" si="16"/>
        <v>2009.6018260837175</v>
      </c>
    </row>
    <row r="245" spans="2:7" x14ac:dyDescent="0.35">
      <c r="B245" s="11">
        <f t="shared" si="14"/>
        <v>240</v>
      </c>
      <c r="C245" s="12">
        <f>Beta!B243</f>
        <v>-2.6379749115209128E-2</v>
      </c>
      <c r="D245" s="11">
        <f t="shared" si="15"/>
        <v>-1.1411465602387918E-2</v>
      </c>
      <c r="E245" s="11">
        <f t="shared" si="13"/>
        <v>-23.100057066314314</v>
      </c>
      <c r="F245" s="11"/>
      <c r="G245" s="11">
        <f t="shared" si="16"/>
        <v>2001.1848044225103</v>
      </c>
    </row>
    <row r="246" spans="2:7" x14ac:dyDescent="0.35">
      <c r="B246" s="11">
        <f t="shared" si="14"/>
        <v>241</v>
      </c>
      <c r="C246" s="12">
        <f>Beta!B244</f>
        <v>-2.6816094559853898E-3</v>
      </c>
      <c r="D246" s="11">
        <f t="shared" si="15"/>
        <v>-1.1600221796033885E-3</v>
      </c>
      <c r="E246" s="11">
        <f t="shared" si="13"/>
        <v>-2.3482153371624097</v>
      </c>
      <c r="F246" s="11"/>
      <c r="G246" s="11">
        <f t="shared" si="16"/>
        <v>2021.9366461516622</v>
      </c>
    </row>
    <row r="247" spans="2:7" x14ac:dyDescent="0.35">
      <c r="B247" s="11">
        <f t="shared" si="14"/>
        <v>242</v>
      </c>
      <c r="C247" s="12">
        <f>Beta!B245</f>
        <v>-2.5393443813560568E-3</v>
      </c>
      <c r="D247" s="11">
        <f t="shared" si="15"/>
        <v>-1.0984805402775698E-3</v>
      </c>
      <c r="E247" s="11">
        <f t="shared" si="13"/>
        <v>-2.2236375283239496</v>
      </c>
      <c r="F247" s="11"/>
      <c r="G247" s="11">
        <f t="shared" si="16"/>
        <v>2022.0612239605007</v>
      </c>
    </row>
    <row r="248" spans="2:7" x14ac:dyDescent="0.35">
      <c r="B248" s="11">
        <f t="shared" si="14"/>
        <v>243</v>
      </c>
      <c r="C248" s="12">
        <f>Beta!B246</f>
        <v>-2.1128447854290244E-2</v>
      </c>
      <c r="D248" s="11">
        <f t="shared" si="15"/>
        <v>-9.1398350631799984E-3</v>
      </c>
      <c r="E248" s="11">
        <f t="shared" si="13"/>
        <v>-18.501629754900026</v>
      </c>
      <c r="F248" s="11"/>
      <c r="G248" s="11">
        <f t="shared" si="16"/>
        <v>2005.7832317339246</v>
      </c>
    </row>
    <row r="249" spans="2:7" x14ac:dyDescent="0.35">
      <c r="B249" s="11">
        <f t="shared" si="14"/>
        <v>244</v>
      </c>
      <c r="C249" s="12">
        <f>Beta!B247</f>
        <v>-4.3682936266399297E-3</v>
      </c>
      <c r="D249" s="11">
        <f t="shared" si="15"/>
        <v>-1.8896552898902256E-3</v>
      </c>
      <c r="E249" s="11">
        <f t="shared" si="13"/>
        <v>-3.8252005967570599</v>
      </c>
      <c r="F249" s="11"/>
      <c r="G249" s="11">
        <f t="shared" si="16"/>
        <v>2020.4596608920676</v>
      </c>
    </row>
    <row r="250" spans="2:7" x14ac:dyDescent="0.35">
      <c r="B250" s="11">
        <f t="shared" si="14"/>
        <v>245</v>
      </c>
      <c r="C250" s="12">
        <f>Beta!B248</f>
        <v>3.7042135956451006E-3</v>
      </c>
      <c r="D250" s="11">
        <f t="shared" si="15"/>
        <v>1.6023846870564383E-3</v>
      </c>
      <c r="E250" s="11">
        <f t="shared" si="13"/>
        <v>3.243683064289856</v>
      </c>
      <c r="F250" s="11"/>
      <c r="G250" s="11">
        <f t="shared" si="16"/>
        <v>2027.5285445531144</v>
      </c>
    </row>
    <row r="251" spans="2:7" x14ac:dyDescent="0.35">
      <c r="B251" s="11">
        <f t="shared" si="14"/>
        <v>246</v>
      </c>
      <c r="C251" s="12">
        <f>Beta!B249</f>
        <v>1.8804337854487096E-2</v>
      </c>
      <c r="D251" s="11">
        <f t="shared" si="15"/>
        <v>8.1344615396073822E-3</v>
      </c>
      <c r="E251" s="11">
        <f t="shared" si="13"/>
        <v>16.4664673509903</v>
      </c>
      <c r="F251" s="11"/>
      <c r="G251" s="11">
        <f t="shared" si="16"/>
        <v>2040.751328839815</v>
      </c>
    </row>
    <row r="252" spans="2:7" x14ac:dyDescent="0.35">
      <c r="B252" s="11">
        <f t="shared" si="14"/>
        <v>247</v>
      </c>
      <c r="C252" s="12">
        <f>Beta!B250</f>
        <v>-1.4419265085317434E-2</v>
      </c>
      <c r="D252" s="11">
        <f t="shared" si="15"/>
        <v>-6.2375478559022887E-3</v>
      </c>
      <c r="E252" s="11">
        <f t="shared" si="13"/>
        <v>-12.626573697515079</v>
      </c>
      <c r="F252" s="11"/>
      <c r="G252" s="11">
        <f t="shared" si="16"/>
        <v>2011.6582877913095</v>
      </c>
    </row>
    <row r="253" spans="2:7" x14ac:dyDescent="0.35">
      <c r="B253" s="11">
        <f t="shared" si="14"/>
        <v>248</v>
      </c>
      <c r="C253" s="12">
        <f>Beta!B251</f>
        <v>9.300447519609234E-3</v>
      </c>
      <c r="D253" s="11">
        <f t="shared" si="15"/>
        <v>4.0232276847411343E-3</v>
      </c>
      <c r="E253" s="11">
        <f t="shared" si="13"/>
        <v>8.1441588965442122</v>
      </c>
      <c r="F253" s="11"/>
      <c r="G253" s="11">
        <f t="shared" si="16"/>
        <v>2032.4290203853689</v>
      </c>
    </row>
    <row r="254" spans="2:7" x14ac:dyDescent="0.35">
      <c r="B254" s="11">
        <f t="shared" si="14"/>
        <v>249</v>
      </c>
      <c r="C254" s="12">
        <f>Beta!B252</f>
        <v>9.1664725885294285E-3</v>
      </c>
      <c r="D254" s="11">
        <f t="shared" si="15"/>
        <v>3.9652722314529893E-3</v>
      </c>
      <c r="E254" s="11">
        <f t="shared" si="13"/>
        <v>8.026840549812297</v>
      </c>
      <c r="F254" s="11"/>
      <c r="G254" s="11">
        <f t="shared" si="16"/>
        <v>2032.3117020386369</v>
      </c>
    </row>
    <row r="255" spans="2:7" x14ac:dyDescent="0.35">
      <c r="B255" s="11">
        <f t="shared" si="14"/>
        <v>250</v>
      </c>
      <c r="C255" s="12">
        <f>Beta!B253</f>
        <v>8.4589903777250175E-3</v>
      </c>
      <c r="D255" s="11">
        <f t="shared" si="15"/>
        <v>3.6592265265588055E-3</v>
      </c>
      <c r="E255" s="11">
        <f t="shared" si="13"/>
        <v>7.4073168624713244</v>
      </c>
      <c r="F255" s="11"/>
      <c r="G255" s="11">
        <f t="shared" si="16"/>
        <v>2031.692178351296</v>
      </c>
    </row>
    <row r="256" spans="2:7" x14ac:dyDescent="0.35">
      <c r="B256" s="11">
        <f t="shared" si="14"/>
        <v>251</v>
      </c>
      <c r="C256" s="12">
        <f>Beta!B254</f>
        <v>1.1464333961117568E-3</v>
      </c>
      <c r="D256" s="11">
        <f t="shared" si="15"/>
        <v>4.9592910107001075E-4</v>
      </c>
      <c r="E256" s="11">
        <f t="shared" si="13"/>
        <v>1.003901771667784</v>
      </c>
      <c r="F256" s="11"/>
      <c r="G256" s="11">
        <f t="shared" si="16"/>
        <v>2025.2887632604925</v>
      </c>
    </row>
    <row r="257" spans="2:7" x14ac:dyDescent="0.35">
      <c r="B257" s="11">
        <f t="shared" si="14"/>
        <v>252</v>
      </c>
      <c r="C257" s="12">
        <f>Beta!B255</f>
        <v>-3.2239710103227903E-3</v>
      </c>
      <c r="D257" s="11">
        <f t="shared" si="15"/>
        <v>-1.3946392790439048E-3</v>
      </c>
      <c r="E257" s="11">
        <f t="shared" si="13"/>
        <v>-2.8231471798062651</v>
      </c>
      <c r="F257" s="11"/>
      <c r="G257" s="11">
        <f t="shared" si="16"/>
        <v>2021.4617143090184</v>
      </c>
    </row>
    <row r="258" spans="2:7" x14ac:dyDescent="0.35">
      <c r="B258" s="11">
        <f t="shared" si="14"/>
        <v>253</v>
      </c>
      <c r="C258" s="12">
        <f>Beta!B256</f>
        <v>-1.1930812414028269E-3</v>
      </c>
      <c r="D258" s="11">
        <f t="shared" si="15"/>
        <v>-5.1610822709731831E-4</v>
      </c>
      <c r="E258" s="11">
        <f t="shared" si="13"/>
        <v>-1.0447500710029378</v>
      </c>
      <c r="F258" s="11"/>
      <c r="G258" s="11">
        <f t="shared" si="16"/>
        <v>2023.2401114178217</v>
      </c>
    </row>
    <row r="259" spans="2:7" x14ac:dyDescent="0.35">
      <c r="B259" s="11">
        <f t="shared" si="14"/>
        <v>254</v>
      </c>
      <c r="C259" s="12">
        <f>Beta!B257</f>
        <v>-1.7870563085186086E-3</v>
      </c>
      <c r="D259" s="11">
        <f t="shared" si="15"/>
        <v>-7.730525224151195E-4</v>
      </c>
      <c r="E259" s="11">
        <f t="shared" si="13"/>
        <v>-1.5648785182606766</v>
      </c>
      <c r="F259" s="11"/>
      <c r="G259" s="11">
        <f t="shared" si="16"/>
        <v>2022.7199829705639</v>
      </c>
    </row>
    <row r="260" spans="2:7" x14ac:dyDescent="0.35">
      <c r="B260" s="11">
        <f t="shared" si="14"/>
        <v>255</v>
      </c>
      <c r="C260" s="12">
        <f>Beta!B258</f>
        <v>5.2881882498054811E-3</v>
      </c>
      <c r="D260" s="11">
        <f t="shared" si="15"/>
        <v>2.2875872718901261E-3</v>
      </c>
      <c r="E260" s="11">
        <f t="shared" si="13"/>
        <v>4.6307282838217017</v>
      </c>
      <c r="F260" s="11"/>
      <c r="G260" s="11">
        <f t="shared" si="16"/>
        <v>2028.9155897726464</v>
      </c>
    </row>
    <row r="261" spans="2:7" x14ac:dyDescent="0.35">
      <c r="B261" s="11">
        <f t="shared" si="14"/>
        <v>256</v>
      </c>
      <c r="C261" s="12">
        <f>Beta!B259</f>
        <v>-1.5471713984448465E-3</v>
      </c>
      <c r="D261" s="11">
        <f t="shared" si="15"/>
        <v>-6.6928207380761561E-4</v>
      </c>
      <c r="E261" s="11">
        <f t="shared" si="13"/>
        <v>-1.3548175700746026</v>
      </c>
      <c r="F261" s="11"/>
      <c r="G261" s="11">
        <f t="shared" si="16"/>
        <v>2022.93004391875</v>
      </c>
    </row>
    <row r="262" spans="2:7" x14ac:dyDescent="0.35">
      <c r="B262" s="11">
        <f t="shared" si="14"/>
        <v>257</v>
      </c>
      <c r="C262" s="12">
        <f>Beta!B260</f>
        <v>1.1318189707300252E-2</v>
      </c>
      <c r="D262" s="11">
        <f t="shared" si="15"/>
        <v>4.8960712993169758E-3</v>
      </c>
      <c r="E262" s="11">
        <f t="shared" si="13"/>
        <v>9.9110430119772737</v>
      </c>
      <c r="F262" s="11"/>
      <c r="G262" s="11">
        <f t="shared" si="16"/>
        <v>2034.1959045008018</v>
      </c>
    </row>
    <row r="263" spans="2:7" x14ac:dyDescent="0.35">
      <c r="B263" s="11">
        <f t="shared" si="14"/>
        <v>258</v>
      </c>
      <c r="C263" s="12">
        <f>Beta!B261</f>
        <v>8.9494920315105198E-3</v>
      </c>
      <c r="D263" s="11">
        <f t="shared" si="15"/>
        <v>3.8714098466367253E-3</v>
      </c>
      <c r="E263" s="11">
        <f t="shared" ref="E263:E326" si="17">D263*$F$6</f>
        <v>7.8368363451654952</v>
      </c>
      <c r="F263" s="11"/>
      <c r="G263" s="11">
        <f t="shared" si="16"/>
        <v>2032.1216978339901</v>
      </c>
    </row>
    <row r="264" spans="2:7" x14ac:dyDescent="0.35">
      <c r="B264" s="11">
        <f t="shared" si="14"/>
        <v>259</v>
      </c>
      <c r="C264" s="12">
        <f>Beta!B262</f>
        <v>5.4360478665673728E-3</v>
      </c>
      <c r="D264" s="11">
        <f t="shared" si="15"/>
        <v>2.3515490223712091E-3</v>
      </c>
      <c r="E264" s="11">
        <f t="shared" si="17"/>
        <v>4.7602050870348842</v>
      </c>
      <c r="F264" s="11"/>
      <c r="G264" s="11">
        <f t="shared" si="16"/>
        <v>2029.0450665758594</v>
      </c>
    </row>
    <row r="265" spans="2:7" x14ac:dyDescent="0.35">
      <c r="B265" s="11">
        <f t="shared" ref="B265:B328" si="18">B264+1</f>
        <v>260</v>
      </c>
      <c r="C265" s="12">
        <f>Beta!B263</f>
        <v>-2.8356592763323363E-4</v>
      </c>
      <c r="D265" s="11">
        <f t="shared" ref="D265:D328" si="19">C265*$C$3</f>
        <v>-1.2266617150389128E-4</v>
      </c>
      <c r="E265" s="11">
        <f t="shared" si="17"/>
        <v>-0.24831127399211897</v>
      </c>
      <c r="F265" s="11"/>
      <c r="G265" s="11">
        <f t="shared" ref="G265:G328" si="20">E265+$F$6</f>
        <v>2024.0365502148325</v>
      </c>
    </row>
    <row r="266" spans="2:7" x14ac:dyDescent="0.35">
      <c r="B266" s="11">
        <f t="shared" si="18"/>
        <v>261</v>
      </c>
      <c r="C266" s="12">
        <f>Beta!B264</f>
        <v>-9.7249750439381E-3</v>
      </c>
      <c r="D266" s="11">
        <f t="shared" si="19"/>
        <v>-4.2068716314666429E-3</v>
      </c>
      <c r="E266" s="11">
        <f t="shared" si="17"/>
        <v>-8.5159065578047191</v>
      </c>
      <c r="F266" s="11"/>
      <c r="G266" s="11">
        <f t="shared" si="20"/>
        <v>2015.7689549310198</v>
      </c>
    </row>
    <row r="267" spans="2:7" x14ac:dyDescent="0.35">
      <c r="B267" s="11">
        <f t="shared" si="18"/>
        <v>262</v>
      </c>
      <c r="C267" s="12">
        <f>Beta!B265</f>
        <v>-5.7072925015229092E-3</v>
      </c>
      <c r="D267" s="11">
        <f t="shared" si="19"/>
        <v>-2.4688851959682049E-3</v>
      </c>
      <c r="E267" s="11">
        <f t="shared" si="17"/>
        <v>-4.997726926952307</v>
      </c>
      <c r="F267" s="11"/>
      <c r="G267" s="11">
        <f t="shared" si="20"/>
        <v>2019.2871345618723</v>
      </c>
    </row>
    <row r="268" spans="2:7" x14ac:dyDescent="0.35">
      <c r="B268" s="11">
        <f t="shared" si="18"/>
        <v>263</v>
      </c>
      <c r="C268" s="12">
        <f>Beta!B266</f>
        <v>-1.7536552323109689E-3</v>
      </c>
      <c r="D268" s="11">
        <f t="shared" si="19"/>
        <v>-7.586037408682751E-4</v>
      </c>
      <c r="E268" s="11">
        <f t="shared" si="17"/>
        <v>-1.5356300685084405</v>
      </c>
      <c r="F268" s="11"/>
      <c r="G268" s="11">
        <f t="shared" si="20"/>
        <v>2022.7492314203162</v>
      </c>
    </row>
    <row r="269" spans="2:7" x14ac:dyDescent="0.35">
      <c r="B269" s="11">
        <f t="shared" si="18"/>
        <v>264</v>
      </c>
      <c r="C269" s="12">
        <f>Beta!B267</f>
        <v>6.9359576863876615E-3</v>
      </c>
      <c r="D269" s="11">
        <f t="shared" si="19"/>
        <v>3.0003864787401494E-3</v>
      </c>
      <c r="E269" s="11">
        <f t="shared" si="17"/>
        <v>6.0736369275294457</v>
      </c>
      <c r="F269" s="11"/>
      <c r="G269" s="11">
        <f t="shared" si="20"/>
        <v>2030.358498416354</v>
      </c>
    </row>
    <row r="270" spans="2:7" x14ac:dyDescent="0.35">
      <c r="B270" s="11">
        <f t="shared" si="18"/>
        <v>265</v>
      </c>
      <c r="C270" s="12">
        <f>Beta!B268</f>
        <v>1.4287304158276504E-2</v>
      </c>
      <c r="D270" s="11">
        <f t="shared" si="19"/>
        <v>6.1804636291641875E-3</v>
      </c>
      <c r="E270" s="11">
        <f t="shared" si="17"/>
        <v>12.511018961499346</v>
      </c>
      <c r="F270" s="11"/>
      <c r="G270" s="11">
        <f t="shared" si="20"/>
        <v>2036.7958804503239</v>
      </c>
    </row>
    <row r="271" spans="2:7" x14ac:dyDescent="0.35">
      <c r="B271" s="11">
        <f t="shared" si="18"/>
        <v>266</v>
      </c>
      <c r="C271" s="12">
        <f>Beta!B269</f>
        <v>3.811764271124396E-3</v>
      </c>
      <c r="D271" s="11">
        <f t="shared" si="19"/>
        <v>1.6489094219349046E-3</v>
      </c>
      <c r="E271" s="11">
        <f t="shared" si="17"/>
        <v>3.3378623807891161</v>
      </c>
      <c r="F271" s="11"/>
      <c r="G271" s="11">
        <f t="shared" si="20"/>
        <v>2027.6227238696138</v>
      </c>
    </row>
    <row r="272" spans="2:7" x14ac:dyDescent="0.35">
      <c r="B272" s="11">
        <f t="shared" si="18"/>
        <v>267</v>
      </c>
      <c r="C272" s="12">
        <f>Beta!B270</f>
        <v>1.1033888506969181E-2</v>
      </c>
      <c r="D272" s="11">
        <f t="shared" si="19"/>
        <v>4.7730870603794971E-3</v>
      </c>
      <c r="E272" s="11">
        <f t="shared" si="17"/>
        <v>9.6620878788944111</v>
      </c>
      <c r="F272" s="11"/>
      <c r="G272" s="11">
        <f t="shared" si="20"/>
        <v>2033.9469493677191</v>
      </c>
    </row>
    <row r="273" spans="2:7" x14ac:dyDescent="0.35">
      <c r="B273" s="11">
        <f t="shared" si="18"/>
        <v>268</v>
      </c>
      <c r="C273" s="12">
        <f>Beta!B271</f>
        <v>5.1087197462960088E-3</v>
      </c>
      <c r="D273" s="11">
        <f t="shared" si="19"/>
        <v>2.209952012905437E-3</v>
      </c>
      <c r="E273" s="11">
        <f t="shared" si="17"/>
        <v>4.4735724043412315</v>
      </c>
      <c r="F273" s="11"/>
      <c r="G273" s="11">
        <f t="shared" si="20"/>
        <v>2028.7584338931658</v>
      </c>
    </row>
    <row r="274" spans="2:7" x14ac:dyDescent="0.35">
      <c r="B274" s="11">
        <f t="shared" si="18"/>
        <v>269</v>
      </c>
      <c r="C274" s="12">
        <f>Beta!B272</f>
        <v>6.8772959606149264E-3</v>
      </c>
      <c r="D274" s="11">
        <f t="shared" si="19"/>
        <v>2.9750103364990415E-3</v>
      </c>
      <c r="E274" s="11">
        <f t="shared" si="17"/>
        <v>6.0222683869477835</v>
      </c>
      <c r="F274" s="11"/>
      <c r="G274" s="11">
        <f t="shared" si="20"/>
        <v>2030.3071298757725</v>
      </c>
    </row>
    <row r="275" spans="2:7" x14ac:dyDescent="0.35">
      <c r="B275" s="11">
        <f t="shared" si="18"/>
        <v>270</v>
      </c>
      <c r="C275" s="12">
        <f>Beta!B273</f>
        <v>-5.2901993117577817E-3</v>
      </c>
      <c r="D275" s="11">
        <f t="shared" si="19"/>
        <v>-2.2884572257396763E-3</v>
      </c>
      <c r="E275" s="11">
        <f t="shared" si="17"/>
        <v>-4.6324893182295401</v>
      </c>
      <c r="F275" s="11"/>
      <c r="G275" s="11">
        <f t="shared" si="20"/>
        <v>2019.6523721705951</v>
      </c>
    </row>
    <row r="276" spans="2:7" x14ac:dyDescent="0.35">
      <c r="B276" s="11">
        <f t="shared" si="18"/>
        <v>271</v>
      </c>
      <c r="C276" s="12">
        <f>Beta!B274</f>
        <v>-8.8479580677650604E-3</v>
      </c>
      <c r="D276" s="11">
        <f t="shared" si="19"/>
        <v>-3.82748784685973E-3</v>
      </c>
      <c r="E276" s="11">
        <f t="shared" si="17"/>
        <v>-7.7479257059306077</v>
      </c>
      <c r="F276" s="11"/>
      <c r="G276" s="11">
        <f t="shared" si="20"/>
        <v>2016.536935782894</v>
      </c>
    </row>
    <row r="277" spans="2:7" x14ac:dyDescent="0.35">
      <c r="B277" s="11">
        <f t="shared" si="18"/>
        <v>272</v>
      </c>
      <c r="C277" s="12">
        <f>Beta!B275</f>
        <v>9.5821774414373007E-3</v>
      </c>
      <c r="D277" s="11">
        <f t="shared" si="19"/>
        <v>4.1450996289383157E-3</v>
      </c>
      <c r="E277" s="11">
        <f t="shared" si="17"/>
        <v>8.3908624282227766</v>
      </c>
      <c r="F277" s="11"/>
      <c r="G277" s="11">
        <f t="shared" si="20"/>
        <v>2032.6757239170474</v>
      </c>
    </row>
    <row r="278" spans="2:7" x14ac:dyDescent="0.35">
      <c r="B278" s="11">
        <f t="shared" si="18"/>
        <v>273</v>
      </c>
      <c r="C278" s="12">
        <f>Beta!B276</f>
        <v>1.7293731123692924E-2</v>
      </c>
      <c r="D278" s="11">
        <f t="shared" si="19"/>
        <v>7.4809967673721244E-3</v>
      </c>
      <c r="E278" s="11">
        <f t="shared" si="17"/>
        <v>15.143668505038226</v>
      </c>
      <c r="F278" s="11"/>
      <c r="G278" s="11">
        <f t="shared" si="20"/>
        <v>2039.4285299938629</v>
      </c>
    </row>
    <row r="279" spans="2:7" x14ac:dyDescent="0.35">
      <c r="B279" s="11">
        <f t="shared" si="18"/>
        <v>274</v>
      </c>
      <c r="C279" s="12">
        <f>Beta!B277</f>
        <v>1.3505953826479233E-2</v>
      </c>
      <c r="D279" s="11">
        <f t="shared" si="19"/>
        <v>5.8424637340257516E-3</v>
      </c>
      <c r="E279" s="11">
        <f t="shared" si="17"/>
        <v>11.826810890585799</v>
      </c>
      <c r="F279" s="11"/>
      <c r="G279" s="11">
        <f t="shared" si="20"/>
        <v>2036.1116723794105</v>
      </c>
    </row>
    <row r="280" spans="2:7" x14ac:dyDescent="0.35">
      <c r="B280" s="11">
        <f t="shared" si="18"/>
        <v>275</v>
      </c>
      <c r="C280" s="12">
        <f>Beta!B278</f>
        <v>1.0595531668439406E-2</v>
      </c>
      <c r="D280" s="11">
        <f t="shared" si="19"/>
        <v>4.5834607692950991E-3</v>
      </c>
      <c r="E280" s="11">
        <f t="shared" si="17"/>
        <v>9.2782302485119921</v>
      </c>
      <c r="F280" s="11"/>
      <c r="G280" s="11">
        <f t="shared" si="20"/>
        <v>2033.5630917373367</v>
      </c>
    </row>
    <row r="281" spans="2:7" x14ac:dyDescent="0.35">
      <c r="B281" s="11">
        <f t="shared" si="18"/>
        <v>276</v>
      </c>
      <c r="C281" s="12">
        <f>Beta!B279</f>
        <v>3.11327663805816E-4</v>
      </c>
      <c r="D281" s="11">
        <f t="shared" si="19"/>
        <v>1.3467546302567234E-4</v>
      </c>
      <c r="E281" s="11">
        <f t="shared" si="17"/>
        <v>0.27262150101686644</v>
      </c>
      <c r="F281" s="11"/>
      <c r="G281" s="11">
        <f t="shared" si="20"/>
        <v>2024.5574829898414</v>
      </c>
    </row>
    <row r="282" spans="2:7" x14ac:dyDescent="0.35">
      <c r="B282" s="11">
        <f t="shared" si="18"/>
        <v>277</v>
      </c>
      <c r="C282" s="12">
        <f>Beta!B280</f>
        <v>2.4618083588656692E-3</v>
      </c>
      <c r="D282" s="11">
        <f t="shared" si="19"/>
        <v>1.0649396733902155E-3</v>
      </c>
      <c r="E282" s="11">
        <f t="shared" si="17"/>
        <v>2.1557412592426668</v>
      </c>
      <c r="F282" s="11"/>
      <c r="G282" s="11">
        <f t="shared" si="20"/>
        <v>2026.4406027480672</v>
      </c>
    </row>
    <row r="283" spans="2:7" x14ac:dyDescent="0.35">
      <c r="B283" s="11">
        <f t="shared" si="18"/>
        <v>278</v>
      </c>
      <c r="C283" s="12">
        <f>Beta!B281</f>
        <v>-3.5371160743558061E-4</v>
      </c>
      <c r="D283" s="11">
        <f t="shared" si="19"/>
        <v>-1.5301009208951562E-4</v>
      </c>
      <c r="E283" s="11">
        <f t="shared" si="17"/>
        <v>-0.30973601307181742</v>
      </c>
      <c r="F283" s="11"/>
      <c r="G283" s="11">
        <f t="shared" si="20"/>
        <v>2023.9751254757527</v>
      </c>
    </row>
    <row r="284" spans="2:7" x14ac:dyDescent="0.35">
      <c r="B284" s="11">
        <f t="shared" si="18"/>
        <v>279</v>
      </c>
      <c r="C284" s="12">
        <f>Beta!B282</f>
        <v>8.9172707398454953E-4</v>
      </c>
      <c r="D284" s="11">
        <f t="shared" si="19"/>
        <v>3.8574714213736913E-4</v>
      </c>
      <c r="E284" s="11">
        <f t="shared" si="17"/>
        <v>0.78086210019125424</v>
      </c>
      <c r="F284" s="11"/>
      <c r="G284" s="11">
        <f t="shared" si="20"/>
        <v>2025.0657235890158</v>
      </c>
    </row>
    <row r="285" spans="2:7" x14ac:dyDescent="0.35">
      <c r="B285" s="11">
        <f t="shared" si="18"/>
        <v>280</v>
      </c>
      <c r="C285" s="12">
        <f>Beta!B283</f>
        <v>7.3343646716481636E-3</v>
      </c>
      <c r="D285" s="11">
        <f t="shared" si="19"/>
        <v>3.172731090062858E-3</v>
      </c>
      <c r="E285" s="11">
        <f t="shared" si="17"/>
        <v>6.4225115151891803</v>
      </c>
      <c r="F285" s="11"/>
      <c r="G285" s="11">
        <f t="shared" si="20"/>
        <v>2030.7073730040138</v>
      </c>
    </row>
    <row r="286" spans="2:7" x14ac:dyDescent="0.35">
      <c r="B286" s="11">
        <f t="shared" si="18"/>
        <v>281</v>
      </c>
      <c r="C286" s="12">
        <f>Beta!B284</f>
        <v>5.506610997998429E-4</v>
      </c>
      <c r="D286" s="11">
        <f t="shared" si="19"/>
        <v>2.3820735259821261E-4</v>
      </c>
      <c r="E286" s="11">
        <f t="shared" si="17"/>
        <v>0.48219953775989244</v>
      </c>
      <c r="F286" s="11"/>
      <c r="G286" s="11">
        <f t="shared" si="20"/>
        <v>2024.7670610265845</v>
      </c>
    </row>
    <row r="287" spans="2:7" x14ac:dyDescent="0.35">
      <c r="B287" s="11">
        <f t="shared" si="18"/>
        <v>282</v>
      </c>
      <c r="C287" s="12">
        <f>Beta!B285</f>
        <v>7.0859293688247948E-3</v>
      </c>
      <c r="D287" s="11">
        <f t="shared" si="19"/>
        <v>3.0652618756967067E-3</v>
      </c>
      <c r="E287" s="11">
        <f t="shared" si="17"/>
        <v>6.2049632114716822</v>
      </c>
      <c r="F287" s="11"/>
      <c r="G287" s="11">
        <f t="shared" si="20"/>
        <v>2030.4898247002964</v>
      </c>
    </row>
    <row r="288" spans="2:7" x14ac:dyDescent="0.35">
      <c r="B288" s="11">
        <f t="shared" si="18"/>
        <v>283</v>
      </c>
      <c r="C288" s="12">
        <f>Beta!B286</f>
        <v>2.2170219505635025E-3</v>
      </c>
      <c r="D288" s="11">
        <f t="shared" si="19"/>
        <v>9.5904891354740287E-4</v>
      </c>
      <c r="E288" s="11">
        <f t="shared" si="17"/>
        <v>1.9413881971213121</v>
      </c>
      <c r="F288" s="11"/>
      <c r="G288" s="11">
        <f t="shared" si="20"/>
        <v>2026.226249685946</v>
      </c>
    </row>
    <row r="289" spans="2:7" x14ac:dyDescent="0.35">
      <c r="B289" s="11">
        <f t="shared" si="18"/>
        <v>284</v>
      </c>
      <c r="C289" s="12">
        <f>Beta!B287</f>
        <v>7.1815193435313951E-3</v>
      </c>
      <c r="D289" s="11">
        <f t="shared" si="19"/>
        <v>3.1066125990691514E-3</v>
      </c>
      <c r="E289" s="11">
        <f t="shared" si="17"/>
        <v>6.2886688548061347</v>
      </c>
      <c r="F289" s="11"/>
      <c r="G289" s="11">
        <f t="shared" si="20"/>
        <v>2030.5735303436309</v>
      </c>
    </row>
    <row r="290" spans="2:7" x14ac:dyDescent="0.35">
      <c r="B290" s="11">
        <f t="shared" si="18"/>
        <v>285</v>
      </c>
      <c r="C290" s="12">
        <f>Beta!B288</f>
        <v>6.6759231988331447E-3</v>
      </c>
      <c r="D290" s="11">
        <f t="shared" si="19"/>
        <v>2.8878996390358205E-3</v>
      </c>
      <c r="E290" s="11">
        <f t="shared" si="17"/>
        <v>5.8459315207992528</v>
      </c>
      <c r="F290" s="11"/>
      <c r="G290" s="11">
        <f t="shared" si="20"/>
        <v>2030.1307930096239</v>
      </c>
    </row>
    <row r="291" spans="2:7" x14ac:dyDescent="0.35">
      <c r="B291" s="11">
        <f t="shared" si="18"/>
        <v>286</v>
      </c>
      <c r="C291" s="12">
        <f>Beta!B289</f>
        <v>6.826699360520383E-4</v>
      </c>
      <c r="D291" s="11">
        <f t="shared" si="19"/>
        <v>2.9531230410947132E-4</v>
      </c>
      <c r="E291" s="11">
        <f t="shared" si="17"/>
        <v>0.59779622662018683</v>
      </c>
      <c r="F291" s="11"/>
      <c r="G291" s="11">
        <f t="shared" si="20"/>
        <v>2024.8826577154448</v>
      </c>
    </row>
    <row r="292" spans="2:7" x14ac:dyDescent="0.35">
      <c r="B292" s="11">
        <f t="shared" si="18"/>
        <v>287</v>
      </c>
      <c r="C292" s="12">
        <f>Beta!B290</f>
        <v>-1.1029475746944017E-2</v>
      </c>
      <c r="D292" s="11">
        <f t="shared" si="19"/>
        <v>-4.771178169623227E-3</v>
      </c>
      <c r="E292" s="11">
        <f t="shared" si="17"/>
        <v>-9.6582237402342574</v>
      </c>
      <c r="F292" s="11"/>
      <c r="G292" s="11">
        <f t="shared" si="20"/>
        <v>2014.6266377485904</v>
      </c>
    </row>
    <row r="293" spans="2:7" x14ac:dyDescent="0.35">
      <c r="B293" s="11">
        <f t="shared" si="18"/>
        <v>288</v>
      </c>
      <c r="C293" s="12">
        <f>Beta!B291</f>
        <v>-1.5077330047338799E-2</v>
      </c>
      <c r="D293" s="11">
        <f t="shared" si="19"/>
        <v>-6.5222164342669687E-3</v>
      </c>
      <c r="E293" s="11">
        <f t="shared" si="17"/>
        <v>-13.202823991240246</v>
      </c>
      <c r="F293" s="11"/>
      <c r="G293" s="11">
        <f t="shared" si="20"/>
        <v>2011.0820374975845</v>
      </c>
    </row>
    <row r="294" spans="2:7" x14ac:dyDescent="0.35">
      <c r="B294" s="11">
        <f t="shared" si="18"/>
        <v>289</v>
      </c>
      <c r="C294" s="12">
        <f>Beta!B292</f>
        <v>4.9626821755044404E-3</v>
      </c>
      <c r="D294" s="11">
        <f t="shared" si="19"/>
        <v>2.146778450925522E-3</v>
      </c>
      <c r="E294" s="11">
        <f t="shared" si="17"/>
        <v>4.345691119178964</v>
      </c>
      <c r="F294" s="11"/>
      <c r="G294" s="11">
        <f t="shared" si="20"/>
        <v>2028.6305526080037</v>
      </c>
    </row>
    <row r="295" spans="2:7" x14ac:dyDescent="0.35">
      <c r="B295" s="11">
        <f t="shared" si="18"/>
        <v>290</v>
      </c>
      <c r="C295" s="12">
        <f>Beta!B293</f>
        <v>1.561611079505143E-3</v>
      </c>
      <c r="D295" s="11">
        <f t="shared" si="19"/>
        <v>6.7552845329399305E-4</v>
      </c>
      <c r="E295" s="11">
        <f t="shared" si="17"/>
        <v>1.3674620215079907</v>
      </c>
      <c r="F295" s="11"/>
      <c r="G295" s="11">
        <f t="shared" si="20"/>
        <v>2025.6523235103325</v>
      </c>
    </row>
    <row r="296" spans="2:7" x14ac:dyDescent="0.35">
      <c r="B296" s="11">
        <f t="shared" si="18"/>
        <v>291</v>
      </c>
      <c r="C296" s="12">
        <f>Beta!B294</f>
        <v>-4.6861822192667546E-3</v>
      </c>
      <c r="D296" s="11">
        <f t="shared" si="19"/>
        <v>-2.0271689077912031E-3</v>
      </c>
      <c r="E296" s="11">
        <f t="shared" si="17"/>
        <v>-4.1035673317225676</v>
      </c>
      <c r="F296" s="11"/>
      <c r="G296" s="11">
        <f t="shared" si="20"/>
        <v>2020.181294157102</v>
      </c>
    </row>
    <row r="297" spans="2:7" x14ac:dyDescent="0.35">
      <c r="B297" s="11">
        <f t="shared" si="18"/>
        <v>292</v>
      </c>
      <c r="C297" s="12">
        <f>Beta!B295</f>
        <v>2.0802555293466529E-3</v>
      </c>
      <c r="D297" s="11">
        <f t="shared" si="19"/>
        <v>8.9988590542091696E-4</v>
      </c>
      <c r="E297" s="11">
        <f t="shared" si="17"/>
        <v>1.8216254154107263</v>
      </c>
      <c r="F297" s="11"/>
      <c r="G297" s="11">
        <f t="shared" si="20"/>
        <v>2026.1064869042355</v>
      </c>
    </row>
    <row r="298" spans="2:7" x14ac:dyDescent="0.35">
      <c r="B298" s="11">
        <f t="shared" si="18"/>
        <v>293</v>
      </c>
      <c r="C298" s="12">
        <f>Beta!B296</f>
        <v>-1.4009988924553851E-2</v>
      </c>
      <c r="D298" s="11">
        <f t="shared" si="19"/>
        <v>-6.060501409780544E-3</v>
      </c>
      <c r="E298" s="11">
        <f t="shared" si="17"/>
        <v>-12.268181256850434</v>
      </c>
      <c r="F298" s="11"/>
      <c r="G298" s="11">
        <f t="shared" si="20"/>
        <v>2012.0166802319741</v>
      </c>
    </row>
    <row r="299" spans="2:7" x14ac:dyDescent="0.35">
      <c r="B299" s="11">
        <f t="shared" si="18"/>
        <v>294</v>
      </c>
      <c r="C299" s="12">
        <f>Beta!B297</f>
        <v>2.5784263789025541E-2</v>
      </c>
      <c r="D299" s="11">
        <f t="shared" si="19"/>
        <v>1.1153867992691436E-2</v>
      </c>
      <c r="E299" s="11">
        <f t="shared" si="17"/>
        <v>22.578606124650015</v>
      </c>
      <c r="F299" s="11"/>
      <c r="G299" s="11">
        <f t="shared" si="20"/>
        <v>2046.8634676134745</v>
      </c>
    </row>
    <row r="300" spans="2:7" x14ac:dyDescent="0.35">
      <c r="B300" s="11">
        <f t="shared" si="18"/>
        <v>295</v>
      </c>
      <c r="C300" s="12">
        <f>Beta!B298</f>
        <v>-1.2190795272107646E-2</v>
      </c>
      <c r="D300" s="11">
        <f t="shared" si="19"/>
        <v>-5.2735467765765674E-3</v>
      </c>
      <c r="E300" s="11">
        <f t="shared" si="17"/>
        <v>-10.675160906177135</v>
      </c>
      <c r="F300" s="11"/>
      <c r="G300" s="11">
        <f t="shared" si="20"/>
        <v>2013.6097005826475</v>
      </c>
    </row>
    <row r="301" spans="2:7" x14ac:dyDescent="0.35">
      <c r="B301" s="11">
        <f t="shared" si="18"/>
        <v>296</v>
      </c>
      <c r="C301" s="12">
        <f>Beta!B299</f>
        <v>-1.910505934481499E-4</v>
      </c>
      <c r="D301" s="11">
        <f t="shared" si="19"/>
        <v>-8.2645489383839326E-5</v>
      </c>
      <c r="E301" s="11">
        <f t="shared" si="17"/>
        <v>-0.16729801303004133</v>
      </c>
      <c r="F301" s="11"/>
      <c r="G301" s="11">
        <f t="shared" si="20"/>
        <v>2024.1175634757947</v>
      </c>
    </row>
    <row r="302" spans="2:7" x14ac:dyDescent="0.35">
      <c r="B302" s="11">
        <f t="shared" si="18"/>
        <v>297</v>
      </c>
      <c r="C302" s="12">
        <f>Beta!B300</f>
        <v>7.2038500710118747E-3</v>
      </c>
      <c r="D302" s="11">
        <f t="shared" si="19"/>
        <v>3.1162725214363761E-3</v>
      </c>
      <c r="E302" s="11">
        <f t="shared" si="17"/>
        <v>6.3082232894172652</v>
      </c>
      <c r="F302" s="11"/>
      <c r="G302" s="11">
        <f t="shared" si="20"/>
        <v>2030.593084778242</v>
      </c>
    </row>
    <row r="303" spans="2:7" x14ac:dyDescent="0.35">
      <c r="B303" s="11">
        <f t="shared" si="18"/>
        <v>298</v>
      </c>
      <c r="C303" s="12">
        <f>Beta!B301</f>
        <v>-5.7745312546642058E-4</v>
      </c>
      <c r="D303" s="11">
        <f t="shared" si="19"/>
        <v>-2.4979716256862562E-4</v>
      </c>
      <c r="E303" s="11">
        <f t="shared" si="17"/>
        <v>-0.50566061463053169</v>
      </c>
      <c r="F303" s="11"/>
      <c r="G303" s="11">
        <f t="shared" si="20"/>
        <v>2023.779200874194</v>
      </c>
    </row>
    <row r="304" spans="2:7" x14ac:dyDescent="0.35">
      <c r="B304" s="11">
        <f t="shared" si="18"/>
        <v>299</v>
      </c>
      <c r="C304" s="12">
        <f>Beta!B302</f>
        <v>-1.7671004916441913E-3</v>
      </c>
      <c r="D304" s="11">
        <f t="shared" si="19"/>
        <v>-7.6441994911673758E-4</v>
      </c>
      <c r="E304" s="11">
        <f t="shared" si="17"/>
        <v>-1.5474037308170694</v>
      </c>
      <c r="F304" s="11"/>
      <c r="G304" s="11">
        <f t="shared" si="20"/>
        <v>2022.7374577580076</v>
      </c>
    </row>
    <row r="305" spans="2:7" x14ac:dyDescent="0.35">
      <c r="B305" s="11">
        <f t="shared" si="18"/>
        <v>300</v>
      </c>
      <c r="C305" s="12">
        <f>Beta!B303</f>
        <v>9.8925129655895727E-3</v>
      </c>
      <c r="D305" s="11">
        <f t="shared" si="19"/>
        <v>4.2793459079152798E-3</v>
      </c>
      <c r="E305" s="11">
        <f t="shared" si="17"/>
        <v>8.66261513846705</v>
      </c>
      <c r="F305" s="11"/>
      <c r="G305" s="11">
        <f t="shared" si="20"/>
        <v>2032.9474766272917</v>
      </c>
    </row>
    <row r="306" spans="2:7" x14ac:dyDescent="0.35">
      <c r="B306" s="11">
        <f t="shared" si="18"/>
        <v>301</v>
      </c>
      <c r="C306" s="12">
        <f>Beta!B304</f>
        <v>1.9439347917691308E-3</v>
      </c>
      <c r="D306" s="11">
        <f t="shared" si="19"/>
        <v>8.4091569304459233E-4</v>
      </c>
      <c r="E306" s="11">
        <f t="shared" si="17"/>
        <v>1.7022529072185515</v>
      </c>
      <c r="F306" s="11"/>
      <c r="G306" s="11">
        <f t="shared" si="20"/>
        <v>2025.9871143960431</v>
      </c>
    </row>
    <row r="307" spans="2:7" x14ac:dyDescent="0.35">
      <c r="B307" s="11">
        <f t="shared" si="18"/>
        <v>302</v>
      </c>
      <c r="C307" s="12">
        <f>Beta!B305</f>
        <v>5.7756956632450951E-3</v>
      </c>
      <c r="D307" s="11">
        <f t="shared" si="19"/>
        <v>2.4984753305702535E-3</v>
      </c>
      <c r="E307" s="11">
        <f t="shared" si="17"/>
        <v>5.0576257884766509</v>
      </c>
      <c r="F307" s="11"/>
      <c r="G307" s="11">
        <f t="shared" si="20"/>
        <v>2029.3424872773012</v>
      </c>
    </row>
    <row r="308" spans="2:7" x14ac:dyDescent="0.35">
      <c r="B308" s="11">
        <f t="shared" si="18"/>
        <v>303</v>
      </c>
      <c r="C308" s="12">
        <f>Beta!B306</f>
        <v>7.4542019299801421E-3</v>
      </c>
      <c r="D308" s="11">
        <f t="shared" si="19"/>
        <v>3.2245708079224724E-3</v>
      </c>
      <c r="E308" s="11">
        <f t="shared" si="17"/>
        <v>6.5274498712762492</v>
      </c>
      <c r="F308" s="11"/>
      <c r="G308" s="11">
        <f t="shared" si="20"/>
        <v>2030.8123113601009</v>
      </c>
    </row>
    <row r="309" spans="2:7" x14ac:dyDescent="0.35">
      <c r="B309" s="11">
        <f t="shared" si="18"/>
        <v>304</v>
      </c>
      <c r="C309" s="12">
        <f>Beta!B307</f>
        <v>-3.6690976717561608E-3</v>
      </c>
      <c r="D309" s="11">
        <f t="shared" si="19"/>
        <v>-1.5871940893064514E-3</v>
      </c>
      <c r="E309" s="11">
        <f t="shared" si="17"/>
        <v>-3.2129329672275913</v>
      </c>
      <c r="F309" s="11"/>
      <c r="G309" s="11">
        <f t="shared" si="20"/>
        <v>2021.0719285215971</v>
      </c>
    </row>
    <row r="310" spans="2:7" x14ac:dyDescent="0.35">
      <c r="B310" s="11">
        <f t="shared" si="18"/>
        <v>305</v>
      </c>
      <c r="C310" s="12">
        <f>Beta!B308</f>
        <v>-7.0179606679163786E-3</v>
      </c>
      <c r="D310" s="11">
        <f t="shared" si="19"/>
        <v>-3.0358596820265556E-3</v>
      </c>
      <c r="E310" s="11">
        <f t="shared" si="17"/>
        <v>-6.1454447959306329</v>
      </c>
      <c r="F310" s="11"/>
      <c r="G310" s="11">
        <f t="shared" si="20"/>
        <v>2018.139416692894</v>
      </c>
    </row>
    <row r="311" spans="2:7" x14ac:dyDescent="0.35">
      <c r="B311" s="11">
        <f t="shared" si="18"/>
        <v>306</v>
      </c>
      <c r="C311" s="12">
        <f>Beta!B309</f>
        <v>-1.9384853148544656E-2</v>
      </c>
      <c r="D311" s="11">
        <f t="shared" si="19"/>
        <v>-8.3855833482669884E-3</v>
      </c>
      <c r="E311" s="11">
        <f t="shared" si="17"/>
        <v>-16.974809426649635</v>
      </c>
      <c r="F311" s="11"/>
      <c r="G311" s="11">
        <f t="shared" si="20"/>
        <v>2007.3100520621749</v>
      </c>
    </row>
    <row r="312" spans="2:7" x14ac:dyDescent="0.35">
      <c r="B312" s="11">
        <f t="shared" si="18"/>
        <v>307</v>
      </c>
      <c r="C312" s="12">
        <f>Beta!B310</f>
        <v>5.2136885924867205E-3</v>
      </c>
      <c r="D312" s="11">
        <f t="shared" si="19"/>
        <v>2.2553598889392935E-3</v>
      </c>
      <c r="E312" s="11">
        <f t="shared" si="17"/>
        <v>4.5654908803889285</v>
      </c>
      <c r="F312" s="11"/>
      <c r="G312" s="11">
        <f t="shared" si="20"/>
        <v>2028.8503523692136</v>
      </c>
    </row>
    <row r="313" spans="2:7" x14ac:dyDescent="0.35">
      <c r="B313" s="11">
        <f t="shared" si="18"/>
        <v>308</v>
      </c>
      <c r="C313" s="12">
        <f>Beta!B311</f>
        <v>1.1008809885230342E-2</v>
      </c>
      <c r="D313" s="11">
        <f t="shared" si="19"/>
        <v>4.7622384420670863E-3</v>
      </c>
      <c r="E313" s="11">
        <f t="shared" si="17"/>
        <v>9.640127185076528</v>
      </c>
      <c r="F313" s="11"/>
      <c r="G313" s="11">
        <f t="shared" si="20"/>
        <v>2033.9249886739012</v>
      </c>
    </row>
    <row r="314" spans="2:7" x14ac:dyDescent="0.35">
      <c r="B314" s="11">
        <f t="shared" si="18"/>
        <v>309</v>
      </c>
      <c r="C314" s="12">
        <f>Beta!B312</f>
        <v>-5.4950054374517388E-3</v>
      </c>
      <c r="D314" s="11">
        <f t="shared" si="19"/>
        <v>-2.3770531425661733E-3</v>
      </c>
      <c r="E314" s="11">
        <f t="shared" si="17"/>
        <v>-4.8118326914511416</v>
      </c>
      <c r="F314" s="11"/>
      <c r="G314" s="11">
        <f t="shared" si="20"/>
        <v>2019.4730287973734</v>
      </c>
    </row>
    <row r="315" spans="2:7" x14ac:dyDescent="0.35">
      <c r="B315" s="11">
        <f t="shared" si="18"/>
        <v>310</v>
      </c>
      <c r="C315" s="12">
        <f>Beta!B313</f>
        <v>-4.9975776569025632E-3</v>
      </c>
      <c r="D315" s="11">
        <f t="shared" si="19"/>
        <v>-2.1618736887124446E-3</v>
      </c>
      <c r="E315" s="11">
        <f t="shared" si="17"/>
        <v>-4.3762481805116051</v>
      </c>
      <c r="F315" s="11"/>
      <c r="G315" s="11">
        <f t="shared" si="20"/>
        <v>2019.9086133083131</v>
      </c>
    </row>
    <row r="316" spans="2:7" x14ac:dyDescent="0.35">
      <c r="B316" s="11">
        <f t="shared" si="18"/>
        <v>311</v>
      </c>
      <c r="C316" s="12">
        <f>Beta!B314</f>
        <v>-1.7155677232420508E-2</v>
      </c>
      <c r="D316" s="11">
        <f t="shared" si="19"/>
        <v>-7.421276819898375E-3</v>
      </c>
      <c r="E316" s="11">
        <f t="shared" si="17"/>
        <v>-15.022778319438206</v>
      </c>
      <c r="F316" s="11"/>
      <c r="G316" s="11">
        <f t="shared" si="20"/>
        <v>2009.2620831693864</v>
      </c>
    </row>
    <row r="317" spans="2:7" x14ac:dyDescent="0.35">
      <c r="B317" s="11">
        <f t="shared" si="18"/>
        <v>312</v>
      </c>
      <c r="C317" s="12">
        <f>Beta!B315</f>
        <v>-1.7951321762256445E-2</v>
      </c>
      <c r="D317" s="11">
        <f t="shared" si="19"/>
        <v>-7.7654601608504762E-3</v>
      </c>
      <c r="E317" s="11">
        <f t="shared" si="17"/>
        <v>-15.719503446104191</v>
      </c>
      <c r="F317" s="11"/>
      <c r="G317" s="11">
        <f t="shared" si="20"/>
        <v>2008.5653580427204</v>
      </c>
    </row>
    <row r="318" spans="2:7" x14ac:dyDescent="0.35">
      <c r="B318" s="11">
        <f t="shared" si="18"/>
        <v>313</v>
      </c>
      <c r="C318" s="12">
        <f>Beta!B316</f>
        <v>-5.2305085220449854E-4</v>
      </c>
      <c r="D318" s="11">
        <f t="shared" si="19"/>
        <v>-2.2626359265828081E-4</v>
      </c>
      <c r="E318" s="11">
        <f t="shared" si="17"/>
        <v>-0.45802196532423178</v>
      </c>
      <c r="F318" s="11"/>
      <c r="G318" s="11">
        <f t="shared" si="20"/>
        <v>2023.8268395235004</v>
      </c>
    </row>
    <row r="319" spans="2:7" x14ac:dyDescent="0.35">
      <c r="B319" s="11">
        <f t="shared" si="18"/>
        <v>314</v>
      </c>
      <c r="C319" s="12">
        <f>Beta!B317</f>
        <v>-8.7491784653945803E-3</v>
      </c>
      <c r="D319" s="11">
        <f t="shared" si="19"/>
        <v>-3.7847573406011091E-3</v>
      </c>
      <c r="E319" s="11">
        <f t="shared" si="17"/>
        <v>-7.6614269889875279</v>
      </c>
      <c r="F319" s="11"/>
      <c r="G319" s="11">
        <f t="shared" si="20"/>
        <v>2016.623434499837</v>
      </c>
    </row>
    <row r="320" spans="2:7" x14ac:dyDescent="0.35">
      <c r="B320" s="11">
        <f t="shared" si="18"/>
        <v>315</v>
      </c>
      <c r="C320" s="12">
        <f>Beta!B318</f>
        <v>-2.4023347691036756E-3</v>
      </c>
      <c r="D320" s="11">
        <f t="shared" si="19"/>
        <v>-1.0392123315244724E-3</v>
      </c>
      <c r="E320" s="11">
        <f t="shared" si="17"/>
        <v>-2.1036617905774952</v>
      </c>
      <c r="F320" s="11"/>
      <c r="G320" s="11">
        <f t="shared" si="20"/>
        <v>2022.1811996982472</v>
      </c>
    </row>
    <row r="321" spans="2:7" x14ac:dyDescent="0.35">
      <c r="B321" s="11">
        <f t="shared" si="18"/>
        <v>316</v>
      </c>
      <c r="C321" s="12">
        <f>Beta!B319</f>
        <v>1.6425755966269051E-2</v>
      </c>
      <c r="D321" s="11">
        <f t="shared" si="19"/>
        <v>7.1055243317014174E-3</v>
      </c>
      <c r="E321" s="11">
        <f t="shared" si="17"/>
        <v>14.383605337603678</v>
      </c>
      <c r="F321" s="11"/>
      <c r="G321" s="11">
        <f t="shared" si="20"/>
        <v>2038.6684668264284</v>
      </c>
    </row>
    <row r="322" spans="2:7" x14ac:dyDescent="0.35">
      <c r="B322" s="11">
        <f t="shared" si="18"/>
        <v>317</v>
      </c>
      <c r="C322" s="12">
        <f>Beta!B320</f>
        <v>-1.2109264448790458E-2</v>
      </c>
      <c r="D322" s="11">
        <f t="shared" si="19"/>
        <v>-5.238277821524904E-3</v>
      </c>
      <c r="E322" s="11">
        <f t="shared" si="17"/>
        <v>-10.603766494385523</v>
      </c>
      <c r="F322" s="11"/>
      <c r="G322" s="11">
        <f t="shared" si="20"/>
        <v>2013.681094994439</v>
      </c>
    </row>
    <row r="323" spans="2:7" x14ac:dyDescent="0.35">
      <c r="B323" s="11">
        <f t="shared" si="18"/>
        <v>318</v>
      </c>
      <c r="C323" s="12">
        <f>Beta!B321</f>
        <v>2.2913670932719121E-2</v>
      </c>
      <c r="D323" s="11">
        <f t="shared" si="19"/>
        <v>9.9120945590193583E-3</v>
      </c>
      <c r="E323" s="11">
        <f t="shared" si="17"/>
        <v>20.064902961468633</v>
      </c>
      <c r="F323" s="11"/>
      <c r="G323" s="11">
        <f t="shared" si="20"/>
        <v>2044.3497644502932</v>
      </c>
    </row>
    <row r="324" spans="2:7" x14ac:dyDescent="0.35">
      <c r="B324" s="11">
        <f t="shared" si="18"/>
        <v>319</v>
      </c>
      <c r="C324" s="12">
        <f>Beta!B322</f>
        <v>3.3286441360573793E-3</v>
      </c>
      <c r="D324" s="11">
        <f t="shared" si="19"/>
        <v>1.4399192310479221E-3</v>
      </c>
      <c r="E324" s="11">
        <f t="shared" si="17"/>
        <v>2.9148067011769379</v>
      </c>
      <c r="F324" s="11"/>
      <c r="G324" s="11">
        <f t="shared" si="20"/>
        <v>2027.1996681900016</v>
      </c>
    </row>
    <row r="325" spans="2:7" x14ac:dyDescent="0.35">
      <c r="B325" s="11">
        <f t="shared" si="18"/>
        <v>320</v>
      </c>
      <c r="C325" s="12">
        <f>Beta!B323</f>
        <v>-9.8953310400118344E-4</v>
      </c>
      <c r="D325" s="11">
        <f t="shared" si="19"/>
        <v>-4.2805649626983318E-4</v>
      </c>
      <c r="E325" s="11">
        <f t="shared" si="17"/>
        <v>-0.86650828526097079</v>
      </c>
      <c r="F325" s="11"/>
      <c r="G325" s="11">
        <f t="shared" si="20"/>
        <v>2023.4183532035636</v>
      </c>
    </row>
    <row r="326" spans="2:7" x14ac:dyDescent="0.35">
      <c r="B326" s="11">
        <f t="shared" si="18"/>
        <v>321</v>
      </c>
      <c r="C326" s="12">
        <f>Beta!B324</f>
        <v>-4.25364584114718E-3</v>
      </c>
      <c r="D326" s="11">
        <f t="shared" si="19"/>
        <v>-1.8400604565646059E-3</v>
      </c>
      <c r="E326" s="11">
        <f t="shared" si="17"/>
        <v>-3.7248065264479466</v>
      </c>
      <c r="F326" s="11"/>
      <c r="G326" s="11">
        <f t="shared" si="20"/>
        <v>2020.5600549623766</v>
      </c>
    </row>
    <row r="327" spans="2:7" x14ac:dyDescent="0.35">
      <c r="B327" s="11">
        <f t="shared" si="18"/>
        <v>322</v>
      </c>
      <c r="C327" s="12">
        <f>Beta!B325</f>
        <v>-1.4932383199930399E-2</v>
      </c>
      <c r="D327" s="11">
        <f t="shared" si="19"/>
        <v>-6.4595147021105437E-3</v>
      </c>
      <c r="E327" s="11">
        <f t="shared" ref="E327:E390" si="21">D327*$F$6</f>
        <v>-13.075897824046868</v>
      </c>
      <c r="F327" s="11"/>
      <c r="G327" s="11">
        <f t="shared" si="20"/>
        <v>2011.2089636647777</v>
      </c>
    </row>
    <row r="328" spans="2:7" x14ac:dyDescent="0.35">
      <c r="B328" s="11">
        <f t="shared" si="18"/>
        <v>323</v>
      </c>
      <c r="C328" s="12">
        <f>Beta!B326</f>
        <v>8.2461453396196482E-3</v>
      </c>
      <c r="D328" s="11">
        <f t="shared" si="19"/>
        <v>3.5671531023434852E-3</v>
      </c>
      <c r="E328" s="11">
        <f t="shared" si="21"/>
        <v>7.2209340236868131</v>
      </c>
      <c r="F328" s="11"/>
      <c r="G328" s="11">
        <f t="shared" si="20"/>
        <v>2031.5057955125114</v>
      </c>
    </row>
    <row r="329" spans="2:7" x14ac:dyDescent="0.35">
      <c r="B329" s="11">
        <f t="shared" ref="B329:B392" si="22">B328+1</f>
        <v>324</v>
      </c>
      <c r="C329" s="12">
        <f>Beta!B327</f>
        <v>-6.3800837728176241E-3</v>
      </c>
      <c r="D329" s="11">
        <f t="shared" ref="D329:D392" si="23">C329*$C$3</f>
        <v>-2.7599241446873961E-3</v>
      </c>
      <c r="E329" s="11">
        <f t="shared" si="21"/>
        <v>-5.5868726649481886</v>
      </c>
      <c r="F329" s="11"/>
      <c r="G329" s="11">
        <f t="shared" ref="G329:G392" si="24">E329+$F$6</f>
        <v>2018.6979888238764</v>
      </c>
    </row>
    <row r="330" spans="2:7" x14ac:dyDescent="0.35">
      <c r="B330" s="11">
        <f t="shared" si="22"/>
        <v>325</v>
      </c>
      <c r="C330" s="12">
        <f>Beta!B328</f>
        <v>1.0070888003887335E-2</v>
      </c>
      <c r="D330" s="11">
        <f t="shared" si="23"/>
        <v>4.356508151004467E-3</v>
      </c>
      <c r="E330" s="11">
        <f t="shared" si="21"/>
        <v>8.8188134990310125</v>
      </c>
      <c r="F330" s="11"/>
      <c r="G330" s="11">
        <f t="shared" si="24"/>
        <v>2033.1036749878556</v>
      </c>
    </row>
    <row r="331" spans="2:7" x14ac:dyDescent="0.35">
      <c r="B331" s="11">
        <f t="shared" si="22"/>
        <v>326</v>
      </c>
      <c r="C331" s="12">
        <f>Beta!B329</f>
        <v>7.3375869608156563E-3</v>
      </c>
      <c r="D331" s="11">
        <f t="shared" si="23"/>
        <v>3.1741250018030797E-3</v>
      </c>
      <c r="E331" s="11">
        <f t="shared" si="21"/>
        <v>6.4253331896231627</v>
      </c>
      <c r="F331" s="11"/>
      <c r="G331" s="11">
        <f t="shared" si="24"/>
        <v>2030.7101946784478</v>
      </c>
    </row>
    <row r="332" spans="2:7" x14ac:dyDescent="0.35">
      <c r="B332" s="11">
        <f t="shared" si="22"/>
        <v>327</v>
      </c>
      <c r="C332" s="12">
        <f>Beta!B330</f>
        <v>1.0117285874136073E-2</v>
      </c>
      <c r="D332" s="11">
        <f t="shared" si="23"/>
        <v>4.3765791417502533E-3</v>
      </c>
      <c r="E332" s="11">
        <f t="shared" si="21"/>
        <v>8.8594429017527911</v>
      </c>
      <c r="F332" s="11"/>
      <c r="G332" s="11">
        <f t="shared" si="24"/>
        <v>2033.1443043905774</v>
      </c>
    </row>
    <row r="333" spans="2:7" x14ac:dyDescent="0.35">
      <c r="B333" s="11">
        <f t="shared" si="22"/>
        <v>328</v>
      </c>
      <c r="C333" s="12">
        <f>Beta!B331</f>
        <v>1.4468379208691928E-3</v>
      </c>
      <c r="D333" s="11">
        <f t="shared" si="23"/>
        <v>6.2587938551357059E-4</v>
      </c>
      <c r="E333" s="11">
        <f t="shared" si="21"/>
        <v>1.2669581652130488</v>
      </c>
      <c r="F333" s="11"/>
      <c r="G333" s="11">
        <f t="shared" si="24"/>
        <v>2025.5518196540377</v>
      </c>
    </row>
    <row r="334" spans="2:7" x14ac:dyDescent="0.35">
      <c r="B334" s="11">
        <f t="shared" si="22"/>
        <v>329</v>
      </c>
      <c r="C334" s="12">
        <f>Beta!B332</f>
        <v>2.9521745492440132E-3</v>
      </c>
      <c r="D334" s="11">
        <f t="shared" si="23"/>
        <v>1.2770643941234481E-3</v>
      </c>
      <c r="E334" s="11">
        <f t="shared" si="21"/>
        <v>2.5851421201704938</v>
      </c>
      <c r="F334" s="11"/>
      <c r="G334" s="11">
        <f t="shared" si="24"/>
        <v>2026.8700036089951</v>
      </c>
    </row>
    <row r="335" spans="2:7" x14ac:dyDescent="0.35">
      <c r="B335" s="11">
        <f t="shared" si="22"/>
        <v>330</v>
      </c>
      <c r="C335" s="12">
        <f>Beta!B333</f>
        <v>7.0323378564629557E-4</v>
      </c>
      <c r="D335" s="11">
        <f t="shared" si="23"/>
        <v>3.0420790282319264E-4</v>
      </c>
      <c r="E335" s="11">
        <f t="shared" si="21"/>
        <v>0.61580345243025236</v>
      </c>
      <c r="F335" s="11"/>
      <c r="G335" s="11">
        <f t="shared" si="24"/>
        <v>2024.9006649412549</v>
      </c>
    </row>
    <row r="336" spans="2:7" x14ac:dyDescent="0.35">
      <c r="B336" s="11">
        <f t="shared" si="22"/>
        <v>331</v>
      </c>
      <c r="C336" s="12">
        <f>Beta!B334</f>
        <v>8.7873563767617568E-3</v>
      </c>
      <c r="D336" s="11">
        <f t="shared" si="23"/>
        <v>3.8012725060954759E-3</v>
      </c>
      <c r="E336" s="11">
        <f t="shared" si="21"/>
        <v>7.6948583884827579</v>
      </c>
      <c r="F336" s="11"/>
      <c r="G336" s="11">
        <f t="shared" si="24"/>
        <v>2031.9797198773074</v>
      </c>
    </row>
    <row r="337" spans="2:7" x14ac:dyDescent="0.35">
      <c r="B337" s="11">
        <f t="shared" si="22"/>
        <v>332</v>
      </c>
      <c r="C337" s="12">
        <f>Beta!B335</f>
        <v>-4.1961220267050514E-3</v>
      </c>
      <c r="D337" s="11">
        <f t="shared" si="23"/>
        <v>-1.8151765569127312E-3</v>
      </c>
      <c r="E337" s="11">
        <f t="shared" si="21"/>
        <v>-3.6744344250878496</v>
      </c>
      <c r="F337" s="11"/>
      <c r="G337" s="11">
        <f t="shared" si="24"/>
        <v>2020.6104270637368</v>
      </c>
    </row>
    <row r="338" spans="2:7" x14ac:dyDescent="0.35">
      <c r="B338" s="11">
        <f t="shared" si="22"/>
        <v>333</v>
      </c>
      <c r="C338" s="12">
        <f>Beta!B336</f>
        <v>4.5649078749665506E-3</v>
      </c>
      <c r="D338" s="11">
        <f t="shared" si="23"/>
        <v>1.9747075290877931E-3</v>
      </c>
      <c r="E338" s="11">
        <f t="shared" si="21"/>
        <v>3.9973705570004223</v>
      </c>
      <c r="F338" s="11"/>
      <c r="G338" s="11">
        <f t="shared" si="24"/>
        <v>2028.2822320458251</v>
      </c>
    </row>
    <row r="339" spans="2:7" x14ac:dyDescent="0.35">
      <c r="B339" s="11">
        <f t="shared" si="22"/>
        <v>334</v>
      </c>
      <c r="C339" s="12">
        <f>Beta!B337</f>
        <v>2.8106052447454122E-3</v>
      </c>
      <c r="D339" s="11">
        <f t="shared" si="23"/>
        <v>1.2158237340404322E-3</v>
      </c>
      <c r="E339" s="11">
        <f t="shared" si="21"/>
        <v>2.4611735790568616</v>
      </c>
      <c r="F339" s="11"/>
      <c r="G339" s="11">
        <f t="shared" si="24"/>
        <v>2026.7460350678814</v>
      </c>
    </row>
    <row r="340" spans="2:7" x14ac:dyDescent="0.35">
      <c r="B340" s="11">
        <f t="shared" si="22"/>
        <v>335</v>
      </c>
      <c r="C340" s="12">
        <f>Beta!B338</f>
        <v>1.2672230395564199E-2</v>
      </c>
      <c r="D340" s="11">
        <f t="shared" si="23"/>
        <v>5.4818080578765615E-3</v>
      </c>
      <c r="E340" s="11">
        <f t="shared" si="21"/>
        <v>11.096741065146977</v>
      </c>
      <c r="F340" s="11"/>
      <c r="G340" s="11">
        <f t="shared" si="24"/>
        <v>2035.3816025539716</v>
      </c>
    </row>
    <row r="341" spans="2:7" x14ac:dyDescent="0.35">
      <c r="B341" s="11">
        <f t="shared" si="22"/>
        <v>336</v>
      </c>
      <c r="C341" s="12">
        <f>Beta!B339</f>
        <v>7.3950532223929777E-3</v>
      </c>
      <c r="D341" s="11">
        <f t="shared" si="23"/>
        <v>3.1989840049885705E-3</v>
      </c>
      <c r="E341" s="11">
        <f t="shared" si="21"/>
        <v>6.4756548934432541</v>
      </c>
      <c r="F341" s="11"/>
      <c r="G341" s="11">
        <f t="shared" si="24"/>
        <v>2030.760516382268</v>
      </c>
    </row>
    <row r="342" spans="2:7" x14ac:dyDescent="0.35">
      <c r="B342" s="11">
        <f t="shared" si="22"/>
        <v>337</v>
      </c>
      <c r="C342" s="12">
        <f>Beta!B340</f>
        <v>-3.4471976315451069E-3</v>
      </c>
      <c r="D342" s="11">
        <f t="shared" si="23"/>
        <v>-1.4912036132417265E-3</v>
      </c>
      <c r="E342" s="11">
        <f t="shared" si="21"/>
        <v>-3.0186208996826629</v>
      </c>
      <c r="F342" s="11"/>
      <c r="G342" s="11">
        <f t="shared" si="24"/>
        <v>2021.2662405891419</v>
      </c>
    </row>
    <row r="343" spans="2:7" x14ac:dyDescent="0.35">
      <c r="B343" s="11">
        <f t="shared" si="22"/>
        <v>338</v>
      </c>
      <c r="C343" s="12">
        <f>Beta!B341</f>
        <v>-1.6673473084335422E-3</v>
      </c>
      <c r="D343" s="11">
        <f t="shared" si="23"/>
        <v>-7.2126828706091004E-4</v>
      </c>
      <c r="E343" s="11">
        <f t="shared" si="21"/>
        <v>-1.4600524745693761</v>
      </c>
      <c r="F343" s="11"/>
      <c r="G343" s="11">
        <f t="shared" si="24"/>
        <v>2022.8248090142552</v>
      </c>
    </row>
    <row r="344" spans="2:7" x14ac:dyDescent="0.35">
      <c r="B344" s="11">
        <f t="shared" si="22"/>
        <v>339</v>
      </c>
      <c r="C344" s="12">
        <f>Beta!B342</f>
        <v>3.5701681556883358E-3</v>
      </c>
      <c r="D344" s="11">
        <f t="shared" si="23"/>
        <v>1.5443987327343155E-3</v>
      </c>
      <c r="E344" s="11">
        <f t="shared" si="21"/>
        <v>3.1263029747766002</v>
      </c>
      <c r="F344" s="11"/>
      <c r="G344" s="11">
        <f t="shared" si="24"/>
        <v>2027.4111644636012</v>
      </c>
    </row>
    <row r="345" spans="2:7" x14ac:dyDescent="0.35">
      <c r="B345" s="11">
        <f t="shared" si="22"/>
        <v>340</v>
      </c>
      <c r="C345" s="12">
        <f>Beta!B343</f>
        <v>4.7275862251119349E-3</v>
      </c>
      <c r="D345" s="11">
        <f t="shared" si="23"/>
        <v>2.0450796311434179E-3</v>
      </c>
      <c r="E345" s="11">
        <f t="shared" si="21"/>
        <v>4.1398237378627707</v>
      </c>
      <c r="F345" s="11"/>
      <c r="G345" s="11">
        <f t="shared" si="24"/>
        <v>2028.4246852266874</v>
      </c>
    </row>
    <row r="346" spans="2:7" x14ac:dyDescent="0.35">
      <c r="B346" s="11">
        <f t="shared" si="22"/>
        <v>341</v>
      </c>
      <c r="C346" s="12">
        <f>Beta!B344</f>
        <v>-2.5161392359563939E-3</v>
      </c>
      <c r="D346" s="11">
        <f t="shared" si="23"/>
        <v>-1.0884423584370158E-3</v>
      </c>
      <c r="E346" s="11">
        <f t="shared" si="21"/>
        <v>-2.2033173887872439</v>
      </c>
      <c r="F346" s="11"/>
      <c r="G346" s="11">
        <f t="shared" si="24"/>
        <v>2022.0815441000373</v>
      </c>
    </row>
    <row r="347" spans="2:7" x14ac:dyDescent="0.35">
      <c r="B347" s="11">
        <f t="shared" si="22"/>
        <v>342</v>
      </c>
      <c r="C347" s="12">
        <f>Beta!B345</f>
        <v>-7.0937259046097711E-3</v>
      </c>
      <c r="D347" s="11">
        <f t="shared" si="23"/>
        <v>-3.068634534759516E-3</v>
      </c>
      <c r="E347" s="11">
        <f t="shared" si="21"/>
        <v>-6.2117904341554908</v>
      </c>
      <c r="F347" s="11"/>
      <c r="G347" s="11">
        <f t="shared" si="24"/>
        <v>2018.0730710546691</v>
      </c>
    </row>
    <row r="348" spans="2:7" x14ac:dyDescent="0.35">
      <c r="B348" s="11">
        <f t="shared" si="22"/>
        <v>343</v>
      </c>
      <c r="C348" s="12">
        <f>Beta!B346</f>
        <v>1.7833173247033374E-2</v>
      </c>
      <c r="D348" s="11">
        <f t="shared" si="23"/>
        <v>7.7143509667655348E-3</v>
      </c>
      <c r="E348" s="11">
        <f t="shared" si="21"/>
        <v>15.616043878235152</v>
      </c>
      <c r="F348" s="11"/>
      <c r="G348" s="11">
        <f t="shared" si="24"/>
        <v>2039.9009053670597</v>
      </c>
    </row>
    <row r="349" spans="2:7" x14ac:dyDescent="0.35">
      <c r="B349" s="11">
        <f t="shared" si="22"/>
        <v>344</v>
      </c>
      <c r="C349" s="12">
        <f>Beta!B347</f>
        <v>-1.1198455015547504E-3</v>
      </c>
      <c r="D349" s="11">
        <f t="shared" si="23"/>
        <v>-4.8442759501503968E-4</v>
      </c>
      <c r="E349" s="11">
        <f t="shared" si="21"/>
        <v>-0.98061944707638404</v>
      </c>
      <c r="F349" s="11"/>
      <c r="G349" s="11">
        <f t="shared" si="24"/>
        <v>2023.3042420417482</v>
      </c>
    </row>
    <row r="350" spans="2:7" x14ac:dyDescent="0.35">
      <c r="B350" s="11">
        <f t="shared" si="22"/>
        <v>345</v>
      </c>
      <c r="C350" s="12">
        <f>Beta!B348</f>
        <v>4.0509242609507723E-3</v>
      </c>
      <c r="D350" s="11">
        <f t="shared" si="23"/>
        <v>1.75236628141647E-3</v>
      </c>
      <c r="E350" s="11">
        <f t="shared" si="21"/>
        <v>3.5472885352548258</v>
      </c>
      <c r="F350" s="11"/>
      <c r="G350" s="11">
        <f t="shared" si="24"/>
        <v>2027.8321500240795</v>
      </c>
    </row>
    <row r="351" spans="2:7" x14ac:dyDescent="0.35">
      <c r="B351" s="11">
        <f t="shared" si="22"/>
        <v>346</v>
      </c>
      <c r="C351" s="12">
        <f>Beta!B349</f>
        <v>3.3961115159919508E-4</v>
      </c>
      <c r="D351" s="11">
        <f t="shared" si="23"/>
        <v>1.4691045611298794E-4</v>
      </c>
      <c r="E351" s="11">
        <f t="shared" si="21"/>
        <v>0.29738861230393987</v>
      </c>
      <c r="F351" s="11"/>
      <c r="G351" s="11">
        <f t="shared" si="24"/>
        <v>2024.5822501011285</v>
      </c>
    </row>
    <row r="352" spans="2:7" x14ac:dyDescent="0.35">
      <c r="B352" s="11">
        <f t="shared" si="22"/>
        <v>347</v>
      </c>
      <c r="C352" s="12">
        <f>Beta!B350</f>
        <v>-3.5714963948192402E-3</v>
      </c>
      <c r="D352" s="11">
        <f t="shared" si="23"/>
        <v>-1.5449733081439551E-3</v>
      </c>
      <c r="E352" s="11">
        <f t="shared" si="21"/>
        <v>-3.1274660790801172</v>
      </c>
      <c r="F352" s="11"/>
      <c r="G352" s="11">
        <f t="shared" si="24"/>
        <v>2021.1573954097446</v>
      </c>
    </row>
    <row r="353" spans="2:7" x14ac:dyDescent="0.35">
      <c r="B353" s="11">
        <f t="shared" si="22"/>
        <v>348</v>
      </c>
      <c r="C353" s="12">
        <f>Beta!B351</f>
        <v>-1.9761337135545398E-3</v>
      </c>
      <c r="D353" s="11">
        <f t="shared" si="23"/>
        <v>-8.5484444144865997E-4</v>
      </c>
      <c r="E353" s="11">
        <f t="shared" si="21"/>
        <v>-1.7304486617523922</v>
      </c>
      <c r="F353" s="11"/>
      <c r="G353" s="11">
        <f t="shared" si="24"/>
        <v>2022.5544128270722</v>
      </c>
    </row>
    <row r="354" spans="2:7" x14ac:dyDescent="0.35">
      <c r="B354" s="11">
        <f t="shared" si="22"/>
        <v>349</v>
      </c>
      <c r="C354" s="12">
        <f>Beta!B352</f>
        <v>-8.0677295405768845E-3</v>
      </c>
      <c r="D354" s="11">
        <f t="shared" si="23"/>
        <v>-3.4899732267954947E-3</v>
      </c>
      <c r="E354" s="11">
        <f t="shared" si="21"/>
        <v>-7.0646999700034243</v>
      </c>
      <c r="F354" s="11"/>
      <c r="G354" s="11">
        <f t="shared" si="24"/>
        <v>2017.2201615188212</v>
      </c>
    </row>
    <row r="355" spans="2:7" x14ac:dyDescent="0.35">
      <c r="B355" s="11">
        <f t="shared" si="22"/>
        <v>350</v>
      </c>
      <c r="C355" s="12">
        <f>Beta!B353</f>
        <v>4.63933015368867E-3</v>
      </c>
      <c r="D355" s="11">
        <f t="shared" si="23"/>
        <v>2.0069014392716908E-3</v>
      </c>
      <c r="E355" s="11">
        <f t="shared" si="21"/>
        <v>4.062540202017817</v>
      </c>
      <c r="F355" s="11"/>
      <c r="G355" s="11">
        <f t="shared" si="24"/>
        <v>2028.3474016908424</v>
      </c>
    </row>
    <row r="356" spans="2:7" x14ac:dyDescent="0.35">
      <c r="B356" s="11">
        <f t="shared" si="22"/>
        <v>351</v>
      </c>
      <c r="C356" s="12">
        <f>Beta!B354</f>
        <v>1.2634580983039712E-3</v>
      </c>
      <c r="D356" s="11">
        <f t="shared" si="23"/>
        <v>5.465521512690065E-4</v>
      </c>
      <c r="E356" s="11">
        <f t="shared" si="21"/>
        <v>1.1063772458279999</v>
      </c>
      <c r="F356" s="11"/>
      <c r="G356" s="11">
        <f t="shared" si="24"/>
        <v>2025.3912387346527</v>
      </c>
    </row>
    <row r="357" spans="2:7" x14ac:dyDescent="0.35">
      <c r="B357" s="11">
        <f t="shared" si="22"/>
        <v>352</v>
      </c>
      <c r="C357" s="12">
        <f>Beta!B355</f>
        <v>1.1870949889830174E-2</v>
      </c>
      <c r="D357" s="11">
        <f t="shared" si="23"/>
        <v>5.1351866821722708E-3</v>
      </c>
      <c r="E357" s="11">
        <f t="shared" si="21"/>
        <v>10.395080661640351</v>
      </c>
      <c r="F357" s="11"/>
      <c r="G357" s="11">
        <f t="shared" si="24"/>
        <v>2034.679942150465</v>
      </c>
    </row>
    <row r="358" spans="2:7" x14ac:dyDescent="0.35">
      <c r="B358" s="11">
        <f t="shared" si="22"/>
        <v>353</v>
      </c>
      <c r="C358" s="12">
        <f>Beta!B356</f>
        <v>1.5500019600884762E-3</v>
      </c>
      <c r="D358" s="11">
        <f t="shared" si="23"/>
        <v>6.7050653036672273E-4</v>
      </c>
      <c r="E358" s="11">
        <f t="shared" si="21"/>
        <v>1.3572962189507536</v>
      </c>
      <c r="F358" s="11"/>
      <c r="G358" s="11">
        <f t="shared" si="24"/>
        <v>2025.6421577077754</v>
      </c>
    </row>
    <row r="359" spans="2:7" x14ac:dyDescent="0.35">
      <c r="B359" s="11">
        <f t="shared" si="22"/>
        <v>354</v>
      </c>
      <c r="C359" s="12">
        <f>Beta!B357</f>
        <v>2.7008413120686026E-3</v>
      </c>
      <c r="D359" s="11">
        <f t="shared" si="23"/>
        <v>1.1683415788215231E-3</v>
      </c>
      <c r="E359" s="11">
        <f t="shared" si="21"/>
        <v>2.3650561710563616</v>
      </c>
      <c r="F359" s="11"/>
      <c r="G359" s="11">
        <f t="shared" si="24"/>
        <v>2026.6499176598809</v>
      </c>
    </row>
    <row r="360" spans="2:7" x14ac:dyDescent="0.35">
      <c r="B360" s="11">
        <f t="shared" si="22"/>
        <v>355</v>
      </c>
      <c r="C360" s="12">
        <f>Beta!B358</f>
        <v>2.9791265437502101E-3</v>
      </c>
      <c r="D360" s="11">
        <f t="shared" si="23"/>
        <v>1.2887234041041721E-3</v>
      </c>
      <c r="E360" s="11">
        <f t="shared" si="21"/>
        <v>2.6087432775744204</v>
      </c>
      <c r="F360" s="11"/>
      <c r="G360" s="11">
        <f t="shared" si="24"/>
        <v>2026.893604766399</v>
      </c>
    </row>
    <row r="361" spans="2:7" x14ac:dyDescent="0.35">
      <c r="B361" s="11">
        <f t="shared" si="22"/>
        <v>356</v>
      </c>
      <c r="C361" s="12">
        <f>Beta!B359</f>
        <v>7.5356346254191742E-3</v>
      </c>
      <c r="D361" s="11">
        <f t="shared" si="23"/>
        <v>3.2597973143935473E-3</v>
      </c>
      <c r="E361" s="11">
        <f t="shared" si="21"/>
        <v>6.5987583550487843</v>
      </c>
      <c r="F361" s="11"/>
      <c r="G361" s="11">
        <f t="shared" si="24"/>
        <v>2030.8836198438735</v>
      </c>
    </row>
    <row r="362" spans="2:7" x14ac:dyDescent="0.35">
      <c r="B362" s="11">
        <f t="shared" si="22"/>
        <v>357</v>
      </c>
      <c r="C362" s="12">
        <f>Beta!B360</f>
        <v>2.886735334004964E-3</v>
      </c>
      <c r="D362" s="11">
        <f t="shared" si="23"/>
        <v>1.2487564162694386E-3</v>
      </c>
      <c r="E362" s="11">
        <f t="shared" si="21"/>
        <v>2.5278387091412613</v>
      </c>
      <c r="F362" s="11"/>
      <c r="G362" s="11">
        <f t="shared" si="24"/>
        <v>2026.8127001979658</v>
      </c>
    </row>
    <row r="363" spans="2:7" x14ac:dyDescent="0.35">
      <c r="B363" s="11">
        <f t="shared" si="22"/>
        <v>358</v>
      </c>
      <c r="C363" s="12">
        <f>Beta!B361</f>
        <v>-6.1873961794020049E-3</v>
      </c>
      <c r="D363" s="11">
        <f t="shared" si="23"/>
        <v>-2.6765705148000859E-3</v>
      </c>
      <c r="E363" s="11">
        <f t="shared" si="21"/>
        <v>-5.4181411738171636</v>
      </c>
      <c r="F363" s="11"/>
      <c r="G363" s="11">
        <f t="shared" si="24"/>
        <v>2018.8667203150073</v>
      </c>
    </row>
    <row r="364" spans="2:7" x14ac:dyDescent="0.35">
      <c r="B364" s="11">
        <f t="shared" si="22"/>
        <v>359</v>
      </c>
      <c r="C364" s="12">
        <f>Beta!B362</f>
        <v>2.6482378562620035E-4</v>
      </c>
      <c r="D364" s="11">
        <f t="shared" si="23"/>
        <v>1.1455861491211835E-4</v>
      </c>
      <c r="E364" s="11">
        <f t="shared" si="21"/>
        <v>0.23189926991972909</v>
      </c>
      <c r="F364" s="11"/>
      <c r="G364" s="11">
        <f t="shared" si="24"/>
        <v>2024.5167607587443</v>
      </c>
    </row>
    <row r="365" spans="2:7" x14ac:dyDescent="0.35">
      <c r="B365" s="11">
        <f t="shared" si="22"/>
        <v>360</v>
      </c>
      <c r="C365" s="12">
        <f>Beta!B363</f>
        <v>-3.1175136590962937E-3</v>
      </c>
      <c r="D365" s="11">
        <f t="shared" si="23"/>
        <v>-1.3485874990843264E-3</v>
      </c>
      <c r="E365" s="11">
        <f t="shared" si="21"/>
        <v>-2.7299252587894762</v>
      </c>
      <c r="F365" s="11"/>
      <c r="G365" s="11">
        <f t="shared" si="24"/>
        <v>2021.5549362300351</v>
      </c>
    </row>
    <row r="366" spans="2:7" x14ac:dyDescent="0.35">
      <c r="B366" s="11">
        <f t="shared" si="22"/>
        <v>361</v>
      </c>
      <c r="C366" s="12">
        <f>Beta!B364</f>
        <v>-4.4119027503989328E-3</v>
      </c>
      <c r="D366" s="11">
        <f t="shared" si="23"/>
        <v>-1.908519912656453E-3</v>
      </c>
      <c r="E366" s="11">
        <f t="shared" si="21"/>
        <v>-3.8633879670404316</v>
      </c>
      <c r="F366" s="11"/>
      <c r="G366" s="11">
        <f t="shared" si="24"/>
        <v>2020.4214735217843</v>
      </c>
    </row>
    <row r="367" spans="2:7" x14ac:dyDescent="0.35">
      <c r="B367" s="11">
        <f t="shared" si="22"/>
        <v>362</v>
      </c>
      <c r="C367" s="12">
        <f>Beta!B365</f>
        <v>2.6319123609277462E-3</v>
      </c>
      <c r="D367" s="11">
        <f t="shared" si="23"/>
        <v>1.138523995965928E-3</v>
      </c>
      <c r="E367" s="11">
        <f t="shared" si="21"/>
        <v>2.3046968894755917</v>
      </c>
      <c r="F367" s="11"/>
      <c r="G367" s="11">
        <f t="shared" si="24"/>
        <v>2026.5895583783001</v>
      </c>
    </row>
    <row r="368" spans="2:7" x14ac:dyDescent="0.35">
      <c r="B368" s="11">
        <f t="shared" si="22"/>
        <v>363</v>
      </c>
      <c r="C368" s="12">
        <f>Beta!B366</f>
        <v>-6.058782405979346E-3</v>
      </c>
      <c r="D368" s="11">
        <f t="shared" si="23"/>
        <v>-2.6209342142046489E-3</v>
      </c>
      <c r="E368" s="11">
        <f t="shared" si="21"/>
        <v>-5.3055174527725795</v>
      </c>
      <c r="F368" s="11"/>
      <c r="G368" s="11">
        <f t="shared" si="24"/>
        <v>2018.979344036052</v>
      </c>
    </row>
    <row r="369" spans="2:7" x14ac:dyDescent="0.35">
      <c r="B369" s="11">
        <f t="shared" si="22"/>
        <v>364</v>
      </c>
      <c r="C369" s="12">
        <f>Beta!B367</f>
        <v>2.977743269738653E-5</v>
      </c>
      <c r="D369" s="11">
        <f t="shared" si="23"/>
        <v>1.2881250214685896E-5</v>
      </c>
      <c r="E369" s="11">
        <f t="shared" si="21"/>
        <v>2.6075319806638332E-2</v>
      </c>
      <c r="F369" s="11"/>
      <c r="G369" s="11">
        <f t="shared" si="24"/>
        <v>2024.3109368086314</v>
      </c>
    </row>
    <row r="370" spans="2:7" x14ac:dyDescent="0.35">
      <c r="B370" s="11">
        <f t="shared" si="22"/>
        <v>365</v>
      </c>
      <c r="C370" s="12">
        <f>Beta!B368</f>
        <v>5.9927938646799905E-3</v>
      </c>
      <c r="D370" s="11">
        <f t="shared" si="23"/>
        <v>2.5923886065151807E-3</v>
      </c>
      <c r="E370" s="11">
        <f t="shared" si="21"/>
        <v>5.2477330112647893</v>
      </c>
      <c r="F370" s="11"/>
      <c r="G370" s="11">
        <f t="shared" si="24"/>
        <v>2029.5325945000893</v>
      </c>
    </row>
    <row r="371" spans="2:7" x14ac:dyDescent="0.35">
      <c r="B371" s="11">
        <f t="shared" si="22"/>
        <v>366</v>
      </c>
      <c r="C371" s="12">
        <f>Beta!B369</f>
        <v>2.8106610731943871E-3</v>
      </c>
      <c r="D371" s="11">
        <f t="shared" si="23"/>
        <v>1.215847884551581E-3</v>
      </c>
      <c r="E371" s="11">
        <f t="shared" si="21"/>
        <v>2.4612224665709777</v>
      </c>
      <c r="F371" s="11"/>
      <c r="G371" s="11">
        <f t="shared" si="24"/>
        <v>2026.7460839553955</v>
      </c>
    </row>
    <row r="372" spans="2:7" x14ac:dyDescent="0.35">
      <c r="B372" s="11">
        <f t="shared" si="22"/>
        <v>367</v>
      </c>
      <c r="C372" s="12">
        <f>Beta!B370</f>
        <v>-1.3150934355333654E-2</v>
      </c>
      <c r="D372" s="11">
        <f t="shared" si="23"/>
        <v>-5.6888878806140158E-3</v>
      </c>
      <c r="E372" s="11">
        <f t="shared" si="21"/>
        <v>-11.515929615434196</v>
      </c>
      <c r="F372" s="11"/>
      <c r="G372" s="11">
        <f t="shared" si="24"/>
        <v>2012.7689318733903</v>
      </c>
    </row>
    <row r="373" spans="2:7" x14ac:dyDescent="0.35">
      <c r="B373" s="11">
        <f t="shared" si="22"/>
        <v>368</v>
      </c>
      <c r="C373" s="12">
        <f>Beta!B371</f>
        <v>-7.9229530179417695E-3</v>
      </c>
      <c r="D373" s="11">
        <f t="shared" si="23"/>
        <v>-3.4273451744638128E-3</v>
      </c>
      <c r="E373" s="11">
        <f t="shared" si="21"/>
        <v>-6.9379229517638707</v>
      </c>
      <c r="F373" s="11"/>
      <c r="G373" s="11">
        <f t="shared" si="24"/>
        <v>2017.3469385370609</v>
      </c>
    </row>
    <row r="374" spans="2:7" x14ac:dyDescent="0.35">
      <c r="B374" s="11">
        <f t="shared" si="22"/>
        <v>369</v>
      </c>
      <c r="C374" s="12">
        <f>Beta!B372</f>
        <v>8.2899566889265142E-3</v>
      </c>
      <c r="D374" s="11">
        <f t="shared" si="23"/>
        <v>3.5861052047090553E-3</v>
      </c>
      <c r="E374" s="11">
        <f t="shared" si="21"/>
        <v>7.259298477598823</v>
      </c>
      <c r="F374" s="11"/>
      <c r="G374" s="11">
        <f t="shared" si="24"/>
        <v>2031.5441599664234</v>
      </c>
    </row>
    <row r="375" spans="2:7" x14ac:dyDescent="0.35">
      <c r="B375" s="11">
        <f t="shared" si="22"/>
        <v>370</v>
      </c>
      <c r="C375" s="12">
        <f>Beta!B373</f>
        <v>-1.9081205394395617E-3</v>
      </c>
      <c r="D375" s="11">
        <f t="shared" si="23"/>
        <v>-8.2542300936707823E-4</v>
      </c>
      <c r="E375" s="11">
        <f t="shared" si="21"/>
        <v>-1.6708913021863248</v>
      </c>
      <c r="F375" s="11"/>
      <c r="G375" s="11">
        <f t="shared" si="24"/>
        <v>2022.6139701866382</v>
      </c>
    </row>
    <row r="376" spans="2:7" x14ac:dyDescent="0.35">
      <c r="B376" s="11">
        <f t="shared" si="22"/>
        <v>371</v>
      </c>
      <c r="C376" s="12">
        <f>Beta!B374</f>
        <v>-1.012771964355863E-2</v>
      </c>
      <c r="D376" s="11">
        <f t="shared" si="23"/>
        <v>-4.3810926267098243E-3</v>
      </c>
      <c r="E376" s="11">
        <f t="shared" si="21"/>
        <v>-8.8685794810290073</v>
      </c>
      <c r="F376" s="11"/>
      <c r="G376" s="11">
        <f t="shared" si="24"/>
        <v>2015.4162820077956</v>
      </c>
    </row>
    <row r="377" spans="2:7" x14ac:dyDescent="0.35">
      <c r="B377" s="11">
        <f t="shared" si="22"/>
        <v>372</v>
      </c>
      <c r="C377" s="12">
        <f>Beta!B375</f>
        <v>-3.9425027358517273E-3</v>
      </c>
      <c r="D377" s="11">
        <f t="shared" si="23"/>
        <v>-1.7054648306550275E-3</v>
      </c>
      <c r="E377" s="11">
        <f t="shared" si="21"/>
        <v>-3.4523466384965742</v>
      </c>
      <c r="F377" s="11"/>
      <c r="G377" s="11">
        <f t="shared" si="24"/>
        <v>2020.8325148503282</v>
      </c>
    </row>
    <row r="378" spans="2:7" x14ac:dyDescent="0.35">
      <c r="B378" s="11">
        <f t="shared" si="22"/>
        <v>373</v>
      </c>
      <c r="C378" s="12">
        <f>Beta!B376</f>
        <v>-1.7683160254117869E-2</v>
      </c>
      <c r="D378" s="11">
        <f t="shared" si="23"/>
        <v>-7.6494576995441424E-3</v>
      </c>
      <c r="E378" s="11">
        <f t="shared" si="21"/>
        <v>-15.484681419786337</v>
      </c>
      <c r="F378" s="11"/>
      <c r="G378" s="11">
        <f t="shared" si="24"/>
        <v>2008.8001800690383</v>
      </c>
    </row>
    <row r="379" spans="2:7" x14ac:dyDescent="0.35">
      <c r="B379" s="11">
        <f t="shared" si="22"/>
        <v>374</v>
      </c>
      <c r="C379" s="12">
        <f>Beta!B377</f>
        <v>1.1669632893506865E-2</v>
      </c>
      <c r="D379" s="11">
        <f t="shared" si="23"/>
        <v>5.0481001079714961E-3</v>
      </c>
      <c r="E379" s="11">
        <f t="shared" si="21"/>
        <v>10.218792627846801</v>
      </c>
      <c r="F379" s="11"/>
      <c r="G379" s="11">
        <f t="shared" si="24"/>
        <v>2034.5036541166714</v>
      </c>
    </row>
    <row r="380" spans="2:7" x14ac:dyDescent="0.35">
      <c r="B380" s="11">
        <f t="shared" si="22"/>
        <v>375</v>
      </c>
      <c r="C380" s="12">
        <f>Beta!B378</f>
        <v>6.5336546149905583E-3</v>
      </c>
      <c r="D380" s="11">
        <f t="shared" si="23"/>
        <v>2.8263564816794037E-3</v>
      </c>
      <c r="E380" s="11">
        <f t="shared" si="21"/>
        <v>5.7213506390344335</v>
      </c>
      <c r="F380" s="11"/>
      <c r="G380" s="11">
        <f t="shared" si="24"/>
        <v>2030.006212127859</v>
      </c>
    </row>
    <row r="381" spans="2:7" x14ac:dyDescent="0.35">
      <c r="B381" s="11">
        <f t="shared" si="22"/>
        <v>376</v>
      </c>
      <c r="C381" s="12">
        <f>Beta!B379</f>
        <v>-5.4051503823138169E-4</v>
      </c>
      <c r="D381" s="11">
        <f t="shared" si="23"/>
        <v>-2.338183255425515E-4</v>
      </c>
      <c r="E381" s="11">
        <f t="shared" si="21"/>
        <v>-0.47331489673445276</v>
      </c>
      <c r="F381" s="11"/>
      <c r="G381" s="11">
        <f t="shared" si="24"/>
        <v>2023.8115465920901</v>
      </c>
    </row>
    <row r="382" spans="2:7" x14ac:dyDescent="0.35">
      <c r="B382" s="11">
        <f t="shared" si="22"/>
        <v>377</v>
      </c>
      <c r="C382" s="12">
        <f>Beta!B380</f>
        <v>3.7798317009243299E-3</v>
      </c>
      <c r="D382" s="11">
        <f t="shared" si="23"/>
        <v>1.6350958930479373E-3</v>
      </c>
      <c r="E382" s="11">
        <f t="shared" si="21"/>
        <v>3.3098998633794898</v>
      </c>
      <c r="F382" s="11"/>
      <c r="G382" s="11">
        <f t="shared" si="24"/>
        <v>2027.5947613522042</v>
      </c>
    </row>
    <row r="383" spans="2:7" x14ac:dyDescent="0.35">
      <c r="B383" s="11">
        <f t="shared" si="22"/>
        <v>378</v>
      </c>
      <c r="C383" s="12">
        <f>Beta!B381</f>
        <v>-4.7110779368918498E-3</v>
      </c>
      <c r="D383" s="11">
        <f t="shared" si="23"/>
        <v>-2.037938404653542E-3</v>
      </c>
      <c r="E383" s="11">
        <f t="shared" si="21"/>
        <v>-4.1253678611868514</v>
      </c>
      <c r="F383" s="11"/>
      <c r="G383" s="11">
        <f t="shared" si="24"/>
        <v>2020.1594936276379</v>
      </c>
    </row>
    <row r="384" spans="2:7" x14ac:dyDescent="0.35">
      <c r="B384" s="11">
        <f t="shared" si="22"/>
        <v>379</v>
      </c>
      <c r="C384" s="12">
        <f>Beta!B382</f>
        <v>5.0895833553579184E-3</v>
      </c>
      <c r="D384" s="11">
        <f t="shared" si="23"/>
        <v>2.2016739104113552E-3</v>
      </c>
      <c r="E384" s="11">
        <f t="shared" si="21"/>
        <v>4.4568151667806086</v>
      </c>
      <c r="F384" s="11"/>
      <c r="G384" s="11">
        <f t="shared" si="24"/>
        <v>2028.7416766556053</v>
      </c>
    </row>
    <row r="385" spans="2:7" x14ac:dyDescent="0.35">
      <c r="B385" s="11">
        <f t="shared" si="22"/>
        <v>380</v>
      </c>
      <c r="C385" s="12">
        <f>Beta!B383</f>
        <v>1.9289276248581899E-3</v>
      </c>
      <c r="D385" s="11">
        <f t="shared" si="23"/>
        <v>8.3442382808236032E-4</v>
      </c>
      <c r="E385" s="11">
        <f t="shared" si="21"/>
        <v>1.6891115232526757</v>
      </c>
      <c r="F385" s="11"/>
      <c r="G385" s="11">
        <f t="shared" si="24"/>
        <v>2025.9739730120773</v>
      </c>
    </row>
    <row r="386" spans="2:7" x14ac:dyDescent="0.35">
      <c r="B386" s="11">
        <f t="shared" si="22"/>
        <v>381</v>
      </c>
      <c r="C386" s="12">
        <f>Beta!B384</f>
        <v>-1.0399069487028845E-2</v>
      </c>
      <c r="D386" s="11">
        <f t="shared" si="23"/>
        <v>-4.4984743118596819E-3</v>
      </c>
      <c r="E386" s="11">
        <f t="shared" si="21"/>
        <v>-9.1061934492939116</v>
      </c>
      <c r="F386" s="11"/>
      <c r="G386" s="11">
        <f t="shared" si="24"/>
        <v>2015.1786680395307</v>
      </c>
    </row>
    <row r="387" spans="2:7" x14ac:dyDescent="0.35">
      <c r="B387" s="11">
        <f t="shared" si="22"/>
        <v>382</v>
      </c>
      <c r="C387" s="12">
        <f>Beta!B385</f>
        <v>-2.8154392892826285E-3</v>
      </c>
      <c r="D387" s="11">
        <f t="shared" si="23"/>
        <v>-1.2179148658671957E-3</v>
      </c>
      <c r="E387" s="11">
        <f t="shared" si="21"/>
        <v>-2.4654066255571565</v>
      </c>
      <c r="F387" s="11"/>
      <c r="G387" s="11">
        <f t="shared" si="24"/>
        <v>2021.8194548632675</v>
      </c>
    </row>
    <row r="388" spans="2:7" x14ac:dyDescent="0.35">
      <c r="B388" s="11">
        <f t="shared" si="22"/>
        <v>383</v>
      </c>
      <c r="C388" s="12">
        <f>Beta!B386</f>
        <v>-7.3755037054461514E-3</v>
      </c>
      <c r="D388" s="11">
        <f t="shared" si="23"/>
        <v>-3.1905271906645331E-3</v>
      </c>
      <c r="E388" s="11">
        <f t="shared" si="21"/>
        <v>-6.4585358922306835</v>
      </c>
      <c r="F388" s="11"/>
      <c r="G388" s="11">
        <f t="shared" si="24"/>
        <v>2017.826325596594</v>
      </c>
    </row>
    <row r="389" spans="2:7" x14ac:dyDescent="0.35">
      <c r="B389" s="11">
        <f t="shared" si="22"/>
        <v>384</v>
      </c>
      <c r="C389" s="12">
        <f>Beta!B387</f>
        <v>1.3536251708490266E-2</v>
      </c>
      <c r="D389" s="11">
        <f t="shared" si="23"/>
        <v>5.8555701224483302E-3</v>
      </c>
      <c r="E389" s="11">
        <f t="shared" si="21"/>
        <v>11.853341954258418</v>
      </c>
      <c r="F389" s="11"/>
      <c r="G389" s="11">
        <f t="shared" si="24"/>
        <v>2036.1382034430831</v>
      </c>
    </row>
    <row r="390" spans="2:7" x14ac:dyDescent="0.35">
      <c r="B390" s="11">
        <f t="shared" si="22"/>
        <v>385</v>
      </c>
      <c r="C390" s="12">
        <f>Beta!B388</f>
        <v>-1.0333504750958511E-2</v>
      </c>
      <c r="D390" s="11">
        <f t="shared" si="23"/>
        <v>-4.4701120356633213E-3</v>
      </c>
      <c r="E390" s="11">
        <f t="shared" si="21"/>
        <v>-9.0487801229522535</v>
      </c>
      <c r="F390" s="11"/>
      <c r="G390" s="11">
        <f t="shared" si="24"/>
        <v>2015.2360813658725</v>
      </c>
    </row>
    <row r="391" spans="2:7" x14ac:dyDescent="0.35">
      <c r="B391" s="11">
        <f t="shared" si="22"/>
        <v>386</v>
      </c>
      <c r="C391" s="12">
        <f>Beta!B389</f>
        <v>-1.0299775022909463E-3</v>
      </c>
      <c r="D391" s="11">
        <f t="shared" si="23"/>
        <v>-4.4555210844860149E-4</v>
      </c>
      <c r="E391" s="11">
        <f t="shared" ref="E391:E454" si="25">D391*$F$6</f>
        <v>-0.90192438813693099</v>
      </c>
      <c r="F391" s="11"/>
      <c r="G391" s="11">
        <f t="shared" si="24"/>
        <v>2023.3829371006877</v>
      </c>
    </row>
    <row r="392" spans="2:7" x14ac:dyDescent="0.35">
      <c r="B392" s="11">
        <f t="shared" si="22"/>
        <v>387</v>
      </c>
      <c r="C392" s="12">
        <f>Beta!B390</f>
        <v>-2.0954755408891801E-3</v>
      </c>
      <c r="D392" s="11">
        <f t="shared" si="23"/>
        <v>-9.0646984363151049E-4</v>
      </c>
      <c r="E392" s="11">
        <f t="shared" si="25"/>
        <v>-1.8349531818594087</v>
      </c>
      <c r="F392" s="11"/>
      <c r="G392" s="11">
        <f t="shared" si="24"/>
        <v>2022.4499083069652</v>
      </c>
    </row>
    <row r="393" spans="2:7" x14ac:dyDescent="0.35">
      <c r="B393" s="11">
        <f t="shared" ref="B393:B456" si="26">B392+1</f>
        <v>388</v>
      </c>
      <c r="C393" s="12">
        <f>Beta!B391</f>
        <v>5.510095918388247E-3</v>
      </c>
      <c r="D393" s="11">
        <f t="shared" ref="D393:D456" si="27">C393*$C$3</f>
        <v>2.3835810478687741E-3</v>
      </c>
      <c r="E393" s="11">
        <f t="shared" si="25"/>
        <v>4.8250470313324287</v>
      </c>
      <c r="F393" s="11"/>
      <c r="G393" s="11">
        <f t="shared" ref="G393:G456" si="28">E393+$F$6</f>
        <v>2029.109908520157</v>
      </c>
    </row>
    <row r="394" spans="2:7" x14ac:dyDescent="0.35">
      <c r="B394" s="11">
        <f t="shared" si="26"/>
        <v>389</v>
      </c>
      <c r="C394" s="12">
        <f>Beta!B392</f>
        <v>-3.4388470725693621E-3</v>
      </c>
      <c r="D394" s="11">
        <f t="shared" si="27"/>
        <v>-1.4875912924385128E-3</v>
      </c>
      <c r="E394" s="11">
        <f t="shared" si="25"/>
        <v>-3.0113085333658764</v>
      </c>
      <c r="F394" s="11"/>
      <c r="G394" s="11">
        <f t="shared" si="28"/>
        <v>2021.2735529554589</v>
      </c>
    </row>
    <row r="395" spans="2:7" x14ac:dyDescent="0.35">
      <c r="B395" s="11">
        <f t="shared" si="26"/>
        <v>390</v>
      </c>
      <c r="C395" s="12">
        <f>Beta!B393</f>
        <v>8.8545685118242012E-3</v>
      </c>
      <c r="D395" s="11">
        <f t="shared" si="27"/>
        <v>3.8303474212502196E-3</v>
      </c>
      <c r="E395" s="11">
        <f t="shared" si="25"/>
        <v>7.7537142990795775</v>
      </c>
      <c r="F395" s="11"/>
      <c r="G395" s="11">
        <f t="shared" si="28"/>
        <v>2032.0385757879042</v>
      </c>
    </row>
    <row r="396" spans="2:7" x14ac:dyDescent="0.35">
      <c r="B396" s="11">
        <f t="shared" si="26"/>
        <v>391</v>
      </c>
      <c r="C396" s="12">
        <f>Beta!B394</f>
        <v>6.2065563235600418E-3</v>
      </c>
      <c r="D396" s="11">
        <f t="shared" si="27"/>
        <v>2.6848588925644586E-3</v>
      </c>
      <c r="E396" s="11">
        <f t="shared" si="25"/>
        <v>5.4349192114518843</v>
      </c>
      <c r="F396" s="11"/>
      <c r="G396" s="11">
        <f t="shared" si="28"/>
        <v>2029.7197807002765</v>
      </c>
    </row>
    <row r="397" spans="2:7" x14ac:dyDescent="0.35">
      <c r="B397" s="11">
        <f t="shared" si="26"/>
        <v>392</v>
      </c>
      <c r="C397" s="12">
        <f>Beta!B395</f>
        <v>-3.1653670992560778E-3</v>
      </c>
      <c r="D397" s="11">
        <f t="shared" si="27"/>
        <v>-1.369288146537583E-3</v>
      </c>
      <c r="E397" s="11">
        <f t="shared" si="25"/>
        <v>-2.7718292660521207</v>
      </c>
      <c r="F397" s="11"/>
      <c r="G397" s="11">
        <f t="shared" si="28"/>
        <v>2021.5130322227726</v>
      </c>
    </row>
    <row r="398" spans="2:7" x14ac:dyDescent="0.35">
      <c r="B398" s="11">
        <f t="shared" si="26"/>
        <v>393</v>
      </c>
      <c r="C398" s="12">
        <f>Beta!B396</f>
        <v>-4.4289753051891534E-3</v>
      </c>
      <c r="D398" s="11">
        <f t="shared" si="27"/>
        <v>-1.9159052320119414E-3</v>
      </c>
      <c r="E398" s="11">
        <f t="shared" si="25"/>
        <v>-3.8783379572090073</v>
      </c>
      <c r="F398" s="11"/>
      <c r="G398" s="11">
        <f t="shared" si="28"/>
        <v>2020.4065235316157</v>
      </c>
    </row>
    <row r="399" spans="2:7" x14ac:dyDescent="0.35">
      <c r="B399" s="11">
        <f t="shared" si="26"/>
        <v>394</v>
      </c>
      <c r="C399" s="12">
        <f>Beta!B397</f>
        <v>5.0422760956287949E-3</v>
      </c>
      <c r="D399" s="11">
        <f t="shared" si="27"/>
        <v>2.1812095320435229E-3</v>
      </c>
      <c r="E399" s="11">
        <f t="shared" si="25"/>
        <v>4.4153894354508267</v>
      </c>
      <c r="F399" s="11"/>
      <c r="G399" s="11">
        <f t="shared" si="28"/>
        <v>2028.7002509242755</v>
      </c>
    </row>
    <row r="400" spans="2:7" x14ac:dyDescent="0.35">
      <c r="B400" s="11">
        <f t="shared" si="26"/>
        <v>395</v>
      </c>
      <c r="C400" s="12">
        <f>Beta!B398</f>
        <v>-1.3798013043020418E-5</v>
      </c>
      <c r="D400" s="11">
        <f t="shared" si="27"/>
        <v>-5.9688039690622771E-6</v>
      </c>
      <c r="E400" s="11">
        <f t="shared" si="25"/>
        <v>-1.2082559515767179E-2</v>
      </c>
      <c r="F400" s="11"/>
      <c r="G400" s="11">
        <f t="shared" si="28"/>
        <v>2024.2727789293087</v>
      </c>
    </row>
    <row r="401" spans="2:7" x14ac:dyDescent="0.35">
      <c r="B401" s="11">
        <f t="shared" si="26"/>
        <v>396</v>
      </c>
      <c r="C401" s="12">
        <f>Beta!B399</f>
        <v>-1.2492979625012279E-2</v>
      </c>
      <c r="D401" s="11">
        <f t="shared" si="27"/>
        <v>-5.4042669867533557E-3</v>
      </c>
      <c r="E401" s="11">
        <f t="shared" si="25"/>
        <v>-10.939775848728644</v>
      </c>
      <c r="F401" s="11"/>
      <c r="G401" s="11">
        <f t="shared" si="28"/>
        <v>2013.3450856400959</v>
      </c>
    </row>
    <row r="402" spans="2:7" x14ac:dyDescent="0.35">
      <c r="B402" s="11">
        <f t="shared" si="26"/>
        <v>397</v>
      </c>
      <c r="C402" s="12">
        <f>Beta!B400</f>
        <v>-1.6074246906178757E-2</v>
      </c>
      <c r="D402" s="11">
        <f t="shared" si="27"/>
        <v>-6.9534670270382948E-3</v>
      </c>
      <c r="E402" s="11">
        <f t="shared" si="25"/>
        <v>-14.075798037695323</v>
      </c>
      <c r="F402" s="11"/>
      <c r="G402" s="11">
        <f t="shared" si="28"/>
        <v>2010.2090634511294</v>
      </c>
    </row>
    <row r="403" spans="2:7" x14ac:dyDescent="0.35">
      <c r="B403" s="11">
        <f t="shared" si="26"/>
        <v>398</v>
      </c>
      <c r="C403" s="12">
        <f>Beta!B401</f>
        <v>2.5334426073457816E-3</v>
      </c>
      <c r="D403" s="11">
        <f t="shared" si="27"/>
        <v>1.0959275254320839E-3</v>
      </c>
      <c r="E403" s="11">
        <f t="shared" si="25"/>
        <v>2.2184694990210763</v>
      </c>
      <c r="F403" s="11"/>
      <c r="G403" s="11">
        <f t="shared" si="28"/>
        <v>2026.5033309878456</v>
      </c>
    </row>
    <row r="404" spans="2:7" x14ac:dyDescent="0.35">
      <c r="B404" s="11">
        <f t="shared" si="26"/>
        <v>399</v>
      </c>
      <c r="C404" s="12">
        <f>Beta!B402</f>
        <v>7.4798628016758961E-4</v>
      </c>
      <c r="D404" s="11">
        <f t="shared" si="27"/>
        <v>3.2356712984314803E-4</v>
      </c>
      <c r="E404" s="11">
        <f t="shared" si="25"/>
        <v>0.65499204261687349</v>
      </c>
      <c r="F404" s="11"/>
      <c r="G404" s="11">
        <f t="shared" si="28"/>
        <v>2024.9398535314415</v>
      </c>
    </row>
    <row r="405" spans="2:7" x14ac:dyDescent="0.35">
      <c r="B405" s="11">
        <f t="shared" si="26"/>
        <v>400</v>
      </c>
      <c r="C405" s="12">
        <f>Beta!B403</f>
        <v>-2.5959245256645946E-3</v>
      </c>
      <c r="D405" s="11">
        <f t="shared" si="27"/>
        <v>-1.1229562230346424E-3</v>
      </c>
      <c r="E405" s="11">
        <f t="shared" si="25"/>
        <v>-2.2731832824036946</v>
      </c>
      <c r="F405" s="11"/>
      <c r="G405" s="11">
        <f t="shared" si="28"/>
        <v>2022.0116782064208</v>
      </c>
    </row>
    <row r="406" spans="2:7" x14ac:dyDescent="0.35">
      <c r="B406" s="11">
        <f t="shared" si="26"/>
        <v>401</v>
      </c>
      <c r="C406" s="12">
        <f>Beta!B404</f>
        <v>-3.3493925303995642E-4</v>
      </c>
      <c r="D406" s="11">
        <f t="shared" si="27"/>
        <v>-1.4488946609243235E-4</v>
      </c>
      <c r="E406" s="11">
        <f t="shared" si="25"/>
        <v>-0.29329755280010916</v>
      </c>
      <c r="F406" s="11"/>
      <c r="G406" s="11">
        <f t="shared" si="28"/>
        <v>2023.9915639360245</v>
      </c>
    </row>
    <row r="407" spans="2:7" x14ac:dyDescent="0.35">
      <c r="B407" s="11">
        <f t="shared" si="26"/>
        <v>402</v>
      </c>
      <c r="C407" s="12">
        <f>Beta!B405</f>
        <v>1.3835596307890219E-2</v>
      </c>
      <c r="D407" s="11">
        <f t="shared" si="27"/>
        <v>5.9850618998111291E-3</v>
      </c>
      <c r="E407" s="11">
        <f t="shared" si="25"/>
        <v>12.115470198861212</v>
      </c>
      <c r="F407" s="11"/>
      <c r="G407" s="11">
        <f t="shared" si="28"/>
        <v>2036.4003316876858</v>
      </c>
    </row>
    <row r="408" spans="2:7" x14ac:dyDescent="0.35">
      <c r="B408" s="11">
        <f t="shared" si="26"/>
        <v>403</v>
      </c>
      <c r="C408" s="12">
        <f>Beta!B406</f>
        <v>-5.0101331608701782E-3</v>
      </c>
      <c r="D408" s="11">
        <f t="shared" si="27"/>
        <v>-2.1673050027488801E-3</v>
      </c>
      <c r="E408" s="11">
        <f t="shared" si="25"/>
        <v>-4.3872427072935531</v>
      </c>
      <c r="F408" s="11"/>
      <c r="G408" s="11">
        <f t="shared" si="28"/>
        <v>2019.897618781531</v>
      </c>
    </row>
    <row r="409" spans="2:7" x14ac:dyDescent="0.35">
      <c r="B409" s="11">
        <f t="shared" si="26"/>
        <v>404</v>
      </c>
      <c r="C409" s="12">
        <f>Beta!B407</f>
        <v>-2.4261514654264627E-3</v>
      </c>
      <c r="D409" s="11">
        <f t="shared" si="27"/>
        <v>-1.0495150606999104E-3</v>
      </c>
      <c r="E409" s="11">
        <f t="shared" si="25"/>
        <v>-2.1245174492793533</v>
      </c>
      <c r="F409" s="11"/>
      <c r="G409" s="11">
        <f t="shared" si="28"/>
        <v>2022.1603440395452</v>
      </c>
    </row>
    <row r="410" spans="2:7" x14ac:dyDescent="0.35">
      <c r="B410" s="11">
        <f t="shared" si="26"/>
        <v>405</v>
      </c>
      <c r="C410" s="12">
        <f>Beta!B408</f>
        <v>8.4755364246817955E-3</v>
      </c>
      <c r="D410" s="11">
        <f t="shared" si="27"/>
        <v>3.6663840868857876E-3</v>
      </c>
      <c r="E410" s="11">
        <f t="shared" si="25"/>
        <v>7.4218058034864276</v>
      </c>
      <c r="F410" s="11"/>
      <c r="G410" s="11">
        <f t="shared" si="28"/>
        <v>2031.7066672923111</v>
      </c>
    </row>
    <row r="411" spans="2:7" x14ac:dyDescent="0.35">
      <c r="B411" s="11">
        <f t="shared" si="26"/>
        <v>406</v>
      </c>
      <c r="C411" s="12">
        <f>Beta!B409</f>
        <v>1.2170079483646568E-3</v>
      </c>
      <c r="D411" s="11">
        <f t="shared" si="27"/>
        <v>5.2645854514927874E-4</v>
      </c>
      <c r="E411" s="11">
        <f t="shared" si="25"/>
        <v>1.0657020631471159</v>
      </c>
      <c r="F411" s="11"/>
      <c r="G411" s="11">
        <f t="shared" si="28"/>
        <v>2025.3505635519718</v>
      </c>
    </row>
    <row r="412" spans="2:7" x14ac:dyDescent="0.35">
      <c r="B412" s="11">
        <f t="shared" si="26"/>
        <v>407</v>
      </c>
      <c r="C412" s="12">
        <f>Beta!B410</f>
        <v>-2.0649578680046465E-3</v>
      </c>
      <c r="D412" s="11">
        <f t="shared" si="27"/>
        <v>-8.9326837712529574E-4</v>
      </c>
      <c r="E412" s="11">
        <f t="shared" si="25"/>
        <v>-1.8082296530614264</v>
      </c>
      <c r="F412" s="11"/>
      <c r="G412" s="11">
        <f t="shared" si="28"/>
        <v>2022.4766318357631</v>
      </c>
    </row>
    <row r="413" spans="2:7" x14ac:dyDescent="0.35">
      <c r="B413" s="11">
        <f t="shared" si="26"/>
        <v>408</v>
      </c>
      <c r="C413" s="12">
        <f>Beta!B411</f>
        <v>-4.79375070002519E-3</v>
      </c>
      <c r="D413" s="11">
        <f t="shared" si="27"/>
        <v>-2.0737013449540834E-3</v>
      </c>
      <c r="E413" s="11">
        <f t="shared" si="25"/>
        <v>-4.197762239839566</v>
      </c>
      <c r="F413" s="11"/>
      <c r="G413" s="11">
        <f t="shared" si="28"/>
        <v>2020.0870992489849</v>
      </c>
    </row>
    <row r="414" spans="2:7" x14ac:dyDescent="0.35">
      <c r="B414" s="11">
        <f t="shared" si="26"/>
        <v>409</v>
      </c>
      <c r="C414" s="12">
        <f>Beta!B412</f>
        <v>8.944353704996022E-3</v>
      </c>
      <c r="D414" s="11">
        <f t="shared" si="27"/>
        <v>3.8691870872003885E-3</v>
      </c>
      <c r="E414" s="11">
        <f t="shared" si="25"/>
        <v>7.8323368468877872</v>
      </c>
      <c r="F414" s="11"/>
      <c r="G414" s="11">
        <f t="shared" si="28"/>
        <v>2032.1171983357124</v>
      </c>
    </row>
    <row r="415" spans="2:7" x14ac:dyDescent="0.35">
      <c r="B415" s="11">
        <f t="shared" si="26"/>
        <v>410</v>
      </c>
      <c r="C415" s="12">
        <f>Beta!B413</f>
        <v>4.7964707944361251E-3</v>
      </c>
      <c r="D415" s="11">
        <f t="shared" si="27"/>
        <v>2.0748780151214176E-3</v>
      </c>
      <c r="E415" s="11">
        <f t="shared" si="25"/>
        <v>4.2001441554462664</v>
      </c>
      <c r="F415" s="11"/>
      <c r="G415" s="11">
        <f t="shared" si="28"/>
        <v>2028.4850056442708</v>
      </c>
    </row>
    <row r="416" spans="2:7" x14ac:dyDescent="0.35">
      <c r="B416" s="11">
        <f t="shared" si="26"/>
        <v>411</v>
      </c>
      <c r="C416" s="12">
        <f>Beta!B414</f>
        <v>1.1101336008929596E-3</v>
      </c>
      <c r="D416" s="11">
        <f t="shared" si="27"/>
        <v>4.8022637915616951E-4</v>
      </c>
      <c r="E416" s="11">
        <f t="shared" si="25"/>
        <v>0.97211498941342633</v>
      </c>
      <c r="F416" s="11"/>
      <c r="G416" s="11">
        <f t="shared" si="28"/>
        <v>2025.2569764782381</v>
      </c>
    </row>
    <row r="417" spans="2:7" x14ac:dyDescent="0.35">
      <c r="B417" s="11">
        <f t="shared" si="26"/>
        <v>412</v>
      </c>
      <c r="C417" s="12">
        <f>Beta!B415</f>
        <v>-5.0815676893513073E-3</v>
      </c>
      <c r="D417" s="11">
        <f t="shared" si="27"/>
        <v>-2.1982064590525424E-3</v>
      </c>
      <c r="E417" s="11">
        <f t="shared" si="25"/>
        <v>-4.4497960574870152</v>
      </c>
      <c r="F417" s="11"/>
      <c r="G417" s="11">
        <f t="shared" si="28"/>
        <v>2019.8350654313376</v>
      </c>
    </row>
    <row r="418" spans="2:7" x14ac:dyDescent="0.35">
      <c r="B418" s="11">
        <f t="shared" si="26"/>
        <v>413</v>
      </c>
      <c r="C418" s="12">
        <f>Beta!B416</f>
        <v>-5.5505184801407648E-3</v>
      </c>
      <c r="D418" s="11">
        <f t="shared" si="27"/>
        <v>-2.4010672139041177E-3</v>
      </c>
      <c r="E418" s="11">
        <f t="shared" si="25"/>
        <v>-4.8604440125232546</v>
      </c>
      <c r="F418" s="11"/>
      <c r="G418" s="11">
        <f t="shared" si="28"/>
        <v>2019.4244174763014</v>
      </c>
    </row>
    <row r="419" spans="2:7" x14ac:dyDescent="0.35">
      <c r="B419" s="11">
        <f t="shared" si="26"/>
        <v>414</v>
      </c>
      <c r="C419" s="12">
        <f>Beta!B417</f>
        <v>-1.0031264929920569E-3</v>
      </c>
      <c r="D419" s="11">
        <f t="shared" si="27"/>
        <v>-4.3393678308422886E-4</v>
      </c>
      <c r="E419" s="11">
        <f t="shared" si="25"/>
        <v>-0.87841166084056432</v>
      </c>
      <c r="F419" s="11"/>
      <c r="G419" s="11">
        <f t="shared" si="28"/>
        <v>2023.406449827984</v>
      </c>
    </row>
    <row r="420" spans="2:7" x14ac:dyDescent="0.35">
      <c r="B420" s="11">
        <f t="shared" si="26"/>
        <v>415</v>
      </c>
      <c r="C420" s="12">
        <f>Beta!B418</f>
        <v>-1.5280363131582653E-2</v>
      </c>
      <c r="D420" s="11">
        <f t="shared" si="27"/>
        <v>-6.6100453611789255E-3</v>
      </c>
      <c r="E420" s="11">
        <f t="shared" si="25"/>
        <v>-13.380614758388928</v>
      </c>
      <c r="F420" s="11"/>
      <c r="G420" s="11">
        <f t="shared" si="28"/>
        <v>2010.9042467304357</v>
      </c>
    </row>
    <row r="421" spans="2:7" x14ac:dyDescent="0.35">
      <c r="B421" s="11">
        <f t="shared" si="26"/>
        <v>416</v>
      </c>
      <c r="C421" s="12">
        <f>Beta!B419</f>
        <v>-2.4524349779846411E-3</v>
      </c>
      <c r="D421" s="11">
        <f t="shared" si="27"/>
        <v>-1.0608848958775566E-3</v>
      </c>
      <c r="E421" s="11">
        <f t="shared" si="25"/>
        <v>-2.1475332345070859</v>
      </c>
      <c r="F421" s="11"/>
      <c r="G421" s="11">
        <f t="shared" si="28"/>
        <v>2022.1373282543175</v>
      </c>
    </row>
    <row r="422" spans="2:7" x14ac:dyDescent="0.35">
      <c r="B422" s="11">
        <f t="shared" si="26"/>
        <v>417</v>
      </c>
      <c r="C422" s="12">
        <f>Beta!B420</f>
        <v>-2.5954297237490431E-3</v>
      </c>
      <c r="D422" s="11">
        <f t="shared" si="27"/>
        <v>-1.1227421794887903E-3</v>
      </c>
      <c r="E422" s="11">
        <f t="shared" si="25"/>
        <v>-2.272749997294127</v>
      </c>
      <c r="F422" s="11"/>
      <c r="G422" s="11">
        <f t="shared" si="28"/>
        <v>2022.0121114915305</v>
      </c>
    </row>
    <row r="423" spans="2:7" x14ac:dyDescent="0.35">
      <c r="B423" s="11">
        <f t="shared" si="26"/>
        <v>418</v>
      </c>
      <c r="C423" s="12">
        <f>Beta!B421</f>
        <v>-4.1854114458053093E-3</v>
      </c>
      <c r="D423" s="11">
        <f t="shared" si="27"/>
        <v>-1.8105433276509513E-3</v>
      </c>
      <c r="E423" s="11">
        <f t="shared" si="25"/>
        <v>-3.6650554492334213</v>
      </c>
      <c r="F423" s="11"/>
      <c r="G423" s="11">
        <f t="shared" si="28"/>
        <v>2020.6198060395911</v>
      </c>
    </row>
    <row r="424" spans="2:7" x14ac:dyDescent="0.35">
      <c r="B424" s="11">
        <f t="shared" si="26"/>
        <v>419</v>
      </c>
      <c r="C424" s="12">
        <f>Beta!B422</f>
        <v>-5.1027157362857345E-3</v>
      </c>
      <c r="D424" s="11">
        <f t="shared" si="27"/>
        <v>-2.2073547723703048E-3</v>
      </c>
      <c r="E424" s="11">
        <f t="shared" si="25"/>
        <v>-4.4683148496443188</v>
      </c>
      <c r="F424" s="11"/>
      <c r="G424" s="11">
        <f t="shared" si="28"/>
        <v>2019.8165466391804</v>
      </c>
    </row>
    <row r="425" spans="2:7" x14ac:dyDescent="0.35">
      <c r="B425" s="11">
        <f t="shared" si="26"/>
        <v>420</v>
      </c>
      <c r="C425" s="12">
        <f>Beta!B423</f>
        <v>8.4923487706360934E-3</v>
      </c>
      <c r="D425" s="11">
        <f t="shared" si="27"/>
        <v>3.673656843981203E-3</v>
      </c>
      <c r="E425" s="11">
        <f t="shared" si="25"/>
        <v>7.4365279355759624</v>
      </c>
      <c r="F425" s="11"/>
      <c r="G425" s="11">
        <f t="shared" si="28"/>
        <v>2031.7213894244005</v>
      </c>
    </row>
    <row r="426" spans="2:7" x14ac:dyDescent="0.35">
      <c r="B426" s="11">
        <f t="shared" si="26"/>
        <v>421</v>
      </c>
      <c r="C426" s="12">
        <f>Beta!B424</f>
        <v>-7.392168719804415E-3</v>
      </c>
      <c r="D426" s="11">
        <f t="shared" si="27"/>
        <v>-3.1977362144229504E-3</v>
      </c>
      <c r="E426" s="11">
        <f t="shared" si="25"/>
        <v>-6.4731290098909602</v>
      </c>
      <c r="F426" s="11"/>
      <c r="G426" s="11">
        <f t="shared" si="28"/>
        <v>2017.8117324789337</v>
      </c>
    </row>
    <row r="427" spans="2:7" x14ac:dyDescent="0.35">
      <c r="B427" s="11">
        <f t="shared" si="26"/>
        <v>422</v>
      </c>
      <c r="C427" s="12">
        <f>Beta!B425</f>
        <v>1.5728598629827895E-2</v>
      </c>
      <c r="D427" s="11">
        <f t="shared" si="27"/>
        <v>6.803945005472576E-3</v>
      </c>
      <c r="E427" s="11">
        <f t="shared" si="25"/>
        <v>13.773122872980634</v>
      </c>
      <c r="F427" s="11"/>
      <c r="G427" s="11">
        <f t="shared" si="28"/>
        <v>2038.0579843618052</v>
      </c>
    </row>
    <row r="428" spans="2:7" x14ac:dyDescent="0.35">
      <c r="B428" s="11">
        <f t="shared" si="26"/>
        <v>423</v>
      </c>
      <c r="C428" s="12">
        <f>Beta!B426</f>
        <v>6.6555236183669653E-3</v>
      </c>
      <c r="D428" s="11">
        <f t="shared" si="27"/>
        <v>2.879075100569731E-3</v>
      </c>
      <c r="E428" s="11">
        <f t="shared" si="25"/>
        <v>5.8280681411727215</v>
      </c>
      <c r="F428" s="11"/>
      <c r="G428" s="11">
        <f t="shared" si="28"/>
        <v>2030.1129296299973</v>
      </c>
    </row>
    <row r="429" spans="2:7" x14ac:dyDescent="0.35">
      <c r="B429" s="11">
        <f t="shared" si="26"/>
        <v>424</v>
      </c>
      <c r="C429" s="12">
        <f>Beta!B427</f>
        <v>2.4250512391459367E-3</v>
      </c>
      <c r="D429" s="11">
        <f t="shared" si="27"/>
        <v>1.0490391200721118E-3</v>
      </c>
      <c r="E429" s="11">
        <f t="shared" si="25"/>
        <v>2.1235540098715333</v>
      </c>
      <c r="F429" s="11"/>
      <c r="G429" s="11">
        <f t="shared" si="28"/>
        <v>2026.4084154986961</v>
      </c>
    </row>
    <row r="430" spans="2:7" x14ac:dyDescent="0.35">
      <c r="B430" s="11">
        <f t="shared" si="26"/>
        <v>425</v>
      </c>
      <c r="C430" s="12">
        <f>Beta!B428</f>
        <v>-9.2822498999752812E-3</v>
      </c>
      <c r="D430" s="11">
        <f t="shared" si="27"/>
        <v>-4.015355679985089E-3</v>
      </c>
      <c r="E430" s="11">
        <f t="shared" si="25"/>
        <v>-8.1282237164869819</v>
      </c>
      <c r="F430" s="11"/>
      <c r="G430" s="11">
        <f t="shared" si="28"/>
        <v>2016.1566377723377</v>
      </c>
    </row>
    <row r="431" spans="2:7" x14ac:dyDescent="0.35">
      <c r="B431" s="11">
        <f t="shared" si="26"/>
        <v>426</v>
      </c>
      <c r="C431" s="12">
        <f>Beta!B429</f>
        <v>-1.0045664635585094E-2</v>
      </c>
      <c r="D431" s="11">
        <f t="shared" si="27"/>
        <v>-4.3455969175996189E-3</v>
      </c>
      <c r="E431" s="11">
        <f t="shared" si="25"/>
        <v>-8.7967260544294081</v>
      </c>
      <c r="F431" s="11"/>
      <c r="G431" s="11">
        <f t="shared" si="28"/>
        <v>2015.4881354343952</v>
      </c>
    </row>
    <row r="432" spans="2:7" x14ac:dyDescent="0.35">
      <c r="B432" s="11">
        <f t="shared" si="26"/>
        <v>427</v>
      </c>
      <c r="C432" s="12">
        <f>Beta!B430</f>
        <v>-1.4851035931626178E-2</v>
      </c>
      <c r="D432" s="11">
        <f t="shared" si="27"/>
        <v>-6.4243251500777443E-3</v>
      </c>
      <c r="E432" s="11">
        <f t="shared" si="25"/>
        <v>-13.004664146584298</v>
      </c>
      <c r="F432" s="11"/>
      <c r="G432" s="11">
        <f t="shared" si="28"/>
        <v>2011.2801973422404</v>
      </c>
    </row>
    <row r="433" spans="2:7" x14ac:dyDescent="0.35">
      <c r="B433" s="11">
        <f t="shared" si="26"/>
        <v>428</v>
      </c>
      <c r="C433" s="12">
        <f>Beta!B431</f>
        <v>-6.4706805258611944E-3</v>
      </c>
      <c r="D433" s="11">
        <f t="shared" si="27"/>
        <v>-2.7991148787057372E-3</v>
      </c>
      <c r="E433" s="11">
        <f t="shared" si="25"/>
        <v>-5.6662058745321513</v>
      </c>
      <c r="F433" s="11"/>
      <c r="G433" s="11">
        <f t="shared" si="28"/>
        <v>2018.6186556142925</v>
      </c>
    </row>
    <row r="434" spans="2:7" x14ac:dyDescent="0.35">
      <c r="B434" s="11">
        <f t="shared" si="26"/>
        <v>429</v>
      </c>
      <c r="C434" s="12">
        <f>Beta!B432</f>
        <v>-4.1746837386849034E-3</v>
      </c>
      <c r="D434" s="11">
        <f t="shared" si="27"/>
        <v>-1.8059026898548007E-3</v>
      </c>
      <c r="E434" s="11">
        <f t="shared" si="25"/>
        <v>-3.655661476395021</v>
      </c>
      <c r="F434" s="11"/>
      <c r="G434" s="11">
        <f t="shared" si="28"/>
        <v>2020.6292000124297</v>
      </c>
    </row>
    <row r="435" spans="2:7" x14ac:dyDescent="0.35">
      <c r="B435" s="11">
        <f t="shared" si="26"/>
        <v>430</v>
      </c>
      <c r="C435" s="12">
        <f>Beta!B433</f>
        <v>7.9242868113094111E-4</v>
      </c>
      <c r="D435" s="11">
        <f t="shared" si="27"/>
        <v>3.427922152549126E-4</v>
      </c>
      <c r="E435" s="11">
        <f t="shared" si="25"/>
        <v>0.69390909197673811</v>
      </c>
      <c r="F435" s="11"/>
      <c r="G435" s="11">
        <f t="shared" si="28"/>
        <v>2024.9787705808014</v>
      </c>
    </row>
    <row r="436" spans="2:7" x14ac:dyDescent="0.35">
      <c r="B436" s="11">
        <f t="shared" si="26"/>
        <v>431</v>
      </c>
      <c r="C436" s="12">
        <f>Beta!B434</f>
        <v>6.7381296219788389E-3</v>
      </c>
      <c r="D436" s="11">
        <f t="shared" si="27"/>
        <v>2.9148091617486583E-3</v>
      </c>
      <c r="E436" s="11">
        <f t="shared" si="25"/>
        <v>5.90040406025674</v>
      </c>
      <c r="F436" s="11"/>
      <c r="G436" s="11">
        <f t="shared" si="28"/>
        <v>2030.1852655490814</v>
      </c>
    </row>
    <row r="437" spans="2:7" x14ac:dyDescent="0.35">
      <c r="B437" s="11">
        <f t="shared" si="26"/>
        <v>432</v>
      </c>
      <c r="C437" s="12">
        <f>Beta!B435</f>
        <v>-6.5292432199922645E-3</v>
      </c>
      <c r="D437" s="11">
        <f t="shared" si="27"/>
        <v>-2.824448181412342E-3</v>
      </c>
      <c r="E437" s="11">
        <f t="shared" si="25"/>
        <v>-5.717487695692645</v>
      </c>
      <c r="F437" s="11"/>
      <c r="G437" s="11">
        <f t="shared" si="28"/>
        <v>2018.567373793132</v>
      </c>
    </row>
    <row r="438" spans="2:7" x14ac:dyDescent="0.35">
      <c r="B438" s="11">
        <f t="shared" si="26"/>
        <v>433</v>
      </c>
      <c r="C438" s="12">
        <f>Beta!B436</f>
        <v>7.0106429467440279E-3</v>
      </c>
      <c r="D438" s="11">
        <f t="shared" si="27"/>
        <v>3.0326941506531734E-3</v>
      </c>
      <c r="E438" s="11">
        <f t="shared" si="25"/>
        <v>6.1390368586929274</v>
      </c>
      <c r="F438" s="11"/>
      <c r="G438" s="11">
        <f t="shared" si="28"/>
        <v>2030.4238983475175</v>
      </c>
    </row>
    <row r="439" spans="2:7" x14ac:dyDescent="0.35">
      <c r="B439" s="11">
        <f t="shared" si="26"/>
        <v>434</v>
      </c>
      <c r="C439" s="12">
        <f>Beta!B437</f>
        <v>2.5953757489405316E-3</v>
      </c>
      <c r="D439" s="11">
        <f t="shared" si="27"/>
        <v>1.1227188308334244E-3</v>
      </c>
      <c r="E439" s="11">
        <f t="shared" si="25"/>
        <v>2.2727027329645337</v>
      </c>
      <c r="F439" s="11"/>
      <c r="G439" s="11">
        <f t="shared" si="28"/>
        <v>2026.5575642217891</v>
      </c>
    </row>
    <row r="440" spans="2:7" x14ac:dyDescent="0.35">
      <c r="B440" s="11">
        <f t="shared" si="26"/>
        <v>435</v>
      </c>
      <c r="C440" s="12">
        <f>Beta!B438</f>
        <v>-4.3726933046436267E-3</v>
      </c>
      <c r="D440" s="11">
        <f t="shared" si="27"/>
        <v>-1.8915585215692496E-3</v>
      </c>
      <c r="E440" s="11">
        <f t="shared" si="25"/>
        <v>-3.8290532798328143</v>
      </c>
      <c r="F440" s="11"/>
      <c r="G440" s="11">
        <f t="shared" si="28"/>
        <v>2020.4558082089918</v>
      </c>
    </row>
    <row r="441" spans="2:7" x14ac:dyDescent="0.35">
      <c r="B441" s="11">
        <f t="shared" si="26"/>
        <v>436</v>
      </c>
      <c r="C441" s="12">
        <f>Beta!B439</f>
        <v>-7.7209333285906956E-3</v>
      </c>
      <c r="D441" s="11">
        <f t="shared" si="27"/>
        <v>-3.3399546262835901E-3</v>
      </c>
      <c r="E441" s="11">
        <f t="shared" si="25"/>
        <v>-6.7610195880454365</v>
      </c>
      <c r="F441" s="11"/>
      <c r="G441" s="11">
        <f t="shared" si="28"/>
        <v>2017.5238419007792</v>
      </c>
    </row>
    <row r="442" spans="2:7" x14ac:dyDescent="0.35">
      <c r="B442" s="11">
        <f t="shared" si="26"/>
        <v>437</v>
      </c>
      <c r="C442" s="12">
        <f>Beta!B440</f>
        <v>2.3988383407489433E-3</v>
      </c>
      <c r="D442" s="11">
        <f t="shared" si="27"/>
        <v>1.0376998314727476E-3</v>
      </c>
      <c r="E442" s="11">
        <f t="shared" si="25"/>
        <v>2.1006000596197878</v>
      </c>
      <c r="F442" s="11"/>
      <c r="G442" s="11">
        <f t="shared" si="28"/>
        <v>2026.3854615484445</v>
      </c>
    </row>
    <row r="443" spans="2:7" x14ac:dyDescent="0.35">
      <c r="B443" s="11">
        <f t="shared" si="26"/>
        <v>438</v>
      </c>
      <c r="C443" s="12">
        <f>Beta!B441</f>
        <v>-2.0016838613549082E-3</v>
      </c>
      <c r="D443" s="11">
        <f t="shared" si="27"/>
        <v>-8.6589703453764165E-4</v>
      </c>
      <c r="E443" s="11">
        <f t="shared" si="25"/>
        <v>-1.7528222586226139</v>
      </c>
      <c r="F443" s="11"/>
      <c r="G443" s="11">
        <f t="shared" si="28"/>
        <v>2022.5320392302019</v>
      </c>
    </row>
    <row r="444" spans="2:7" x14ac:dyDescent="0.35">
      <c r="B444" s="11">
        <f t="shared" si="26"/>
        <v>439</v>
      </c>
      <c r="C444" s="12">
        <f>Beta!B442</f>
        <v>7.6098565893214509E-3</v>
      </c>
      <c r="D444" s="11">
        <f t="shared" si="27"/>
        <v>3.2919045715290663E-3</v>
      </c>
      <c r="E444" s="11">
        <f t="shared" si="25"/>
        <v>6.6637525896121446</v>
      </c>
      <c r="F444" s="11"/>
      <c r="G444" s="11">
        <f t="shared" si="28"/>
        <v>2030.9486140784368</v>
      </c>
    </row>
    <row r="445" spans="2:7" x14ac:dyDescent="0.35">
      <c r="B445" s="11">
        <f t="shared" si="26"/>
        <v>440</v>
      </c>
      <c r="C445" s="12">
        <f>Beta!B443</f>
        <v>1.6337198944623932E-2</v>
      </c>
      <c r="D445" s="11">
        <f t="shared" si="27"/>
        <v>7.0672159534852438E-3</v>
      </c>
      <c r="E445" s="11">
        <f t="shared" si="25"/>
        <v>14.306058267512489</v>
      </c>
      <c r="F445" s="11"/>
      <c r="G445" s="11">
        <f t="shared" si="28"/>
        <v>2038.5909197563371</v>
      </c>
    </row>
    <row r="446" spans="2:7" x14ac:dyDescent="0.35">
      <c r="B446" s="11">
        <f t="shared" si="26"/>
        <v>441</v>
      </c>
      <c r="C446" s="12">
        <f>Beta!B444</f>
        <v>2.206297973761151E-3</v>
      </c>
      <c r="D446" s="11">
        <f t="shared" si="27"/>
        <v>9.5440988942831879E-4</v>
      </c>
      <c r="E446" s="11">
        <f t="shared" si="25"/>
        <v>1.9319974908249686</v>
      </c>
      <c r="F446" s="11"/>
      <c r="G446" s="11">
        <f t="shared" si="28"/>
        <v>2026.2168589796495</v>
      </c>
    </row>
    <row r="447" spans="2:7" x14ac:dyDescent="0.35">
      <c r="B447" s="11">
        <f t="shared" si="26"/>
        <v>442</v>
      </c>
      <c r="C447" s="12">
        <f>Beta!B445</f>
        <v>9.1389548173612667E-3</v>
      </c>
      <c r="D447" s="11">
        <f t="shared" si="27"/>
        <v>3.953368475364618E-3</v>
      </c>
      <c r="E447" s="11">
        <f t="shared" si="25"/>
        <v>8.0027439565677518</v>
      </c>
      <c r="F447" s="11"/>
      <c r="G447" s="11">
        <f t="shared" si="28"/>
        <v>2032.2876054453923</v>
      </c>
    </row>
    <row r="448" spans="2:7" x14ac:dyDescent="0.35">
      <c r="B448" s="11">
        <f t="shared" si="26"/>
        <v>443</v>
      </c>
      <c r="C448" s="12">
        <f>Beta!B446</f>
        <v>2.3978747854371818E-3</v>
      </c>
      <c r="D448" s="11">
        <f t="shared" si="27"/>
        <v>1.0372830125618419E-3</v>
      </c>
      <c r="E448" s="11">
        <f t="shared" si="25"/>
        <v>2.0997562994084591</v>
      </c>
      <c r="F448" s="11"/>
      <c r="G448" s="11">
        <f t="shared" si="28"/>
        <v>2026.3846177882331</v>
      </c>
    </row>
    <row r="449" spans="2:7" x14ac:dyDescent="0.35">
      <c r="B449" s="11">
        <f t="shared" si="26"/>
        <v>444</v>
      </c>
      <c r="C449" s="12">
        <f>Beta!B447</f>
        <v>1.4148632219350699E-3</v>
      </c>
      <c r="D449" s="11">
        <f t="shared" si="27"/>
        <v>6.1204763239719668E-4</v>
      </c>
      <c r="E449" s="11">
        <f t="shared" si="25"/>
        <v>1.2389587567717224</v>
      </c>
      <c r="F449" s="11"/>
      <c r="G449" s="11">
        <f t="shared" si="28"/>
        <v>2025.5238202455964</v>
      </c>
    </row>
    <row r="450" spans="2:7" x14ac:dyDescent="0.35">
      <c r="B450" s="11">
        <f t="shared" si="26"/>
        <v>445</v>
      </c>
      <c r="C450" s="12">
        <f>Beta!B448</f>
        <v>5.5747683219642408E-3</v>
      </c>
      <c r="D450" s="11">
        <f t="shared" si="27"/>
        <v>2.4115573150276497E-3</v>
      </c>
      <c r="E450" s="11">
        <f t="shared" si="25"/>
        <v>4.8816789654231076</v>
      </c>
      <c r="F450" s="11"/>
      <c r="G450" s="11">
        <f t="shared" si="28"/>
        <v>2029.1665404542478</v>
      </c>
    </row>
    <row r="451" spans="2:7" x14ac:dyDescent="0.35">
      <c r="B451" s="11">
        <f t="shared" si="26"/>
        <v>446</v>
      </c>
      <c r="C451" s="12">
        <f>Beta!B449</f>
        <v>5.0839679614469446E-3</v>
      </c>
      <c r="D451" s="11">
        <f t="shared" si="27"/>
        <v>2.1992447791038859E-3</v>
      </c>
      <c r="E451" s="11">
        <f t="shared" si="25"/>
        <v>4.45189791304833</v>
      </c>
      <c r="F451" s="11"/>
      <c r="G451" s="11">
        <f t="shared" si="28"/>
        <v>2028.7367594018729</v>
      </c>
    </row>
    <row r="452" spans="2:7" x14ac:dyDescent="0.35">
      <c r="B452" s="11">
        <f t="shared" si="26"/>
        <v>447</v>
      </c>
      <c r="C452" s="12">
        <f>Beta!B450</f>
        <v>8.7577244127134968E-4</v>
      </c>
      <c r="D452" s="11">
        <f t="shared" si="27"/>
        <v>3.7884541833361828E-4</v>
      </c>
      <c r="E452" s="11">
        <f t="shared" si="25"/>
        <v>0.76689104517714435</v>
      </c>
      <c r="F452" s="11"/>
      <c r="G452" s="11">
        <f t="shared" si="28"/>
        <v>2025.0517525340017</v>
      </c>
    </row>
    <row r="453" spans="2:7" x14ac:dyDescent="0.35">
      <c r="B453" s="11">
        <f t="shared" si="26"/>
        <v>448</v>
      </c>
      <c r="C453" s="12">
        <f>Beta!B451</f>
        <v>-6.7955121508301852E-3</v>
      </c>
      <c r="D453" s="11">
        <f t="shared" si="27"/>
        <v>-2.9396319434705524E-3</v>
      </c>
      <c r="E453" s="11">
        <f t="shared" si="25"/>
        <v>-5.9506524415164117</v>
      </c>
      <c r="F453" s="11"/>
      <c r="G453" s="11">
        <f t="shared" si="28"/>
        <v>2018.3342090473081</v>
      </c>
    </row>
    <row r="454" spans="2:7" x14ac:dyDescent="0.35">
      <c r="B454" s="11">
        <f t="shared" si="26"/>
        <v>449</v>
      </c>
      <c r="C454" s="12">
        <f>Beta!B452</f>
        <v>-2.6373533282438855E-3</v>
      </c>
      <c r="D454" s="11">
        <f t="shared" si="27"/>
        <v>-1.1408776730650041E-3</v>
      </c>
      <c r="E454" s="11">
        <f t="shared" si="25"/>
        <v>-2.3094614023960842</v>
      </c>
      <c r="F454" s="11"/>
      <c r="G454" s="11">
        <f t="shared" si="28"/>
        <v>2021.9754000864286</v>
      </c>
    </row>
    <row r="455" spans="2:7" x14ac:dyDescent="0.35">
      <c r="B455" s="11">
        <f t="shared" si="26"/>
        <v>450</v>
      </c>
      <c r="C455" s="12">
        <f>Beta!B453</f>
        <v>-2.3442830162407891E-3</v>
      </c>
      <c r="D455" s="11">
        <f t="shared" si="27"/>
        <v>-1.0141000539944627E-3</v>
      </c>
      <c r="E455" s="11">
        <f t="shared" ref="E455:E518" si="29">D455*$F$6</f>
        <v>-2.0528273873359906</v>
      </c>
      <c r="F455" s="11"/>
      <c r="G455" s="11">
        <f t="shared" si="28"/>
        <v>2022.2320341014886</v>
      </c>
    </row>
    <row r="456" spans="2:7" x14ac:dyDescent="0.35">
      <c r="B456" s="11">
        <f t="shared" si="26"/>
        <v>451</v>
      </c>
      <c r="C456" s="12">
        <f>Beta!B454</f>
        <v>3.234746363958152E-4</v>
      </c>
      <c r="D456" s="11">
        <f t="shared" si="27"/>
        <v>1.3993005279749115E-4</v>
      </c>
      <c r="E456" s="11">
        <f t="shared" si="29"/>
        <v>0.28325828754529331</v>
      </c>
      <c r="F456" s="11"/>
      <c r="G456" s="11">
        <f t="shared" si="28"/>
        <v>2024.5681197763699</v>
      </c>
    </row>
    <row r="457" spans="2:7" x14ac:dyDescent="0.35">
      <c r="B457" s="11">
        <f t="shared" ref="B457:B520" si="30">B456+1</f>
        <v>452</v>
      </c>
      <c r="C457" s="12">
        <f>Beta!B455</f>
        <v>-2.260708945023282E-5</v>
      </c>
      <c r="D457" s="11">
        <f t="shared" ref="D457:D520" si="31">C457*$C$3</f>
        <v>-9.7794722195709352E-6</v>
      </c>
      <c r="E457" s="11">
        <f t="shared" si="29"/>
        <v>-1.9796437567427959E-2</v>
      </c>
      <c r="F457" s="11"/>
      <c r="G457" s="11">
        <f t="shared" ref="G457:G520" si="32">E457+$F$6</f>
        <v>2024.2650650512571</v>
      </c>
    </row>
    <row r="458" spans="2:7" x14ac:dyDescent="0.35">
      <c r="B458" s="11">
        <f t="shared" si="30"/>
        <v>453</v>
      </c>
      <c r="C458" s="12">
        <f>Beta!B456</f>
        <v>6.7719737565652416E-3</v>
      </c>
      <c r="D458" s="11">
        <f t="shared" si="31"/>
        <v>2.9294496033991303E-3</v>
      </c>
      <c r="E458" s="11">
        <f t="shared" si="29"/>
        <v>5.9300404846553008</v>
      </c>
      <c r="F458" s="11"/>
      <c r="G458" s="11">
        <f t="shared" si="32"/>
        <v>2030.21490197348</v>
      </c>
    </row>
    <row r="459" spans="2:7" x14ac:dyDescent="0.35">
      <c r="B459" s="11">
        <f t="shared" si="30"/>
        <v>454</v>
      </c>
      <c r="C459" s="12">
        <f>Beta!B457</f>
        <v>1.4568576938982503E-3</v>
      </c>
      <c r="D459" s="11">
        <f t="shared" si="31"/>
        <v>6.3021378212839278E-4</v>
      </c>
      <c r="E459" s="11">
        <f t="shared" si="29"/>
        <v>1.2757322186641218</v>
      </c>
      <c r="F459" s="11"/>
      <c r="G459" s="11">
        <f t="shared" si="32"/>
        <v>2025.5605937074888</v>
      </c>
    </row>
    <row r="460" spans="2:7" x14ac:dyDescent="0.35">
      <c r="B460" s="11">
        <f t="shared" si="30"/>
        <v>455</v>
      </c>
      <c r="C460" s="12">
        <f>Beta!B458</f>
        <v>2.4958627615121465E-3</v>
      </c>
      <c r="D460" s="11">
        <f t="shared" si="31"/>
        <v>1.0796710737046367E-3</v>
      </c>
      <c r="E460" s="11">
        <f t="shared" si="29"/>
        <v>2.1855618098876812</v>
      </c>
      <c r="F460" s="11"/>
      <c r="G460" s="11">
        <f t="shared" si="32"/>
        <v>2026.4704232987124</v>
      </c>
    </row>
    <row r="461" spans="2:7" x14ac:dyDescent="0.35">
      <c r="B461" s="11">
        <f t="shared" si="30"/>
        <v>456</v>
      </c>
      <c r="C461" s="12">
        <f>Beta!B459</f>
        <v>5.6951528101938376E-3</v>
      </c>
      <c r="D461" s="11">
        <f t="shared" si="31"/>
        <v>2.4636337559556295E-3</v>
      </c>
      <c r="E461" s="11">
        <f t="shared" si="29"/>
        <v>4.9870965164338346</v>
      </c>
      <c r="F461" s="11"/>
      <c r="G461" s="11">
        <f t="shared" si="32"/>
        <v>2029.2719580052585</v>
      </c>
    </row>
    <row r="462" spans="2:7" x14ac:dyDescent="0.35">
      <c r="B462" s="11">
        <f t="shared" si="30"/>
        <v>457</v>
      </c>
      <c r="C462" s="12">
        <f>Beta!B460</f>
        <v>8.3700136036979345E-3</v>
      </c>
      <c r="D462" s="11">
        <f t="shared" si="31"/>
        <v>3.6207365700475776E-3</v>
      </c>
      <c r="E462" s="11">
        <f t="shared" si="29"/>
        <v>7.3294022261862821</v>
      </c>
      <c r="F462" s="11"/>
      <c r="G462" s="11">
        <f t="shared" si="32"/>
        <v>2031.6142637150108</v>
      </c>
    </row>
    <row r="463" spans="2:7" x14ac:dyDescent="0.35">
      <c r="B463" s="11">
        <f t="shared" si="30"/>
        <v>458</v>
      </c>
      <c r="C463" s="12">
        <f>Beta!B461</f>
        <v>4.575166931912511E-3</v>
      </c>
      <c r="D463" s="11">
        <f t="shared" si="31"/>
        <v>1.9791454361710063E-3</v>
      </c>
      <c r="E463" s="11">
        <f t="shared" si="29"/>
        <v>4.0063541451256652</v>
      </c>
      <c r="F463" s="11"/>
      <c r="G463" s="11">
        <f t="shared" si="32"/>
        <v>2028.2912156339503</v>
      </c>
    </row>
    <row r="464" spans="2:7" x14ac:dyDescent="0.35">
      <c r="B464" s="11">
        <f t="shared" si="30"/>
        <v>459</v>
      </c>
      <c r="C464" s="12">
        <f>Beta!B462</f>
        <v>-3.18502836487633E-3</v>
      </c>
      <c r="D464" s="11">
        <f t="shared" si="31"/>
        <v>-1.3777933015845492E-3</v>
      </c>
      <c r="E464" s="11">
        <f t="shared" si="29"/>
        <v>-2.7890461226583096</v>
      </c>
      <c r="F464" s="11"/>
      <c r="G464" s="11">
        <f t="shared" si="32"/>
        <v>2021.4958153661662</v>
      </c>
    </row>
    <row r="465" spans="2:7" x14ac:dyDescent="0.35">
      <c r="B465" s="11">
        <f t="shared" si="30"/>
        <v>460</v>
      </c>
      <c r="C465" s="12">
        <f>Beta!B463</f>
        <v>9.1737176073036775E-3</v>
      </c>
      <c r="D465" s="11">
        <f t="shared" si="31"/>
        <v>3.968406312909561E-3</v>
      </c>
      <c r="E465" s="11">
        <f t="shared" si="29"/>
        <v>8.0331848234595071</v>
      </c>
      <c r="F465" s="11"/>
      <c r="G465" s="11">
        <f t="shared" si="32"/>
        <v>2032.3180463122842</v>
      </c>
    </row>
    <row r="466" spans="2:7" x14ac:dyDescent="0.35">
      <c r="B466" s="11">
        <f t="shared" si="30"/>
        <v>461</v>
      </c>
      <c r="C466" s="12">
        <f>Beta!B464</f>
        <v>-1.0232406865540389E-2</v>
      </c>
      <c r="D466" s="11">
        <f t="shared" si="31"/>
        <v>-4.4263786765292154E-3</v>
      </c>
      <c r="E466" s="11">
        <f t="shared" si="29"/>
        <v>-8.9602513461150295</v>
      </c>
      <c r="F466" s="11"/>
      <c r="G466" s="11">
        <f t="shared" si="32"/>
        <v>2015.3246101427096</v>
      </c>
    </row>
    <row r="467" spans="2:7" x14ac:dyDescent="0.35">
      <c r="B467" s="11">
        <f t="shared" si="30"/>
        <v>462</v>
      </c>
      <c r="C467" s="12">
        <f>Beta!B465</f>
        <v>1.0814123118324304E-2</v>
      </c>
      <c r="D467" s="11">
        <f t="shared" si="31"/>
        <v>4.6780200010923213E-3</v>
      </c>
      <c r="E467" s="11">
        <f t="shared" si="29"/>
        <v>9.4696450699531205</v>
      </c>
      <c r="F467" s="11"/>
      <c r="G467" s="11">
        <f t="shared" si="32"/>
        <v>2033.7545065587778</v>
      </c>
    </row>
    <row r="468" spans="2:7" x14ac:dyDescent="0.35">
      <c r="B468" s="11">
        <f t="shared" si="30"/>
        <v>463</v>
      </c>
      <c r="C468" s="12">
        <f>Beta!B466</f>
        <v>8.4800381719318807E-5</v>
      </c>
      <c r="D468" s="11">
        <f t="shared" si="31"/>
        <v>3.6683314721194622E-5</v>
      </c>
      <c r="E468" s="11">
        <f t="shared" si="29"/>
        <v>7.4257478659344414E-2</v>
      </c>
      <c r="F468" s="11"/>
      <c r="G468" s="11">
        <f t="shared" si="32"/>
        <v>2024.3591189674839</v>
      </c>
    </row>
    <row r="469" spans="2:7" x14ac:dyDescent="0.35">
      <c r="B469" s="11">
        <f t="shared" si="30"/>
        <v>464</v>
      </c>
      <c r="C469" s="12">
        <f>Beta!B467</f>
        <v>2.6908205008338015E-3</v>
      </c>
      <c r="D469" s="11">
        <f t="shared" si="31"/>
        <v>1.1640067330951844E-3</v>
      </c>
      <c r="E469" s="11">
        <f t="shared" si="29"/>
        <v>2.3562812084756444</v>
      </c>
      <c r="F469" s="11"/>
      <c r="G469" s="11">
        <f t="shared" si="32"/>
        <v>2026.6411426973002</v>
      </c>
    </row>
    <row r="470" spans="2:7" x14ac:dyDescent="0.35">
      <c r="B470" s="11">
        <f t="shared" si="30"/>
        <v>465</v>
      </c>
      <c r="C470" s="12">
        <f>Beta!B468</f>
        <v>-9.8823428542726965E-4</v>
      </c>
      <c r="D470" s="11">
        <f t="shared" si="31"/>
        <v>-4.2749464773157643E-4</v>
      </c>
      <c r="E470" s="11">
        <f t="shared" si="29"/>
        <v>-0.86537094377052803</v>
      </c>
      <c r="F470" s="11"/>
      <c r="G470" s="11">
        <f t="shared" si="32"/>
        <v>2023.419490545054</v>
      </c>
    </row>
    <row r="471" spans="2:7" x14ac:dyDescent="0.35">
      <c r="B471" s="11">
        <f t="shared" si="30"/>
        <v>466</v>
      </c>
      <c r="C471" s="12">
        <f>Beta!B469</f>
        <v>9.728797753729701E-4</v>
      </c>
      <c r="D471" s="11">
        <f t="shared" si="31"/>
        <v>4.2085252757490145E-4</v>
      </c>
      <c r="E471" s="11">
        <f t="shared" si="29"/>
        <v>0.85192540048918108</v>
      </c>
      <c r="F471" s="11"/>
      <c r="G471" s="11">
        <f t="shared" si="32"/>
        <v>2025.1367868893137</v>
      </c>
    </row>
    <row r="472" spans="2:7" x14ac:dyDescent="0.35">
      <c r="B472" s="11">
        <f t="shared" si="30"/>
        <v>467</v>
      </c>
      <c r="C472" s="12">
        <f>Beta!B470</f>
        <v>4.5891205221868514E-3</v>
      </c>
      <c r="D472" s="11">
        <f t="shared" si="31"/>
        <v>1.9851815404095278E-3</v>
      </c>
      <c r="E472" s="11">
        <f t="shared" si="29"/>
        <v>4.0185729395580729</v>
      </c>
      <c r="F472" s="11"/>
      <c r="G472" s="11">
        <f t="shared" si="32"/>
        <v>2028.3034344283826</v>
      </c>
    </row>
    <row r="473" spans="2:7" x14ac:dyDescent="0.35">
      <c r="B473" s="11">
        <f t="shared" si="30"/>
        <v>468</v>
      </c>
      <c r="C473" s="12">
        <f>Beta!B471</f>
        <v>-6.106338807060685E-3</v>
      </c>
      <c r="D473" s="11">
        <f t="shared" si="31"/>
        <v>-2.6415063672127368E-3</v>
      </c>
      <c r="E473" s="11">
        <f t="shared" si="29"/>
        <v>-5.3471613506750835</v>
      </c>
      <c r="F473" s="11"/>
      <c r="G473" s="11">
        <f t="shared" si="32"/>
        <v>2018.9377001381495</v>
      </c>
    </row>
    <row r="474" spans="2:7" x14ac:dyDescent="0.35">
      <c r="B474" s="11">
        <f t="shared" si="30"/>
        <v>469</v>
      </c>
      <c r="C474" s="12">
        <f>Beta!B472</f>
        <v>-5.7282694884204233E-3</v>
      </c>
      <c r="D474" s="11">
        <f t="shared" si="31"/>
        <v>-2.4779595113977142E-3</v>
      </c>
      <c r="E474" s="11">
        <f t="shared" si="29"/>
        <v>-5.0160959263046374</v>
      </c>
      <c r="F474" s="11"/>
      <c r="G474" s="11">
        <f t="shared" si="32"/>
        <v>2019.26876556252</v>
      </c>
    </row>
    <row r="475" spans="2:7" x14ac:dyDescent="0.35">
      <c r="B475" s="11">
        <f t="shared" si="30"/>
        <v>470</v>
      </c>
      <c r="C475" s="12">
        <f>Beta!B473</f>
        <v>-2.8490536527011612E-3</v>
      </c>
      <c r="D475" s="11">
        <f t="shared" si="31"/>
        <v>-1.2324559121152663E-3</v>
      </c>
      <c r="E475" s="11">
        <f t="shared" si="29"/>
        <v>-2.4948418453473349</v>
      </c>
      <c r="F475" s="11"/>
      <c r="G475" s="11">
        <f t="shared" si="32"/>
        <v>2021.7900196434773</v>
      </c>
    </row>
    <row r="476" spans="2:7" x14ac:dyDescent="0.35">
      <c r="B476" s="11">
        <f t="shared" si="30"/>
        <v>471</v>
      </c>
      <c r="C476" s="12">
        <f>Beta!B474</f>
        <v>4.0513721791914925E-3</v>
      </c>
      <c r="D476" s="11">
        <f t="shared" si="31"/>
        <v>1.7525600438201357E-3</v>
      </c>
      <c r="E476" s="11">
        <f t="shared" si="29"/>
        <v>3.5476807655552918</v>
      </c>
      <c r="F476" s="11"/>
      <c r="G476" s="11">
        <f t="shared" si="32"/>
        <v>2027.8325422543799</v>
      </c>
    </row>
    <row r="477" spans="2:7" x14ac:dyDescent="0.35">
      <c r="B477" s="11">
        <f t="shared" si="30"/>
        <v>472</v>
      </c>
      <c r="C477" s="12">
        <f>Beta!B475</f>
        <v>6.097761825706316E-3</v>
      </c>
      <c r="D477" s="11">
        <f t="shared" si="31"/>
        <v>2.6377960996408112E-3</v>
      </c>
      <c r="E477" s="11">
        <f t="shared" si="29"/>
        <v>5.3396507121971615</v>
      </c>
      <c r="F477" s="11"/>
      <c r="G477" s="11">
        <f t="shared" si="32"/>
        <v>2029.6245122010218</v>
      </c>
    </row>
    <row r="478" spans="2:7" x14ac:dyDescent="0.35">
      <c r="B478" s="11">
        <f t="shared" si="30"/>
        <v>473</v>
      </c>
      <c r="C478" s="12">
        <f>Beta!B476</f>
        <v>1.834600568861644E-3</v>
      </c>
      <c r="D478" s="11">
        <f t="shared" si="31"/>
        <v>7.9361942353029045E-4</v>
      </c>
      <c r="E478" s="11">
        <f t="shared" si="29"/>
        <v>1.6065117848358548</v>
      </c>
      <c r="F478" s="11"/>
      <c r="G478" s="11">
        <f t="shared" si="32"/>
        <v>2025.8913732736605</v>
      </c>
    </row>
    <row r="479" spans="2:7" x14ac:dyDescent="0.35">
      <c r="B479" s="11">
        <f t="shared" si="30"/>
        <v>474</v>
      </c>
      <c r="C479" s="12">
        <f>Beta!B477</f>
        <v>-3.4117947119577385E-3</v>
      </c>
      <c r="D479" s="11">
        <f t="shared" si="31"/>
        <v>-1.4758888656551984E-3</v>
      </c>
      <c r="E479" s="11">
        <f t="shared" si="29"/>
        <v>-2.9876194879857318</v>
      </c>
      <c r="F479" s="11"/>
      <c r="G479" s="11">
        <f t="shared" si="32"/>
        <v>2021.2972420008389</v>
      </c>
    </row>
    <row r="480" spans="2:7" x14ac:dyDescent="0.35">
      <c r="B480" s="11">
        <f t="shared" si="30"/>
        <v>475</v>
      </c>
      <c r="C480" s="12">
        <f>Beta!B478</f>
        <v>1.9551116867164708E-3</v>
      </c>
      <c r="D480" s="11">
        <f t="shared" si="31"/>
        <v>8.4575064244748631E-4</v>
      </c>
      <c r="E480" s="11">
        <f t="shared" si="29"/>
        <v>1.7120402221008943</v>
      </c>
      <c r="F480" s="11"/>
      <c r="G480" s="11">
        <f t="shared" si="32"/>
        <v>2025.9969017109256</v>
      </c>
    </row>
    <row r="481" spans="2:7" x14ac:dyDescent="0.35">
      <c r="B481" s="11">
        <f t="shared" si="30"/>
        <v>476</v>
      </c>
      <c r="C481" s="12">
        <f>Beta!B479</f>
        <v>9.7264208278746711E-3</v>
      </c>
      <c r="D481" s="11">
        <f t="shared" si="31"/>
        <v>4.2074970549150848E-3</v>
      </c>
      <c r="E481" s="11">
        <f t="shared" si="29"/>
        <v>8.5171725930234192</v>
      </c>
      <c r="F481" s="11"/>
      <c r="G481" s="11">
        <f t="shared" si="32"/>
        <v>2032.802034081848</v>
      </c>
    </row>
    <row r="482" spans="2:7" x14ac:dyDescent="0.35">
      <c r="B482" s="11">
        <f t="shared" si="30"/>
        <v>477</v>
      </c>
      <c r="C482" s="12">
        <f>Beta!B480</f>
        <v>5.3677985089635172E-3</v>
      </c>
      <c r="D482" s="11">
        <f t="shared" si="31"/>
        <v>2.322025421017759E-3</v>
      </c>
      <c r="E482" s="11">
        <f t="shared" si="29"/>
        <v>4.7004409077584643</v>
      </c>
      <c r="F482" s="11"/>
      <c r="G482" s="11">
        <f t="shared" si="32"/>
        <v>2028.9853023965832</v>
      </c>
    </row>
    <row r="483" spans="2:7" x14ac:dyDescent="0.35">
      <c r="B483" s="11">
        <f t="shared" si="30"/>
        <v>478</v>
      </c>
      <c r="C483" s="12">
        <f>Beta!B481</f>
        <v>1.8925684396833287E-3</v>
      </c>
      <c r="D483" s="11">
        <f t="shared" si="31"/>
        <v>8.1869541500527898E-4</v>
      </c>
      <c r="E483" s="11">
        <f t="shared" si="29"/>
        <v>1.657272734765497</v>
      </c>
      <c r="F483" s="11"/>
      <c r="G483" s="11">
        <f t="shared" si="32"/>
        <v>2025.9421342235901</v>
      </c>
    </row>
    <row r="484" spans="2:7" x14ac:dyDescent="0.35">
      <c r="B484" s="11">
        <f t="shared" si="30"/>
        <v>479</v>
      </c>
      <c r="C484" s="12">
        <f>Beta!B482</f>
        <v>-5.3370195013254795E-3</v>
      </c>
      <c r="D484" s="11">
        <f t="shared" si="31"/>
        <v>-2.3087109051971896E-3</v>
      </c>
      <c r="E484" s="11">
        <f t="shared" si="29"/>
        <v>-4.6734885349448323</v>
      </c>
      <c r="F484" s="11"/>
      <c r="G484" s="11">
        <f t="shared" si="32"/>
        <v>2019.6113729538797</v>
      </c>
    </row>
    <row r="485" spans="2:7" x14ac:dyDescent="0.35">
      <c r="B485" s="11">
        <f t="shared" si="30"/>
        <v>480</v>
      </c>
      <c r="C485" s="12">
        <f>Beta!B483</f>
        <v>-2.5169624936233204E-3</v>
      </c>
      <c r="D485" s="11">
        <f t="shared" si="31"/>
        <v>-1.0887984867878583E-3</v>
      </c>
      <c r="E485" s="11">
        <f t="shared" si="29"/>
        <v>-2.2040382940166015</v>
      </c>
      <c r="F485" s="11"/>
      <c r="G485" s="11">
        <f t="shared" si="32"/>
        <v>2022.0808231948081</v>
      </c>
    </row>
    <row r="486" spans="2:7" x14ac:dyDescent="0.35">
      <c r="B486" s="11">
        <f t="shared" si="30"/>
        <v>481</v>
      </c>
      <c r="C486" s="12">
        <f>Beta!B484</f>
        <v>2.507044360454902E-3</v>
      </c>
      <c r="D486" s="11">
        <f t="shared" si="31"/>
        <v>1.0845080579821476E-3</v>
      </c>
      <c r="E486" s="11">
        <f t="shared" si="29"/>
        <v>2.195353243935906</v>
      </c>
      <c r="F486" s="11"/>
      <c r="G486" s="11">
        <f t="shared" si="32"/>
        <v>2026.4802147327605</v>
      </c>
    </row>
    <row r="487" spans="2:7" x14ac:dyDescent="0.35">
      <c r="B487" s="11">
        <f t="shared" si="30"/>
        <v>482</v>
      </c>
      <c r="C487" s="12">
        <f>Beta!B485</f>
        <v>3.223787573137793E-3</v>
      </c>
      <c r="D487" s="11">
        <f t="shared" si="31"/>
        <v>1.394559926995572E-3</v>
      </c>
      <c r="E487" s="11">
        <f t="shared" si="29"/>
        <v>2.8229865486560968</v>
      </c>
      <c r="F487" s="11"/>
      <c r="G487" s="11">
        <f t="shared" si="32"/>
        <v>2027.1078480374806</v>
      </c>
    </row>
    <row r="488" spans="2:7" x14ac:dyDescent="0.35">
      <c r="B488" s="11">
        <f t="shared" si="30"/>
        <v>483</v>
      </c>
      <c r="C488" s="12">
        <f>Beta!B486</f>
        <v>2.7699431442118616E-4</v>
      </c>
      <c r="D488" s="11">
        <f t="shared" si="31"/>
        <v>1.1982339472864736E-4</v>
      </c>
      <c r="E488" s="11">
        <f t="shared" si="29"/>
        <v>0.24255668400140068</v>
      </c>
      <c r="F488" s="11"/>
      <c r="G488" s="11">
        <f t="shared" si="32"/>
        <v>2024.5274181728259</v>
      </c>
    </row>
    <row r="489" spans="2:7" x14ac:dyDescent="0.35">
      <c r="B489" s="11">
        <f t="shared" si="30"/>
        <v>484</v>
      </c>
      <c r="C489" s="12">
        <f>Beta!B487</f>
        <v>6.8498516385289143E-3</v>
      </c>
      <c r="D489" s="11">
        <f t="shared" si="31"/>
        <v>2.9631383533312858E-3</v>
      </c>
      <c r="E489" s="11">
        <f t="shared" si="29"/>
        <v>5.9982361111454461</v>
      </c>
      <c r="F489" s="11"/>
      <c r="G489" s="11">
        <f t="shared" si="32"/>
        <v>2030.28309759997</v>
      </c>
    </row>
    <row r="490" spans="2:7" x14ac:dyDescent="0.35">
      <c r="B490" s="11">
        <f t="shared" si="30"/>
        <v>485</v>
      </c>
      <c r="C490" s="12">
        <f>Beta!B488</f>
        <v>-4.9048192636628185E-3</v>
      </c>
      <c r="D490" s="11">
        <f t="shared" si="31"/>
        <v>-2.1217478630586352E-3</v>
      </c>
      <c r="E490" s="11">
        <f t="shared" si="29"/>
        <v>-4.2950220790858591</v>
      </c>
      <c r="F490" s="11"/>
      <c r="G490" s="11">
        <f t="shared" si="32"/>
        <v>2019.9898394097388</v>
      </c>
    </row>
    <row r="491" spans="2:7" x14ac:dyDescent="0.35">
      <c r="B491" s="11">
        <f t="shared" si="30"/>
        <v>486</v>
      </c>
      <c r="C491" s="12">
        <f>Beta!B489</f>
        <v>-3.8181972541345699E-3</v>
      </c>
      <c r="D491" s="11">
        <f t="shared" si="31"/>
        <v>-1.6516922294597504E-3</v>
      </c>
      <c r="E491" s="11">
        <f t="shared" si="29"/>
        <v>-3.343495575934099</v>
      </c>
      <c r="F491" s="11"/>
      <c r="G491" s="11">
        <f t="shared" si="32"/>
        <v>2020.9413659128904</v>
      </c>
    </row>
    <row r="492" spans="2:7" x14ac:dyDescent="0.35">
      <c r="B492" s="11">
        <f t="shared" si="30"/>
        <v>487</v>
      </c>
      <c r="C492" s="12">
        <f>Beta!B490</f>
        <v>2.0524046550352004E-3</v>
      </c>
      <c r="D492" s="11">
        <f t="shared" si="31"/>
        <v>8.8783805413872514E-4</v>
      </c>
      <c r="E492" s="11">
        <f t="shared" si="29"/>
        <v>1.7972371324467167</v>
      </c>
      <c r="F492" s="11"/>
      <c r="G492" s="11">
        <f t="shared" si="32"/>
        <v>2026.0820986212714</v>
      </c>
    </row>
    <row r="493" spans="2:7" x14ac:dyDescent="0.35">
      <c r="B493" s="11">
        <f t="shared" si="30"/>
        <v>488</v>
      </c>
      <c r="C493" s="12">
        <f>Beta!B491</f>
        <v>6.1635024393194016E-3</v>
      </c>
      <c r="D493" s="11">
        <f t="shared" si="31"/>
        <v>2.6662344577028699E-3</v>
      </c>
      <c r="E493" s="11">
        <f t="shared" si="29"/>
        <v>5.3972180499077851</v>
      </c>
      <c r="F493" s="11"/>
      <c r="G493" s="11">
        <f t="shared" si="32"/>
        <v>2029.6820795387323</v>
      </c>
    </row>
    <row r="494" spans="2:7" x14ac:dyDescent="0.35">
      <c r="B494" s="11">
        <f t="shared" si="30"/>
        <v>489</v>
      </c>
      <c r="C494" s="12">
        <f>Beta!B492</f>
        <v>2.1238341844009856E-3</v>
      </c>
      <c r="D494" s="11">
        <f t="shared" si="31"/>
        <v>9.1873734790351934E-4</v>
      </c>
      <c r="E494" s="11">
        <f t="shared" si="29"/>
        <v>1.8597861050454858</v>
      </c>
      <c r="F494" s="11"/>
      <c r="G494" s="11">
        <f t="shared" si="32"/>
        <v>2026.1446475938701</v>
      </c>
    </row>
    <row r="495" spans="2:7" x14ac:dyDescent="0.35">
      <c r="B495" s="11">
        <f t="shared" si="30"/>
        <v>490</v>
      </c>
      <c r="C495" s="12">
        <f>Beta!B493</f>
        <v>-3.6149041015322014E-3</v>
      </c>
      <c r="D495" s="11">
        <f t="shared" si="31"/>
        <v>-1.5637508010560431E-3</v>
      </c>
      <c r="E495" s="11">
        <f t="shared" si="29"/>
        <v>-3.1654770737187707</v>
      </c>
      <c r="F495" s="11"/>
      <c r="G495" s="11">
        <f t="shared" si="32"/>
        <v>2021.1193844151057</v>
      </c>
    </row>
    <row r="496" spans="2:7" x14ac:dyDescent="0.35">
      <c r="B496" s="11">
        <f t="shared" si="30"/>
        <v>491</v>
      </c>
      <c r="C496" s="12">
        <f>Beta!B494</f>
        <v>7.3790483520230765E-3</v>
      </c>
      <c r="D496" s="11">
        <f t="shared" si="31"/>
        <v>3.1920605491626958E-3</v>
      </c>
      <c r="E496" s="11">
        <f t="shared" si="29"/>
        <v>6.461639846625749</v>
      </c>
      <c r="F496" s="11"/>
      <c r="G496" s="11">
        <f t="shared" si="32"/>
        <v>2030.7465013354504</v>
      </c>
    </row>
    <row r="497" spans="2:7" x14ac:dyDescent="0.35">
      <c r="B497" s="11">
        <f t="shared" si="30"/>
        <v>492</v>
      </c>
      <c r="C497" s="12">
        <f>Beta!B495</f>
        <v>-3.7475183921172883E-3</v>
      </c>
      <c r="D497" s="11">
        <f t="shared" si="31"/>
        <v>-1.6211176626128991E-3</v>
      </c>
      <c r="E497" s="11">
        <f t="shared" si="29"/>
        <v>-3.2816039431194395</v>
      </c>
      <c r="F497" s="11"/>
      <c r="G497" s="11">
        <f t="shared" si="32"/>
        <v>2021.0032575457051</v>
      </c>
    </row>
    <row r="498" spans="2:7" x14ac:dyDescent="0.35">
      <c r="B498" s="11">
        <f t="shared" si="30"/>
        <v>493</v>
      </c>
      <c r="C498" s="12">
        <f>Beta!B496</f>
        <v>3.265717567498605E-3</v>
      </c>
      <c r="D498" s="11">
        <f t="shared" si="31"/>
        <v>1.4126981847275555E-3</v>
      </c>
      <c r="E498" s="11">
        <f t="shared" si="29"/>
        <v>2.8597035491967335</v>
      </c>
      <c r="F498" s="11"/>
      <c r="G498" s="11">
        <f t="shared" si="32"/>
        <v>2027.1445650380213</v>
      </c>
    </row>
    <row r="499" spans="2:7" x14ac:dyDescent="0.35">
      <c r="B499" s="11">
        <f t="shared" si="30"/>
        <v>494</v>
      </c>
      <c r="C499" s="12">
        <f>Beta!B497</f>
        <v>2.1337637466720683E-3</v>
      </c>
      <c r="D499" s="11">
        <f t="shared" si="31"/>
        <v>9.2303272075973419E-4</v>
      </c>
      <c r="E499" s="11">
        <f t="shared" si="29"/>
        <v>1.8684811632927714</v>
      </c>
      <c r="F499" s="11"/>
      <c r="G499" s="11">
        <f t="shared" si="32"/>
        <v>2026.1533426521173</v>
      </c>
    </row>
    <row r="500" spans="2:7" x14ac:dyDescent="0.35">
      <c r="B500" s="11">
        <f t="shared" si="30"/>
        <v>495</v>
      </c>
      <c r="C500" s="12">
        <f>Beta!B498</f>
        <v>-4.5394438174043428E-3</v>
      </c>
      <c r="D500" s="11">
        <f t="shared" si="31"/>
        <v>-1.963692177285193E-3</v>
      </c>
      <c r="E500" s="11">
        <f t="shared" si="29"/>
        <v>-3.9750723471024454</v>
      </c>
      <c r="F500" s="11"/>
      <c r="G500" s="11">
        <f t="shared" si="32"/>
        <v>2020.3097891417221</v>
      </c>
    </row>
    <row r="501" spans="2:7" x14ac:dyDescent="0.35">
      <c r="B501" s="11">
        <f t="shared" si="30"/>
        <v>496</v>
      </c>
      <c r="C501" s="12">
        <f>Beta!B499</f>
        <v>-5.6336152360657588E-3</v>
      </c>
      <c r="D501" s="11">
        <f t="shared" si="31"/>
        <v>-2.4370135668344184E-3</v>
      </c>
      <c r="E501" s="11">
        <f t="shared" si="29"/>
        <v>-4.9332096705857973</v>
      </c>
      <c r="F501" s="11"/>
      <c r="G501" s="11">
        <f t="shared" si="32"/>
        <v>2019.3516518182389</v>
      </c>
    </row>
    <row r="502" spans="2:7" x14ac:dyDescent="0.35">
      <c r="B502" s="11">
        <f t="shared" si="30"/>
        <v>497</v>
      </c>
      <c r="C502" s="12">
        <f>Beta!B500</f>
        <v>1.3768299134766515E-3</v>
      </c>
      <c r="D502" s="11">
        <f t="shared" si="31"/>
        <v>5.9559501985252238E-4</v>
      </c>
      <c r="E502" s="11">
        <f t="shared" si="29"/>
        <v>1.2056539822655969</v>
      </c>
      <c r="F502" s="11"/>
      <c r="G502" s="11">
        <f t="shared" si="32"/>
        <v>2025.4905154710902</v>
      </c>
    </row>
    <row r="503" spans="2:7" x14ac:dyDescent="0.35">
      <c r="B503" s="11">
        <f t="shared" si="30"/>
        <v>498</v>
      </c>
      <c r="C503" s="12">
        <f>Beta!B501</f>
        <v>6.7519034171119596E-3</v>
      </c>
      <c r="D503" s="11">
        <f t="shared" si="31"/>
        <v>2.9207674894298459E-3</v>
      </c>
      <c r="E503" s="11">
        <f t="shared" si="29"/>
        <v>5.9124654127815575</v>
      </c>
      <c r="F503" s="11"/>
      <c r="G503" s="11">
        <f t="shared" si="32"/>
        <v>2030.1973269016062</v>
      </c>
    </row>
    <row r="504" spans="2:7" x14ac:dyDescent="0.35">
      <c r="B504" s="11">
        <f t="shared" si="30"/>
        <v>499</v>
      </c>
      <c r="C504" s="12">
        <f>Beta!B502</f>
        <v>8.22107281232487E-3</v>
      </c>
      <c r="D504" s="11">
        <f t="shared" si="31"/>
        <v>3.556307120391961E-3</v>
      </c>
      <c r="E504" s="11">
        <f t="shared" si="29"/>
        <v>7.1989786666143614</v>
      </c>
      <c r="F504" s="11"/>
      <c r="G504" s="11">
        <f t="shared" si="32"/>
        <v>2031.4838401554389</v>
      </c>
    </row>
    <row r="505" spans="2:7" x14ac:dyDescent="0.35">
      <c r="B505" s="11">
        <f t="shared" si="30"/>
        <v>500</v>
      </c>
      <c r="C505" s="12">
        <f>Beta!B503</f>
        <v>1.143527476356887E-2</v>
      </c>
      <c r="D505" s="11">
        <f t="shared" si="31"/>
        <v>4.9467204577425452E-3</v>
      </c>
      <c r="E505" s="11">
        <f t="shared" si="29"/>
        <v>10.013571336625303</v>
      </c>
      <c r="F505" s="11"/>
      <c r="G505" s="11">
        <f t="shared" si="32"/>
        <v>2034.2984328254499</v>
      </c>
    </row>
    <row r="506" spans="2:7" x14ac:dyDescent="0.35">
      <c r="B506" s="11">
        <f t="shared" si="30"/>
        <v>501</v>
      </c>
      <c r="C506" s="12">
        <f>Beta!B504</f>
        <v>6.9570924336936901E-3</v>
      </c>
      <c r="D506" s="11">
        <f t="shared" si="31"/>
        <v>3.0095290388473207E-3</v>
      </c>
      <c r="E506" s="11">
        <f t="shared" si="29"/>
        <v>6.0921440735496439</v>
      </c>
      <c r="F506" s="11"/>
      <c r="G506" s="11">
        <f t="shared" si="32"/>
        <v>2030.3770055623743</v>
      </c>
    </row>
    <row r="507" spans="2:7" x14ac:dyDescent="0.35">
      <c r="B507" s="11">
        <f t="shared" si="30"/>
        <v>502</v>
      </c>
      <c r="C507" s="12">
        <f>Beta!B505</f>
        <v>3.4389465191355661E-3</v>
      </c>
      <c r="D507" s="11">
        <f t="shared" si="31"/>
        <v>1.4876343114628621E-3</v>
      </c>
      <c r="E507" s="11">
        <f t="shared" si="29"/>
        <v>3.0113956161256228</v>
      </c>
      <c r="F507" s="11"/>
      <c r="G507" s="11">
        <f t="shared" si="32"/>
        <v>2027.2962571049502</v>
      </c>
    </row>
    <row r="508" spans="2:7" x14ac:dyDescent="0.35">
      <c r="B508" s="11">
        <f t="shared" si="30"/>
        <v>503</v>
      </c>
      <c r="C508" s="12">
        <f>Beta!B506</f>
        <v>4.8996853886218439E-4</v>
      </c>
      <c r="D508" s="11">
        <f t="shared" si="31"/>
        <v>2.1195270292599064E-4</v>
      </c>
      <c r="E508" s="11">
        <f t="shared" si="29"/>
        <v>0.42905264788472097</v>
      </c>
      <c r="F508" s="11"/>
      <c r="G508" s="11">
        <f t="shared" si="32"/>
        <v>2024.7139141367093</v>
      </c>
    </row>
    <row r="509" spans="2:7" x14ac:dyDescent="0.35">
      <c r="B509" s="11">
        <f t="shared" si="30"/>
        <v>504</v>
      </c>
      <c r="C509" s="12">
        <f>Beta!B507</f>
        <v>5.0932175812563596E-3</v>
      </c>
      <c r="D509" s="11">
        <f t="shared" si="31"/>
        <v>2.2032460195186196E-3</v>
      </c>
      <c r="E509" s="11">
        <f t="shared" si="29"/>
        <v>4.459997563447053</v>
      </c>
      <c r="F509" s="11"/>
      <c r="G509" s="11">
        <f t="shared" si="32"/>
        <v>2028.7448590522717</v>
      </c>
    </row>
    <row r="510" spans="2:7" x14ac:dyDescent="0.35">
      <c r="B510" s="11">
        <f t="shared" si="30"/>
        <v>505</v>
      </c>
      <c r="C510" s="12">
        <f>Beta!B508</f>
        <v>-8.48835445771845E-3</v>
      </c>
      <c r="D510" s="11">
        <f t="shared" si="31"/>
        <v>-3.6719289668787412E-3</v>
      </c>
      <c r="E510" s="11">
        <f t="shared" si="29"/>
        <v>-7.4330302201149356</v>
      </c>
      <c r="F510" s="11"/>
      <c r="G510" s="11">
        <f t="shared" si="32"/>
        <v>2016.8518312687097</v>
      </c>
    </row>
    <row r="511" spans="2:7" x14ac:dyDescent="0.35">
      <c r="B511" s="11">
        <f t="shared" si="30"/>
        <v>506</v>
      </c>
      <c r="C511" s="12">
        <f>Beta!B509</f>
        <v>1.2466303397029588E-3</v>
      </c>
      <c r="D511" s="11">
        <f t="shared" si="31"/>
        <v>5.3927272690442731E-4</v>
      </c>
      <c r="E511" s="11">
        <f t="shared" si="29"/>
        <v>1.0916416172864294</v>
      </c>
      <c r="F511" s="11"/>
      <c r="G511" s="11">
        <f t="shared" si="32"/>
        <v>2025.3765031061112</v>
      </c>
    </row>
    <row r="512" spans="2:7" x14ac:dyDescent="0.35">
      <c r="B512" s="11">
        <f t="shared" si="30"/>
        <v>507</v>
      </c>
      <c r="C512" s="12">
        <f>Beta!B510</f>
        <v>4.3139300324381846E-3</v>
      </c>
      <c r="D512" s="11">
        <f t="shared" si="31"/>
        <v>1.8661384519344879E-3</v>
      </c>
      <c r="E512" s="11">
        <f t="shared" si="29"/>
        <v>3.7775958176931743</v>
      </c>
      <c r="F512" s="11"/>
      <c r="G512" s="11">
        <f t="shared" si="32"/>
        <v>2028.0624573065179</v>
      </c>
    </row>
    <row r="513" spans="2:7" x14ac:dyDescent="0.35">
      <c r="B513" s="11">
        <f t="shared" si="30"/>
        <v>508</v>
      </c>
      <c r="C513" s="12">
        <f>Beta!B511</f>
        <v>-2.834429471475497E-3</v>
      </c>
      <c r="D513" s="11">
        <f t="shared" si="31"/>
        <v>-1.2261297207519246E-3</v>
      </c>
      <c r="E513" s="11">
        <f t="shared" si="29"/>
        <v>-2.4820358319396409</v>
      </c>
      <c r="F513" s="11"/>
      <c r="G513" s="11">
        <f t="shared" si="32"/>
        <v>2021.802825656885</v>
      </c>
    </row>
    <row r="514" spans="2:7" x14ac:dyDescent="0.35">
      <c r="B514" s="11">
        <f t="shared" si="30"/>
        <v>509</v>
      </c>
      <c r="C514" s="12">
        <f>Beta!B512</f>
        <v>1.5192303855748879E-3</v>
      </c>
      <c r="D514" s="11">
        <f t="shared" si="31"/>
        <v>6.5719522999917385E-4</v>
      </c>
      <c r="E514" s="11">
        <f t="shared" si="29"/>
        <v>1.3303503551299938</v>
      </c>
      <c r="F514" s="11"/>
      <c r="G514" s="11">
        <f t="shared" si="32"/>
        <v>2025.6152118439545</v>
      </c>
    </row>
    <row r="515" spans="2:7" x14ac:dyDescent="0.35">
      <c r="B515" s="11">
        <f t="shared" si="30"/>
        <v>510</v>
      </c>
      <c r="C515" s="12">
        <f>Beta!B513</f>
        <v>7.7651149314275081E-3</v>
      </c>
      <c r="D515" s="11">
        <f t="shared" si="31"/>
        <v>3.3590668945174063E-3</v>
      </c>
      <c r="E515" s="11">
        <f t="shared" si="29"/>
        <v>6.7997082632998644</v>
      </c>
      <c r="F515" s="11"/>
      <c r="G515" s="11">
        <f t="shared" si="32"/>
        <v>2031.0845697521245</v>
      </c>
    </row>
    <row r="516" spans="2:7" x14ac:dyDescent="0.35">
      <c r="B516" s="11">
        <f t="shared" si="30"/>
        <v>511</v>
      </c>
      <c r="C516" s="12">
        <f>Beta!B514</f>
        <v>7.5110132510414207E-3</v>
      </c>
      <c r="D516" s="11">
        <f t="shared" si="31"/>
        <v>3.2491464941159101E-3</v>
      </c>
      <c r="E516" s="11">
        <f t="shared" si="29"/>
        <v>6.5771980607983256</v>
      </c>
      <c r="F516" s="11"/>
      <c r="G516" s="11">
        <f t="shared" si="32"/>
        <v>2030.8620595496229</v>
      </c>
    </row>
    <row r="517" spans="2:7" x14ac:dyDescent="0.35">
      <c r="B517" s="11">
        <f t="shared" si="30"/>
        <v>512</v>
      </c>
      <c r="C517" s="12">
        <f>Beta!B515</f>
        <v>1.917706853032497E-3</v>
      </c>
      <c r="D517" s="11">
        <f t="shared" si="31"/>
        <v>8.2956989823026355E-4</v>
      </c>
      <c r="E517" s="11">
        <f t="shared" si="29"/>
        <v>1.6792857865343473</v>
      </c>
      <c r="F517" s="11"/>
      <c r="G517" s="11">
        <f t="shared" si="32"/>
        <v>2025.964147275359</v>
      </c>
    </row>
    <row r="518" spans="2:7" x14ac:dyDescent="0.35">
      <c r="B518" s="11">
        <f t="shared" si="30"/>
        <v>513</v>
      </c>
      <c r="C518" s="12">
        <f>Beta!B516</f>
        <v>4.248282371482448E-3</v>
      </c>
      <c r="D518" s="11">
        <f t="shared" si="31"/>
        <v>1.8377403037336886E-3</v>
      </c>
      <c r="E518" s="11">
        <f t="shared" si="29"/>
        <v>3.7201098761959805</v>
      </c>
      <c r="F518" s="11"/>
      <c r="G518" s="11">
        <f t="shared" si="32"/>
        <v>2028.0049713650205</v>
      </c>
    </row>
    <row r="519" spans="2:7" x14ac:dyDescent="0.35">
      <c r="B519" s="11">
        <f t="shared" si="30"/>
        <v>514</v>
      </c>
      <c r="C519" s="12">
        <f>Beta!B517</f>
        <v>7.3614124394989489E-3</v>
      </c>
      <c r="D519" s="11">
        <f t="shared" si="31"/>
        <v>3.1844315300898884E-3</v>
      </c>
      <c r="E519" s="11">
        <f t="shared" ref="E519:E582" si="33">D519*$F$6</f>
        <v>6.446196538808656</v>
      </c>
      <c r="F519" s="11"/>
      <c r="G519" s="11">
        <f t="shared" si="32"/>
        <v>2030.7310580276333</v>
      </c>
    </row>
    <row r="520" spans="2:7" x14ac:dyDescent="0.35">
      <c r="B520" s="11">
        <f t="shared" si="30"/>
        <v>515</v>
      </c>
      <c r="C520" s="12">
        <f>Beta!B518</f>
        <v>-1.1719737128305097E-2</v>
      </c>
      <c r="D520" s="11">
        <f t="shared" si="31"/>
        <v>-5.0697744138732282E-3</v>
      </c>
      <c r="E520" s="11">
        <f t="shared" si="33"/>
        <v>-10.262667597166955</v>
      </c>
      <c r="F520" s="11"/>
      <c r="G520" s="11">
        <f t="shared" si="32"/>
        <v>2014.0221938916577</v>
      </c>
    </row>
    <row r="521" spans="2:7" x14ac:dyDescent="0.35">
      <c r="B521" s="11">
        <f t="shared" ref="B521:B584" si="34">B520+1</f>
        <v>516</v>
      </c>
      <c r="C521" s="12">
        <f>Beta!B519</f>
        <v>-3.6794322929856182E-3</v>
      </c>
      <c r="D521" s="11">
        <f t="shared" ref="D521:D584" si="35">C521*$C$3</f>
        <v>-1.5916646843131975E-3</v>
      </c>
      <c r="E521" s="11">
        <f t="shared" si="33"/>
        <v>-3.2219827250215949</v>
      </c>
      <c r="F521" s="11"/>
      <c r="G521" s="11">
        <f t="shared" ref="G521:G584" si="36">E521+$F$6</f>
        <v>2021.0628787638029</v>
      </c>
    </row>
    <row r="522" spans="2:7" x14ac:dyDescent="0.35">
      <c r="B522" s="11">
        <f t="shared" si="34"/>
        <v>517</v>
      </c>
      <c r="C522" s="12">
        <f>Beta!B520</f>
        <v>4.1937034283234809E-4</v>
      </c>
      <c r="D522" s="11">
        <f t="shared" si="35"/>
        <v>1.814130309197609E-4</v>
      </c>
      <c r="E522" s="11">
        <f t="shared" si="33"/>
        <v>0.36723165216767606</v>
      </c>
      <c r="F522" s="11"/>
      <c r="G522" s="11">
        <f t="shared" si="36"/>
        <v>2024.6520931409923</v>
      </c>
    </row>
    <row r="523" spans="2:7" x14ac:dyDescent="0.35">
      <c r="B523" s="11">
        <f t="shared" si="34"/>
        <v>518</v>
      </c>
      <c r="C523" s="12">
        <f>Beta!B521</f>
        <v>4.9643391875346943E-3</v>
      </c>
      <c r="D523" s="11">
        <f t="shared" si="35"/>
        <v>2.1474952483333896E-3</v>
      </c>
      <c r="E523" s="11">
        <f t="shared" si="33"/>
        <v>4.3471421213204646</v>
      </c>
      <c r="F523" s="11"/>
      <c r="G523" s="11">
        <f t="shared" si="36"/>
        <v>2028.6320036101451</v>
      </c>
    </row>
    <row r="524" spans="2:7" x14ac:dyDescent="0.35">
      <c r="B524" s="11">
        <f t="shared" si="34"/>
        <v>519</v>
      </c>
      <c r="C524" s="12">
        <f>Beta!B522</f>
        <v>-5.9863783008722304E-3</v>
      </c>
      <c r="D524" s="11">
        <f t="shared" si="35"/>
        <v>-2.5896133342640142E-3</v>
      </c>
      <c r="E524" s="11">
        <f t="shared" si="33"/>
        <v>-5.242115069660243</v>
      </c>
      <c r="F524" s="11"/>
      <c r="G524" s="11">
        <f t="shared" si="36"/>
        <v>2019.0427464191644</v>
      </c>
    </row>
    <row r="525" spans="2:7" x14ac:dyDescent="0.35">
      <c r="B525" s="11">
        <f t="shared" si="34"/>
        <v>520</v>
      </c>
      <c r="C525" s="12">
        <f>Beta!B523</f>
        <v>-7.0445979378430668E-4</v>
      </c>
      <c r="D525" s="11">
        <f t="shared" si="35"/>
        <v>-3.0473825470918135E-4</v>
      </c>
      <c r="E525" s="11">
        <f t="shared" si="33"/>
        <v>-0.61687703572432129</v>
      </c>
      <c r="F525" s="11"/>
      <c r="G525" s="11">
        <f t="shared" si="36"/>
        <v>2023.6679844531002</v>
      </c>
    </row>
    <row r="526" spans="2:7" x14ac:dyDescent="0.35">
      <c r="B526" s="11">
        <f t="shared" si="34"/>
        <v>521</v>
      </c>
      <c r="C526" s="12">
        <f>Beta!B524</f>
        <v>5.4845628365591814E-3</v>
      </c>
      <c r="D526" s="11">
        <f t="shared" si="35"/>
        <v>2.3725358372512348E-3</v>
      </c>
      <c r="E526" s="11">
        <f t="shared" si="33"/>
        <v>4.802688378687388</v>
      </c>
      <c r="F526" s="11"/>
      <c r="G526" s="11">
        <f t="shared" si="36"/>
        <v>2029.0875498675121</v>
      </c>
    </row>
    <row r="527" spans="2:7" x14ac:dyDescent="0.35">
      <c r="B527" s="11">
        <f t="shared" si="34"/>
        <v>522</v>
      </c>
      <c r="C527" s="12">
        <f>Beta!B525</f>
        <v>-1.0251191770254131E-3</v>
      </c>
      <c r="D527" s="11">
        <f t="shared" si="35"/>
        <v>-4.4345047315970176E-4</v>
      </c>
      <c r="E527" s="11">
        <f t="shared" si="33"/>
        <v>-0.89767007963724066</v>
      </c>
      <c r="F527" s="11"/>
      <c r="G527" s="11">
        <f t="shared" si="36"/>
        <v>2023.3871914091874</v>
      </c>
    </row>
    <row r="528" spans="2:7" x14ac:dyDescent="0.35">
      <c r="B528" s="11">
        <f t="shared" si="34"/>
        <v>523</v>
      </c>
      <c r="C528" s="12">
        <f>Beta!B526</f>
        <v>-1.0489749274959825E-2</v>
      </c>
      <c r="D528" s="11">
        <f t="shared" si="35"/>
        <v>-4.5377009654676047E-3</v>
      </c>
      <c r="E528" s="11">
        <f t="shared" si="33"/>
        <v>-9.1855993703592951</v>
      </c>
      <c r="F528" s="11"/>
      <c r="G528" s="11">
        <f t="shared" si="36"/>
        <v>2015.0992621184653</v>
      </c>
    </row>
    <row r="529" spans="2:7" x14ac:dyDescent="0.35">
      <c r="B529" s="11">
        <f t="shared" si="34"/>
        <v>524</v>
      </c>
      <c r="C529" s="12">
        <f>Beta!B527</f>
        <v>-7.4206854169113212E-3</v>
      </c>
      <c r="D529" s="11">
        <f t="shared" si="35"/>
        <v>-3.2100720902005389E-3</v>
      </c>
      <c r="E529" s="11">
        <f t="shared" si="33"/>
        <v>-6.4981003364807393</v>
      </c>
      <c r="F529" s="11"/>
      <c r="G529" s="11">
        <f t="shared" si="36"/>
        <v>2017.7867611523438</v>
      </c>
    </row>
    <row r="530" spans="2:7" x14ac:dyDescent="0.35">
      <c r="B530" s="11">
        <f t="shared" si="34"/>
        <v>525</v>
      </c>
      <c r="C530" s="12">
        <f>Beta!B528</f>
        <v>6.9833892701145484E-3</v>
      </c>
      <c r="D530" s="11">
        <f t="shared" si="35"/>
        <v>3.0209046377189276E-3</v>
      </c>
      <c r="E530" s="11">
        <f t="shared" si="33"/>
        <v>6.1151715261358071</v>
      </c>
      <c r="F530" s="11"/>
      <c r="G530" s="11">
        <f t="shared" si="36"/>
        <v>2030.4000330149604</v>
      </c>
    </row>
    <row r="531" spans="2:7" x14ac:dyDescent="0.35">
      <c r="B531" s="11">
        <f t="shared" si="34"/>
        <v>526</v>
      </c>
      <c r="C531" s="12">
        <f>Beta!B529</f>
        <v>4.1144018676027017E-3</v>
      </c>
      <c r="D531" s="11">
        <f t="shared" si="35"/>
        <v>1.7798256981708459E-3</v>
      </c>
      <c r="E531" s="11">
        <f t="shared" si="33"/>
        <v>3.6028742168960215</v>
      </c>
      <c r="F531" s="11"/>
      <c r="G531" s="11">
        <f t="shared" si="36"/>
        <v>2027.8877357057206</v>
      </c>
    </row>
    <row r="532" spans="2:7" x14ac:dyDescent="0.35">
      <c r="B532" s="11">
        <f t="shared" si="34"/>
        <v>527</v>
      </c>
      <c r="C532" s="12">
        <f>Beta!B530</f>
        <v>-1.3497354646058168E-3</v>
      </c>
      <c r="D532" s="11">
        <f t="shared" si="35"/>
        <v>-5.8387438634858481E-4</v>
      </c>
      <c r="E532" s="11">
        <f t="shared" si="33"/>
        <v>-1.1819280812965174</v>
      </c>
      <c r="F532" s="11"/>
      <c r="G532" s="11">
        <f t="shared" si="36"/>
        <v>2023.1029334075281</v>
      </c>
    </row>
    <row r="533" spans="2:7" x14ac:dyDescent="0.35">
      <c r="B533" s="11">
        <f t="shared" si="34"/>
        <v>528</v>
      </c>
      <c r="C533" s="12">
        <f>Beta!B531</f>
        <v>3.1527078847637391E-3</v>
      </c>
      <c r="D533" s="11">
        <f t="shared" si="35"/>
        <v>1.3638119689552389E-3</v>
      </c>
      <c r="E533" s="11">
        <f t="shared" si="33"/>
        <v>2.760743922673357</v>
      </c>
      <c r="F533" s="11"/>
      <c r="G533" s="11">
        <f t="shared" si="36"/>
        <v>2027.0456054114979</v>
      </c>
    </row>
    <row r="534" spans="2:7" x14ac:dyDescent="0.35">
      <c r="B534" s="11">
        <f t="shared" si="34"/>
        <v>529</v>
      </c>
      <c r="C534" s="12">
        <f>Beta!B532</f>
        <v>-4.5562684580157109E-3</v>
      </c>
      <c r="D534" s="11">
        <f t="shared" si="35"/>
        <v>-1.9709702528563694E-3</v>
      </c>
      <c r="E534" s="11">
        <f t="shared" si="33"/>
        <v>-3.9898052453019495</v>
      </c>
      <c r="F534" s="11"/>
      <c r="G534" s="11">
        <f t="shared" si="36"/>
        <v>2020.2950562435226</v>
      </c>
    </row>
    <row r="535" spans="2:7" x14ac:dyDescent="0.35">
      <c r="B535" s="11">
        <f t="shared" si="34"/>
        <v>530</v>
      </c>
      <c r="C535" s="12">
        <f>Beta!B533</f>
        <v>-5.8741361615907151E-3</v>
      </c>
      <c r="D535" s="11">
        <f t="shared" si="35"/>
        <v>-2.5410591457478322E-3</v>
      </c>
      <c r="E535" s="11">
        <f t="shared" si="33"/>
        <v>-5.1438275608850619</v>
      </c>
      <c r="F535" s="11"/>
      <c r="G535" s="11">
        <f t="shared" si="36"/>
        <v>2019.1410339279396</v>
      </c>
    </row>
    <row r="536" spans="2:7" x14ac:dyDescent="0.35">
      <c r="B536" s="11">
        <f t="shared" si="34"/>
        <v>531</v>
      </c>
      <c r="C536" s="12">
        <f>Beta!B534</f>
        <v>3.2169565781225984E-4</v>
      </c>
      <c r="D536" s="11">
        <f t="shared" si="35"/>
        <v>1.3916049457216587E-4</v>
      </c>
      <c r="E536" s="11">
        <f t="shared" si="33"/>
        <v>0.28170048247973312</v>
      </c>
      <c r="F536" s="11"/>
      <c r="G536" s="11">
        <f t="shared" si="36"/>
        <v>2024.5665619713043</v>
      </c>
    </row>
    <row r="537" spans="2:7" x14ac:dyDescent="0.35">
      <c r="B537" s="11">
        <f t="shared" si="34"/>
        <v>532</v>
      </c>
      <c r="C537" s="12">
        <f>Beta!B535</f>
        <v>1.5667570139761278E-3</v>
      </c>
      <c r="D537" s="11">
        <f t="shared" si="35"/>
        <v>6.777545038129469E-4</v>
      </c>
      <c r="E537" s="11">
        <f t="shared" si="33"/>
        <v>1.3719681818744183</v>
      </c>
      <c r="F537" s="11"/>
      <c r="G537" s="11">
        <f t="shared" si="36"/>
        <v>2025.6568296706989</v>
      </c>
    </row>
    <row r="538" spans="2:7" x14ac:dyDescent="0.35">
      <c r="B538" s="11">
        <f t="shared" si="34"/>
        <v>533</v>
      </c>
      <c r="C538" s="12">
        <f>Beta!B536</f>
        <v>-5.1245825841254034E-3</v>
      </c>
      <c r="D538" s="11">
        <f t="shared" si="35"/>
        <v>-2.2168140276825989E-3</v>
      </c>
      <c r="E538" s="11">
        <f t="shared" si="33"/>
        <v>-4.4874630769739534</v>
      </c>
      <c r="F538" s="11"/>
      <c r="G538" s="11">
        <f t="shared" si="36"/>
        <v>2019.7973984118507</v>
      </c>
    </row>
    <row r="539" spans="2:7" x14ac:dyDescent="0.35">
      <c r="B539" s="11">
        <f t="shared" si="34"/>
        <v>534</v>
      </c>
      <c r="C539" s="12">
        <f>Beta!B537</f>
        <v>-2.8452826260957353E-3</v>
      </c>
      <c r="D539" s="11">
        <f t="shared" si="35"/>
        <v>-1.2308246251683901E-3</v>
      </c>
      <c r="E539" s="11">
        <f t="shared" si="33"/>
        <v>-2.491539655876029</v>
      </c>
      <c r="F539" s="11"/>
      <c r="G539" s="11">
        <f t="shared" si="36"/>
        <v>2021.7933218329485</v>
      </c>
    </row>
    <row r="540" spans="2:7" x14ac:dyDescent="0.35">
      <c r="B540" s="11">
        <f t="shared" si="34"/>
        <v>535</v>
      </c>
      <c r="C540" s="12">
        <f>Beta!B538</f>
        <v>4.3215209131937105E-3</v>
      </c>
      <c r="D540" s="11">
        <f t="shared" si="35"/>
        <v>1.8694221478580237E-3</v>
      </c>
      <c r="E540" s="11">
        <f t="shared" si="33"/>
        <v>3.7842429536409203</v>
      </c>
      <c r="F540" s="11"/>
      <c r="G540" s="11">
        <f t="shared" si="36"/>
        <v>2028.0691044424655</v>
      </c>
    </row>
    <row r="541" spans="2:7" x14ac:dyDescent="0.35">
      <c r="B541" s="11">
        <f t="shared" si="34"/>
        <v>536</v>
      </c>
      <c r="C541" s="12">
        <f>Beta!B539</f>
        <v>1.4693555773015454E-4</v>
      </c>
      <c r="D541" s="11">
        <f t="shared" si="35"/>
        <v>6.3562017041269734E-5</v>
      </c>
      <c r="E541" s="11">
        <f t="shared" si="33"/>
        <v>0.12866762886233701</v>
      </c>
      <c r="F541" s="11"/>
      <c r="G541" s="11">
        <f t="shared" si="36"/>
        <v>2024.4135291176869</v>
      </c>
    </row>
    <row r="542" spans="2:7" x14ac:dyDescent="0.35">
      <c r="B542" s="11">
        <f t="shared" si="34"/>
        <v>537</v>
      </c>
      <c r="C542" s="12">
        <f>Beta!B540</f>
        <v>2.4515199000461063E-3</v>
      </c>
      <c r="D542" s="11">
        <f t="shared" si="35"/>
        <v>1.0604890475177603E-3</v>
      </c>
      <c r="E542" s="11">
        <f t="shared" si="33"/>
        <v>2.146731924664905</v>
      </c>
      <c r="F542" s="11"/>
      <c r="G542" s="11">
        <f t="shared" si="36"/>
        <v>2026.4315934134895</v>
      </c>
    </row>
    <row r="543" spans="2:7" x14ac:dyDescent="0.35">
      <c r="B543" s="11">
        <f t="shared" si="34"/>
        <v>538</v>
      </c>
      <c r="C543" s="12">
        <f>Beta!B541</f>
        <v>-2.9469646806212779E-3</v>
      </c>
      <c r="D543" s="11">
        <f t="shared" si="35"/>
        <v>-1.2748106866934928E-3</v>
      </c>
      <c r="E543" s="11">
        <f t="shared" si="33"/>
        <v>-2.5805799743378106</v>
      </c>
      <c r="F543" s="11"/>
      <c r="G543" s="11">
        <f t="shared" si="36"/>
        <v>2021.7042815144869</v>
      </c>
    </row>
    <row r="544" spans="2:7" x14ac:dyDescent="0.35">
      <c r="B544" s="11">
        <f t="shared" si="34"/>
        <v>539</v>
      </c>
      <c r="C544" s="12">
        <f>Beta!B542</f>
        <v>-6.2361537740819317E-3</v>
      </c>
      <c r="D544" s="11">
        <f t="shared" si="35"/>
        <v>-2.6976622853137171E-3</v>
      </c>
      <c r="E544" s="11">
        <f t="shared" si="33"/>
        <v>-5.4608369255699039</v>
      </c>
      <c r="F544" s="11"/>
      <c r="G544" s="11">
        <f t="shared" si="36"/>
        <v>2018.8240245632546</v>
      </c>
    </row>
    <row r="545" spans="2:7" x14ac:dyDescent="0.35">
      <c r="B545" s="11">
        <f t="shared" si="34"/>
        <v>540</v>
      </c>
      <c r="C545" s="12">
        <f>Beta!B543</f>
        <v>2.089194238900971E-3</v>
      </c>
      <c r="D545" s="11">
        <f t="shared" si="35"/>
        <v>9.037526509370836E-4</v>
      </c>
      <c r="E545" s="11">
        <f t="shared" si="33"/>
        <v>1.8294528098223324</v>
      </c>
      <c r="F545" s="11"/>
      <c r="G545" s="11">
        <f t="shared" si="36"/>
        <v>2026.1143142986471</v>
      </c>
    </row>
    <row r="546" spans="2:7" x14ac:dyDescent="0.35">
      <c r="B546" s="11">
        <f t="shared" si="34"/>
        <v>541</v>
      </c>
      <c r="C546" s="12">
        <f>Beta!B544</f>
        <v>1.8957584743610756E-3</v>
      </c>
      <c r="D546" s="11">
        <f t="shared" si="35"/>
        <v>8.2007537395926858E-4</v>
      </c>
      <c r="E546" s="11">
        <f t="shared" si="33"/>
        <v>1.6600661647855341</v>
      </c>
      <c r="F546" s="11"/>
      <c r="G546" s="11">
        <f t="shared" si="36"/>
        <v>2025.9449276536102</v>
      </c>
    </row>
    <row r="547" spans="2:7" x14ac:dyDescent="0.35">
      <c r="B547" s="11">
        <f t="shared" si="34"/>
        <v>542</v>
      </c>
      <c r="C547" s="12">
        <f>Beta!B545</f>
        <v>2.4809568637640389E-4</v>
      </c>
      <c r="D547" s="11">
        <f t="shared" si="35"/>
        <v>1.0732230161934614E-4</v>
      </c>
      <c r="E547" s="11">
        <f t="shared" si="33"/>
        <v>0.21725091046817996</v>
      </c>
      <c r="F547" s="11"/>
      <c r="G547" s="11">
        <f t="shared" si="36"/>
        <v>2024.5021123992929</v>
      </c>
    </row>
    <row r="548" spans="2:7" x14ac:dyDescent="0.35">
      <c r="B548" s="11">
        <f t="shared" si="34"/>
        <v>543</v>
      </c>
      <c r="C548" s="12">
        <f>Beta!B546</f>
        <v>-4.8403506033882771E-3</v>
      </c>
      <c r="D548" s="11">
        <f t="shared" si="35"/>
        <v>-2.0938597320554935E-3</v>
      </c>
      <c r="E548" s="11">
        <f t="shared" si="33"/>
        <v>-4.2385685576809822</v>
      </c>
      <c r="F548" s="11"/>
      <c r="G548" s="11">
        <f t="shared" si="36"/>
        <v>2020.0462929311436</v>
      </c>
    </row>
    <row r="549" spans="2:7" x14ac:dyDescent="0.35">
      <c r="B549" s="11">
        <f t="shared" si="34"/>
        <v>544</v>
      </c>
      <c r="C549" s="12">
        <f>Beta!B547</f>
        <v>9.4267101889176086E-3</v>
      </c>
      <c r="D549" s="11">
        <f t="shared" si="35"/>
        <v>4.0778469345825775E-3</v>
      </c>
      <c r="E549" s="11">
        <f t="shared" si="33"/>
        <v>8.2547238171441215</v>
      </c>
      <c r="F549" s="11"/>
      <c r="G549" s="11">
        <f t="shared" si="36"/>
        <v>2032.5395853059688</v>
      </c>
    </row>
    <row r="550" spans="2:7" x14ac:dyDescent="0.35">
      <c r="B550" s="11">
        <f t="shared" si="34"/>
        <v>545</v>
      </c>
      <c r="C550" s="12">
        <f>Beta!B548</f>
        <v>4.8108337016425917E-3</v>
      </c>
      <c r="D550" s="11">
        <f t="shared" si="35"/>
        <v>2.0810911834431129E-3</v>
      </c>
      <c r="E550" s="11">
        <f t="shared" si="33"/>
        <v>4.2127213780217563</v>
      </c>
      <c r="F550" s="11"/>
      <c r="G550" s="11">
        <f t="shared" si="36"/>
        <v>2028.4975828668464</v>
      </c>
    </row>
    <row r="551" spans="2:7" x14ac:dyDescent="0.35">
      <c r="B551" s="11">
        <f t="shared" si="34"/>
        <v>546</v>
      </c>
      <c r="C551" s="12">
        <f>Beta!B549</f>
        <v>2.3605960187407238E-3</v>
      </c>
      <c r="D551" s="11">
        <f t="shared" si="35"/>
        <v>1.021156802945587E-3</v>
      </c>
      <c r="E551" s="11">
        <f t="shared" si="33"/>
        <v>2.0671122574090788</v>
      </c>
      <c r="F551" s="11"/>
      <c r="G551" s="11">
        <f t="shared" si="36"/>
        <v>2026.3519737462336</v>
      </c>
    </row>
    <row r="552" spans="2:7" x14ac:dyDescent="0.35">
      <c r="B552" s="11">
        <f t="shared" si="34"/>
        <v>547</v>
      </c>
      <c r="C552" s="12">
        <f>Beta!B550</f>
        <v>1.8467726478093027E-3</v>
      </c>
      <c r="D552" s="11">
        <f t="shared" si="35"/>
        <v>7.9888487391854585E-4</v>
      </c>
      <c r="E552" s="11">
        <f t="shared" si="33"/>
        <v>1.6171705563457206</v>
      </c>
      <c r="F552" s="11"/>
      <c r="G552" s="11">
        <f t="shared" si="36"/>
        <v>2025.9020320451702</v>
      </c>
    </row>
    <row r="553" spans="2:7" x14ac:dyDescent="0.35">
      <c r="B553" s="11">
        <f t="shared" si="34"/>
        <v>548</v>
      </c>
      <c r="C553" s="12">
        <f>Beta!B551</f>
        <v>5.9150323607803923E-3</v>
      </c>
      <c r="D553" s="11">
        <f t="shared" si="35"/>
        <v>2.5587501999077195E-3</v>
      </c>
      <c r="E553" s="11">
        <f t="shared" si="33"/>
        <v>5.1796392940047005</v>
      </c>
      <c r="F553" s="11"/>
      <c r="G553" s="11">
        <f t="shared" si="36"/>
        <v>2029.4645007828294</v>
      </c>
    </row>
    <row r="554" spans="2:7" x14ac:dyDescent="0.35">
      <c r="B554" s="11">
        <f t="shared" si="34"/>
        <v>549</v>
      </c>
      <c r="C554" s="12">
        <f>Beta!B552</f>
        <v>4.7091903665750223E-3</v>
      </c>
      <c r="D554" s="11">
        <f t="shared" si="35"/>
        <v>2.0371218713480703E-3</v>
      </c>
      <c r="E554" s="11">
        <f t="shared" si="33"/>
        <v>4.1237149651776841</v>
      </c>
      <c r="F554" s="11"/>
      <c r="G554" s="11">
        <f t="shared" si="36"/>
        <v>2028.4085764540023</v>
      </c>
    </row>
    <row r="555" spans="2:7" x14ac:dyDescent="0.35">
      <c r="B555" s="11">
        <f t="shared" si="34"/>
        <v>550</v>
      </c>
      <c r="C555" s="12">
        <f>Beta!B553</f>
        <v>8.9001434200508545E-3</v>
      </c>
      <c r="D555" s="11">
        <f t="shared" si="35"/>
        <v>3.8500624115364842E-3</v>
      </c>
      <c r="E555" s="11">
        <f t="shared" si="33"/>
        <v>7.7936230554604622</v>
      </c>
      <c r="F555" s="11"/>
      <c r="G555" s="11">
        <f t="shared" si="36"/>
        <v>2032.0784845442852</v>
      </c>
    </row>
    <row r="556" spans="2:7" x14ac:dyDescent="0.35">
      <c r="B556" s="11">
        <f t="shared" si="34"/>
        <v>551</v>
      </c>
      <c r="C556" s="12">
        <f>Beta!B554</f>
        <v>-1.575482868895195E-4</v>
      </c>
      <c r="D556" s="11">
        <f t="shared" si="35"/>
        <v>-6.8152917175332367E-5</v>
      </c>
      <c r="E556" s="11">
        <f t="shared" si="33"/>
        <v>-0.13796091850432701</v>
      </c>
      <c r="F556" s="11"/>
      <c r="G556" s="11">
        <f t="shared" si="36"/>
        <v>2024.1469005703202</v>
      </c>
    </row>
    <row r="557" spans="2:7" x14ac:dyDescent="0.35">
      <c r="B557" s="11">
        <f t="shared" si="34"/>
        <v>552</v>
      </c>
      <c r="C557" s="12">
        <f>Beta!B555</f>
        <v>3.8413452699443962E-3</v>
      </c>
      <c r="D557" s="11">
        <f t="shared" si="35"/>
        <v>1.661705697936032E-3</v>
      </c>
      <c r="E557" s="11">
        <f t="shared" si="33"/>
        <v>3.3637656885816312</v>
      </c>
      <c r="F557" s="11"/>
      <c r="G557" s="11">
        <f t="shared" si="36"/>
        <v>2027.6486271774063</v>
      </c>
    </row>
    <row r="558" spans="2:7" x14ac:dyDescent="0.35">
      <c r="B558" s="11">
        <f t="shared" si="34"/>
        <v>553</v>
      </c>
      <c r="C558" s="12">
        <f>Beta!B556</f>
        <v>1.6492082399102159E-3</v>
      </c>
      <c r="D558" s="11">
        <f t="shared" si="35"/>
        <v>7.1342161059672964E-4</v>
      </c>
      <c r="E558" s="11">
        <f t="shared" si="33"/>
        <v>1.4441685661899351</v>
      </c>
      <c r="F558" s="11"/>
      <c r="G558" s="11">
        <f t="shared" si="36"/>
        <v>2025.7290300550146</v>
      </c>
    </row>
    <row r="559" spans="2:7" x14ac:dyDescent="0.35">
      <c r="B559" s="11">
        <f t="shared" si="34"/>
        <v>554</v>
      </c>
      <c r="C559" s="12">
        <f>Beta!B557</f>
        <v>4.4396138771742866E-3</v>
      </c>
      <c r="D559" s="11">
        <f t="shared" si="35"/>
        <v>1.9205073113469904E-3</v>
      </c>
      <c r="E559" s="11">
        <f t="shared" si="33"/>
        <v>3.8876538767383173</v>
      </c>
      <c r="F559" s="11"/>
      <c r="G559" s="11">
        <f t="shared" si="36"/>
        <v>2028.172515365563</v>
      </c>
    </row>
    <row r="560" spans="2:7" x14ac:dyDescent="0.35">
      <c r="B560" s="11">
        <f t="shared" si="34"/>
        <v>555</v>
      </c>
      <c r="C560" s="12">
        <f>Beta!B558</f>
        <v>-2.9243168460981739E-3</v>
      </c>
      <c r="D560" s="11">
        <f t="shared" si="35"/>
        <v>-1.2650135887946365E-3</v>
      </c>
      <c r="E560" s="11">
        <f t="shared" si="33"/>
        <v>-2.5607478573746318</v>
      </c>
      <c r="F560" s="11"/>
      <c r="G560" s="11">
        <f t="shared" si="36"/>
        <v>2021.7241136314499</v>
      </c>
    </row>
    <row r="561" spans="2:7" x14ac:dyDescent="0.35">
      <c r="B561" s="11">
        <f t="shared" si="34"/>
        <v>556</v>
      </c>
      <c r="C561" s="12">
        <f>Beta!B559</f>
        <v>-1.1518249945432046E-2</v>
      </c>
      <c r="D561" s="11">
        <f t="shared" si="35"/>
        <v>-4.9826142196410465E-3</v>
      </c>
      <c r="E561" s="11">
        <f t="shared" si="33"/>
        <v>-10.086230535458323</v>
      </c>
      <c r="F561" s="11"/>
      <c r="G561" s="11">
        <f t="shared" si="36"/>
        <v>2014.1986309533663</v>
      </c>
    </row>
    <row r="562" spans="2:7" x14ac:dyDescent="0.35">
      <c r="B562" s="11">
        <f t="shared" si="34"/>
        <v>557</v>
      </c>
      <c r="C562" s="12">
        <f>Beta!B560</f>
        <v>-7.9919391664983186E-3</v>
      </c>
      <c r="D562" s="11">
        <f t="shared" si="35"/>
        <v>-3.4571875000240816E-3</v>
      </c>
      <c r="E562" s="11">
        <f t="shared" si="33"/>
        <v>-6.9983323196271439</v>
      </c>
      <c r="F562" s="11"/>
      <c r="G562" s="11">
        <f t="shared" si="36"/>
        <v>2017.2865291691974</v>
      </c>
    </row>
    <row r="563" spans="2:7" x14ac:dyDescent="0.35">
      <c r="B563" s="11">
        <f t="shared" si="34"/>
        <v>558</v>
      </c>
      <c r="C563" s="12">
        <f>Beta!B561</f>
        <v>-3.449417659114995E-3</v>
      </c>
      <c r="D563" s="11">
        <f t="shared" si="35"/>
        <v>-1.4921639623390393E-3</v>
      </c>
      <c r="E563" s="11">
        <f t="shared" si="33"/>
        <v>-3.0205649198220978</v>
      </c>
      <c r="F563" s="11"/>
      <c r="G563" s="11">
        <f t="shared" si="36"/>
        <v>2021.2642965690025</v>
      </c>
    </row>
    <row r="564" spans="2:7" x14ac:dyDescent="0.35">
      <c r="B564" s="11">
        <f t="shared" si="34"/>
        <v>559</v>
      </c>
      <c r="C564" s="12">
        <f>Beta!B562</f>
        <v>1.5288066889551644E-5</v>
      </c>
      <c r="D564" s="11">
        <f t="shared" si="35"/>
        <v>6.6133778860141062E-6</v>
      </c>
      <c r="E564" s="11">
        <f t="shared" si="33"/>
        <v>1.338736073796332E-2</v>
      </c>
      <c r="F564" s="11"/>
      <c r="G564" s="11">
        <f t="shared" si="36"/>
        <v>2024.2982488495625</v>
      </c>
    </row>
    <row r="565" spans="2:7" x14ac:dyDescent="0.35">
      <c r="B565" s="11">
        <f t="shared" si="34"/>
        <v>560</v>
      </c>
      <c r="C565" s="12">
        <f>Beta!B563</f>
        <v>-5.0072617207552739E-4</v>
      </c>
      <c r="D565" s="11">
        <f t="shared" si="35"/>
        <v>-2.1660628628044311E-4</v>
      </c>
      <c r="E565" s="11">
        <f t="shared" si="33"/>
        <v>-0.43847282622081546</v>
      </c>
      <c r="F565" s="11"/>
      <c r="G565" s="11">
        <f t="shared" si="36"/>
        <v>2023.8463886626039</v>
      </c>
    </row>
    <row r="566" spans="2:7" x14ac:dyDescent="0.35">
      <c r="B566" s="11">
        <f t="shared" si="34"/>
        <v>561</v>
      </c>
      <c r="C566" s="12">
        <f>Beta!B564</f>
        <v>2.631619198663282E-3</v>
      </c>
      <c r="D566" s="11">
        <f t="shared" si="35"/>
        <v>1.1383971785696653E-3</v>
      </c>
      <c r="E566" s="11">
        <f t="shared" si="33"/>
        <v>2.3044401749401637</v>
      </c>
      <c r="F566" s="11"/>
      <c r="G566" s="11">
        <f t="shared" si="36"/>
        <v>2026.5893016637647</v>
      </c>
    </row>
    <row r="567" spans="2:7" x14ac:dyDescent="0.35">
      <c r="B567" s="11">
        <f t="shared" si="34"/>
        <v>562</v>
      </c>
      <c r="C567" s="12">
        <f>Beta!B565</f>
        <v>-9.7836296667737077E-3</v>
      </c>
      <c r="D567" s="11">
        <f t="shared" si="35"/>
        <v>-4.2322447010885852E-3</v>
      </c>
      <c r="E567" s="11">
        <f t="shared" si="33"/>
        <v>-8.5672688785299194</v>
      </c>
      <c r="F567" s="11"/>
      <c r="G567" s="11">
        <f t="shared" si="36"/>
        <v>2015.7175926102948</v>
      </c>
    </row>
    <row r="568" spans="2:7" x14ac:dyDescent="0.35">
      <c r="B568" s="11">
        <f t="shared" si="34"/>
        <v>563</v>
      </c>
      <c r="C568" s="12">
        <f>Beta!B566</f>
        <v>5.8775169171687569E-3</v>
      </c>
      <c r="D568" s="11">
        <f t="shared" si="35"/>
        <v>2.54252160757112E-3</v>
      </c>
      <c r="E568" s="11">
        <f t="shared" si="33"/>
        <v>5.1467880002144479</v>
      </c>
      <c r="F568" s="11"/>
      <c r="G568" s="11">
        <f t="shared" si="36"/>
        <v>2029.431649489039</v>
      </c>
    </row>
    <row r="569" spans="2:7" x14ac:dyDescent="0.35">
      <c r="B569" s="11">
        <f t="shared" si="34"/>
        <v>564</v>
      </c>
      <c r="C569" s="12">
        <f>Beta!B567</f>
        <v>-5.5784246544688942E-3</v>
      </c>
      <c r="D569" s="11">
        <f t="shared" si="35"/>
        <v>-2.4131389871059369E-3</v>
      </c>
      <c r="E569" s="11">
        <f t="shared" si="33"/>
        <v>-4.8848807202670237</v>
      </c>
      <c r="F569" s="11"/>
      <c r="G569" s="11">
        <f t="shared" si="36"/>
        <v>2019.3999807685575</v>
      </c>
    </row>
    <row r="570" spans="2:7" x14ac:dyDescent="0.35">
      <c r="B570" s="11">
        <f t="shared" si="34"/>
        <v>565</v>
      </c>
      <c r="C570" s="12">
        <f>Beta!B568</f>
        <v>-4.7443072713306833E-3</v>
      </c>
      <c r="D570" s="11">
        <f t="shared" si="35"/>
        <v>-2.0523128934056118E-3</v>
      </c>
      <c r="E570" s="11">
        <f t="shared" si="33"/>
        <v>-4.154465921159308</v>
      </c>
      <c r="F570" s="11"/>
      <c r="G570" s="11">
        <f t="shared" si="36"/>
        <v>2020.1303955676653</v>
      </c>
    </row>
    <row r="571" spans="2:7" x14ac:dyDescent="0.35">
      <c r="B571" s="11">
        <f t="shared" si="34"/>
        <v>566</v>
      </c>
      <c r="C571" s="12">
        <f>Beta!B569</f>
        <v>5.6415841052857019E-3</v>
      </c>
      <c r="D571" s="11">
        <f t="shared" si="35"/>
        <v>2.440460774637501E-3</v>
      </c>
      <c r="E571" s="11">
        <f t="shared" si="33"/>
        <v>4.9401878011559832</v>
      </c>
      <c r="F571" s="11"/>
      <c r="G571" s="11">
        <f t="shared" si="36"/>
        <v>2029.2250492899807</v>
      </c>
    </row>
    <row r="572" spans="2:7" x14ac:dyDescent="0.35">
      <c r="B572" s="11">
        <f t="shared" si="34"/>
        <v>567</v>
      </c>
      <c r="C572" s="12">
        <f>Beta!B570</f>
        <v>5.5127073660514725E-3</v>
      </c>
      <c r="D572" s="11">
        <f t="shared" si="35"/>
        <v>2.3847107191575794E-3</v>
      </c>
      <c r="E572" s="11">
        <f t="shared" si="33"/>
        <v>4.8273338078208159</v>
      </c>
      <c r="F572" s="11"/>
      <c r="G572" s="11">
        <f t="shared" si="36"/>
        <v>2029.1121952966455</v>
      </c>
    </row>
    <row r="573" spans="2:7" x14ac:dyDescent="0.35">
      <c r="B573" s="11">
        <f t="shared" si="34"/>
        <v>568</v>
      </c>
      <c r="C573" s="12">
        <f>Beta!B571</f>
        <v>-7.1819467588469799E-3</v>
      </c>
      <c r="D573" s="11">
        <f t="shared" si="35"/>
        <v>-3.1067974922290684E-3</v>
      </c>
      <c r="E573" s="11">
        <f t="shared" si="33"/>
        <v>-6.2890431312307475</v>
      </c>
      <c r="F573" s="11"/>
      <c r="G573" s="11">
        <f t="shared" si="36"/>
        <v>2017.9958183575939</v>
      </c>
    </row>
    <row r="574" spans="2:7" x14ac:dyDescent="0.35">
      <c r="B574" s="11">
        <f t="shared" si="34"/>
        <v>569</v>
      </c>
      <c r="C574" s="12">
        <f>Beta!B572</f>
        <v>9.0968029762401592E-3</v>
      </c>
      <c r="D574" s="11">
        <f t="shared" si="35"/>
        <v>3.935134250204626E-3</v>
      </c>
      <c r="E574" s="11">
        <f t="shared" si="33"/>
        <v>7.9658326906154011</v>
      </c>
      <c r="F574" s="11"/>
      <c r="G574" s="11">
        <f t="shared" si="36"/>
        <v>2032.25069417944</v>
      </c>
    </row>
    <row r="575" spans="2:7" x14ac:dyDescent="0.35">
      <c r="B575" s="11">
        <f t="shared" si="34"/>
        <v>570</v>
      </c>
      <c r="C575" s="12">
        <f>Beta!B573</f>
        <v>6.1706921287072447E-3</v>
      </c>
      <c r="D575" s="11">
        <f t="shared" si="35"/>
        <v>2.6693446045349309E-3</v>
      </c>
      <c r="E575" s="11">
        <f t="shared" si="33"/>
        <v>5.4035138730569336</v>
      </c>
      <c r="F575" s="11"/>
      <c r="G575" s="11">
        <f t="shared" si="36"/>
        <v>2029.6883753618815</v>
      </c>
    </row>
    <row r="576" spans="2:7" x14ac:dyDescent="0.35">
      <c r="B576" s="11">
        <f t="shared" si="34"/>
        <v>571</v>
      </c>
      <c r="C576" s="12">
        <f>Beta!B574</f>
        <v>-8.7574091200681714E-4</v>
      </c>
      <c r="D576" s="11">
        <f t="shared" si="35"/>
        <v>-3.7883177926843574E-4</v>
      </c>
      <c r="E576" s="11">
        <f t="shared" si="33"/>
        <v>-0.76686343582397043</v>
      </c>
      <c r="F576" s="11"/>
      <c r="G576" s="11">
        <f t="shared" si="36"/>
        <v>2023.5179980530006</v>
      </c>
    </row>
    <row r="577" spans="2:7" x14ac:dyDescent="0.35">
      <c r="B577" s="11">
        <f t="shared" si="34"/>
        <v>572</v>
      </c>
      <c r="C577" s="12">
        <f>Beta!B575</f>
        <v>-2.1698099802970328E-3</v>
      </c>
      <c r="D577" s="11">
        <f t="shared" si="35"/>
        <v>-9.3862575590614378E-4</v>
      </c>
      <c r="E577" s="11">
        <f t="shared" si="33"/>
        <v>-1.9000459082843115</v>
      </c>
      <c r="F577" s="11"/>
      <c r="G577" s="11">
        <f t="shared" si="36"/>
        <v>2022.3848155805404</v>
      </c>
    </row>
    <row r="578" spans="2:7" x14ac:dyDescent="0.35">
      <c r="B578" s="11">
        <f t="shared" si="34"/>
        <v>573</v>
      </c>
      <c r="C578" s="12">
        <f>Beta!B576</f>
        <v>-9.772027556287366E-4</v>
      </c>
      <c r="D578" s="11">
        <f t="shared" si="35"/>
        <v>-4.2272258101146127E-4</v>
      </c>
      <c r="E578" s="11">
        <f t="shared" si="33"/>
        <v>-0.85571092135098437</v>
      </c>
      <c r="F578" s="11"/>
      <c r="G578" s="11">
        <f t="shared" si="36"/>
        <v>2023.4291505674737</v>
      </c>
    </row>
    <row r="579" spans="2:7" x14ac:dyDescent="0.35">
      <c r="B579" s="11">
        <f t="shared" si="34"/>
        <v>574</v>
      </c>
      <c r="C579" s="12">
        <f>Beta!B577</f>
        <v>4.0417094276989918E-3</v>
      </c>
      <c r="D579" s="11">
        <f t="shared" si="35"/>
        <v>1.7483800891208122E-3</v>
      </c>
      <c r="E579" s="11">
        <f t="shared" si="33"/>
        <v>3.539219346535742</v>
      </c>
      <c r="F579" s="11"/>
      <c r="G579" s="11">
        <f t="shared" si="36"/>
        <v>2027.8240808353603</v>
      </c>
    </row>
    <row r="580" spans="2:7" x14ac:dyDescent="0.35">
      <c r="B580" s="11">
        <f t="shared" si="34"/>
        <v>575</v>
      </c>
      <c r="C580" s="12">
        <f>Beta!B578</f>
        <v>-7.0868127413371562E-3</v>
      </c>
      <c r="D580" s="11">
        <f t="shared" si="35"/>
        <v>-3.0656440087865585E-3</v>
      </c>
      <c r="E580" s="11">
        <f t="shared" si="33"/>
        <v>-6.2057367577005431</v>
      </c>
      <c r="F580" s="11"/>
      <c r="G580" s="11">
        <f t="shared" si="36"/>
        <v>2018.079124731124</v>
      </c>
    </row>
    <row r="581" spans="2:7" x14ac:dyDescent="0.35">
      <c r="B581" s="11">
        <f t="shared" si="34"/>
        <v>576</v>
      </c>
      <c r="C581" s="12">
        <f>Beta!B579</f>
        <v>-2.3588102112443998E-3</v>
      </c>
      <c r="D581" s="11">
        <f t="shared" si="35"/>
        <v>-1.0203842906397352E-3</v>
      </c>
      <c r="E581" s="11">
        <f t="shared" si="33"/>
        <v>-2.0655484724430289</v>
      </c>
      <c r="F581" s="11"/>
      <c r="G581" s="11">
        <f t="shared" si="36"/>
        <v>2022.2193130163816</v>
      </c>
    </row>
    <row r="582" spans="2:7" x14ac:dyDescent="0.35">
      <c r="B582" s="11">
        <f t="shared" si="34"/>
        <v>577</v>
      </c>
      <c r="C582" s="12">
        <f>Beta!B580</f>
        <v>-4.1808960845935994E-3</v>
      </c>
      <c r="D582" s="11">
        <f t="shared" si="35"/>
        <v>-1.8085900532310638E-3</v>
      </c>
      <c r="E582" s="11">
        <f t="shared" si="33"/>
        <v>-3.6611014653949097</v>
      </c>
      <c r="F582" s="11"/>
      <c r="G582" s="11">
        <f t="shared" si="36"/>
        <v>2020.6237600234297</v>
      </c>
    </row>
    <row r="583" spans="2:7" x14ac:dyDescent="0.35">
      <c r="B583" s="11">
        <f t="shared" si="34"/>
        <v>578</v>
      </c>
      <c r="C583" s="12">
        <f>Beta!B581</f>
        <v>-1.3350307425555652E-2</v>
      </c>
      <c r="D583" s="11">
        <f t="shared" si="35"/>
        <v>-5.7751335428811021E-3</v>
      </c>
      <c r="E583" s="11">
        <f t="shared" ref="E583:E646" si="37">D583*$F$6</f>
        <v>-11.690515403930537</v>
      </c>
      <c r="F583" s="11"/>
      <c r="G583" s="11">
        <f t="shared" si="36"/>
        <v>2012.5943460848941</v>
      </c>
    </row>
    <row r="584" spans="2:7" x14ac:dyDescent="0.35">
      <c r="B584" s="11">
        <f t="shared" si="34"/>
        <v>579</v>
      </c>
      <c r="C584" s="12">
        <f>Beta!B582</f>
        <v>-8.2772367329210228E-3</v>
      </c>
      <c r="D584" s="11">
        <f t="shared" si="35"/>
        <v>-3.5806027513010786E-3</v>
      </c>
      <c r="E584" s="11">
        <f t="shared" si="37"/>
        <v>-7.2481599444640086</v>
      </c>
      <c r="F584" s="11"/>
      <c r="G584" s="11">
        <f t="shared" si="36"/>
        <v>2017.0367015443605</v>
      </c>
    </row>
    <row r="585" spans="2:7" x14ac:dyDescent="0.35">
      <c r="B585" s="11">
        <f t="shared" ref="B585:B648" si="38">B584+1</f>
        <v>580</v>
      </c>
      <c r="C585" s="12">
        <f>Beta!B583</f>
        <v>-1.3853064912347501E-2</v>
      </c>
      <c r="D585" s="11">
        <f t="shared" ref="D585:D648" si="39">C585*$C$3</f>
        <v>-5.9926185440390715E-3</v>
      </c>
      <c r="E585" s="11">
        <f t="shared" si="37"/>
        <v>-12.130766999375494</v>
      </c>
      <c r="F585" s="11"/>
      <c r="G585" s="11">
        <f t="shared" ref="G585:G648" si="40">E585+$F$6</f>
        <v>2012.1540944894491</v>
      </c>
    </row>
    <row r="586" spans="2:7" x14ac:dyDescent="0.35">
      <c r="B586" s="11">
        <f t="shared" si="38"/>
        <v>581</v>
      </c>
      <c r="C586" s="12">
        <f>Beta!B584</f>
        <v>1.0075700327460302E-2</v>
      </c>
      <c r="D586" s="11">
        <f t="shared" si="39"/>
        <v>4.3585898866828707E-3</v>
      </c>
      <c r="E586" s="11">
        <f t="shared" si="37"/>
        <v>8.823027525050426</v>
      </c>
      <c r="F586" s="11"/>
      <c r="G586" s="11">
        <f t="shared" si="40"/>
        <v>2033.1078890138751</v>
      </c>
    </row>
    <row r="587" spans="2:7" x14ac:dyDescent="0.35">
      <c r="B587" s="11">
        <f t="shared" si="38"/>
        <v>582</v>
      </c>
      <c r="C587" s="12">
        <f>Beta!B585</f>
        <v>4.9167407696648624E-3</v>
      </c>
      <c r="D587" s="11">
        <f t="shared" si="39"/>
        <v>2.1269049195217896E-3</v>
      </c>
      <c r="E587" s="11">
        <f t="shared" si="37"/>
        <v>4.3054614304140655</v>
      </c>
      <c r="F587" s="11"/>
      <c r="G587" s="11">
        <f t="shared" si="40"/>
        <v>2028.5903229192386</v>
      </c>
    </row>
    <row r="588" spans="2:7" x14ac:dyDescent="0.35">
      <c r="B588" s="11">
        <f t="shared" si="38"/>
        <v>583</v>
      </c>
      <c r="C588" s="12">
        <f>Beta!B586</f>
        <v>-3.2026069828995363E-3</v>
      </c>
      <c r="D588" s="11">
        <f t="shared" si="39"/>
        <v>-1.3853975359551362E-3</v>
      </c>
      <c r="E588" s="11">
        <f t="shared" si="37"/>
        <v>-2.8044392591779017</v>
      </c>
      <c r="F588" s="11"/>
      <c r="G588" s="11">
        <f t="shared" si="40"/>
        <v>2021.4804222296468</v>
      </c>
    </row>
    <row r="589" spans="2:7" x14ac:dyDescent="0.35">
      <c r="B589" s="11">
        <f t="shared" si="38"/>
        <v>584</v>
      </c>
      <c r="C589" s="12">
        <f>Beta!B587</f>
        <v>-4.7406245729368912E-3</v>
      </c>
      <c r="D589" s="11">
        <f t="shared" si="39"/>
        <v>-2.0507198158573308E-3</v>
      </c>
      <c r="E589" s="11">
        <f t="shared" si="37"/>
        <v>-4.1512410783951452</v>
      </c>
      <c r="F589" s="11"/>
      <c r="G589" s="11">
        <f t="shared" si="40"/>
        <v>2020.1336204104296</v>
      </c>
    </row>
    <row r="590" spans="2:7" x14ac:dyDescent="0.35">
      <c r="B590" s="11">
        <f t="shared" si="38"/>
        <v>585</v>
      </c>
      <c r="C590" s="12">
        <f>Beta!B588</f>
        <v>7.5885232572669992E-3</v>
      </c>
      <c r="D590" s="11">
        <f t="shared" si="39"/>
        <v>3.28267610677527E-3</v>
      </c>
      <c r="E590" s="11">
        <f t="shared" si="37"/>
        <v>6.6450715481162517</v>
      </c>
      <c r="F590" s="11"/>
      <c r="G590" s="11">
        <f t="shared" si="40"/>
        <v>2030.9299330369408</v>
      </c>
    </row>
    <row r="591" spans="2:7" x14ac:dyDescent="0.35">
      <c r="B591" s="11">
        <f t="shared" si="38"/>
        <v>586</v>
      </c>
      <c r="C591" s="12">
        <f>Beta!B589</f>
        <v>5.0879808383312852E-3</v>
      </c>
      <c r="D591" s="11">
        <f t="shared" si="39"/>
        <v>2.200980686687096E-3</v>
      </c>
      <c r="E591" s="11">
        <f t="shared" si="37"/>
        <v>4.4554118844899664</v>
      </c>
      <c r="F591" s="11"/>
      <c r="G591" s="11">
        <f t="shared" si="40"/>
        <v>2028.7402733733145</v>
      </c>
    </row>
    <row r="592" spans="2:7" x14ac:dyDescent="0.35">
      <c r="B592" s="11">
        <f t="shared" si="38"/>
        <v>587</v>
      </c>
      <c r="C592" s="12">
        <f>Beta!B590</f>
        <v>9.4199033989916803E-3</v>
      </c>
      <c r="D592" s="11">
        <f t="shared" si="39"/>
        <v>4.0749024240505334E-3</v>
      </c>
      <c r="E592" s="11">
        <f t="shared" si="37"/>
        <v>8.2487632890496094</v>
      </c>
      <c r="F592" s="11"/>
      <c r="G592" s="11">
        <f t="shared" si="40"/>
        <v>2032.5336247778741</v>
      </c>
    </row>
    <row r="593" spans="2:7" x14ac:dyDescent="0.35">
      <c r="B593" s="11">
        <f t="shared" si="38"/>
        <v>588</v>
      </c>
      <c r="C593" s="12">
        <f>Beta!B591</f>
        <v>-2.6019195847870602E-4</v>
      </c>
      <c r="D593" s="11">
        <f t="shared" si="39"/>
        <v>-1.1255495915561366E-4</v>
      </c>
      <c r="E593" s="11">
        <f t="shared" si="37"/>
        <v>-0.22784329990420171</v>
      </c>
      <c r="F593" s="11"/>
      <c r="G593" s="11">
        <f t="shared" si="40"/>
        <v>2024.0570181889204</v>
      </c>
    </row>
    <row r="594" spans="2:7" x14ac:dyDescent="0.35">
      <c r="B594" s="11">
        <f t="shared" si="38"/>
        <v>589</v>
      </c>
      <c r="C594" s="12">
        <f>Beta!B592</f>
        <v>1.8962926582819506E-3</v>
      </c>
      <c r="D594" s="11">
        <f t="shared" si="39"/>
        <v>8.2030645354276999E-4</v>
      </c>
      <c r="E594" s="11">
        <f t="shared" si="37"/>
        <v>1.6605339356882152</v>
      </c>
      <c r="F594" s="11"/>
      <c r="G594" s="11">
        <f t="shared" si="40"/>
        <v>2025.9453954245128</v>
      </c>
    </row>
    <row r="595" spans="2:7" x14ac:dyDescent="0.35">
      <c r="B595" s="11">
        <f t="shared" si="38"/>
        <v>590</v>
      </c>
      <c r="C595" s="12">
        <f>Beta!B593</f>
        <v>-2.4789373698150818E-3</v>
      </c>
      <c r="D595" s="11">
        <f t="shared" si="39"/>
        <v>-1.0723494147944449E-3</v>
      </c>
      <c r="E595" s="11">
        <f t="shared" si="37"/>
        <v>-2.1707406865947951</v>
      </c>
      <c r="F595" s="11"/>
      <c r="G595" s="11">
        <f t="shared" si="40"/>
        <v>2022.1141208022298</v>
      </c>
    </row>
    <row r="596" spans="2:7" x14ac:dyDescent="0.35">
      <c r="B596" s="11">
        <f t="shared" si="38"/>
        <v>591</v>
      </c>
      <c r="C596" s="12">
        <f>Beta!B594</f>
        <v>1.549283945833313E-3</v>
      </c>
      <c r="D596" s="11">
        <f t="shared" si="39"/>
        <v>6.7019592866467332E-4</v>
      </c>
      <c r="E596" s="11">
        <f t="shared" si="37"/>
        <v>1.3566674726273424</v>
      </c>
      <c r="F596" s="11"/>
      <c r="G596" s="11">
        <f t="shared" si="40"/>
        <v>2025.641528961452</v>
      </c>
    </row>
    <row r="597" spans="2:7" x14ac:dyDescent="0.35">
      <c r="B597" s="11">
        <f t="shared" si="38"/>
        <v>592</v>
      </c>
      <c r="C597" s="12">
        <f>Beta!B595</f>
        <v>9.3698040143452843E-4</v>
      </c>
      <c r="D597" s="11">
        <f t="shared" si="39"/>
        <v>4.0532302162483926E-4</v>
      </c>
      <c r="E597" s="11">
        <f t="shared" si="37"/>
        <v>0.8204892566880696</v>
      </c>
      <c r="F597" s="11"/>
      <c r="G597" s="11">
        <f t="shared" si="40"/>
        <v>2025.1053507455126</v>
      </c>
    </row>
    <row r="598" spans="2:7" x14ac:dyDescent="0.35">
      <c r="B598" s="11">
        <f t="shared" si="38"/>
        <v>593</v>
      </c>
      <c r="C598" s="12">
        <f>Beta!B596</f>
        <v>1.1926753508604282E-2</v>
      </c>
      <c r="D598" s="11">
        <f t="shared" si="39"/>
        <v>5.1593264521658513E-3</v>
      </c>
      <c r="E598" s="11">
        <f t="shared" si="37"/>
        <v>10.44394643259818</v>
      </c>
      <c r="F598" s="11"/>
      <c r="G598" s="11">
        <f t="shared" si="40"/>
        <v>2034.7288079214227</v>
      </c>
    </row>
    <row r="599" spans="2:7" x14ac:dyDescent="0.35">
      <c r="B599" s="11">
        <f t="shared" si="38"/>
        <v>594</v>
      </c>
      <c r="C599" s="12">
        <f>Beta!B597</f>
        <v>4.561522280999375E-3</v>
      </c>
      <c r="D599" s="11">
        <f t="shared" si="39"/>
        <v>1.9732429742532745E-3</v>
      </c>
      <c r="E599" s="11">
        <f t="shared" si="37"/>
        <v>3.9944058808200862</v>
      </c>
      <c r="F599" s="11"/>
      <c r="G599" s="11">
        <f t="shared" si="40"/>
        <v>2028.2792673696447</v>
      </c>
    </row>
    <row r="600" spans="2:7" x14ac:dyDescent="0.35">
      <c r="B600" s="11">
        <f t="shared" si="38"/>
        <v>595</v>
      </c>
      <c r="C600" s="12">
        <f>Beta!B598</f>
        <v>-1.6897597201204206E-3</v>
      </c>
      <c r="D600" s="11">
        <f t="shared" si="39"/>
        <v>-7.3096354473430134E-4</v>
      </c>
      <c r="E600" s="11">
        <f t="shared" si="37"/>
        <v>-1.4796784379058554</v>
      </c>
      <c r="F600" s="11"/>
      <c r="G600" s="11">
        <f t="shared" si="40"/>
        <v>2022.8051830509187</v>
      </c>
    </row>
    <row r="601" spans="2:7" x14ac:dyDescent="0.35">
      <c r="B601" s="11">
        <f t="shared" si="38"/>
        <v>596</v>
      </c>
      <c r="C601" s="12">
        <f>Beta!B599</f>
        <v>-1.9157289123818977E-3</v>
      </c>
      <c r="D601" s="11">
        <f t="shared" si="39"/>
        <v>-8.2871427213619783E-4</v>
      </c>
      <c r="E601" s="11">
        <f t="shared" si="37"/>
        <v>-1.6775537555850353</v>
      </c>
      <c r="F601" s="11"/>
      <c r="G601" s="11">
        <f t="shared" si="40"/>
        <v>2022.6073077332396</v>
      </c>
    </row>
    <row r="602" spans="2:7" x14ac:dyDescent="0.35">
      <c r="B602" s="11">
        <f t="shared" si="38"/>
        <v>597</v>
      </c>
      <c r="C602" s="12">
        <f>Beta!B600</f>
        <v>4.5394734754240496E-3</v>
      </c>
      <c r="D602" s="11">
        <f t="shared" si="39"/>
        <v>1.9637050068792212E-3</v>
      </c>
      <c r="E602" s="11">
        <f t="shared" si="37"/>
        <v>3.9750983178554158</v>
      </c>
      <c r="F602" s="11"/>
      <c r="G602" s="11">
        <f t="shared" si="40"/>
        <v>2028.2599598066799</v>
      </c>
    </row>
    <row r="603" spans="2:7" x14ac:dyDescent="0.35">
      <c r="B603" s="11">
        <f t="shared" si="38"/>
        <v>598</v>
      </c>
      <c r="C603" s="12">
        <f>Beta!B601</f>
        <v>1.4380348265852216E-3</v>
      </c>
      <c r="D603" s="11">
        <f t="shared" si="39"/>
        <v>6.2207130503572408E-4</v>
      </c>
      <c r="E603" s="11">
        <f t="shared" si="37"/>
        <v>1.259249525550413</v>
      </c>
      <c r="F603" s="11"/>
      <c r="G603" s="11">
        <f t="shared" si="40"/>
        <v>2025.5441110143749</v>
      </c>
    </row>
    <row r="604" spans="2:7" x14ac:dyDescent="0.35">
      <c r="B604" s="11">
        <f t="shared" si="38"/>
        <v>599</v>
      </c>
      <c r="C604" s="12">
        <f>Beta!B602</f>
        <v>-4.9715748752399147E-4</v>
      </c>
      <c r="D604" s="11">
        <f t="shared" si="39"/>
        <v>-2.1506252933158927E-4</v>
      </c>
      <c r="E604" s="11">
        <f t="shared" si="37"/>
        <v>-0.43534782239943248</v>
      </c>
      <c r="F604" s="11"/>
      <c r="G604" s="11">
        <f t="shared" si="40"/>
        <v>2023.8495136664251</v>
      </c>
    </row>
    <row r="605" spans="2:7" x14ac:dyDescent="0.35">
      <c r="B605" s="11">
        <f t="shared" si="38"/>
        <v>600</v>
      </c>
      <c r="C605" s="12">
        <f>Beta!B603</f>
        <v>-3.6868908443588033E-4</v>
      </c>
      <c r="D605" s="11">
        <f t="shared" si="39"/>
        <v>-1.594891136622013E-4</v>
      </c>
      <c r="E605" s="11">
        <f t="shared" si="37"/>
        <v>-0.32285139835866455</v>
      </c>
      <c r="F605" s="11"/>
      <c r="G605" s="11">
        <f t="shared" si="40"/>
        <v>2023.962010090466</v>
      </c>
    </row>
    <row r="606" spans="2:7" x14ac:dyDescent="0.35">
      <c r="B606" s="11">
        <f t="shared" si="38"/>
        <v>601</v>
      </c>
      <c r="C606" s="12">
        <f>Beta!B604</f>
        <v>4.7992646389904969E-3</v>
      </c>
      <c r="D606" s="11">
        <f t="shared" si="39"/>
        <v>2.0760865884437564E-3</v>
      </c>
      <c r="E606" s="11">
        <f t="shared" si="37"/>
        <v>4.202590652126676</v>
      </c>
      <c r="F606" s="11"/>
      <c r="G606" s="11">
        <f t="shared" si="40"/>
        <v>2028.4874521409513</v>
      </c>
    </row>
    <row r="607" spans="2:7" x14ac:dyDescent="0.35">
      <c r="B607" s="11">
        <f t="shared" si="38"/>
        <v>602</v>
      </c>
      <c r="C607" s="12">
        <f>Beta!B605</f>
        <v>1.0402389113554511E-2</v>
      </c>
      <c r="D607" s="11">
        <f t="shared" si="39"/>
        <v>4.4999103302139493E-3</v>
      </c>
      <c r="E607" s="11">
        <f t="shared" si="37"/>
        <v>9.1091003595092754</v>
      </c>
      <c r="F607" s="11"/>
      <c r="G607" s="11">
        <f t="shared" si="40"/>
        <v>2033.3939618483339</v>
      </c>
    </row>
    <row r="608" spans="2:7" x14ac:dyDescent="0.35">
      <c r="B608" s="11">
        <f t="shared" si="38"/>
        <v>603</v>
      </c>
      <c r="C608" s="12">
        <f>Beta!B606</f>
        <v>1.8187545137213768E-3</v>
      </c>
      <c r="D608" s="11">
        <f t="shared" si="39"/>
        <v>7.8676466868114563E-4</v>
      </c>
      <c r="E608" s="11">
        <f t="shared" si="37"/>
        <v>1.5926358083655139</v>
      </c>
      <c r="F608" s="11"/>
      <c r="G608" s="11">
        <f t="shared" si="40"/>
        <v>2025.8774972971901</v>
      </c>
    </row>
    <row r="609" spans="2:7" x14ac:dyDescent="0.35">
      <c r="B609" s="11">
        <f t="shared" si="38"/>
        <v>604</v>
      </c>
      <c r="C609" s="12">
        <f>Beta!B607</f>
        <v>6.6929416105065975E-3</v>
      </c>
      <c r="D609" s="11">
        <f t="shared" si="39"/>
        <v>2.8952615369284324E-3</v>
      </c>
      <c r="E609" s="11">
        <f t="shared" si="37"/>
        <v>5.8608340992550936</v>
      </c>
      <c r="F609" s="11"/>
      <c r="G609" s="11">
        <f t="shared" si="40"/>
        <v>2030.1456955880797</v>
      </c>
    </row>
    <row r="610" spans="2:7" x14ac:dyDescent="0.35">
      <c r="B610" s="11">
        <f t="shared" si="38"/>
        <v>605</v>
      </c>
      <c r="C610" s="12">
        <f>Beta!B608</f>
        <v>2.0668169003769332E-2</v>
      </c>
      <c r="D610" s="11">
        <f t="shared" si="39"/>
        <v>8.9407256536368357E-3</v>
      </c>
      <c r="E610" s="11">
        <f t="shared" si="37"/>
        <v>18.098575591381824</v>
      </c>
      <c r="F610" s="11"/>
      <c r="G610" s="11">
        <f t="shared" si="40"/>
        <v>2042.3834370802065</v>
      </c>
    </row>
    <row r="611" spans="2:7" x14ac:dyDescent="0.35">
      <c r="B611" s="11">
        <f t="shared" si="38"/>
        <v>606</v>
      </c>
      <c r="C611" s="12">
        <f>Beta!B609</f>
        <v>8.1355657602475429E-3</v>
      </c>
      <c r="D611" s="11">
        <f t="shared" si="39"/>
        <v>3.5193181111606549E-3</v>
      </c>
      <c r="E611" s="11">
        <f t="shared" si="37"/>
        <v>7.1241023751859585</v>
      </c>
      <c r="F611" s="11"/>
      <c r="G611" s="11">
        <f t="shared" si="40"/>
        <v>2031.4089638640105</v>
      </c>
    </row>
    <row r="612" spans="2:7" x14ac:dyDescent="0.35">
      <c r="B612" s="11">
        <f t="shared" si="38"/>
        <v>607</v>
      </c>
      <c r="C612" s="12">
        <f>Beta!B610</f>
        <v>3.9606432442005346E-3</v>
      </c>
      <c r="D612" s="11">
        <f t="shared" si="39"/>
        <v>1.7133121299651218E-3</v>
      </c>
      <c r="E612" s="11">
        <f t="shared" si="37"/>
        <v>3.4682318076935696</v>
      </c>
      <c r="F612" s="11"/>
      <c r="G612" s="11">
        <f t="shared" si="40"/>
        <v>2027.7530932965183</v>
      </c>
    </row>
    <row r="613" spans="2:7" x14ac:dyDescent="0.35">
      <c r="B613" s="11">
        <f t="shared" si="38"/>
        <v>608</v>
      </c>
      <c r="C613" s="12">
        <f>Beta!B611</f>
        <v>-1.7455990623970186E-3</v>
      </c>
      <c r="D613" s="11">
        <f t="shared" si="39"/>
        <v>-7.5511876815460236E-4</v>
      </c>
      <c r="E613" s="11">
        <f t="shared" si="37"/>
        <v>-1.5285754910014511</v>
      </c>
      <c r="F613" s="11"/>
      <c r="G613" s="11">
        <f t="shared" si="40"/>
        <v>2022.7562859978232</v>
      </c>
    </row>
    <row r="614" spans="2:7" x14ac:dyDescent="0.35">
      <c r="B614" s="11">
        <f t="shared" si="38"/>
        <v>609</v>
      </c>
      <c r="C614" s="12">
        <f>Beta!B612</f>
        <v>3.2653705047074322E-3</v>
      </c>
      <c r="D614" s="11">
        <f t="shared" si="39"/>
        <v>1.4125480508090699E-3</v>
      </c>
      <c r="E614" s="11">
        <f t="shared" si="37"/>
        <v>2.8593996353783471</v>
      </c>
      <c r="F614" s="11"/>
      <c r="G614" s="11">
        <f t="shared" si="40"/>
        <v>2027.144261124203</v>
      </c>
    </row>
    <row r="615" spans="2:7" x14ac:dyDescent="0.35">
      <c r="B615" s="11">
        <f t="shared" si="38"/>
        <v>610</v>
      </c>
      <c r="C615" s="12">
        <f>Beta!B613</f>
        <v>1.320935183362959E-3</v>
      </c>
      <c r="D615" s="11">
        <f t="shared" si="39"/>
        <v>5.7141583652285937E-4</v>
      </c>
      <c r="E615" s="11">
        <f t="shared" si="37"/>
        <v>1.1567084274881971</v>
      </c>
      <c r="F615" s="11"/>
      <c r="G615" s="11">
        <f t="shared" si="40"/>
        <v>2025.4415699163128</v>
      </c>
    </row>
    <row r="616" spans="2:7" x14ac:dyDescent="0.35">
      <c r="B616" s="11">
        <f t="shared" si="38"/>
        <v>611</v>
      </c>
      <c r="C616" s="12">
        <f>Beta!B614</f>
        <v>-4.3196070141755527E-3</v>
      </c>
      <c r="D616" s="11">
        <f t="shared" si="39"/>
        <v>-1.8685942251694201E-3</v>
      </c>
      <c r="E616" s="11">
        <f t="shared" si="37"/>
        <v>-3.782567002275897</v>
      </c>
      <c r="F616" s="11"/>
      <c r="G616" s="11">
        <f t="shared" si="40"/>
        <v>2020.5022944865486</v>
      </c>
    </row>
    <row r="617" spans="2:7" x14ac:dyDescent="0.35">
      <c r="B617" s="11">
        <f t="shared" si="38"/>
        <v>612</v>
      </c>
      <c r="C617" s="12">
        <f>Beta!B615</f>
        <v>9.5421585625743433E-4</v>
      </c>
      <c r="D617" s="11">
        <f t="shared" si="39"/>
        <v>4.1277880897877225E-4</v>
      </c>
      <c r="E617" s="11">
        <f t="shared" si="37"/>
        <v>0.83558189415911599</v>
      </c>
      <c r="F617" s="11"/>
      <c r="G617" s="11">
        <f t="shared" si="40"/>
        <v>2025.1204433829837</v>
      </c>
    </row>
    <row r="618" spans="2:7" x14ac:dyDescent="0.35">
      <c r="B618" s="11">
        <f t="shared" si="38"/>
        <v>613</v>
      </c>
      <c r="C618" s="12">
        <f>Beta!B616</f>
        <v>1.2250087289956912E-2</v>
      </c>
      <c r="D618" s="11">
        <f t="shared" si="39"/>
        <v>5.2991955732814983E-3</v>
      </c>
      <c r="E618" s="11">
        <f t="shared" si="37"/>
        <v>10.72708137706233</v>
      </c>
      <c r="F618" s="11"/>
      <c r="G618" s="11">
        <f t="shared" si="40"/>
        <v>2035.011942865887</v>
      </c>
    </row>
    <row r="619" spans="2:7" x14ac:dyDescent="0.35">
      <c r="B619" s="11">
        <f t="shared" si="38"/>
        <v>614</v>
      </c>
      <c r="C619" s="12">
        <f>Beta!B617</f>
        <v>1.2932779200891975E-2</v>
      </c>
      <c r="D619" s="11">
        <f t="shared" si="39"/>
        <v>5.5945173833806079E-3</v>
      </c>
      <c r="E619" s="11">
        <f t="shared" si="37"/>
        <v>11.324896846513436</v>
      </c>
      <c r="F619" s="11"/>
      <c r="G619" s="11">
        <f t="shared" si="40"/>
        <v>2035.609758335338</v>
      </c>
    </row>
    <row r="620" spans="2:7" x14ac:dyDescent="0.35">
      <c r="B620" s="11">
        <f t="shared" si="38"/>
        <v>615</v>
      </c>
      <c r="C620" s="12">
        <f>Beta!B618</f>
        <v>-1.7710126840955187E-3</v>
      </c>
      <c r="D620" s="11">
        <f t="shared" si="39"/>
        <v>-7.6611230219383744E-4</v>
      </c>
      <c r="E620" s="11">
        <f t="shared" si="37"/>
        <v>-1.5508295355313368</v>
      </c>
      <c r="F620" s="11"/>
      <c r="G620" s="11">
        <f t="shared" si="40"/>
        <v>2022.7340319532932</v>
      </c>
    </row>
    <row r="621" spans="2:7" x14ac:dyDescent="0.35">
      <c r="B621" s="11">
        <f t="shared" si="38"/>
        <v>616</v>
      </c>
      <c r="C621" s="12">
        <f>Beta!B619</f>
        <v>1.6083748565725031E-3</v>
      </c>
      <c r="D621" s="11">
        <f t="shared" si="39"/>
        <v>6.9575772958890088E-4</v>
      </c>
      <c r="E621" s="11">
        <f t="shared" si="37"/>
        <v>1.4084118392706473</v>
      </c>
      <c r="F621" s="11"/>
      <c r="G621" s="11">
        <f t="shared" si="40"/>
        <v>2025.6932733280953</v>
      </c>
    </row>
    <row r="622" spans="2:7" x14ac:dyDescent="0.35">
      <c r="B622" s="11">
        <f t="shared" si="38"/>
        <v>617</v>
      </c>
      <c r="C622" s="12">
        <f>Beta!B620</f>
        <v>-1.412146609423337E-2</v>
      </c>
      <c r="D622" s="11">
        <f t="shared" si="39"/>
        <v>-6.1087246844483065E-3</v>
      </c>
      <c r="E622" s="11">
        <f t="shared" si="37"/>
        <v>-12.365798901731804</v>
      </c>
      <c r="F622" s="11"/>
      <c r="G622" s="11">
        <f t="shared" si="40"/>
        <v>2011.9190625870929</v>
      </c>
    </row>
    <row r="623" spans="2:7" x14ac:dyDescent="0.35">
      <c r="B623" s="11">
        <f t="shared" si="38"/>
        <v>618</v>
      </c>
      <c r="C623" s="12">
        <f>Beta!B621</f>
        <v>4.9597940765233606E-3</v>
      </c>
      <c r="D623" s="11">
        <f t="shared" si="39"/>
        <v>2.1455291046169216E-3</v>
      </c>
      <c r="E623" s="11">
        <f t="shared" si="37"/>
        <v>4.3431620863597074</v>
      </c>
      <c r="F623" s="11"/>
      <c r="G623" s="11">
        <f t="shared" si="40"/>
        <v>2028.6280235751842</v>
      </c>
    </row>
    <row r="624" spans="2:7" x14ac:dyDescent="0.35">
      <c r="B624" s="11">
        <f t="shared" si="38"/>
        <v>619</v>
      </c>
      <c r="C624" s="12">
        <f>Beta!B622</f>
        <v>4.4389265566107117E-3</v>
      </c>
      <c r="D624" s="11">
        <f t="shared" si="39"/>
        <v>1.920209987254377E-3</v>
      </c>
      <c r="E624" s="11">
        <f t="shared" si="37"/>
        <v>3.8870520080786841</v>
      </c>
      <c r="F624" s="11"/>
      <c r="G624" s="11">
        <f t="shared" si="40"/>
        <v>2028.1719134969032</v>
      </c>
    </row>
    <row r="625" spans="2:7" x14ac:dyDescent="0.35">
      <c r="B625" s="11">
        <f t="shared" si="38"/>
        <v>620</v>
      </c>
      <c r="C625" s="12">
        <f>Beta!B623</f>
        <v>4.3068759341071683E-3</v>
      </c>
      <c r="D625" s="11">
        <f t="shared" si="39"/>
        <v>1.8630869596663584E-3</v>
      </c>
      <c r="E625" s="11">
        <f t="shared" si="37"/>
        <v>3.7714187280898499</v>
      </c>
      <c r="F625" s="11"/>
      <c r="G625" s="11">
        <f t="shared" si="40"/>
        <v>2028.0562802169145</v>
      </c>
    </row>
    <row r="626" spans="2:7" x14ac:dyDescent="0.35">
      <c r="B626" s="11">
        <f t="shared" si="38"/>
        <v>621</v>
      </c>
      <c r="C626" s="12">
        <f>Beta!B624</f>
        <v>9.9527499207276993E-3</v>
      </c>
      <c r="D626" s="11">
        <f t="shared" si="39"/>
        <v>4.3054034696665021E-3</v>
      </c>
      <c r="E626" s="11">
        <f t="shared" si="37"/>
        <v>8.7153630662473596</v>
      </c>
      <c r="F626" s="11"/>
      <c r="G626" s="11">
        <f t="shared" si="40"/>
        <v>2033.000224555072</v>
      </c>
    </row>
    <row r="627" spans="2:7" x14ac:dyDescent="0.35">
      <c r="B627" s="11">
        <f t="shared" si="38"/>
        <v>622</v>
      </c>
      <c r="C627" s="12">
        <f>Beta!B625</f>
        <v>5.7238813077962192E-3</v>
      </c>
      <c r="D627" s="11">
        <f t="shared" si="39"/>
        <v>2.4760612533046796E-3</v>
      </c>
      <c r="E627" s="11">
        <f t="shared" si="37"/>
        <v>5.0122533111837093</v>
      </c>
      <c r="F627" s="11"/>
      <c r="G627" s="11">
        <f t="shared" si="40"/>
        <v>2029.2971148000083</v>
      </c>
    </row>
    <row r="628" spans="2:7" x14ac:dyDescent="0.35">
      <c r="B628" s="11">
        <f t="shared" si="38"/>
        <v>623</v>
      </c>
      <c r="C628" s="12">
        <f>Beta!B626</f>
        <v>-2.1717930740454694E-3</v>
      </c>
      <c r="D628" s="11">
        <f t="shared" si="39"/>
        <v>-9.3948361114948829E-4</v>
      </c>
      <c r="E628" s="11">
        <f t="shared" si="37"/>
        <v>-1.9017824516667627</v>
      </c>
      <c r="F628" s="11"/>
      <c r="G628" s="11">
        <f t="shared" si="40"/>
        <v>2022.3830790371578</v>
      </c>
    </row>
    <row r="629" spans="2:7" x14ac:dyDescent="0.35">
      <c r="B629" s="11">
        <f t="shared" si="38"/>
        <v>624</v>
      </c>
      <c r="C629" s="12">
        <f>Beta!B627</f>
        <v>4.8317180721269004E-4</v>
      </c>
      <c r="D629" s="11">
        <f t="shared" si="39"/>
        <v>2.0901254344653035E-4</v>
      </c>
      <c r="E629" s="11">
        <f t="shared" si="37"/>
        <v>0.42310092756008666</v>
      </c>
      <c r="F629" s="11"/>
      <c r="G629" s="11">
        <f t="shared" si="40"/>
        <v>2024.7079624163848</v>
      </c>
    </row>
    <row r="630" spans="2:7" x14ac:dyDescent="0.35">
      <c r="B630" s="11">
        <f t="shared" si="38"/>
        <v>625</v>
      </c>
      <c r="C630" s="12">
        <f>Beta!B628</f>
        <v>-3.5001360510240609E-3</v>
      </c>
      <c r="D630" s="11">
        <f t="shared" si="39"/>
        <v>-1.514103942971571E-3</v>
      </c>
      <c r="E630" s="11">
        <f t="shared" si="37"/>
        <v>-3.0649776904778898</v>
      </c>
      <c r="F630" s="11"/>
      <c r="G630" s="11">
        <f t="shared" si="40"/>
        <v>2021.2198837983467</v>
      </c>
    </row>
    <row r="631" spans="2:7" x14ac:dyDescent="0.35">
      <c r="B631" s="11">
        <f t="shared" si="38"/>
        <v>626</v>
      </c>
      <c r="C631" s="12">
        <f>Beta!B629</f>
        <v>-6.8518663756694798E-3</v>
      </c>
      <c r="D631" s="11">
        <f t="shared" si="39"/>
        <v>-2.9640098970096207E-3</v>
      </c>
      <c r="E631" s="11">
        <f t="shared" si="37"/>
        <v>-6.0000003638196251</v>
      </c>
      <c r="F631" s="11"/>
      <c r="G631" s="11">
        <f t="shared" si="40"/>
        <v>2018.2848611250049</v>
      </c>
    </row>
    <row r="632" spans="2:7" x14ac:dyDescent="0.35">
      <c r="B632" s="11">
        <f t="shared" si="38"/>
        <v>627</v>
      </c>
      <c r="C632" s="12">
        <f>Beta!B630</f>
        <v>6.5644701863494248E-3</v>
      </c>
      <c r="D632" s="11">
        <f t="shared" si="39"/>
        <v>2.839686814391965E-3</v>
      </c>
      <c r="E632" s="11">
        <f t="shared" si="37"/>
        <v>5.7483350297430809</v>
      </c>
      <c r="F632" s="11"/>
      <c r="G632" s="11">
        <f t="shared" si="40"/>
        <v>2030.0331965185676</v>
      </c>
    </row>
    <row r="633" spans="2:7" x14ac:dyDescent="0.35">
      <c r="B633" s="11">
        <f t="shared" si="38"/>
        <v>628</v>
      </c>
      <c r="C633" s="12">
        <f>Beta!B631</f>
        <v>2.4101822286055619E-3</v>
      </c>
      <c r="D633" s="11">
        <f t="shared" si="39"/>
        <v>1.0426070193882881E-3</v>
      </c>
      <c r="E633" s="11">
        <f t="shared" si="37"/>
        <v>2.1105336058296973</v>
      </c>
      <c r="F633" s="11"/>
      <c r="G633" s="11">
        <f t="shared" si="40"/>
        <v>2026.3953950946543</v>
      </c>
    </row>
    <row r="634" spans="2:7" x14ac:dyDescent="0.35">
      <c r="B634" s="11">
        <f t="shared" si="38"/>
        <v>629</v>
      </c>
      <c r="C634" s="12">
        <f>Beta!B632</f>
        <v>-9.1107086856430097E-3</v>
      </c>
      <c r="D634" s="11">
        <f t="shared" si="39"/>
        <v>-3.9411496419293314E-3</v>
      </c>
      <c r="E634" s="11">
        <f t="shared" si="37"/>
        <v>-7.9780095570196474</v>
      </c>
      <c r="F634" s="11"/>
      <c r="G634" s="11">
        <f t="shared" si="40"/>
        <v>2016.3068519318049</v>
      </c>
    </row>
    <row r="635" spans="2:7" x14ac:dyDescent="0.35">
      <c r="B635" s="11">
        <f t="shared" si="38"/>
        <v>630</v>
      </c>
      <c r="C635" s="12">
        <f>Beta!B633</f>
        <v>1.4804820050666745E-3</v>
      </c>
      <c r="D635" s="11">
        <f t="shared" si="39"/>
        <v>6.4043328850433298E-4</v>
      </c>
      <c r="E635" s="11">
        <f t="shared" si="37"/>
        <v>1.2964194107128262</v>
      </c>
      <c r="F635" s="11"/>
      <c r="G635" s="11">
        <f t="shared" si="40"/>
        <v>2025.5812808995374</v>
      </c>
    </row>
    <row r="636" spans="2:7" x14ac:dyDescent="0.35">
      <c r="B636" s="11">
        <f t="shared" si="38"/>
        <v>631</v>
      </c>
      <c r="C636" s="12">
        <f>Beta!B634</f>
        <v>3.4277152411805734E-3</v>
      </c>
      <c r="D636" s="11">
        <f t="shared" si="39"/>
        <v>1.4827758368240579E-3</v>
      </c>
      <c r="E636" s="11">
        <f t="shared" si="37"/>
        <v>3.0015606794643643</v>
      </c>
      <c r="F636" s="11"/>
      <c r="G636" s="11">
        <f t="shared" si="40"/>
        <v>2027.2864221682889</v>
      </c>
    </row>
    <row r="637" spans="2:7" x14ac:dyDescent="0.35">
      <c r="B637" s="11">
        <f t="shared" si="38"/>
        <v>632</v>
      </c>
      <c r="C637" s="12">
        <f>Beta!B635</f>
        <v>1.3183031833516878E-3</v>
      </c>
      <c r="D637" s="11">
        <f t="shared" si="39"/>
        <v>5.7027727461072999E-4</v>
      </c>
      <c r="E637" s="11">
        <f t="shared" si="37"/>
        <v>1.1544036538456059</v>
      </c>
      <c r="F637" s="11"/>
      <c r="G637" s="11">
        <f t="shared" si="40"/>
        <v>2025.4392651426701</v>
      </c>
    </row>
    <row r="638" spans="2:7" x14ac:dyDescent="0.35">
      <c r="B638" s="11">
        <f t="shared" si="38"/>
        <v>633</v>
      </c>
      <c r="C638" s="12">
        <f>Beta!B636</f>
        <v>1.1426492637705898E-2</v>
      </c>
      <c r="D638" s="11">
        <f t="shared" si="39"/>
        <v>4.9429214478746543E-3</v>
      </c>
      <c r="E638" s="11">
        <f t="shared" si="37"/>
        <v>10.005881058461085</v>
      </c>
      <c r="F638" s="11"/>
      <c r="G638" s="11">
        <f t="shared" si="40"/>
        <v>2034.2907425472856</v>
      </c>
    </row>
    <row r="639" spans="2:7" x14ac:dyDescent="0.35">
      <c r="B639" s="11">
        <f t="shared" si="38"/>
        <v>634</v>
      </c>
      <c r="C639" s="12">
        <f>Beta!B637</f>
        <v>9.2670746948486649E-3</v>
      </c>
      <c r="D639" s="11">
        <f t="shared" si="39"/>
        <v>4.0087911243270628E-3</v>
      </c>
      <c r="E639" s="11">
        <f t="shared" si="37"/>
        <v>8.1149351858460381</v>
      </c>
      <c r="F639" s="11"/>
      <c r="G639" s="11">
        <f t="shared" si="40"/>
        <v>2032.3997966746706</v>
      </c>
    </row>
    <row r="640" spans="2:7" x14ac:dyDescent="0.35">
      <c r="B640" s="11">
        <f t="shared" si="38"/>
        <v>635</v>
      </c>
      <c r="C640" s="12">
        <f>Beta!B638</f>
        <v>-2.9482333845447517E-3</v>
      </c>
      <c r="D640" s="11">
        <f t="shared" si="39"/>
        <v>-1.27535950810643E-3</v>
      </c>
      <c r="E640" s="11">
        <f t="shared" si="37"/>
        <v>-2.58169094521568</v>
      </c>
      <c r="F640" s="11"/>
      <c r="G640" s="11">
        <f t="shared" si="40"/>
        <v>2021.7031705436088</v>
      </c>
    </row>
    <row r="641" spans="2:7" x14ac:dyDescent="0.35">
      <c r="B641" s="11">
        <f t="shared" si="38"/>
        <v>636</v>
      </c>
      <c r="C641" s="12">
        <f>Beta!B639</f>
        <v>-2.0894393512082443E-2</v>
      </c>
      <c r="D641" s="11">
        <f t="shared" si="39"/>
        <v>-9.0385868267570842E-3</v>
      </c>
      <c r="E641" s="11">
        <f t="shared" si="37"/>
        <v>-18.29667448265668</v>
      </c>
      <c r="F641" s="11"/>
      <c r="G641" s="11">
        <f t="shared" si="40"/>
        <v>2005.9881870061679</v>
      </c>
    </row>
    <row r="642" spans="2:7" x14ac:dyDescent="0.35">
      <c r="B642" s="11">
        <f t="shared" si="38"/>
        <v>637</v>
      </c>
      <c r="C642" s="12">
        <f>Beta!B640</f>
        <v>-5.0852715087356115E-3</v>
      </c>
      <c r="D642" s="11">
        <f t="shared" si="39"/>
        <v>-2.1998086732099575E-3</v>
      </c>
      <c r="E642" s="11">
        <f t="shared" si="37"/>
        <v>-4.4530393953507339</v>
      </c>
      <c r="F642" s="11"/>
      <c r="G642" s="11">
        <f t="shared" si="40"/>
        <v>2019.8318220934739</v>
      </c>
    </row>
    <row r="643" spans="2:7" x14ac:dyDescent="0.35">
      <c r="B643" s="11">
        <f t="shared" si="38"/>
        <v>638</v>
      </c>
      <c r="C643" s="12">
        <f>Beta!B641</f>
        <v>7.4619571864553702E-3</v>
      </c>
      <c r="D643" s="11">
        <f t="shared" si="39"/>
        <v>3.2279256102035045E-3</v>
      </c>
      <c r="E643" s="11">
        <f t="shared" si="37"/>
        <v>6.5342409467470306</v>
      </c>
      <c r="F643" s="11"/>
      <c r="G643" s="11">
        <f t="shared" si="40"/>
        <v>2030.8191024355717</v>
      </c>
    </row>
    <row r="644" spans="2:7" x14ac:dyDescent="0.35">
      <c r="B644" s="11">
        <f t="shared" si="38"/>
        <v>639</v>
      </c>
      <c r="C644" s="12">
        <f>Beta!B642</f>
        <v>-1.774084294273448E-2</v>
      </c>
      <c r="D644" s="11">
        <f t="shared" si="39"/>
        <v>-7.6744103256713644E-3</v>
      </c>
      <c r="E644" s="11">
        <f t="shared" si="37"/>
        <v>-15.535192643110063</v>
      </c>
      <c r="F644" s="11"/>
      <c r="G644" s="11">
        <f t="shared" si="40"/>
        <v>2008.7496688457145</v>
      </c>
    </row>
    <row r="645" spans="2:7" x14ac:dyDescent="0.35">
      <c r="B645" s="11">
        <f t="shared" si="38"/>
        <v>640</v>
      </c>
      <c r="C645" s="12">
        <f>Beta!B643</f>
        <v>1.0129971071150878E-2</v>
      </c>
      <c r="D645" s="11">
        <f t="shared" si="39"/>
        <v>4.3820665589641835E-3</v>
      </c>
      <c r="E645" s="11">
        <f t="shared" si="37"/>
        <v>8.8705509973476229</v>
      </c>
      <c r="F645" s="11"/>
      <c r="G645" s="11">
        <f t="shared" si="40"/>
        <v>2033.1554124861723</v>
      </c>
    </row>
    <row r="646" spans="2:7" x14ac:dyDescent="0.35">
      <c r="B646" s="11">
        <f t="shared" si="38"/>
        <v>641</v>
      </c>
      <c r="C646" s="12">
        <f>Beta!B644</f>
        <v>-4.7240537554001927E-3</v>
      </c>
      <c r="D646" s="11">
        <f t="shared" si="39"/>
        <v>-2.0435515401660939E-3</v>
      </c>
      <c r="E646" s="11">
        <f t="shared" si="37"/>
        <v>-4.1367304464303958</v>
      </c>
      <c r="F646" s="11"/>
      <c r="G646" s="11">
        <f t="shared" si="40"/>
        <v>2020.1481310423942</v>
      </c>
    </row>
    <row r="647" spans="2:7" x14ac:dyDescent="0.35">
      <c r="B647" s="11">
        <f t="shared" si="38"/>
        <v>642</v>
      </c>
      <c r="C647" s="12">
        <f>Beta!B645</f>
        <v>1.8030591452244726E-2</v>
      </c>
      <c r="D647" s="11">
        <f t="shared" si="39"/>
        <v>7.7997509850983721E-3</v>
      </c>
      <c r="E647" s="11">
        <f t="shared" ref="E647:E710" si="41">D647*$F$6</f>
        <v>15.788917842517181</v>
      </c>
      <c r="F647" s="11"/>
      <c r="G647" s="11">
        <f t="shared" si="40"/>
        <v>2040.0737793313417</v>
      </c>
    </row>
    <row r="648" spans="2:7" x14ac:dyDescent="0.35">
      <c r="B648" s="11">
        <f t="shared" si="38"/>
        <v>643</v>
      </c>
      <c r="C648" s="12">
        <f>Beta!B646</f>
        <v>-9.9136981024832149E-3</v>
      </c>
      <c r="D648" s="11">
        <f t="shared" si="39"/>
        <v>-4.2885102657675041E-3</v>
      </c>
      <c r="E648" s="11">
        <f t="shared" si="41"/>
        <v>-8.6811664093325742</v>
      </c>
      <c r="F648" s="11"/>
      <c r="G648" s="11">
        <f t="shared" si="40"/>
        <v>2015.6036950794921</v>
      </c>
    </row>
    <row r="649" spans="2:7" x14ac:dyDescent="0.35">
      <c r="B649" s="11">
        <f t="shared" ref="B649:B712" si="42">B648+1</f>
        <v>644</v>
      </c>
      <c r="C649" s="12">
        <f>Beta!B647</f>
        <v>9.4600254190029265E-3</v>
      </c>
      <c r="D649" s="11">
        <f t="shared" ref="D649:D712" si="43">C649*$C$3</f>
        <v>4.0922585804437223E-3</v>
      </c>
      <c r="E649" s="11">
        <f t="shared" si="41"/>
        <v>8.2838970936899745</v>
      </c>
      <c r="F649" s="11"/>
      <c r="G649" s="11">
        <f t="shared" ref="G649:G712" si="44">E649+$F$6</f>
        <v>2032.5687585825146</v>
      </c>
    </row>
    <row r="650" spans="2:7" x14ac:dyDescent="0.35">
      <c r="B650" s="11">
        <f t="shared" si="42"/>
        <v>645</v>
      </c>
      <c r="C650" s="12">
        <f>Beta!B648</f>
        <v>-1.3003033741542103E-3</v>
      </c>
      <c r="D650" s="11">
        <f t="shared" si="43"/>
        <v>-5.624908395461093E-4</v>
      </c>
      <c r="E650" s="11">
        <f t="shared" si="41"/>
        <v>-1.1386416912193285</v>
      </c>
      <c r="F650" s="11"/>
      <c r="G650" s="11">
        <f t="shared" si="44"/>
        <v>2023.1462197976052</v>
      </c>
    </row>
    <row r="651" spans="2:7" x14ac:dyDescent="0.35">
      <c r="B651" s="11">
        <f t="shared" si="42"/>
        <v>646</v>
      </c>
      <c r="C651" s="12">
        <f>Beta!B649</f>
        <v>7.2059881750932142E-3</v>
      </c>
      <c r="D651" s="11">
        <f t="shared" si="43"/>
        <v>3.117197431717819E-3</v>
      </c>
      <c r="E651" s="11">
        <f t="shared" si="41"/>
        <v>6.3100955712982252</v>
      </c>
      <c r="F651" s="11"/>
      <c r="G651" s="11">
        <f t="shared" si="44"/>
        <v>2030.5949570601229</v>
      </c>
    </row>
    <row r="652" spans="2:7" x14ac:dyDescent="0.35">
      <c r="B652" s="11">
        <f t="shared" si="42"/>
        <v>647</v>
      </c>
      <c r="C652" s="12">
        <f>Beta!B650</f>
        <v>-3.7568550808078083E-3</v>
      </c>
      <c r="D652" s="11">
        <f t="shared" si="43"/>
        <v>-1.6251565676595981E-3</v>
      </c>
      <c r="E652" s="11">
        <f t="shared" si="41"/>
        <v>-3.2897798374624632</v>
      </c>
      <c r="F652" s="11"/>
      <c r="G652" s="11">
        <f t="shared" si="44"/>
        <v>2020.9950816513622</v>
      </c>
    </row>
    <row r="653" spans="2:7" x14ac:dyDescent="0.35">
      <c r="B653" s="11">
        <f t="shared" si="42"/>
        <v>648</v>
      </c>
      <c r="C653" s="12">
        <f>Beta!B651</f>
        <v>7.2434021015312933E-3</v>
      </c>
      <c r="D653" s="11">
        <f t="shared" si="43"/>
        <v>3.1333821093178136E-3</v>
      </c>
      <c r="E653" s="11">
        <f t="shared" si="41"/>
        <v>6.3428579691519715</v>
      </c>
      <c r="F653" s="11"/>
      <c r="G653" s="11">
        <f t="shared" si="44"/>
        <v>2030.6277194579766</v>
      </c>
    </row>
    <row r="654" spans="2:7" x14ac:dyDescent="0.35">
      <c r="B654" s="11">
        <f t="shared" si="42"/>
        <v>649</v>
      </c>
      <c r="C654" s="12">
        <f>Beta!B652</f>
        <v>5.0143157378279568E-5</v>
      </c>
      <c r="D654" s="11">
        <f t="shared" si="43"/>
        <v>2.1691143199214804E-5</v>
      </c>
      <c r="E654" s="11">
        <f t="shared" si="41"/>
        <v>4.3909052806556798E-2</v>
      </c>
      <c r="F654" s="11"/>
      <c r="G654" s="11">
        <f t="shared" si="44"/>
        <v>2024.3287705416312</v>
      </c>
    </row>
    <row r="655" spans="2:7" x14ac:dyDescent="0.35">
      <c r="B655" s="11">
        <f t="shared" si="42"/>
        <v>650</v>
      </c>
      <c r="C655" s="12">
        <f>Beta!B653</f>
        <v>-9.6920171108729747E-3</v>
      </c>
      <c r="D655" s="11">
        <f t="shared" si="43"/>
        <v>-4.1926145466908956E-3</v>
      </c>
      <c r="E655" s="11">
        <f t="shared" si="41"/>
        <v>-8.4870461569242099</v>
      </c>
      <c r="F655" s="11"/>
      <c r="G655" s="11">
        <f t="shared" si="44"/>
        <v>2015.7978153319004</v>
      </c>
    </row>
    <row r="656" spans="2:7" x14ac:dyDescent="0.35">
      <c r="B656" s="11">
        <f t="shared" si="42"/>
        <v>651</v>
      </c>
      <c r="C656" s="12">
        <f>Beta!B654</f>
        <v>2.9722318898448563E-3</v>
      </c>
      <c r="D656" s="11">
        <f t="shared" si="43"/>
        <v>1.2857408849931032E-3</v>
      </c>
      <c r="E656" s="11">
        <f t="shared" si="41"/>
        <v>2.6027058092887825</v>
      </c>
      <c r="F656" s="11"/>
      <c r="G656" s="11">
        <f t="shared" si="44"/>
        <v>2026.8875672981135</v>
      </c>
    </row>
    <row r="657" spans="2:7" x14ac:dyDescent="0.35">
      <c r="B657" s="11">
        <f t="shared" si="42"/>
        <v>652</v>
      </c>
      <c r="C657" s="12">
        <f>Beta!B655</f>
        <v>-7.6414194307357075E-3</v>
      </c>
      <c r="D657" s="11">
        <f t="shared" si="43"/>
        <v>-3.3055581615438691E-3</v>
      </c>
      <c r="E657" s="11">
        <f t="shared" si="41"/>
        <v>-6.6913913451840852</v>
      </c>
      <c r="F657" s="11"/>
      <c r="G657" s="11">
        <f t="shared" si="44"/>
        <v>2017.5934701436406</v>
      </c>
    </row>
    <row r="658" spans="2:7" x14ac:dyDescent="0.35">
      <c r="B658" s="11">
        <f t="shared" si="42"/>
        <v>653</v>
      </c>
      <c r="C658" s="12">
        <f>Beta!B656</f>
        <v>5.8844800115076534E-3</v>
      </c>
      <c r="D658" s="11">
        <f t="shared" si="43"/>
        <v>2.545533732939996E-3</v>
      </c>
      <c r="E658" s="11">
        <f t="shared" si="41"/>
        <v>5.1528853999995707</v>
      </c>
      <c r="F658" s="11"/>
      <c r="G658" s="11">
        <f t="shared" si="44"/>
        <v>2029.4377468888242</v>
      </c>
    </row>
    <row r="659" spans="2:7" x14ac:dyDescent="0.35">
      <c r="B659" s="11">
        <f t="shared" si="42"/>
        <v>654</v>
      </c>
      <c r="C659" s="12">
        <f>Beta!B657</f>
        <v>4.4519922849619586E-3</v>
      </c>
      <c r="D659" s="11">
        <f t="shared" si="43"/>
        <v>1.9258620163543972E-3</v>
      </c>
      <c r="E659" s="11">
        <f t="shared" si="41"/>
        <v>3.8984933250225495</v>
      </c>
      <c r="F659" s="11"/>
      <c r="G659" s="11">
        <f t="shared" si="44"/>
        <v>2028.1833548138472</v>
      </c>
    </row>
    <row r="660" spans="2:7" x14ac:dyDescent="0.35">
      <c r="B660" s="11">
        <f t="shared" si="42"/>
        <v>655</v>
      </c>
      <c r="C660" s="12">
        <f>Beta!B658</f>
        <v>3.2371361888359207E-3</v>
      </c>
      <c r="D660" s="11">
        <f t="shared" si="43"/>
        <v>1.4003343287237089E-3</v>
      </c>
      <c r="E660" s="11">
        <f t="shared" si="41"/>
        <v>2.834675582658519</v>
      </c>
      <c r="F660" s="11"/>
      <c r="G660" s="11">
        <f t="shared" si="44"/>
        <v>2027.1195370714831</v>
      </c>
    </row>
    <row r="661" spans="2:7" x14ac:dyDescent="0.35">
      <c r="B661" s="11">
        <f t="shared" si="42"/>
        <v>656</v>
      </c>
      <c r="C661" s="12">
        <f>Beta!B659</f>
        <v>5.9308430222606567E-3</v>
      </c>
      <c r="D661" s="11">
        <f t="shared" si="43"/>
        <v>2.5655896440148289E-3</v>
      </c>
      <c r="E661" s="11">
        <f t="shared" si="41"/>
        <v>5.1934842771717209</v>
      </c>
      <c r="F661" s="11"/>
      <c r="G661" s="11">
        <f t="shared" si="44"/>
        <v>2029.4783457659964</v>
      </c>
    </row>
    <row r="662" spans="2:7" x14ac:dyDescent="0.35">
      <c r="B662" s="11">
        <f t="shared" si="42"/>
        <v>657</v>
      </c>
      <c r="C662" s="12">
        <f>Beta!B660</f>
        <v>3.7000088082788096E-3</v>
      </c>
      <c r="D662" s="11">
        <f t="shared" si="43"/>
        <v>1.6005657620095689E-3</v>
      </c>
      <c r="E662" s="11">
        <f t="shared" si="41"/>
        <v>3.2400010418532954</v>
      </c>
      <c r="F662" s="11"/>
      <c r="G662" s="11">
        <f t="shared" si="44"/>
        <v>2027.5248625306779</v>
      </c>
    </row>
    <row r="663" spans="2:7" x14ac:dyDescent="0.35">
      <c r="B663" s="11">
        <f t="shared" si="42"/>
        <v>658</v>
      </c>
      <c r="C663" s="12">
        <f>Beta!B661</f>
        <v>3.3766555730090353E-3</v>
      </c>
      <c r="D663" s="11">
        <f t="shared" si="43"/>
        <v>1.4606882254345731E-3</v>
      </c>
      <c r="E663" s="11">
        <f t="shared" si="41"/>
        <v>2.9568490621021817</v>
      </c>
      <c r="F663" s="11"/>
      <c r="G663" s="11">
        <f t="shared" si="44"/>
        <v>2027.2417105509269</v>
      </c>
    </row>
    <row r="664" spans="2:7" x14ac:dyDescent="0.35">
      <c r="B664" s="11">
        <f t="shared" si="42"/>
        <v>659</v>
      </c>
      <c r="C664" s="12">
        <f>Beta!B662</f>
        <v>-6.392700010330099E-3</v>
      </c>
      <c r="D664" s="11">
        <f t="shared" si="43"/>
        <v>-2.7653817311025057E-3</v>
      </c>
      <c r="E664" s="11">
        <f t="shared" si="41"/>
        <v>-5.5979203745085622</v>
      </c>
      <c r="F664" s="11"/>
      <c r="G664" s="11">
        <f t="shared" si="44"/>
        <v>2018.6869411143161</v>
      </c>
    </row>
    <row r="665" spans="2:7" x14ac:dyDescent="0.35">
      <c r="B665" s="11">
        <f t="shared" si="42"/>
        <v>660</v>
      </c>
      <c r="C665" s="12">
        <f>Beta!B663</f>
        <v>7.3633218581414805E-3</v>
      </c>
      <c r="D665" s="11">
        <f t="shared" si="43"/>
        <v>3.1852575146382876E-3</v>
      </c>
      <c r="E665" s="11">
        <f t="shared" si="41"/>
        <v>6.4478685668258038</v>
      </c>
      <c r="F665" s="11"/>
      <c r="G665" s="11">
        <f t="shared" si="44"/>
        <v>2030.7327300556503</v>
      </c>
    </row>
    <row r="666" spans="2:7" x14ac:dyDescent="0.35">
      <c r="B666" s="11">
        <f t="shared" si="42"/>
        <v>661</v>
      </c>
      <c r="C666" s="12">
        <f>Beta!B664</f>
        <v>-2.137959201901074E-4</v>
      </c>
      <c r="D666" s="11">
        <f t="shared" si="43"/>
        <v>-9.2484760887042342E-5</v>
      </c>
      <c r="E666" s="11">
        <f t="shared" si="41"/>
        <v>-0.18721550138205356</v>
      </c>
      <c r="F666" s="11"/>
      <c r="G666" s="11">
        <f t="shared" si="44"/>
        <v>2024.0976459874425</v>
      </c>
    </row>
    <row r="667" spans="2:7" x14ac:dyDescent="0.35">
      <c r="B667" s="11">
        <f t="shared" si="42"/>
        <v>662</v>
      </c>
      <c r="C667" s="12">
        <f>Beta!B665</f>
        <v>-4.0809285088362346E-3</v>
      </c>
      <c r="D667" s="11">
        <f t="shared" si="43"/>
        <v>-1.7653456483230745E-3</v>
      </c>
      <c r="E667" s="11">
        <f t="shared" si="41"/>
        <v>-3.573562471195574</v>
      </c>
      <c r="F667" s="11"/>
      <c r="G667" s="11">
        <f t="shared" si="44"/>
        <v>2020.711299017629</v>
      </c>
    </row>
    <row r="668" spans="2:7" x14ac:dyDescent="0.35">
      <c r="B668" s="11">
        <f t="shared" si="42"/>
        <v>663</v>
      </c>
      <c r="C668" s="12">
        <f>Beta!B666</f>
        <v>3.4489943486464281E-3</v>
      </c>
      <c r="D668" s="11">
        <f t="shared" si="43"/>
        <v>1.4919808448715423E-3</v>
      </c>
      <c r="E668" s="11">
        <f t="shared" si="41"/>
        <v>3.0201942379047693</v>
      </c>
      <c r="F668" s="11"/>
      <c r="G668" s="11">
        <f t="shared" si="44"/>
        <v>2027.3050557267293</v>
      </c>
    </row>
    <row r="669" spans="2:7" x14ac:dyDescent="0.35">
      <c r="B669" s="11">
        <f t="shared" si="42"/>
        <v>664</v>
      </c>
      <c r="C669" s="12">
        <f>Beta!B667</f>
        <v>-1.1135927809948543E-2</v>
      </c>
      <c r="D669" s="11">
        <f t="shared" si="43"/>
        <v>-4.8172276619809461E-3</v>
      </c>
      <c r="E669" s="11">
        <f t="shared" si="41"/>
        <v>-9.7514410304932344</v>
      </c>
      <c r="F669" s="11"/>
      <c r="G669" s="11">
        <f t="shared" si="44"/>
        <v>2014.5334204583314</v>
      </c>
    </row>
    <row r="670" spans="2:7" x14ac:dyDescent="0.35">
      <c r="B670" s="11">
        <f t="shared" si="42"/>
        <v>665</v>
      </c>
      <c r="C670" s="12">
        <f>Beta!B668</f>
        <v>1.4418556686905948E-3</v>
      </c>
      <c r="D670" s="11">
        <f t="shared" si="43"/>
        <v>6.2372414138633534E-4</v>
      </c>
      <c r="E670" s="11">
        <f t="shared" si="41"/>
        <v>1.2625953371534739</v>
      </c>
      <c r="F670" s="11"/>
      <c r="G670" s="11">
        <f t="shared" si="44"/>
        <v>2025.5474568259781</v>
      </c>
    </row>
    <row r="671" spans="2:7" x14ac:dyDescent="0.35">
      <c r="B671" s="11">
        <f t="shared" si="42"/>
        <v>666</v>
      </c>
      <c r="C671" s="12">
        <f>Beta!B669</f>
        <v>1.6192168700068565E-2</v>
      </c>
      <c r="D671" s="11">
        <f t="shared" si="43"/>
        <v>7.0044781450314371E-3</v>
      </c>
      <c r="E671" s="11">
        <f t="shared" si="41"/>
        <v>14.179059071616463</v>
      </c>
      <c r="F671" s="11"/>
      <c r="G671" s="11">
        <f t="shared" si="44"/>
        <v>2038.463920560441</v>
      </c>
    </row>
    <row r="672" spans="2:7" x14ac:dyDescent="0.35">
      <c r="B672" s="11">
        <f t="shared" si="42"/>
        <v>667</v>
      </c>
      <c r="C672" s="12">
        <f>Beta!B670</f>
        <v>2.9925402887358565E-3</v>
      </c>
      <c r="D672" s="11">
        <f t="shared" si="43"/>
        <v>1.2945259797402934E-3</v>
      </c>
      <c r="E672" s="11">
        <f t="shared" si="41"/>
        <v>2.6204893435922649</v>
      </c>
      <c r="F672" s="11"/>
      <c r="G672" s="11">
        <f t="shared" si="44"/>
        <v>2026.9053508324168</v>
      </c>
    </row>
    <row r="673" spans="2:7" x14ac:dyDescent="0.35">
      <c r="B673" s="11">
        <f t="shared" si="42"/>
        <v>668</v>
      </c>
      <c r="C673" s="12">
        <f>Beta!B671</f>
        <v>-2.2002905070378498E-3</v>
      </c>
      <c r="D673" s="11">
        <f t="shared" si="43"/>
        <v>-9.5181115357336268E-4</v>
      </c>
      <c r="E673" s="11">
        <f t="shared" si="41"/>
        <v>-1.9267369091747728</v>
      </c>
      <c r="F673" s="11"/>
      <c r="G673" s="11">
        <f t="shared" si="44"/>
        <v>2022.3581245796499</v>
      </c>
    </row>
    <row r="674" spans="2:7" x14ac:dyDescent="0.35">
      <c r="B674" s="11">
        <f t="shared" si="42"/>
        <v>669</v>
      </c>
      <c r="C674" s="12">
        <f>Beta!B672</f>
        <v>5.266971542034149E-3</v>
      </c>
      <c r="D674" s="11">
        <f t="shared" si="43"/>
        <v>2.2784092569715199E-3</v>
      </c>
      <c r="E674" s="11">
        <f t="shared" si="41"/>
        <v>4.6121493671634486</v>
      </c>
      <c r="F674" s="11"/>
      <c r="G674" s="11">
        <f t="shared" si="44"/>
        <v>2028.8970108559881</v>
      </c>
    </row>
    <row r="675" spans="2:7" x14ac:dyDescent="0.35">
      <c r="B675" s="11">
        <f t="shared" si="42"/>
        <v>670</v>
      </c>
      <c r="C675" s="12">
        <f>Beta!B673</f>
        <v>8.6766734621201991E-4</v>
      </c>
      <c r="D675" s="11">
        <f t="shared" si="43"/>
        <v>3.7533928136962799E-4</v>
      </c>
      <c r="E675" s="11">
        <f t="shared" si="41"/>
        <v>0.75979362519863236</v>
      </c>
      <c r="F675" s="11"/>
      <c r="G675" s="11">
        <f t="shared" si="44"/>
        <v>2025.0446551140233</v>
      </c>
    </row>
    <row r="676" spans="2:7" x14ac:dyDescent="0.35">
      <c r="B676" s="11">
        <f t="shared" si="42"/>
        <v>671</v>
      </c>
      <c r="C676" s="12">
        <f>Beta!B674</f>
        <v>-7.1531788017711317E-3</v>
      </c>
      <c r="D676" s="11">
        <f t="shared" si="43"/>
        <v>-3.0943529253308661E-3</v>
      </c>
      <c r="E676" s="11">
        <f t="shared" si="41"/>
        <v>-6.2638517828509315</v>
      </c>
      <c r="F676" s="11"/>
      <c r="G676" s="11">
        <f t="shared" si="44"/>
        <v>2018.0210097059737</v>
      </c>
    </row>
    <row r="677" spans="2:7" x14ac:dyDescent="0.35">
      <c r="B677" s="11">
        <f t="shared" si="42"/>
        <v>672</v>
      </c>
      <c r="C677" s="12">
        <f>Beta!B675</f>
        <v>1.3651886684606929E-4</v>
      </c>
      <c r="D677" s="11">
        <f t="shared" si="43"/>
        <v>5.9055919989500843E-5</v>
      </c>
      <c r="E677" s="11">
        <f t="shared" si="41"/>
        <v>0.11954600481604183</v>
      </c>
      <c r="F677" s="11"/>
      <c r="G677" s="11">
        <f t="shared" si="44"/>
        <v>2024.4044074936407</v>
      </c>
    </row>
    <row r="678" spans="2:7" x14ac:dyDescent="0.35">
      <c r="B678" s="11">
        <f t="shared" si="42"/>
        <v>673</v>
      </c>
      <c r="C678" s="12">
        <f>Beta!B676</f>
        <v>-1.5132725270416536E-2</v>
      </c>
      <c r="D678" s="11">
        <f t="shared" si="43"/>
        <v>-6.5461795386895097E-3</v>
      </c>
      <c r="E678" s="11">
        <f t="shared" si="41"/>
        <v>-13.251332140757071</v>
      </c>
      <c r="F678" s="11"/>
      <c r="G678" s="11">
        <f t="shared" si="44"/>
        <v>2011.0335293480675</v>
      </c>
    </row>
    <row r="679" spans="2:7" x14ac:dyDescent="0.35">
      <c r="B679" s="11">
        <f t="shared" si="42"/>
        <v>674</v>
      </c>
      <c r="C679" s="12">
        <f>Beta!B677</f>
        <v>6.7712159528048321E-3</v>
      </c>
      <c r="D679" s="11">
        <f t="shared" si="43"/>
        <v>2.9291217893813587E-3</v>
      </c>
      <c r="E679" s="11">
        <f t="shared" si="41"/>
        <v>5.9293768957017416</v>
      </c>
      <c r="F679" s="11"/>
      <c r="G679" s="11">
        <f t="shared" si="44"/>
        <v>2030.2142383845264</v>
      </c>
    </row>
    <row r="680" spans="2:7" x14ac:dyDescent="0.35">
      <c r="B680" s="11">
        <f t="shared" si="42"/>
        <v>675</v>
      </c>
      <c r="C680" s="12">
        <f>Beta!B678</f>
        <v>-5.5674686273187168E-3</v>
      </c>
      <c r="D680" s="11">
        <f t="shared" si="43"/>
        <v>-2.4083995816469596E-3</v>
      </c>
      <c r="E680" s="11">
        <f t="shared" si="41"/>
        <v>-4.8752868135439584</v>
      </c>
      <c r="F680" s="11"/>
      <c r="G680" s="11">
        <f t="shared" si="44"/>
        <v>2019.4095746752807</v>
      </c>
    </row>
    <row r="681" spans="2:7" x14ac:dyDescent="0.35">
      <c r="B681" s="11">
        <f t="shared" si="42"/>
        <v>676</v>
      </c>
      <c r="C681" s="12">
        <f>Beta!B679</f>
        <v>1.4688778023679294E-3</v>
      </c>
      <c r="D681" s="11">
        <f t="shared" si="43"/>
        <v>6.3541349247209862E-4</v>
      </c>
      <c r="E681" s="11">
        <f t="shared" si="41"/>
        <v>1.2862579135970125</v>
      </c>
      <c r="F681" s="11"/>
      <c r="G681" s="11">
        <f t="shared" si="44"/>
        <v>2025.5711194024216</v>
      </c>
    </row>
    <row r="682" spans="2:7" x14ac:dyDescent="0.35">
      <c r="B682" s="11">
        <f t="shared" si="42"/>
        <v>677</v>
      </c>
      <c r="C682" s="12">
        <f>Beta!B680</f>
        <v>-1.0802196640288697E-2</v>
      </c>
      <c r="D682" s="11">
        <f t="shared" si="43"/>
        <v>-4.672860793805452E-3</v>
      </c>
      <c r="E682" s="11">
        <f t="shared" si="41"/>
        <v>-9.459201364745029</v>
      </c>
      <c r="F682" s="11"/>
      <c r="G682" s="11">
        <f t="shared" si="44"/>
        <v>2014.8256601240796</v>
      </c>
    </row>
    <row r="683" spans="2:7" x14ac:dyDescent="0.35">
      <c r="B683" s="11">
        <f t="shared" si="42"/>
        <v>678</v>
      </c>
      <c r="C683" s="12">
        <f>Beta!B681</f>
        <v>9.9234289068017567E-4</v>
      </c>
      <c r="D683" s="11">
        <f t="shared" si="43"/>
        <v>4.2927196590517101E-4</v>
      </c>
      <c r="E683" s="11">
        <f t="shared" si="41"/>
        <v>0.86896874204338459</v>
      </c>
      <c r="F683" s="11"/>
      <c r="G683" s="11">
        <f t="shared" si="44"/>
        <v>2025.1538302308679</v>
      </c>
    </row>
    <row r="684" spans="2:7" x14ac:dyDescent="0.35">
      <c r="B684" s="11">
        <f t="shared" si="42"/>
        <v>679</v>
      </c>
      <c r="C684" s="12">
        <f>Beta!B682</f>
        <v>7.9146856998077997E-3</v>
      </c>
      <c r="D684" s="11">
        <f t="shared" si="43"/>
        <v>3.423768862342808E-3</v>
      </c>
      <c r="E684" s="11">
        <f t="shared" si="41"/>
        <v>6.9306834772773618</v>
      </c>
      <c r="F684" s="11"/>
      <c r="G684" s="11">
        <f t="shared" si="44"/>
        <v>2031.215544966102</v>
      </c>
    </row>
    <row r="685" spans="2:7" x14ac:dyDescent="0.35">
      <c r="B685" s="11">
        <f t="shared" si="42"/>
        <v>680</v>
      </c>
      <c r="C685" s="12">
        <f>Beta!B683</f>
        <v>3.8524885010076115E-3</v>
      </c>
      <c r="D685" s="11">
        <f t="shared" si="43"/>
        <v>1.6665260848707974E-3</v>
      </c>
      <c r="E685" s="11">
        <f t="shared" si="41"/>
        <v>3.3735235248801954</v>
      </c>
      <c r="F685" s="11"/>
      <c r="G685" s="11">
        <f t="shared" si="44"/>
        <v>2027.6583850137049</v>
      </c>
    </row>
    <row r="686" spans="2:7" x14ac:dyDescent="0.35">
      <c r="B686" s="11">
        <f t="shared" si="42"/>
        <v>681</v>
      </c>
      <c r="C686" s="12">
        <f>Beta!B684</f>
        <v>-4.1658063402989498E-3</v>
      </c>
      <c r="D686" s="11">
        <f t="shared" si="43"/>
        <v>-1.802062466588174E-3</v>
      </c>
      <c r="E686" s="11">
        <f t="shared" si="41"/>
        <v>-3.6478877705716517</v>
      </c>
      <c r="F686" s="11"/>
      <c r="G686" s="11">
        <f t="shared" si="44"/>
        <v>2020.6369737182529</v>
      </c>
    </row>
    <row r="687" spans="2:7" x14ac:dyDescent="0.35">
      <c r="B687" s="11">
        <f t="shared" si="42"/>
        <v>682</v>
      </c>
      <c r="C687" s="12">
        <f>Beta!B685</f>
        <v>5.405716783151604E-3</v>
      </c>
      <c r="D687" s="11">
        <f t="shared" si="43"/>
        <v>2.3384282715418299E-3</v>
      </c>
      <c r="E687" s="11">
        <f t="shared" si="41"/>
        <v>4.7336449497596043</v>
      </c>
      <c r="F687" s="11"/>
      <c r="G687" s="11">
        <f t="shared" si="44"/>
        <v>2029.0185064385842</v>
      </c>
    </row>
    <row r="688" spans="2:7" x14ac:dyDescent="0.35">
      <c r="B688" s="11">
        <f t="shared" si="42"/>
        <v>683</v>
      </c>
      <c r="C688" s="12">
        <f>Beta!B686</f>
        <v>9.1870010785439771E-3</v>
      </c>
      <c r="D688" s="11">
        <f t="shared" si="43"/>
        <v>3.9741525341672754E-3</v>
      </c>
      <c r="E688" s="11">
        <f t="shared" si="41"/>
        <v>8.0448168121622636</v>
      </c>
      <c r="F688" s="11"/>
      <c r="G688" s="11">
        <f t="shared" si="44"/>
        <v>2032.3296783009869</v>
      </c>
    </row>
    <row r="689" spans="2:7" x14ac:dyDescent="0.35">
      <c r="B689" s="11">
        <f t="shared" si="42"/>
        <v>684</v>
      </c>
      <c r="C689" s="12">
        <f>Beta!B687</f>
        <v>6.0509791780918309E-3</v>
      </c>
      <c r="D689" s="11">
        <f t="shared" si="43"/>
        <v>2.6175586602432718E-3</v>
      </c>
      <c r="E689" s="11">
        <f t="shared" si="41"/>
        <v>5.2986843699894246</v>
      </c>
      <c r="F689" s="11"/>
      <c r="G689" s="11">
        <f t="shared" si="44"/>
        <v>2029.583545858814</v>
      </c>
    </row>
    <row r="690" spans="2:7" x14ac:dyDescent="0.35">
      <c r="B690" s="11">
        <f t="shared" si="42"/>
        <v>685</v>
      </c>
      <c r="C690" s="12">
        <f>Beta!B688</f>
        <v>-3.8728602751314511E-4</v>
      </c>
      <c r="D690" s="11">
        <f t="shared" si="43"/>
        <v>-1.675338594749437E-4</v>
      </c>
      <c r="E690" s="11">
        <f t="shared" si="41"/>
        <v>-0.33913625552192461</v>
      </c>
      <c r="F690" s="11"/>
      <c r="G690" s="11">
        <f t="shared" si="44"/>
        <v>2023.9457252333027</v>
      </c>
    </row>
    <row r="691" spans="2:7" x14ac:dyDescent="0.35">
      <c r="B691" s="11">
        <f t="shared" si="42"/>
        <v>686</v>
      </c>
      <c r="C691" s="12">
        <f>Beta!B689</f>
        <v>-8.3063024036866828E-4</v>
      </c>
      <c r="D691" s="11">
        <f t="shared" si="43"/>
        <v>-3.5931761044707429E-4</v>
      </c>
      <c r="E691" s="11">
        <f t="shared" si="41"/>
        <v>-0.72736119929435128</v>
      </c>
      <c r="F691" s="11"/>
      <c r="G691" s="11">
        <f t="shared" si="44"/>
        <v>2023.5575002895303</v>
      </c>
    </row>
    <row r="692" spans="2:7" x14ac:dyDescent="0.35">
      <c r="B692" s="11">
        <f t="shared" si="42"/>
        <v>687</v>
      </c>
      <c r="C692" s="12">
        <f>Beta!B690</f>
        <v>3.5659124883635762E-3</v>
      </c>
      <c r="D692" s="11">
        <f t="shared" si="43"/>
        <v>1.5425577978156546E-3</v>
      </c>
      <c r="E692" s="11">
        <f t="shared" si="41"/>
        <v>3.1225763980897687</v>
      </c>
      <c r="F692" s="11"/>
      <c r="G692" s="11">
        <f t="shared" si="44"/>
        <v>2027.4074378869143</v>
      </c>
    </row>
    <row r="693" spans="2:7" x14ac:dyDescent="0.35">
      <c r="B693" s="11">
        <f t="shared" si="42"/>
        <v>688</v>
      </c>
      <c r="C693" s="12">
        <f>Beta!B691</f>
        <v>-4.2246797462897057E-5</v>
      </c>
      <c r="D693" s="11">
        <f t="shared" si="43"/>
        <v>-1.827530178370603E-5</v>
      </c>
      <c r="E693" s="11">
        <f t="shared" si="41"/>
        <v>-3.6994416739895834E-2</v>
      </c>
      <c r="F693" s="11"/>
      <c r="G693" s="11">
        <f t="shared" si="44"/>
        <v>2024.2478670720848</v>
      </c>
    </row>
    <row r="694" spans="2:7" x14ac:dyDescent="0.35">
      <c r="B694" s="11">
        <f t="shared" si="42"/>
        <v>689</v>
      </c>
      <c r="C694" s="12">
        <f>Beta!B692</f>
        <v>6.7781647528144529E-3</v>
      </c>
      <c r="D694" s="11">
        <f t="shared" si="43"/>
        <v>2.9321277312476498E-3</v>
      </c>
      <c r="E694" s="11">
        <f t="shared" si="41"/>
        <v>5.9354617783161903</v>
      </c>
      <c r="F694" s="11"/>
      <c r="G694" s="11">
        <f t="shared" si="44"/>
        <v>2030.2203232671409</v>
      </c>
    </row>
    <row r="695" spans="2:7" x14ac:dyDescent="0.35">
      <c r="B695" s="11">
        <f t="shared" si="42"/>
        <v>690</v>
      </c>
      <c r="C695" s="12">
        <f>Beta!B693</f>
        <v>-1.0390218270411866E-3</v>
      </c>
      <c r="D695" s="11">
        <f t="shared" si="43"/>
        <v>-4.494645414415555E-4</v>
      </c>
      <c r="E695" s="11">
        <f t="shared" si="41"/>
        <v>-0.90984426701615728</v>
      </c>
      <c r="F695" s="11"/>
      <c r="G695" s="11">
        <f t="shared" si="44"/>
        <v>2023.3750172218085</v>
      </c>
    </row>
    <row r="696" spans="2:7" x14ac:dyDescent="0.35">
      <c r="B696" s="11">
        <f t="shared" si="42"/>
        <v>691</v>
      </c>
      <c r="C696" s="12">
        <f>Beta!B694</f>
        <v>4.9044741142307835E-3</v>
      </c>
      <c r="D696" s="11">
        <f t="shared" si="43"/>
        <v>2.1215985568292942E-3</v>
      </c>
      <c r="E696" s="11">
        <f t="shared" si="41"/>
        <v>4.2947198407460778</v>
      </c>
      <c r="F696" s="11"/>
      <c r="G696" s="11">
        <f t="shared" si="44"/>
        <v>2028.5795813295706</v>
      </c>
    </row>
    <row r="697" spans="2:7" x14ac:dyDescent="0.35">
      <c r="B697" s="11">
        <f t="shared" si="42"/>
        <v>692</v>
      </c>
      <c r="C697" s="12">
        <f>Beta!B695</f>
        <v>-1.0301592814249916E-2</v>
      </c>
      <c r="D697" s="11">
        <f t="shared" si="43"/>
        <v>-4.4563074325010511E-3</v>
      </c>
      <c r="E697" s="11">
        <f t="shared" si="41"/>
        <v>-9.0208356737520106</v>
      </c>
      <c r="F697" s="11"/>
      <c r="G697" s="11">
        <f t="shared" si="44"/>
        <v>2015.2640258150725</v>
      </c>
    </row>
    <row r="698" spans="2:7" x14ac:dyDescent="0.35">
      <c r="B698" s="11">
        <f t="shared" si="42"/>
        <v>693</v>
      </c>
      <c r="C698" s="12">
        <f>Beta!B696</f>
        <v>-1.0963897188301042E-2</v>
      </c>
      <c r="D698" s="11">
        <f t="shared" si="43"/>
        <v>-4.7428099139988009E-3</v>
      </c>
      <c r="E698" s="11">
        <f t="shared" si="41"/>
        <v>-9.600798309826887</v>
      </c>
      <c r="F698" s="11"/>
      <c r="G698" s="11">
        <f t="shared" si="44"/>
        <v>2014.6840631789978</v>
      </c>
    </row>
    <row r="699" spans="2:7" x14ac:dyDescent="0.35">
      <c r="B699" s="11">
        <f t="shared" si="42"/>
        <v>694</v>
      </c>
      <c r="C699" s="12">
        <f>Beta!B697</f>
        <v>-5.5943252609720329E-3</v>
      </c>
      <c r="D699" s="11">
        <f t="shared" si="43"/>
        <v>-2.4200173400188182E-3</v>
      </c>
      <c r="E699" s="11">
        <f t="shared" si="41"/>
        <v>-4.8988044659405476</v>
      </c>
      <c r="F699" s="11"/>
      <c r="G699" s="11">
        <f t="shared" si="44"/>
        <v>2019.386057022884</v>
      </c>
    </row>
    <row r="700" spans="2:7" x14ac:dyDescent="0.35">
      <c r="B700" s="11">
        <f t="shared" si="42"/>
        <v>695</v>
      </c>
      <c r="C700" s="12">
        <f>Beta!B698</f>
        <v>-6.8652458503182245E-3</v>
      </c>
      <c r="D700" s="11">
        <f t="shared" si="43"/>
        <v>-2.9697976478356564E-3</v>
      </c>
      <c r="E700" s="11">
        <f t="shared" si="41"/>
        <v>-6.0117164201988391</v>
      </c>
      <c r="F700" s="11"/>
      <c r="G700" s="11">
        <f t="shared" si="44"/>
        <v>2018.2731450686258</v>
      </c>
    </row>
    <row r="701" spans="2:7" x14ac:dyDescent="0.35">
      <c r="B701" s="11">
        <f t="shared" si="42"/>
        <v>696</v>
      </c>
      <c r="C701" s="12">
        <f>Beta!B699</f>
        <v>6.8717686886063944E-3</v>
      </c>
      <c r="D701" s="11">
        <f t="shared" si="43"/>
        <v>2.9726193253440478E-3</v>
      </c>
      <c r="E701" s="11">
        <f t="shared" si="41"/>
        <v>6.017428299263079</v>
      </c>
      <c r="F701" s="11"/>
      <c r="G701" s="11">
        <f t="shared" si="44"/>
        <v>2030.3022897880876</v>
      </c>
    </row>
    <row r="702" spans="2:7" x14ac:dyDescent="0.35">
      <c r="B702" s="11">
        <f t="shared" si="42"/>
        <v>697</v>
      </c>
      <c r="C702" s="12">
        <f>Beta!B700</f>
        <v>8.5519659829773609E-3</v>
      </c>
      <c r="D702" s="11">
        <f t="shared" si="43"/>
        <v>3.6994463147214836E-3</v>
      </c>
      <c r="E702" s="11">
        <f t="shared" si="41"/>
        <v>7.4887331707813214</v>
      </c>
      <c r="F702" s="11"/>
      <c r="G702" s="11">
        <f t="shared" si="44"/>
        <v>2031.773594659606</v>
      </c>
    </row>
    <row r="703" spans="2:7" x14ac:dyDescent="0.35">
      <c r="B703" s="11">
        <f t="shared" si="42"/>
        <v>698</v>
      </c>
      <c r="C703" s="12">
        <f>Beta!B701</f>
        <v>1.4147135985376202E-3</v>
      </c>
      <c r="D703" s="11">
        <f t="shared" si="43"/>
        <v>6.119829076628616E-4</v>
      </c>
      <c r="E703" s="11">
        <f t="shared" si="41"/>
        <v>1.238827735471844</v>
      </c>
      <c r="F703" s="11"/>
      <c r="G703" s="11">
        <f t="shared" si="44"/>
        <v>2025.5236892242965</v>
      </c>
    </row>
    <row r="704" spans="2:7" x14ac:dyDescent="0.35">
      <c r="B704" s="11">
        <f t="shared" si="42"/>
        <v>699</v>
      </c>
      <c r="C704" s="12">
        <f>Beta!B702</f>
        <v>1.5379287654238016E-3</v>
      </c>
      <c r="D704" s="11">
        <f t="shared" si="43"/>
        <v>6.6528385576791716E-4</v>
      </c>
      <c r="E704" s="11">
        <f t="shared" si="41"/>
        <v>1.3467240378239094</v>
      </c>
      <c r="F704" s="11"/>
      <c r="G704" s="11">
        <f t="shared" si="44"/>
        <v>2025.6315855266485</v>
      </c>
    </row>
    <row r="705" spans="2:7" x14ac:dyDescent="0.35">
      <c r="B705" s="11">
        <f t="shared" si="42"/>
        <v>700</v>
      </c>
      <c r="C705" s="12">
        <f>Beta!B703</f>
        <v>7.4969296067168845E-3</v>
      </c>
      <c r="D705" s="11">
        <f t="shared" si="43"/>
        <v>3.2430541305356569E-3</v>
      </c>
      <c r="E705" s="11">
        <f t="shared" si="41"/>
        <v>6.5648653814321332</v>
      </c>
      <c r="F705" s="11"/>
      <c r="G705" s="11">
        <f t="shared" si="44"/>
        <v>2030.8497268702567</v>
      </c>
    </row>
    <row r="706" spans="2:7" x14ac:dyDescent="0.35">
      <c r="B706" s="11">
        <f t="shared" si="42"/>
        <v>701</v>
      </c>
      <c r="C706" s="12">
        <f>Beta!B704</f>
        <v>-6.6636269808832971E-3</v>
      </c>
      <c r="D706" s="11">
        <f t="shared" si="43"/>
        <v>-2.882580488062802E-3</v>
      </c>
      <c r="E706" s="11">
        <f t="shared" si="41"/>
        <v>-5.8351640440085975</v>
      </c>
      <c r="F706" s="11"/>
      <c r="G706" s="11">
        <f t="shared" si="44"/>
        <v>2018.4496974448159</v>
      </c>
    </row>
    <row r="707" spans="2:7" x14ac:dyDescent="0.35">
      <c r="B707" s="11">
        <f t="shared" si="42"/>
        <v>702</v>
      </c>
      <c r="C707" s="12">
        <f>Beta!B705</f>
        <v>9.9666225688024301E-3</v>
      </c>
      <c r="D707" s="11">
        <f t="shared" si="43"/>
        <v>4.3114045595793529E-3</v>
      </c>
      <c r="E707" s="11">
        <f t="shared" si="41"/>
        <v>8.7275109817103775</v>
      </c>
      <c r="F707" s="11"/>
      <c r="G707" s="11">
        <f t="shared" si="44"/>
        <v>2033.012372470535</v>
      </c>
    </row>
    <row r="708" spans="2:7" x14ac:dyDescent="0.35">
      <c r="B708" s="11">
        <f t="shared" si="42"/>
        <v>703</v>
      </c>
      <c r="C708" s="12">
        <f>Beta!B706</f>
        <v>-1.70251731563964E-3</v>
      </c>
      <c r="D708" s="11">
        <f t="shared" si="43"/>
        <v>-7.3648228040540051E-4</v>
      </c>
      <c r="E708" s="11">
        <f t="shared" si="41"/>
        <v>-1.4908499309794199</v>
      </c>
      <c r="F708" s="11"/>
      <c r="G708" s="11">
        <f t="shared" si="44"/>
        <v>2022.7940115578451</v>
      </c>
    </row>
    <row r="709" spans="2:7" x14ac:dyDescent="0.35">
      <c r="B709" s="11">
        <f t="shared" si="42"/>
        <v>704</v>
      </c>
      <c r="C709" s="12">
        <f>Beta!B707</f>
        <v>1.9177127972140884E-3</v>
      </c>
      <c r="D709" s="11">
        <f t="shared" si="43"/>
        <v>8.2957246958996326E-4</v>
      </c>
      <c r="E709" s="11">
        <f t="shared" si="41"/>
        <v>1.679290991698861</v>
      </c>
      <c r="F709" s="11"/>
      <c r="G709" s="11">
        <f t="shared" si="44"/>
        <v>2025.9641524805236</v>
      </c>
    </row>
    <row r="710" spans="2:7" x14ac:dyDescent="0.35">
      <c r="B710" s="11">
        <f t="shared" si="42"/>
        <v>705</v>
      </c>
      <c r="C710" s="12">
        <f>Beta!B708</f>
        <v>-7.6098592965534451E-3</v>
      </c>
      <c r="D710" s="11">
        <f t="shared" si="43"/>
        <v>-3.2919057426351542E-3</v>
      </c>
      <c r="E710" s="11">
        <f t="shared" si="41"/>
        <v>-6.6637549602644697</v>
      </c>
      <c r="F710" s="11"/>
      <c r="G710" s="11">
        <f t="shared" si="44"/>
        <v>2017.6211065285602</v>
      </c>
    </row>
    <row r="711" spans="2:7" x14ac:dyDescent="0.35">
      <c r="B711" s="11">
        <f t="shared" si="42"/>
        <v>706</v>
      </c>
      <c r="C711" s="12">
        <f>Beta!B709</f>
        <v>-1.4749338156797576E-3</v>
      </c>
      <c r="D711" s="11">
        <f t="shared" si="43"/>
        <v>-6.3803322881961699E-4</v>
      </c>
      <c r="E711" s="11">
        <f t="shared" ref="E711:E774" si="45">D711*$F$6</f>
        <v>-1.2915610062263858</v>
      </c>
      <c r="F711" s="11"/>
      <c r="G711" s="11">
        <f t="shared" si="44"/>
        <v>2022.9933004825982</v>
      </c>
    </row>
    <row r="712" spans="2:7" x14ac:dyDescent="0.35">
      <c r="B712" s="11">
        <f t="shared" si="42"/>
        <v>707</v>
      </c>
      <c r="C712" s="12">
        <f>Beta!B710</f>
        <v>-6.246985595782073E-3</v>
      </c>
      <c r="D712" s="11">
        <f t="shared" si="43"/>
        <v>-2.7023479614436347E-3</v>
      </c>
      <c r="E712" s="11">
        <f t="shared" si="45"/>
        <v>-5.4703220688255358</v>
      </c>
      <c r="F712" s="11"/>
      <c r="G712" s="11">
        <f t="shared" si="44"/>
        <v>2018.8145394199992</v>
      </c>
    </row>
    <row r="713" spans="2:7" x14ac:dyDescent="0.35">
      <c r="B713" s="11">
        <f t="shared" ref="B713:B776" si="46">B712+1</f>
        <v>708</v>
      </c>
      <c r="C713" s="12">
        <f>Beta!B711</f>
        <v>0</v>
      </c>
      <c r="D713" s="11">
        <f t="shared" ref="D713:D776" si="47">C713*$C$3</f>
        <v>0</v>
      </c>
      <c r="E713" s="11">
        <f t="shared" si="45"/>
        <v>0</v>
      </c>
      <c r="F713" s="11"/>
      <c r="G713" s="11">
        <f t="shared" ref="G713:G776" si="48">E713+$F$6</f>
        <v>2024.2848614888246</v>
      </c>
    </row>
    <row r="714" spans="2:7" x14ac:dyDescent="0.35">
      <c r="B714" s="11">
        <f t="shared" si="46"/>
        <v>709</v>
      </c>
      <c r="C714" s="12">
        <f>Beta!B712</f>
        <v>-1.546911781190452E-2</v>
      </c>
      <c r="D714" s="11">
        <f t="shared" si="47"/>
        <v>-6.6916976745643045E-3</v>
      </c>
      <c r="E714" s="11">
        <f t="shared" si="45"/>
        <v>-13.545902300280494</v>
      </c>
      <c r="F714" s="11"/>
      <c r="G714" s="11">
        <f t="shared" si="48"/>
        <v>2010.7389591885442</v>
      </c>
    </row>
    <row r="715" spans="2:7" x14ac:dyDescent="0.35">
      <c r="B715" s="11">
        <f t="shared" si="46"/>
        <v>710</v>
      </c>
      <c r="C715" s="12">
        <f>Beta!B713</f>
        <v>4.4494691449390444E-3</v>
      </c>
      <c r="D715" s="11">
        <f t="shared" si="47"/>
        <v>1.9247705455653558E-3</v>
      </c>
      <c r="E715" s="11">
        <f t="shared" si="45"/>
        <v>3.8962838772275359</v>
      </c>
      <c r="F715" s="11"/>
      <c r="G715" s="11">
        <f t="shared" si="48"/>
        <v>2028.1811453660521</v>
      </c>
    </row>
    <row r="716" spans="2:7" x14ac:dyDescent="0.35">
      <c r="B716" s="11">
        <f t="shared" si="46"/>
        <v>711</v>
      </c>
      <c r="C716" s="12">
        <f>Beta!B714</f>
        <v>2.2149680905385605E-3</v>
      </c>
      <c r="D716" s="11">
        <f t="shared" si="47"/>
        <v>9.5816044592307527E-4</v>
      </c>
      <c r="E716" s="11">
        <f t="shared" si="45"/>
        <v>1.9395896855594628</v>
      </c>
      <c r="F716" s="11"/>
      <c r="G716" s="11">
        <f t="shared" si="48"/>
        <v>2026.2244511743841</v>
      </c>
    </row>
    <row r="717" spans="2:7" x14ac:dyDescent="0.35">
      <c r="B717" s="11">
        <f t="shared" si="46"/>
        <v>712</v>
      </c>
      <c r="C717" s="12">
        <f>Beta!B715</f>
        <v>5.1483245877055328E-3</v>
      </c>
      <c r="D717" s="11">
        <f t="shared" si="47"/>
        <v>2.2270844459493979E-3</v>
      </c>
      <c r="E717" s="11">
        <f t="shared" si="45"/>
        <v>4.508253329192593</v>
      </c>
      <c r="F717" s="11"/>
      <c r="G717" s="11">
        <f t="shared" si="48"/>
        <v>2028.7931148180171</v>
      </c>
    </row>
    <row r="718" spans="2:7" x14ac:dyDescent="0.35">
      <c r="B718" s="11">
        <f t="shared" si="46"/>
        <v>713</v>
      </c>
      <c r="C718" s="12">
        <f>Beta!B716</f>
        <v>-7.7860046895361634E-4</v>
      </c>
      <c r="D718" s="11">
        <f t="shared" si="47"/>
        <v>-3.3681034761413642E-4</v>
      </c>
      <c r="E718" s="11">
        <f t="shared" si="45"/>
        <v>-0.68180008786808499</v>
      </c>
      <c r="F718" s="11"/>
      <c r="G718" s="11">
        <f t="shared" si="48"/>
        <v>2023.6030614009564</v>
      </c>
    </row>
    <row r="719" spans="2:7" x14ac:dyDescent="0.35">
      <c r="B719" s="11">
        <f t="shared" si="46"/>
        <v>714</v>
      </c>
      <c r="C719" s="12">
        <f>Beta!B717</f>
        <v>9.1573776762647885E-3</v>
      </c>
      <c r="D719" s="11">
        <f t="shared" si="47"/>
        <v>3.9613379150949595E-3</v>
      </c>
      <c r="E719" s="11">
        <f t="shared" si="45"/>
        <v>8.01887637276843</v>
      </c>
      <c r="F719" s="11"/>
      <c r="G719" s="11">
        <f t="shared" si="48"/>
        <v>2032.3037378615929</v>
      </c>
    </row>
    <row r="720" spans="2:7" x14ac:dyDescent="0.35">
      <c r="B720" s="11">
        <f t="shared" si="46"/>
        <v>715</v>
      </c>
      <c r="C720" s="12">
        <f>Beta!B718</f>
        <v>2.7785403439750667E-3</v>
      </c>
      <c r="D720" s="11">
        <f t="shared" si="47"/>
        <v>1.2019529610248609E-3</v>
      </c>
      <c r="E720" s="11">
        <f t="shared" si="45"/>
        <v>2.4330951832242933</v>
      </c>
      <c r="F720" s="11"/>
      <c r="G720" s="11">
        <f t="shared" si="48"/>
        <v>2026.717956672049</v>
      </c>
    </row>
    <row r="721" spans="2:7" x14ac:dyDescent="0.35">
      <c r="B721" s="11">
        <f t="shared" si="46"/>
        <v>716</v>
      </c>
      <c r="C721" s="12">
        <f>Beta!B719</f>
        <v>2.8020516676037222E-3</v>
      </c>
      <c r="D721" s="11">
        <f t="shared" si="47"/>
        <v>1.2121235907637286E-3</v>
      </c>
      <c r="E721" s="11">
        <f t="shared" si="45"/>
        <v>2.4536834350364911</v>
      </c>
      <c r="F721" s="11"/>
      <c r="G721" s="11">
        <f t="shared" si="48"/>
        <v>2026.7385449238611</v>
      </c>
    </row>
    <row r="722" spans="2:7" x14ac:dyDescent="0.35">
      <c r="B722" s="11">
        <f t="shared" si="46"/>
        <v>717</v>
      </c>
      <c r="C722" s="12">
        <f>Beta!B720</f>
        <v>3.0516154749500313E-3</v>
      </c>
      <c r="D722" s="11">
        <f t="shared" si="47"/>
        <v>1.3200809784816971E-3</v>
      </c>
      <c r="E722" s="11">
        <f t="shared" si="45"/>
        <v>2.6722199406798541</v>
      </c>
      <c r="F722" s="11"/>
      <c r="G722" s="11">
        <f t="shared" si="48"/>
        <v>2026.9570814295046</v>
      </c>
    </row>
    <row r="723" spans="2:7" x14ac:dyDescent="0.35">
      <c r="B723" s="11">
        <f t="shared" si="46"/>
        <v>718</v>
      </c>
      <c r="C723" s="12">
        <f>Beta!B721</f>
        <v>1.6366619608483068E-2</v>
      </c>
      <c r="D723" s="11">
        <f t="shared" si="47"/>
        <v>7.0799428710977535E-3</v>
      </c>
      <c r="E723" s="11">
        <f t="shared" si="45"/>
        <v>14.331821174168907</v>
      </c>
      <c r="F723" s="11"/>
      <c r="G723" s="11">
        <f t="shared" si="48"/>
        <v>2038.6166826629935</v>
      </c>
    </row>
    <row r="724" spans="2:7" x14ac:dyDescent="0.35">
      <c r="B724" s="11">
        <f t="shared" si="46"/>
        <v>719</v>
      </c>
      <c r="C724" s="12">
        <f>Beta!B722</f>
        <v>-4.5937573371923612E-4</v>
      </c>
      <c r="D724" s="11">
        <f t="shared" si="47"/>
        <v>-1.9871873538351568E-4</v>
      </c>
      <c r="E724" s="11">
        <f t="shared" si="45"/>
        <v>-0.40226332773105444</v>
      </c>
      <c r="F724" s="11"/>
      <c r="G724" s="11">
        <f t="shared" si="48"/>
        <v>2023.8825981610935</v>
      </c>
    </row>
    <row r="725" spans="2:7" x14ac:dyDescent="0.35">
      <c r="B725" s="11">
        <f t="shared" si="46"/>
        <v>720</v>
      </c>
      <c r="C725" s="12">
        <f>Beta!B723</f>
        <v>-1.0737589261899938E-3</v>
      </c>
      <c r="D725" s="11">
        <f t="shared" si="47"/>
        <v>-4.6449126555224115E-4</v>
      </c>
      <c r="E725" s="11">
        <f t="shared" si="45"/>
        <v>-0.9402626371511873</v>
      </c>
      <c r="F725" s="11"/>
      <c r="G725" s="11">
        <f t="shared" si="48"/>
        <v>2023.3445988516735</v>
      </c>
    </row>
    <row r="726" spans="2:7" x14ac:dyDescent="0.35">
      <c r="B726" s="11">
        <f t="shared" si="46"/>
        <v>721</v>
      </c>
      <c r="C726" s="12">
        <f>Beta!B724</f>
        <v>-1.9317094176221072E-3</v>
      </c>
      <c r="D726" s="11">
        <f t="shared" si="47"/>
        <v>-8.3562718798922588E-4</v>
      </c>
      <c r="E726" s="11">
        <f t="shared" si="45"/>
        <v>-1.691547466495066</v>
      </c>
      <c r="F726" s="11"/>
      <c r="G726" s="11">
        <f t="shared" si="48"/>
        <v>2022.5933140223297</v>
      </c>
    </row>
    <row r="727" spans="2:7" x14ac:dyDescent="0.35">
      <c r="B727" s="11">
        <f t="shared" si="46"/>
        <v>722</v>
      </c>
      <c r="C727" s="12">
        <f>Beta!B725</f>
        <v>-8.0151156272610935E-3</v>
      </c>
      <c r="D727" s="11">
        <f t="shared" si="47"/>
        <v>-3.4672132733407435E-3</v>
      </c>
      <c r="E727" s="11">
        <f t="shared" si="45"/>
        <v>-7.0186273407767814</v>
      </c>
      <c r="F727" s="11"/>
      <c r="G727" s="11">
        <f t="shared" si="48"/>
        <v>2017.2662341480479</v>
      </c>
    </row>
    <row r="728" spans="2:7" x14ac:dyDescent="0.35">
      <c r="B728" s="11">
        <f t="shared" si="46"/>
        <v>723</v>
      </c>
      <c r="C728" s="12">
        <f>Beta!B726</f>
        <v>-9.5155996581792746E-3</v>
      </c>
      <c r="D728" s="11">
        <f t="shared" si="47"/>
        <v>-4.1162991244219869E-3</v>
      </c>
      <c r="E728" s="11">
        <f t="shared" si="45"/>
        <v>-8.3325620029271317</v>
      </c>
      <c r="F728" s="11"/>
      <c r="G728" s="11">
        <f t="shared" si="48"/>
        <v>2015.9522994858976</v>
      </c>
    </row>
    <row r="729" spans="2:7" x14ac:dyDescent="0.35">
      <c r="B729" s="11">
        <f t="shared" si="46"/>
        <v>724</v>
      </c>
      <c r="C729" s="12">
        <f>Beta!B727</f>
        <v>1.8697799732139142E-3</v>
      </c>
      <c r="D729" s="11">
        <f t="shared" si="47"/>
        <v>8.0883748193278575E-4</v>
      </c>
      <c r="E729" s="11">
        <f t="shared" si="45"/>
        <v>1.6373174700812789</v>
      </c>
      <c r="F729" s="11"/>
      <c r="G729" s="11">
        <f t="shared" si="48"/>
        <v>2025.922178958906</v>
      </c>
    </row>
    <row r="730" spans="2:7" x14ac:dyDescent="0.35">
      <c r="B730" s="11">
        <f t="shared" si="46"/>
        <v>725</v>
      </c>
      <c r="C730" s="12">
        <f>Beta!B728</f>
        <v>3.2542317695352763E-2</v>
      </c>
      <c r="D730" s="11">
        <f t="shared" si="47"/>
        <v>1.4077296087262419E-2</v>
      </c>
      <c r="E730" s="11">
        <f t="shared" si="45"/>
        <v>28.496457360141179</v>
      </c>
      <c r="F730" s="11"/>
      <c r="G730" s="11">
        <f t="shared" si="48"/>
        <v>2052.7813188489658</v>
      </c>
    </row>
    <row r="731" spans="2:7" x14ac:dyDescent="0.35">
      <c r="B731" s="11">
        <f t="shared" si="46"/>
        <v>726</v>
      </c>
      <c r="C731" s="12">
        <f>Beta!B729</f>
        <v>-5.9293599416410769E-2</v>
      </c>
      <c r="D731" s="11">
        <f t="shared" si="47"/>
        <v>-2.5649480866064552E-2</v>
      </c>
      <c r="E731" s="11">
        <f t="shared" si="45"/>
        <v>-51.921855822221737</v>
      </c>
      <c r="F731" s="11"/>
      <c r="G731" s="11">
        <f t="shared" si="48"/>
        <v>1972.3630056666029</v>
      </c>
    </row>
    <row r="732" spans="2:7" x14ac:dyDescent="0.35">
      <c r="B732" s="11">
        <f t="shared" si="46"/>
        <v>727</v>
      </c>
      <c r="C732" s="12">
        <f>Beta!B730</f>
        <v>3.3624236760035675E-2</v>
      </c>
      <c r="D732" s="11">
        <f t="shared" si="47"/>
        <v>1.4545317300704458E-2</v>
      </c>
      <c r="E732" s="11">
        <f t="shared" si="45"/>
        <v>29.443865617367528</v>
      </c>
      <c r="F732" s="11"/>
      <c r="G732" s="11">
        <f t="shared" si="48"/>
        <v>2053.7287271061923</v>
      </c>
    </row>
    <row r="733" spans="2:7" x14ac:dyDescent="0.35">
      <c r="B733" s="11">
        <f t="shared" si="46"/>
        <v>728</v>
      </c>
      <c r="C733" s="12">
        <f>Beta!B731</f>
        <v>8.8880492442378056E-3</v>
      </c>
      <c r="D733" s="11">
        <f t="shared" si="47"/>
        <v>3.8448306608220594E-3</v>
      </c>
      <c r="E733" s="11">
        <f t="shared" si="45"/>
        <v>7.7830325016901689</v>
      </c>
      <c r="F733" s="11"/>
      <c r="G733" s="11">
        <f t="shared" si="48"/>
        <v>2032.0678939905147</v>
      </c>
    </row>
    <row r="734" spans="2:7" x14ac:dyDescent="0.35">
      <c r="B734" s="11">
        <f t="shared" si="46"/>
        <v>729</v>
      </c>
      <c r="C734" s="12">
        <f>Beta!B732</f>
        <v>2.0539931466807104E-2</v>
      </c>
      <c r="D734" s="11">
        <f t="shared" si="47"/>
        <v>8.8852521070315084E-3</v>
      </c>
      <c r="E734" s="11">
        <f t="shared" si="45"/>
        <v>17.986281330775565</v>
      </c>
      <c r="F734" s="11"/>
      <c r="G734" s="11">
        <f t="shared" si="48"/>
        <v>2042.2711428196001</v>
      </c>
    </row>
    <row r="735" spans="2:7" x14ac:dyDescent="0.35">
      <c r="B735" s="11">
        <f t="shared" si="46"/>
        <v>730</v>
      </c>
      <c r="C735" s="12">
        <f>Beta!B733</f>
        <v>-1.3289382574128705E-3</v>
      </c>
      <c r="D735" s="11">
        <f t="shared" si="47"/>
        <v>-5.7487784079875582E-4</v>
      </c>
      <c r="E735" s="11">
        <f t="shared" si="45"/>
        <v>-1.1637165103343039</v>
      </c>
      <c r="F735" s="11"/>
      <c r="G735" s="11">
        <f t="shared" si="48"/>
        <v>2023.1211449784903</v>
      </c>
    </row>
    <row r="736" spans="2:7" x14ac:dyDescent="0.35">
      <c r="B736" s="11">
        <f t="shared" si="46"/>
        <v>731</v>
      </c>
      <c r="C736" s="12">
        <f>Beta!B734</f>
        <v>2.4293143421916241E-4</v>
      </c>
      <c r="D736" s="11">
        <f t="shared" si="47"/>
        <v>1.0508832715669889E-4</v>
      </c>
      <c r="E736" s="11">
        <f t="shared" si="45"/>
        <v>0.2127287097824905</v>
      </c>
      <c r="F736" s="11"/>
      <c r="G736" s="11">
        <f t="shared" si="48"/>
        <v>2024.4975901986072</v>
      </c>
    </row>
    <row r="737" spans="2:7" x14ac:dyDescent="0.35">
      <c r="B737" s="11">
        <f t="shared" si="46"/>
        <v>732</v>
      </c>
      <c r="C737" s="12">
        <f>Beta!B735</f>
        <v>2.4973129141392381E-3</v>
      </c>
      <c r="D737" s="11">
        <f t="shared" si="47"/>
        <v>1.0802983869800584E-3</v>
      </c>
      <c r="E737" s="11">
        <f t="shared" si="45"/>
        <v>2.1868316706545281</v>
      </c>
      <c r="F737" s="11"/>
      <c r="G737" s="11">
        <f t="shared" si="48"/>
        <v>2026.4716931594792</v>
      </c>
    </row>
    <row r="738" spans="2:7" x14ac:dyDescent="0.35">
      <c r="B738" s="11">
        <f t="shared" si="46"/>
        <v>733</v>
      </c>
      <c r="C738" s="12">
        <f>Beta!B736</f>
        <v>3.2564994745150067E-3</v>
      </c>
      <c r="D738" s="11">
        <f t="shared" si="47"/>
        <v>1.4087105823230542E-3</v>
      </c>
      <c r="E738" s="11">
        <f t="shared" si="45"/>
        <v>2.8516315060156652</v>
      </c>
      <c r="F738" s="11"/>
      <c r="G738" s="11">
        <f t="shared" si="48"/>
        <v>2027.1364929948402</v>
      </c>
    </row>
    <row r="739" spans="2:7" x14ac:dyDescent="0.35">
      <c r="B739" s="11">
        <f t="shared" si="46"/>
        <v>734</v>
      </c>
      <c r="C739" s="12">
        <f>Beta!B737</f>
        <v>2.8505279152657437E-3</v>
      </c>
      <c r="D739" s="11">
        <f t="shared" si="47"/>
        <v>1.2330936549713922E-3</v>
      </c>
      <c r="E739" s="11">
        <f t="shared" si="45"/>
        <v>2.496132818556513</v>
      </c>
      <c r="F739" s="11"/>
      <c r="G739" s="11">
        <f t="shared" si="48"/>
        <v>2026.7809943073812</v>
      </c>
    </row>
    <row r="740" spans="2:7" x14ac:dyDescent="0.35">
      <c r="B740" s="11">
        <f t="shared" si="46"/>
        <v>735</v>
      </c>
      <c r="C740" s="12">
        <f>Beta!B738</f>
        <v>3.9334507869606128E-3</v>
      </c>
      <c r="D740" s="11">
        <f t="shared" si="47"/>
        <v>1.7015490995783444E-3</v>
      </c>
      <c r="E740" s="11">
        <f t="shared" si="45"/>
        <v>3.4444200833563832</v>
      </c>
      <c r="F740" s="11"/>
      <c r="G740" s="11">
        <f t="shared" si="48"/>
        <v>2027.729281572181</v>
      </c>
    </row>
    <row r="741" spans="2:7" x14ac:dyDescent="0.35">
      <c r="B741" s="11">
        <f t="shared" si="46"/>
        <v>736</v>
      </c>
      <c r="C741" s="12">
        <f>Beta!B739</f>
        <v>-1.7786131162043084E-3</v>
      </c>
      <c r="D741" s="11">
        <f t="shared" si="47"/>
        <v>-7.6940012988294657E-4</v>
      </c>
      <c r="E741" s="11">
        <f t="shared" si="45"/>
        <v>-1.5574850353495842</v>
      </c>
      <c r="F741" s="11"/>
      <c r="G741" s="11">
        <f t="shared" si="48"/>
        <v>2022.727376453475</v>
      </c>
    </row>
    <row r="742" spans="2:7" x14ac:dyDescent="0.35">
      <c r="B742" s="11">
        <f t="shared" si="46"/>
        <v>737</v>
      </c>
      <c r="C742" s="12">
        <f>Beta!B740</f>
        <v>2.1687361796223215E-3</v>
      </c>
      <c r="D742" s="11">
        <f t="shared" si="47"/>
        <v>9.3816124658083623E-4</v>
      </c>
      <c r="E742" s="11">
        <f t="shared" si="45"/>
        <v>1.899105609089071</v>
      </c>
      <c r="F742" s="11"/>
      <c r="G742" s="11">
        <f t="shared" si="48"/>
        <v>2026.1839670979136</v>
      </c>
    </row>
    <row r="743" spans="2:7" x14ac:dyDescent="0.35">
      <c r="B743" s="11">
        <f t="shared" si="46"/>
        <v>738</v>
      </c>
      <c r="C743" s="12">
        <f>Beta!B741</f>
        <v>-2.7962995130903501E-3</v>
      </c>
      <c r="D743" s="11">
        <f t="shared" si="47"/>
        <v>-1.2096352989652624E-3</v>
      </c>
      <c r="E743" s="11">
        <f t="shared" si="45"/>
        <v>-2.4486464236178893</v>
      </c>
      <c r="F743" s="11"/>
      <c r="G743" s="11">
        <f t="shared" si="48"/>
        <v>2021.8362150652067</v>
      </c>
    </row>
    <row r="744" spans="2:7" x14ac:dyDescent="0.35">
      <c r="B744" s="11">
        <f t="shared" si="46"/>
        <v>739</v>
      </c>
      <c r="C744" s="12">
        <f>Beta!B742</f>
        <v>1.5637566161090799E-3</v>
      </c>
      <c r="D744" s="11">
        <f t="shared" si="47"/>
        <v>6.7645657876810427E-4</v>
      </c>
      <c r="E744" s="11">
        <f t="shared" si="45"/>
        <v>1.3693408118547961</v>
      </c>
      <c r="F744" s="11"/>
      <c r="G744" s="11">
        <f t="shared" si="48"/>
        <v>2025.6542023006793</v>
      </c>
    </row>
    <row r="745" spans="2:7" x14ac:dyDescent="0.35">
      <c r="B745" s="11">
        <f t="shared" si="46"/>
        <v>740</v>
      </c>
      <c r="C745" s="12">
        <f>Beta!B743</f>
        <v>7.7938798539154419E-3</v>
      </c>
      <c r="D745" s="11">
        <f t="shared" si="47"/>
        <v>3.3715101487004858E-3</v>
      </c>
      <c r="E745" s="11">
        <f t="shared" si="45"/>
        <v>6.8248969543703293</v>
      </c>
      <c r="F745" s="11"/>
      <c r="G745" s="11">
        <f t="shared" si="48"/>
        <v>2031.109758443195</v>
      </c>
    </row>
    <row r="746" spans="2:7" x14ac:dyDescent="0.35">
      <c r="B746" s="11">
        <f t="shared" si="46"/>
        <v>741</v>
      </c>
      <c r="C746" s="12">
        <f>Beta!B744</f>
        <v>6.2180401218379089E-3</v>
      </c>
      <c r="D746" s="11">
        <f t="shared" si="47"/>
        <v>2.6898266035332141E-3</v>
      </c>
      <c r="E746" s="11">
        <f t="shared" si="45"/>
        <v>5.4449752735621875</v>
      </c>
      <c r="F746" s="11"/>
      <c r="G746" s="11">
        <f t="shared" si="48"/>
        <v>2029.7298367623869</v>
      </c>
    </row>
    <row r="747" spans="2:7" x14ac:dyDescent="0.35">
      <c r="B747" s="11">
        <f t="shared" si="46"/>
        <v>742</v>
      </c>
      <c r="C747" s="12">
        <f>Beta!B745</f>
        <v>7.361040898544724E-3</v>
      </c>
      <c r="D747" s="11">
        <f t="shared" si="47"/>
        <v>3.1842708073020979E-3</v>
      </c>
      <c r="E747" s="11">
        <f t="shared" si="45"/>
        <v>6.4458711901024346</v>
      </c>
      <c r="F747" s="11"/>
      <c r="G747" s="11">
        <f t="shared" si="48"/>
        <v>2030.7307326789271</v>
      </c>
    </row>
    <row r="748" spans="2:7" x14ac:dyDescent="0.35">
      <c r="B748" s="11">
        <f t="shared" si="46"/>
        <v>743</v>
      </c>
      <c r="C748" s="12">
        <f>Beta!B746</f>
        <v>-1.4099020825968367E-3</v>
      </c>
      <c r="D748" s="11">
        <f t="shared" si="47"/>
        <v>-6.0990152135346955E-4</v>
      </c>
      <c r="E748" s="11">
        <f t="shared" si="45"/>
        <v>-1.2346144166748316</v>
      </c>
      <c r="F748" s="11"/>
      <c r="G748" s="11">
        <f t="shared" si="48"/>
        <v>2023.0502470721499</v>
      </c>
    </row>
    <row r="749" spans="2:7" x14ac:dyDescent="0.35">
      <c r="B749" s="11">
        <f t="shared" si="46"/>
        <v>744</v>
      </c>
      <c r="C749" s="12">
        <f>Beta!B747</f>
        <v>5.4704843490753774E-3</v>
      </c>
      <c r="D749" s="11">
        <f t="shared" si="47"/>
        <v>2.3664457044393779E-3</v>
      </c>
      <c r="E749" s="11">
        <f t="shared" si="45"/>
        <v>4.7903602150318898</v>
      </c>
      <c r="F749" s="11"/>
      <c r="G749" s="11">
        <f t="shared" si="48"/>
        <v>2029.0752217038564</v>
      </c>
    </row>
    <row r="750" spans="2:7" x14ac:dyDescent="0.35">
      <c r="B750" s="11">
        <f t="shared" si="46"/>
        <v>745</v>
      </c>
      <c r="C750" s="12">
        <f>Beta!B748</f>
        <v>-7.4971615634678024E-4</v>
      </c>
      <c r="D750" s="11">
        <f t="shared" si="47"/>
        <v>-3.2431544713869964E-4</v>
      </c>
      <c r="E750" s="11">
        <f t="shared" si="45"/>
        <v>-0.65650684998984887</v>
      </c>
      <c r="F750" s="11"/>
      <c r="G750" s="11">
        <f t="shared" si="48"/>
        <v>2023.6283546388347</v>
      </c>
    </row>
    <row r="751" spans="2:7" x14ac:dyDescent="0.35">
      <c r="B751" s="11">
        <f t="shared" si="46"/>
        <v>746</v>
      </c>
      <c r="C751" s="12">
        <f>Beta!B749</f>
        <v>6.7423066077227922E-3</v>
      </c>
      <c r="D751" s="11">
        <f t="shared" si="47"/>
        <v>2.9166160602498766E-3</v>
      </c>
      <c r="E751" s="11">
        <f t="shared" si="45"/>
        <v>5.9040617375390028</v>
      </c>
      <c r="F751" s="11"/>
      <c r="G751" s="11">
        <f t="shared" si="48"/>
        <v>2030.1889232263636</v>
      </c>
    </row>
    <row r="752" spans="2:7" x14ac:dyDescent="0.35">
      <c r="B752" s="11">
        <f t="shared" si="46"/>
        <v>747</v>
      </c>
      <c r="C752" s="12">
        <f>Beta!B750</f>
        <v>6.4440700080292679E-4</v>
      </c>
      <c r="D752" s="11">
        <f t="shared" si="47"/>
        <v>2.7876035861769665E-4</v>
      </c>
      <c r="E752" s="11">
        <f t="shared" si="45"/>
        <v>0.56429037393299919</v>
      </c>
      <c r="F752" s="11"/>
      <c r="G752" s="11">
        <f t="shared" si="48"/>
        <v>2024.8491518627577</v>
      </c>
    </row>
    <row r="753" spans="2:7" x14ac:dyDescent="0.35">
      <c r="B753" s="11">
        <f t="shared" si="46"/>
        <v>748</v>
      </c>
      <c r="C753" s="12">
        <f>Beta!B751</f>
        <v>8.9289294985062106E-4</v>
      </c>
      <c r="D753" s="11">
        <f t="shared" si="47"/>
        <v>3.86251481745916E-4</v>
      </c>
      <c r="E753" s="11">
        <f t="shared" si="45"/>
        <v>0.78188302722588487</v>
      </c>
      <c r="F753" s="11"/>
      <c r="G753" s="11">
        <f t="shared" si="48"/>
        <v>2025.0667445160504</v>
      </c>
    </row>
    <row r="754" spans="2:7" x14ac:dyDescent="0.35">
      <c r="B754" s="11">
        <f t="shared" si="46"/>
        <v>749</v>
      </c>
      <c r="C754" s="12">
        <f>Beta!B752</f>
        <v>-1.3562113637344275E-4</v>
      </c>
      <c r="D754" s="11">
        <f t="shared" si="47"/>
        <v>-5.8667575871296672E-5</v>
      </c>
      <c r="E754" s="11">
        <f t="shared" si="45"/>
        <v>-0.1187598856965129</v>
      </c>
      <c r="F754" s="11"/>
      <c r="G754" s="11">
        <f t="shared" si="48"/>
        <v>2024.166101603128</v>
      </c>
    </row>
    <row r="755" spans="2:7" x14ac:dyDescent="0.35">
      <c r="B755" s="11">
        <f t="shared" si="46"/>
        <v>750</v>
      </c>
      <c r="C755" s="12">
        <f>Beta!B753</f>
        <v>4.6318209860134463E-3</v>
      </c>
      <c r="D755" s="11">
        <f t="shared" si="47"/>
        <v>2.0036530911447187E-3</v>
      </c>
      <c r="E755" s="11">
        <f t="shared" si="45"/>
        <v>4.0559646200795418</v>
      </c>
      <c r="F755" s="11"/>
      <c r="G755" s="11">
        <f t="shared" si="48"/>
        <v>2028.3408261089041</v>
      </c>
    </row>
    <row r="756" spans="2:7" x14ac:dyDescent="0.35">
      <c r="B756" s="11">
        <f t="shared" si="46"/>
        <v>751</v>
      </c>
      <c r="C756" s="12">
        <f>Beta!B754</f>
        <v>-4.4509111977667493E-3</v>
      </c>
      <c r="D756" s="11">
        <f t="shared" si="47"/>
        <v>-1.9253943549946385E-3</v>
      </c>
      <c r="E756" s="11">
        <f t="shared" si="45"/>
        <v>-3.8975466452116865</v>
      </c>
      <c r="F756" s="11"/>
      <c r="G756" s="11">
        <f t="shared" si="48"/>
        <v>2020.387314843613</v>
      </c>
    </row>
    <row r="757" spans="2:7" x14ac:dyDescent="0.35">
      <c r="B757" s="11">
        <f t="shared" si="46"/>
        <v>752</v>
      </c>
      <c r="C757" s="12">
        <f>Beta!B755</f>
        <v>-3.4944265021419341E-4</v>
      </c>
      <c r="D757" s="11">
        <f t="shared" si="47"/>
        <v>-1.5116340817007532E-4</v>
      </c>
      <c r="E757" s="11">
        <f t="shared" si="45"/>
        <v>-0.30599779876973959</v>
      </c>
      <c r="F757" s="11"/>
      <c r="G757" s="11">
        <f t="shared" si="48"/>
        <v>2023.9788636900548</v>
      </c>
    </row>
    <row r="758" spans="2:7" x14ac:dyDescent="0.35">
      <c r="B758" s="11">
        <f t="shared" si="46"/>
        <v>753</v>
      </c>
      <c r="C758" s="12">
        <f>Beta!B756</f>
        <v>7.6575736443560416E-3</v>
      </c>
      <c r="D758" s="11">
        <f t="shared" si="47"/>
        <v>3.3125462209168742E-3</v>
      </c>
      <c r="E758" s="11">
        <f t="shared" si="45"/>
        <v>6.7055371679840441</v>
      </c>
      <c r="F758" s="11"/>
      <c r="G758" s="11">
        <f t="shared" si="48"/>
        <v>2030.9903986568086</v>
      </c>
    </row>
    <row r="759" spans="2:7" x14ac:dyDescent="0.35">
      <c r="B759" s="11">
        <f t="shared" si="46"/>
        <v>754</v>
      </c>
      <c r="C759" s="12">
        <f>Beta!B757</f>
        <v>3.4506697076412962E-3</v>
      </c>
      <c r="D759" s="11">
        <f t="shared" si="47"/>
        <v>1.4927055788884617E-3</v>
      </c>
      <c r="E759" s="11">
        <f t="shared" si="45"/>
        <v>3.0216613060038253</v>
      </c>
      <c r="F759" s="11"/>
      <c r="G759" s="11">
        <f t="shared" si="48"/>
        <v>2027.3065227948284</v>
      </c>
    </row>
    <row r="760" spans="2:7" x14ac:dyDescent="0.35">
      <c r="B760" s="11">
        <f t="shared" si="46"/>
        <v>755</v>
      </c>
      <c r="C760" s="12">
        <f>Beta!B758</f>
        <v>1.0697158254551198E-3</v>
      </c>
      <c r="D760" s="11">
        <f t="shared" si="47"/>
        <v>4.6274228360546424E-4</v>
      </c>
      <c r="E760" s="11">
        <f t="shared" si="45"/>
        <v>0.93672219947330959</v>
      </c>
      <c r="F760" s="11"/>
      <c r="G760" s="11">
        <f t="shared" si="48"/>
        <v>2025.2215836882979</v>
      </c>
    </row>
    <row r="761" spans="2:7" x14ac:dyDescent="0.35">
      <c r="B761" s="11">
        <f t="shared" si="46"/>
        <v>756</v>
      </c>
      <c r="C761" s="12">
        <f>Beta!B759</f>
        <v>7.6321297434283064E-3</v>
      </c>
      <c r="D761" s="11">
        <f t="shared" si="47"/>
        <v>3.301539588558115E-3</v>
      </c>
      <c r="E761" s="11">
        <f t="shared" si="45"/>
        <v>6.6832566087242347</v>
      </c>
      <c r="F761" s="11"/>
      <c r="G761" s="11">
        <f t="shared" si="48"/>
        <v>2030.9681180975488</v>
      </c>
    </row>
    <row r="762" spans="2:7" x14ac:dyDescent="0.35">
      <c r="B762" s="11">
        <f t="shared" si="46"/>
        <v>757</v>
      </c>
      <c r="C762" s="12">
        <f>Beta!B760</f>
        <v>-1.0884676251089243E-2</v>
      </c>
      <c r="D762" s="11">
        <f t="shared" si="47"/>
        <v>-4.7085401794371411E-3</v>
      </c>
      <c r="E762" s="11">
        <f t="shared" si="45"/>
        <v>-9.5314266049464784</v>
      </c>
      <c r="F762" s="11"/>
      <c r="G762" s="11">
        <f t="shared" si="48"/>
        <v>2014.7534348838781</v>
      </c>
    </row>
    <row r="763" spans="2:7" x14ac:dyDescent="0.35">
      <c r="B763" s="11">
        <f t="shared" si="46"/>
        <v>758</v>
      </c>
      <c r="C763" s="12">
        <f>Beta!B761</f>
        <v>-8.8257627238474967E-4</v>
      </c>
      <c r="D763" s="11">
        <f t="shared" si="47"/>
        <v>-3.8178864892978256E-4</v>
      </c>
      <c r="E763" s="11">
        <f t="shared" si="45"/>
        <v>-0.77284898231683041</v>
      </c>
      <c r="F763" s="11"/>
      <c r="G763" s="11">
        <f t="shared" si="48"/>
        <v>2023.5120125065077</v>
      </c>
    </row>
    <row r="764" spans="2:7" x14ac:dyDescent="0.35">
      <c r="B764" s="11">
        <f t="shared" si="46"/>
        <v>759</v>
      </c>
      <c r="C764" s="12">
        <f>Beta!B762</f>
        <v>-1.2321559717249908E-3</v>
      </c>
      <c r="D764" s="11">
        <f t="shared" si="47"/>
        <v>-5.330113424016589E-4</v>
      </c>
      <c r="E764" s="11">
        <f t="shared" si="45"/>
        <v>-1.0789667914255145</v>
      </c>
      <c r="F764" s="11"/>
      <c r="G764" s="11">
        <f t="shared" si="48"/>
        <v>2023.2058946973991</v>
      </c>
    </row>
    <row r="765" spans="2:7" x14ac:dyDescent="0.35">
      <c r="B765" s="11">
        <f t="shared" si="46"/>
        <v>760</v>
      </c>
      <c r="C765" s="12">
        <f>Beta!B763</f>
        <v>-2.6778318259059741E-3</v>
      </c>
      <c r="D765" s="11">
        <f t="shared" si="47"/>
        <v>-1.1583880360972645E-3</v>
      </c>
      <c r="E765" s="11">
        <f t="shared" si="45"/>
        <v>-2.3449073652014625</v>
      </c>
      <c r="F765" s="11"/>
      <c r="G765" s="11">
        <f t="shared" si="48"/>
        <v>2021.9399541236232</v>
      </c>
    </row>
    <row r="766" spans="2:7" x14ac:dyDescent="0.35">
      <c r="B766" s="11">
        <f t="shared" si="46"/>
        <v>761</v>
      </c>
      <c r="C766" s="12">
        <f>Beta!B764</f>
        <v>-3.0312698404566518E-4</v>
      </c>
      <c r="D766" s="11">
        <f t="shared" si="47"/>
        <v>-1.3112797761970969E-4</v>
      </c>
      <c r="E766" s="11">
        <f t="shared" si="45"/>
        <v>-0.26544038001322373</v>
      </c>
      <c r="F766" s="11"/>
      <c r="G766" s="11">
        <f t="shared" si="48"/>
        <v>2024.0194211088115</v>
      </c>
    </row>
    <row r="767" spans="2:7" x14ac:dyDescent="0.35">
      <c r="B767" s="11">
        <f t="shared" si="46"/>
        <v>762</v>
      </c>
      <c r="C767" s="12">
        <f>Beta!B765</f>
        <v>1.756732976027453E-2</v>
      </c>
      <c r="D767" s="11">
        <f t="shared" si="47"/>
        <v>7.5993512451412544E-3</v>
      </c>
      <c r="E767" s="11">
        <f t="shared" si="45"/>
        <v>15.383251682675692</v>
      </c>
      <c r="F767" s="11"/>
      <c r="G767" s="11">
        <f t="shared" si="48"/>
        <v>2039.6681131715004</v>
      </c>
    </row>
    <row r="768" spans="2:7" x14ac:dyDescent="0.35">
      <c r="B768" s="11">
        <f t="shared" si="46"/>
        <v>763</v>
      </c>
      <c r="C768" s="12">
        <f>Beta!B766</f>
        <v>5.0332497263383402E-5</v>
      </c>
      <c r="D768" s="11">
        <f t="shared" si="47"/>
        <v>2.1773048663007739E-5</v>
      </c>
      <c r="E768" s="11">
        <f t="shared" si="45"/>
        <v>4.4074852796986058E-2</v>
      </c>
      <c r="F768" s="11"/>
      <c r="G768" s="11">
        <f t="shared" si="48"/>
        <v>2024.3289363416216</v>
      </c>
    </row>
    <row r="769" spans="2:7" x14ac:dyDescent="0.35">
      <c r="B769" s="11">
        <f t="shared" si="46"/>
        <v>764</v>
      </c>
      <c r="C769" s="12">
        <f>Beta!B767</f>
        <v>8.5364337430005044E-4</v>
      </c>
      <c r="D769" s="11">
        <f t="shared" si="47"/>
        <v>3.6927273113886681E-4</v>
      </c>
      <c r="E769" s="11">
        <f t="shared" si="45"/>
        <v>0.74751319940504102</v>
      </c>
      <c r="F769" s="11"/>
      <c r="G769" s="11">
        <f t="shared" si="48"/>
        <v>2025.0323746882298</v>
      </c>
    </row>
    <row r="770" spans="2:7" x14ac:dyDescent="0.35">
      <c r="B770" s="11">
        <f t="shared" si="46"/>
        <v>765</v>
      </c>
      <c r="C770" s="12">
        <f>Beta!B768</f>
        <v>3.7755350108565899E-3</v>
      </c>
      <c r="D770" s="11">
        <f t="shared" si="47"/>
        <v>1.6332372123342581E-3</v>
      </c>
      <c r="E770" s="11">
        <f t="shared" si="45"/>
        <v>3.3061373641484475</v>
      </c>
      <c r="F770" s="11"/>
      <c r="G770" s="11">
        <f t="shared" si="48"/>
        <v>2027.5909988529731</v>
      </c>
    </row>
    <row r="771" spans="2:7" x14ac:dyDescent="0.35">
      <c r="B771" s="11">
        <f t="shared" si="46"/>
        <v>766</v>
      </c>
      <c r="C771" s="12">
        <f>Beta!B769</f>
        <v>2.3946791656728195E-3</v>
      </c>
      <c r="D771" s="11">
        <f t="shared" si="47"/>
        <v>1.0359006375870053E-3</v>
      </c>
      <c r="E771" s="11">
        <f t="shared" si="45"/>
        <v>2.0969579786739962</v>
      </c>
      <c r="F771" s="11"/>
      <c r="G771" s="11">
        <f t="shared" si="48"/>
        <v>2026.3818194674986</v>
      </c>
    </row>
    <row r="772" spans="2:7" x14ac:dyDescent="0.35">
      <c r="B772" s="11">
        <f t="shared" si="46"/>
        <v>767</v>
      </c>
      <c r="C772" s="12">
        <f>Beta!B770</f>
        <v>-1.1722935491954689E-2</v>
      </c>
      <c r="D772" s="11">
        <f t="shared" si="47"/>
        <v>-5.0711579758097669E-3</v>
      </c>
      <c r="E772" s="11">
        <f t="shared" si="45"/>
        <v>-10.265468320650022</v>
      </c>
      <c r="F772" s="11"/>
      <c r="G772" s="11">
        <f t="shared" si="48"/>
        <v>2014.0193931681747</v>
      </c>
    </row>
    <row r="773" spans="2:7" x14ac:dyDescent="0.35">
      <c r="B773" s="11">
        <f t="shared" si="46"/>
        <v>768</v>
      </c>
      <c r="C773" s="12">
        <f>Beta!B771</f>
        <v>-2.6786457894622862E-2</v>
      </c>
      <c r="D773" s="11">
        <f t="shared" si="47"/>
        <v>-1.1587401439616679E-2</v>
      </c>
      <c r="E773" s="11">
        <f t="shared" si="45"/>
        <v>-23.456201318209857</v>
      </c>
      <c r="F773" s="11"/>
      <c r="G773" s="11">
        <f t="shared" si="48"/>
        <v>2000.8286601706147</v>
      </c>
    </row>
    <row r="774" spans="2:7" x14ac:dyDescent="0.35">
      <c r="B774" s="11">
        <f t="shared" si="46"/>
        <v>769</v>
      </c>
      <c r="C774" s="12">
        <f>Beta!B772</f>
        <v>-2.6209626510589334E-3</v>
      </c>
      <c r="D774" s="11">
        <f t="shared" si="47"/>
        <v>-1.1337873232637587E-3</v>
      </c>
      <c r="E774" s="11">
        <f t="shared" si="45"/>
        <v>-2.2951085146307628</v>
      </c>
      <c r="F774" s="11"/>
      <c r="G774" s="11">
        <f t="shared" si="48"/>
        <v>2021.9897529741938</v>
      </c>
    </row>
    <row r="775" spans="2:7" x14ac:dyDescent="0.35">
      <c r="B775" s="11">
        <f t="shared" si="46"/>
        <v>770</v>
      </c>
      <c r="C775" s="12">
        <f>Beta!B773</f>
        <v>1.2710162480444431E-2</v>
      </c>
      <c r="D775" s="11">
        <f t="shared" si="47"/>
        <v>5.4982168826893819E-3</v>
      </c>
      <c r="E775" s="11">
        <f t="shared" ref="E775:E838" si="49">D775*$F$6</f>
        <v>11.129957200810393</v>
      </c>
      <c r="F775" s="11"/>
      <c r="G775" s="11">
        <f t="shared" si="48"/>
        <v>2035.414818689635</v>
      </c>
    </row>
    <row r="776" spans="2:7" x14ac:dyDescent="0.35">
      <c r="B776" s="11">
        <f t="shared" si="46"/>
        <v>771</v>
      </c>
      <c r="C776" s="12">
        <f>Beta!B774</f>
        <v>-7.4287478135610652E-3</v>
      </c>
      <c r="D776" s="11">
        <f t="shared" si="47"/>
        <v>-3.2135597565024266E-3</v>
      </c>
      <c r="E776" s="11">
        <f t="shared" si="49"/>
        <v>-6.5051603665775755</v>
      </c>
      <c r="F776" s="11"/>
      <c r="G776" s="11">
        <f t="shared" si="48"/>
        <v>2017.7797011222469</v>
      </c>
    </row>
    <row r="777" spans="2:7" x14ac:dyDescent="0.35">
      <c r="B777" s="11">
        <f t="shared" ref="B777:B840" si="50">B776+1</f>
        <v>772</v>
      </c>
      <c r="C777" s="12">
        <f>Beta!B775</f>
        <v>1.0386864037815746E-2</v>
      </c>
      <c r="D777" s="11">
        <f t="shared" ref="D777:D840" si="51">C777*$C$3</f>
        <v>4.4931944260181347E-3</v>
      </c>
      <c r="E777" s="11">
        <f t="shared" si="49"/>
        <v>9.0955054563144788</v>
      </c>
      <c r="F777" s="11"/>
      <c r="G777" s="11">
        <f t="shared" ref="G777:G840" si="52">E777+$F$6</f>
        <v>2033.380366945139</v>
      </c>
    </row>
    <row r="778" spans="2:7" x14ac:dyDescent="0.35">
      <c r="B778" s="11">
        <f t="shared" si="50"/>
        <v>773</v>
      </c>
      <c r="C778" s="12">
        <f>Beta!B776</f>
        <v>-8.4128449779419245E-4</v>
      </c>
      <c r="D778" s="11">
        <f t="shared" si="51"/>
        <v>-3.639264750575515E-4</v>
      </c>
      <c r="E778" s="11">
        <f t="shared" si="49"/>
        <v>-0.73669085415399183</v>
      </c>
      <c r="F778" s="11"/>
      <c r="G778" s="11">
        <f t="shared" si="52"/>
        <v>2023.5481706346707</v>
      </c>
    </row>
    <row r="779" spans="2:7" x14ac:dyDescent="0.35">
      <c r="B779" s="11">
        <f t="shared" si="50"/>
        <v>774</v>
      </c>
      <c r="C779" s="12">
        <f>Beta!B777</f>
        <v>-8.5431469996303244E-3</v>
      </c>
      <c r="D779" s="11">
        <f t="shared" si="51"/>
        <v>-3.6956313608842344E-3</v>
      </c>
      <c r="E779" s="11">
        <f t="shared" si="49"/>
        <v>-7.4810106174812985</v>
      </c>
      <c r="F779" s="11"/>
      <c r="G779" s="11">
        <f t="shared" si="52"/>
        <v>2016.8038508713432</v>
      </c>
    </row>
    <row r="780" spans="2:7" x14ac:dyDescent="0.35">
      <c r="B780" s="11">
        <f t="shared" si="50"/>
        <v>775</v>
      </c>
      <c r="C780" s="12">
        <f>Beta!B778</f>
        <v>1.9677699987563635E-4</v>
      </c>
      <c r="D780" s="11">
        <f t="shared" si="51"/>
        <v>8.5122642964306081E-5</v>
      </c>
      <c r="E780" s="11">
        <f t="shared" si="49"/>
        <v>0.17231247752256301</v>
      </c>
      <c r="F780" s="11"/>
      <c r="G780" s="11">
        <f t="shared" si="52"/>
        <v>2024.4571739663472</v>
      </c>
    </row>
    <row r="781" spans="2:7" x14ac:dyDescent="0.35">
      <c r="B781" s="11">
        <f t="shared" si="50"/>
        <v>776</v>
      </c>
      <c r="C781" s="12">
        <f>Beta!B779</f>
        <v>1.6459762490292462E-2</v>
      </c>
      <c r="D781" s="11">
        <f t="shared" si="51"/>
        <v>7.1202350204746549E-3</v>
      </c>
      <c r="E781" s="11">
        <f t="shared" si="49"/>
        <v>14.413383962189416</v>
      </c>
      <c r="F781" s="11"/>
      <c r="G781" s="11">
        <f t="shared" si="52"/>
        <v>2038.6982454510141</v>
      </c>
    </row>
    <row r="782" spans="2:7" x14ac:dyDescent="0.35">
      <c r="B782" s="11">
        <f t="shared" si="50"/>
        <v>777</v>
      </c>
      <c r="C782" s="12">
        <f>Beta!B780</f>
        <v>1.2835584110202358E-3</v>
      </c>
      <c r="D782" s="11">
        <f t="shared" si="51"/>
        <v>5.5524723120161474E-4</v>
      </c>
      <c r="E782" s="11">
        <f t="shared" si="49"/>
        <v>1.123978564505014</v>
      </c>
      <c r="F782" s="11"/>
      <c r="G782" s="11">
        <f t="shared" si="52"/>
        <v>2025.4088400533296</v>
      </c>
    </row>
    <row r="783" spans="2:7" x14ac:dyDescent="0.35">
      <c r="B783" s="11">
        <f t="shared" si="50"/>
        <v>778</v>
      </c>
      <c r="C783" s="12">
        <f>Beta!B781</f>
        <v>5.1357593399101731E-3</v>
      </c>
      <c r="D783" s="11">
        <f t="shared" si="51"/>
        <v>2.2216489168859484E-3</v>
      </c>
      <c r="E783" s="11">
        <f t="shared" si="49"/>
        <v>4.497250269995269</v>
      </c>
      <c r="F783" s="11"/>
      <c r="G783" s="11">
        <f t="shared" si="52"/>
        <v>2028.7821117588198</v>
      </c>
    </row>
    <row r="784" spans="2:7" x14ac:dyDescent="0.35">
      <c r="B784" s="11">
        <f t="shared" si="50"/>
        <v>779</v>
      </c>
      <c r="C784" s="12">
        <f>Beta!B782</f>
        <v>2.8887826964991703E-3</v>
      </c>
      <c r="D784" s="11">
        <f t="shared" si="51"/>
        <v>1.2496420731639079E-3</v>
      </c>
      <c r="E784" s="11">
        <f t="shared" si="49"/>
        <v>2.5296315309852089</v>
      </c>
      <c r="F784" s="11"/>
      <c r="G784" s="11">
        <f t="shared" si="52"/>
        <v>2026.8144930198098</v>
      </c>
    </row>
    <row r="785" spans="2:7" x14ac:dyDescent="0.35">
      <c r="B785" s="11">
        <f t="shared" si="50"/>
        <v>780</v>
      </c>
      <c r="C785" s="12">
        <f>Beta!B783</f>
        <v>1.6673576536574419E-3</v>
      </c>
      <c r="D785" s="11">
        <f t="shared" si="51"/>
        <v>7.2127276224246556E-4</v>
      </c>
      <c r="E785" s="11">
        <f t="shared" si="49"/>
        <v>1.4600615336116514</v>
      </c>
      <c r="F785" s="11"/>
      <c r="G785" s="11">
        <f t="shared" si="52"/>
        <v>2025.7449230224363</v>
      </c>
    </row>
    <row r="786" spans="2:7" x14ac:dyDescent="0.35">
      <c r="B786" s="11">
        <f t="shared" si="50"/>
        <v>781</v>
      </c>
      <c r="C786" s="12">
        <f>Beta!B784</f>
        <v>4.6955607782672715E-4</v>
      </c>
      <c r="D786" s="11">
        <f t="shared" si="51"/>
        <v>2.0312259252771146E-4</v>
      </c>
      <c r="E786" s="11">
        <f t="shared" si="49"/>
        <v>0.41117798908020936</v>
      </c>
      <c r="F786" s="11"/>
      <c r="G786" s="11">
        <f t="shared" si="52"/>
        <v>2024.6960394779048</v>
      </c>
    </row>
    <row r="787" spans="2:7" x14ac:dyDescent="0.35">
      <c r="B787" s="11">
        <f t="shared" si="50"/>
        <v>782</v>
      </c>
      <c r="C787" s="12">
        <f>Beta!B785</f>
        <v>7.5513871446710734E-3</v>
      </c>
      <c r="D787" s="11">
        <f t="shared" si="51"/>
        <v>3.2666116070848433E-3</v>
      </c>
      <c r="E787" s="11">
        <f t="shared" si="49"/>
        <v>6.6125524245855285</v>
      </c>
      <c r="F787" s="11"/>
      <c r="G787" s="11">
        <f t="shared" si="52"/>
        <v>2030.8974139134102</v>
      </c>
    </row>
    <row r="788" spans="2:7" x14ac:dyDescent="0.35">
      <c r="B788" s="11">
        <f t="shared" si="50"/>
        <v>783</v>
      </c>
      <c r="C788" s="12">
        <f>Beta!B786</f>
        <v>2.8589441023707529E-4</v>
      </c>
      <c r="D788" s="11">
        <f t="shared" si="51"/>
        <v>1.2367343654737034E-4</v>
      </c>
      <c r="E788" s="11">
        <f t="shared" si="49"/>
        <v>0.25035026537114052</v>
      </c>
      <c r="F788" s="11"/>
      <c r="G788" s="11">
        <f t="shared" si="52"/>
        <v>2024.5352117541959</v>
      </c>
    </row>
    <row r="789" spans="2:7" x14ac:dyDescent="0.35">
      <c r="B789" s="11">
        <f t="shared" si="50"/>
        <v>784</v>
      </c>
      <c r="C789" s="12">
        <f>Beta!B787</f>
        <v>1.3830024432652799E-3</v>
      </c>
      <c r="D789" s="11">
        <f t="shared" si="51"/>
        <v>5.982651593999087E-4</v>
      </c>
      <c r="E789" s="11">
        <f t="shared" si="49"/>
        <v>1.2110591053294337</v>
      </c>
      <c r="F789" s="11"/>
      <c r="G789" s="11">
        <f t="shared" si="52"/>
        <v>2025.4959205941541</v>
      </c>
    </row>
    <row r="790" spans="2:7" x14ac:dyDescent="0.35">
      <c r="B790" s="11">
        <f t="shared" si="50"/>
        <v>785</v>
      </c>
      <c r="C790" s="12">
        <f>Beta!B788</f>
        <v>3.97565940632294E-3</v>
      </c>
      <c r="D790" s="11">
        <f t="shared" si="51"/>
        <v>1.7198078861147099E-3</v>
      </c>
      <c r="E790" s="11">
        <f t="shared" si="49"/>
        <v>3.4813810685311037</v>
      </c>
      <c r="F790" s="11"/>
      <c r="G790" s="11">
        <f t="shared" si="52"/>
        <v>2027.7662425573558</v>
      </c>
    </row>
    <row r="791" spans="2:7" x14ac:dyDescent="0.35">
      <c r="B791" s="11">
        <f t="shared" si="50"/>
        <v>786</v>
      </c>
      <c r="C791" s="12">
        <f>Beta!B789</f>
        <v>3.3377600735777779E-3</v>
      </c>
      <c r="D791" s="11">
        <f t="shared" si="51"/>
        <v>1.4438626426017329E-3</v>
      </c>
      <c r="E791" s="11">
        <f t="shared" si="49"/>
        <v>2.922789289487937</v>
      </c>
      <c r="F791" s="11"/>
      <c r="G791" s="11">
        <f t="shared" si="52"/>
        <v>2027.2076507783127</v>
      </c>
    </row>
    <row r="792" spans="2:7" x14ac:dyDescent="0.35">
      <c r="B792" s="11">
        <f t="shared" si="50"/>
        <v>787</v>
      </c>
      <c r="C792" s="12">
        <f>Beta!B790</f>
        <v>1.695950113232314E-3</v>
      </c>
      <c r="D792" s="11">
        <f t="shared" si="51"/>
        <v>7.3364141167507916E-4</v>
      </c>
      <c r="E792" s="11">
        <f t="shared" si="49"/>
        <v>1.4850992034151533</v>
      </c>
      <c r="F792" s="11"/>
      <c r="G792" s="11">
        <f t="shared" si="52"/>
        <v>2025.7699606922397</v>
      </c>
    </row>
    <row r="793" spans="2:7" x14ac:dyDescent="0.35">
      <c r="B793" s="11">
        <f t="shared" si="50"/>
        <v>788</v>
      </c>
      <c r="C793" s="12">
        <f>Beta!B791</f>
        <v>4.5508299894914117E-5</v>
      </c>
      <c r="D793" s="11">
        <f t="shared" si="51"/>
        <v>1.9686176566954404E-5</v>
      </c>
      <c r="E793" s="11">
        <f t="shared" si="49"/>
        <v>3.985042920508184E-2</v>
      </c>
      <c r="F793" s="11"/>
      <c r="G793" s="11">
        <f t="shared" si="52"/>
        <v>2024.3247119180296</v>
      </c>
    </row>
    <row r="794" spans="2:7" x14ac:dyDescent="0.35">
      <c r="B794" s="11">
        <f t="shared" si="50"/>
        <v>789</v>
      </c>
      <c r="C794" s="12">
        <f>Beta!B792</f>
        <v>-3.2100820170585243E-3</v>
      </c>
      <c r="D794" s="11">
        <f t="shared" si="51"/>
        <v>-1.388631118458496E-3</v>
      </c>
      <c r="E794" s="11">
        <f t="shared" si="49"/>
        <v>-2.8109849512878284</v>
      </c>
      <c r="F794" s="11"/>
      <c r="G794" s="11">
        <f t="shared" si="52"/>
        <v>2021.4738765375369</v>
      </c>
    </row>
    <row r="795" spans="2:7" x14ac:dyDescent="0.35">
      <c r="B795" s="11">
        <f t="shared" si="50"/>
        <v>790</v>
      </c>
      <c r="C795" s="12">
        <f>Beta!B793</f>
        <v>-2.1270784221717465E-3</v>
      </c>
      <c r="D795" s="11">
        <f t="shared" si="51"/>
        <v>-9.2014075426516894E-4</v>
      </c>
      <c r="E795" s="11">
        <f t="shared" si="49"/>
        <v>-1.8626269992978901</v>
      </c>
      <c r="F795" s="11"/>
      <c r="G795" s="11">
        <f t="shared" si="52"/>
        <v>2022.4222344895268</v>
      </c>
    </row>
    <row r="796" spans="2:7" x14ac:dyDescent="0.35">
      <c r="B796" s="11">
        <f t="shared" si="50"/>
        <v>791</v>
      </c>
      <c r="C796" s="12">
        <f>Beta!B794</f>
        <v>-1.1650350298901935E-2</v>
      </c>
      <c r="D796" s="11">
        <f t="shared" si="51"/>
        <v>-5.0397587600648896E-3</v>
      </c>
      <c r="E796" s="11">
        <f t="shared" si="49"/>
        <v>-10.201907363555046</v>
      </c>
      <c r="F796" s="11"/>
      <c r="G796" s="11">
        <f t="shared" si="52"/>
        <v>2014.0829541252697</v>
      </c>
    </row>
    <row r="797" spans="2:7" x14ac:dyDescent="0.35">
      <c r="B797" s="11">
        <f t="shared" si="50"/>
        <v>792</v>
      </c>
      <c r="C797" s="12">
        <f>Beta!B795</f>
        <v>3.3900486950126929E-3</v>
      </c>
      <c r="D797" s="11">
        <f t="shared" si="51"/>
        <v>1.4664818798922345E-3</v>
      </c>
      <c r="E797" s="11">
        <f t="shared" si="49"/>
        <v>2.9685770691135231</v>
      </c>
      <c r="F797" s="11"/>
      <c r="G797" s="11">
        <f t="shared" si="52"/>
        <v>2027.2534385579381</v>
      </c>
    </row>
    <row r="798" spans="2:7" x14ac:dyDescent="0.35">
      <c r="B798" s="11">
        <f t="shared" si="50"/>
        <v>793</v>
      </c>
      <c r="C798" s="12">
        <f>Beta!B796</f>
        <v>4.1986500501236534E-3</v>
      </c>
      <c r="D798" s="11">
        <f t="shared" si="51"/>
        <v>1.8162701401821329E-3</v>
      </c>
      <c r="E798" s="11">
        <f t="shared" si="49"/>
        <v>3.676648149144877</v>
      </c>
      <c r="F798" s="11"/>
      <c r="G798" s="11">
        <f t="shared" si="52"/>
        <v>2027.9615096379696</v>
      </c>
    </row>
    <row r="799" spans="2:7" x14ac:dyDescent="0.35">
      <c r="B799" s="11">
        <f t="shared" si="50"/>
        <v>794</v>
      </c>
      <c r="C799" s="12">
        <f>Beta!B797</f>
        <v>-4.897963449619458E-3</v>
      </c>
      <c r="D799" s="11">
        <f t="shared" si="51"/>
        <v>-2.1187821454625162E-3</v>
      </c>
      <c r="E799" s="11">
        <f t="shared" si="49"/>
        <v>-4.2890186218525841</v>
      </c>
      <c r="F799" s="11"/>
      <c r="G799" s="11">
        <f t="shared" si="52"/>
        <v>2019.995842866972</v>
      </c>
    </row>
    <row r="800" spans="2:7" x14ac:dyDescent="0.35">
      <c r="B800" s="11">
        <f t="shared" si="50"/>
        <v>795</v>
      </c>
      <c r="C800" s="12">
        <f>Beta!B798</f>
        <v>1.887963282727112E-2</v>
      </c>
      <c r="D800" s="11">
        <f t="shared" si="51"/>
        <v>8.1670329635509954E-3</v>
      </c>
      <c r="E800" s="11">
        <f t="shared" si="49"/>
        <v>16.532401191396492</v>
      </c>
      <c r="F800" s="11"/>
      <c r="G800" s="11">
        <f t="shared" si="52"/>
        <v>2040.8172626802211</v>
      </c>
    </row>
    <row r="801" spans="2:7" x14ac:dyDescent="0.35">
      <c r="B801" s="11">
        <f t="shared" si="50"/>
        <v>796</v>
      </c>
      <c r="C801" s="12">
        <f>Beta!B799</f>
        <v>-1.2761636040355961E-3</v>
      </c>
      <c r="D801" s="11">
        <f t="shared" si="51"/>
        <v>-5.5204835371521507E-4</v>
      </c>
      <c r="E801" s="11">
        <f t="shared" si="49"/>
        <v>-1.1175031252355379</v>
      </c>
      <c r="F801" s="11"/>
      <c r="G801" s="11">
        <f t="shared" si="52"/>
        <v>2023.1673583635891</v>
      </c>
    </row>
    <row r="802" spans="2:7" x14ac:dyDescent="0.35">
      <c r="B802" s="11">
        <f t="shared" si="50"/>
        <v>797</v>
      </c>
      <c r="C802" s="12">
        <f>Beta!B800</f>
        <v>1.0746751326089488E-3</v>
      </c>
      <c r="D802" s="11">
        <f t="shared" si="51"/>
        <v>4.6488760207496278E-4</v>
      </c>
      <c r="E802" s="11">
        <f t="shared" si="49"/>
        <v>0.94106493517418788</v>
      </c>
      <c r="F802" s="11"/>
      <c r="G802" s="11">
        <f t="shared" si="52"/>
        <v>2025.2259264239988</v>
      </c>
    </row>
    <row r="803" spans="2:7" x14ac:dyDescent="0.35">
      <c r="B803" s="11">
        <f t="shared" si="50"/>
        <v>798</v>
      </c>
      <c r="C803" s="12">
        <f>Beta!B801</f>
        <v>1.3709866056039743E-3</v>
      </c>
      <c r="D803" s="11">
        <f t="shared" si="51"/>
        <v>5.9306729654090182E-4</v>
      </c>
      <c r="E803" s="11">
        <f t="shared" si="49"/>
        <v>1.2005371502318511</v>
      </c>
      <c r="F803" s="11"/>
      <c r="G803" s="11">
        <f t="shared" si="52"/>
        <v>2025.4853986390565</v>
      </c>
    </row>
    <row r="804" spans="2:7" x14ac:dyDescent="0.35">
      <c r="B804" s="11">
        <f t="shared" si="50"/>
        <v>799</v>
      </c>
      <c r="C804" s="12">
        <f>Beta!B802</f>
        <v>-1.6129951842196455E-3</v>
      </c>
      <c r="D804" s="11">
        <f t="shared" si="51"/>
        <v>-6.9775641084196592E-4</v>
      </c>
      <c r="E804" s="11">
        <f t="shared" si="49"/>
        <v>-1.4124577394741684</v>
      </c>
      <c r="F804" s="11"/>
      <c r="G804" s="11">
        <f t="shared" si="52"/>
        <v>2022.8724037493505</v>
      </c>
    </row>
    <row r="805" spans="2:7" x14ac:dyDescent="0.35">
      <c r="B805" s="11">
        <f t="shared" si="50"/>
        <v>800</v>
      </c>
      <c r="C805" s="12">
        <f>Beta!B803</f>
        <v>1.5072376499098983E-3</v>
      </c>
      <c r="D805" s="11">
        <f t="shared" si="51"/>
        <v>6.5200736070133221E-4</v>
      </c>
      <c r="E805" s="11">
        <f t="shared" si="49"/>
        <v>1.3198486298469905</v>
      </c>
      <c r="F805" s="11"/>
      <c r="G805" s="11">
        <f t="shared" si="52"/>
        <v>2025.6047101186716</v>
      </c>
    </row>
    <row r="806" spans="2:7" x14ac:dyDescent="0.35">
      <c r="B806" s="11">
        <f t="shared" si="50"/>
        <v>801</v>
      </c>
      <c r="C806" s="12">
        <f>Beta!B804</f>
        <v>1.4760441377741573E-2</v>
      </c>
      <c r="D806" s="11">
        <f t="shared" si="51"/>
        <v>6.3851353673810701E-3</v>
      </c>
      <c r="E806" s="11">
        <f t="shared" si="49"/>
        <v>12.925332862746385</v>
      </c>
      <c r="F806" s="11"/>
      <c r="G806" s="11">
        <f t="shared" si="52"/>
        <v>2037.2101943515711</v>
      </c>
    </row>
    <row r="807" spans="2:7" x14ac:dyDescent="0.35">
      <c r="B807" s="11">
        <f t="shared" si="50"/>
        <v>802</v>
      </c>
      <c r="C807" s="12">
        <f>Beta!B805</f>
        <v>5.7423850996662917E-3</v>
      </c>
      <c r="D807" s="11">
        <f t="shared" si="51"/>
        <v>2.4840657033666151E-3</v>
      </c>
      <c r="E807" s="11">
        <f t="shared" si="49"/>
        <v>5.0284565982686278</v>
      </c>
      <c r="F807" s="11"/>
      <c r="G807" s="11">
        <f t="shared" si="52"/>
        <v>2029.3133180870932</v>
      </c>
    </row>
    <row r="808" spans="2:7" x14ac:dyDescent="0.35">
      <c r="B808" s="11">
        <f t="shared" si="50"/>
        <v>803</v>
      </c>
      <c r="C808" s="12">
        <f>Beta!B806</f>
        <v>5.2030021699067674E-5</v>
      </c>
      <c r="D808" s="11">
        <f t="shared" si="51"/>
        <v>2.2507371101876411E-5</v>
      </c>
      <c r="E808" s="11">
        <f t="shared" si="49"/>
        <v>4.5561330593439468E-2</v>
      </c>
      <c r="F808" s="11"/>
      <c r="G808" s="11">
        <f t="shared" si="52"/>
        <v>2024.3304228194181</v>
      </c>
    </row>
    <row r="809" spans="2:7" x14ac:dyDescent="0.35">
      <c r="B809" s="11">
        <f t="shared" si="50"/>
        <v>804</v>
      </c>
      <c r="C809" s="12">
        <f>Beta!B807</f>
        <v>2.4575565157058943E-3</v>
      </c>
      <c r="D809" s="11">
        <f t="shared" si="51"/>
        <v>1.0631003927453308E-3</v>
      </c>
      <c r="E809" s="11">
        <f t="shared" si="49"/>
        <v>2.1520180312771968</v>
      </c>
      <c r="F809" s="11"/>
      <c r="G809" s="11">
        <f t="shared" si="52"/>
        <v>2026.4368795201019</v>
      </c>
    </row>
    <row r="810" spans="2:7" x14ac:dyDescent="0.35">
      <c r="B810" s="11">
        <f t="shared" si="50"/>
        <v>805</v>
      </c>
      <c r="C810" s="12">
        <f>Beta!B808</f>
        <v>8.1487142414540248E-3</v>
      </c>
      <c r="D810" s="11">
        <f t="shared" si="51"/>
        <v>3.5250059378475625E-3</v>
      </c>
      <c r="E810" s="11">
        <f t="shared" si="49"/>
        <v>7.1356161566430378</v>
      </c>
      <c r="F810" s="11"/>
      <c r="G810" s="11">
        <f t="shared" si="52"/>
        <v>2031.4204776454676</v>
      </c>
    </row>
    <row r="811" spans="2:7" x14ac:dyDescent="0.35">
      <c r="B811" s="11">
        <f t="shared" si="50"/>
        <v>806</v>
      </c>
      <c r="C811" s="12">
        <f>Beta!B809</f>
        <v>-1.4152231703233875E-3</v>
      </c>
      <c r="D811" s="11">
        <f t="shared" si="51"/>
        <v>-6.1220334042284862E-4</v>
      </c>
      <c r="E811" s="11">
        <f t="shared" si="49"/>
        <v>-1.2392739541708619</v>
      </c>
      <c r="F811" s="11"/>
      <c r="G811" s="11">
        <f t="shared" si="52"/>
        <v>2023.0455875346538</v>
      </c>
    </row>
    <row r="812" spans="2:7" x14ac:dyDescent="0.35">
      <c r="B812" s="11">
        <f t="shared" si="50"/>
        <v>807</v>
      </c>
      <c r="C812" s="12">
        <f>Beta!B810</f>
        <v>-1.4060900852023384E-2</v>
      </c>
      <c r="D812" s="11">
        <f t="shared" si="51"/>
        <v>-6.0825251108602056E-3</v>
      </c>
      <c r="E812" s="11">
        <f t="shared" si="49"/>
        <v>-12.312763501539949</v>
      </c>
      <c r="F812" s="11"/>
      <c r="G812" s="11">
        <f t="shared" si="52"/>
        <v>2011.9720979872848</v>
      </c>
    </row>
    <row r="813" spans="2:7" x14ac:dyDescent="0.35">
      <c r="B813" s="11">
        <f t="shared" si="50"/>
        <v>808</v>
      </c>
      <c r="C813" s="12">
        <f>Beta!B811</f>
        <v>-5.4044012347942427E-4</v>
      </c>
      <c r="D813" s="11">
        <f t="shared" si="51"/>
        <v>-2.3378591859617227E-4</v>
      </c>
      <c r="E813" s="11">
        <f t="shared" si="49"/>
        <v>-0.47324929584349024</v>
      </c>
      <c r="F813" s="11"/>
      <c r="G813" s="11">
        <f t="shared" si="52"/>
        <v>2023.8116121929811</v>
      </c>
    </row>
    <row r="814" spans="2:7" x14ac:dyDescent="0.35">
      <c r="B814" s="11">
        <f t="shared" si="50"/>
        <v>809</v>
      </c>
      <c r="C814" s="12">
        <f>Beta!B812</f>
        <v>-2.1196375260987388E-2</v>
      </c>
      <c r="D814" s="11">
        <f t="shared" si="51"/>
        <v>-9.169219393622207E-3</v>
      </c>
      <c r="E814" s="11">
        <f t="shared" si="49"/>
        <v>-18.561112010179173</v>
      </c>
      <c r="F814" s="11"/>
      <c r="G814" s="11">
        <f t="shared" si="52"/>
        <v>2005.7237494786455</v>
      </c>
    </row>
    <row r="815" spans="2:7" x14ac:dyDescent="0.35">
      <c r="B815" s="11">
        <f t="shared" si="50"/>
        <v>810</v>
      </c>
      <c r="C815" s="12">
        <f>Beta!B813</f>
        <v>-9.3266958801446753E-3</v>
      </c>
      <c r="D815" s="11">
        <f t="shared" si="51"/>
        <v>-4.0345823137052346E-3</v>
      </c>
      <c r="E815" s="11">
        <f t="shared" si="49"/>
        <v>-8.1671439000640618</v>
      </c>
      <c r="F815" s="11"/>
      <c r="G815" s="11">
        <f t="shared" si="52"/>
        <v>2016.1177175887606</v>
      </c>
    </row>
    <row r="816" spans="2:7" x14ac:dyDescent="0.35">
      <c r="B816" s="11">
        <f t="shared" si="50"/>
        <v>811</v>
      </c>
      <c r="C816" s="12">
        <f>Beta!B814</f>
        <v>-8.7488751686026767E-3</v>
      </c>
      <c r="D816" s="11">
        <f t="shared" si="51"/>
        <v>-3.7846261391672742E-3</v>
      </c>
      <c r="E816" s="11">
        <f t="shared" si="49"/>
        <v>-7.6611613999112107</v>
      </c>
      <c r="F816" s="11"/>
      <c r="G816" s="11">
        <f t="shared" si="52"/>
        <v>2016.6237000889134</v>
      </c>
    </row>
    <row r="817" spans="2:7" x14ac:dyDescent="0.35">
      <c r="B817" s="11">
        <f t="shared" si="50"/>
        <v>812</v>
      </c>
      <c r="C817" s="12">
        <f>Beta!B815</f>
        <v>8.7676473034692393E-3</v>
      </c>
      <c r="D817" s="11">
        <f t="shared" si="51"/>
        <v>3.7927466701995296E-3</v>
      </c>
      <c r="E817" s="11">
        <f t="shared" si="49"/>
        <v>7.6775996679470557</v>
      </c>
      <c r="F817" s="11"/>
      <c r="G817" s="11">
        <f t="shared" si="52"/>
        <v>2031.9624611567717</v>
      </c>
    </row>
    <row r="818" spans="2:7" x14ac:dyDescent="0.35">
      <c r="B818" s="11">
        <f t="shared" si="50"/>
        <v>813</v>
      </c>
      <c r="C818" s="12">
        <f>Beta!B816</f>
        <v>-1.2473907279866303E-3</v>
      </c>
      <c r="D818" s="11">
        <f t="shared" si="51"/>
        <v>-5.3960165894641448E-4</v>
      </c>
      <c r="E818" s="11">
        <f t="shared" si="49"/>
        <v>-1.0923074694394825</v>
      </c>
      <c r="F818" s="11"/>
      <c r="G818" s="11">
        <f t="shared" si="52"/>
        <v>2023.1925540193852</v>
      </c>
    </row>
    <row r="819" spans="2:7" x14ac:dyDescent="0.35">
      <c r="B819" s="11">
        <f t="shared" si="50"/>
        <v>814</v>
      </c>
      <c r="C819" s="12">
        <f>Beta!B817</f>
        <v>6.6047688495074475E-4</v>
      </c>
      <c r="D819" s="11">
        <f t="shared" si="51"/>
        <v>2.8571193838391421E-4</v>
      </c>
      <c r="E819" s="11">
        <f t="shared" si="49"/>
        <v>0.57836235161718541</v>
      </c>
      <c r="F819" s="11"/>
      <c r="G819" s="11">
        <f t="shared" si="52"/>
        <v>2024.8632238404418</v>
      </c>
    </row>
    <row r="820" spans="2:7" x14ac:dyDescent="0.35">
      <c r="B820" s="11">
        <f t="shared" si="50"/>
        <v>815</v>
      </c>
      <c r="C820" s="12">
        <f>Beta!B818</f>
        <v>-1.3680536120755926E-3</v>
      </c>
      <c r="D820" s="11">
        <f t="shared" si="51"/>
        <v>-5.9179852955547742E-4</v>
      </c>
      <c r="E820" s="11">
        <f t="shared" si="49"/>
        <v>-1.1979688044304997</v>
      </c>
      <c r="F820" s="11"/>
      <c r="G820" s="11">
        <f t="shared" si="52"/>
        <v>2023.0868926843941</v>
      </c>
    </row>
    <row r="821" spans="2:7" x14ac:dyDescent="0.35">
      <c r="B821" s="11">
        <f t="shared" si="50"/>
        <v>816</v>
      </c>
      <c r="C821" s="12">
        <f>Beta!B819</f>
        <v>6.5573457544287894E-3</v>
      </c>
      <c r="D821" s="11">
        <f t="shared" si="51"/>
        <v>2.8366048969164113E-3</v>
      </c>
      <c r="E821" s="11">
        <f t="shared" si="49"/>
        <v>5.7420963508529592</v>
      </c>
      <c r="F821" s="11"/>
      <c r="G821" s="11">
        <f t="shared" si="52"/>
        <v>2030.0269578396776</v>
      </c>
    </row>
    <row r="822" spans="2:7" x14ac:dyDescent="0.35">
      <c r="B822" s="11">
        <f t="shared" si="50"/>
        <v>817</v>
      </c>
      <c r="C822" s="12">
        <f>Beta!B820</f>
        <v>-2.8096049048969007E-3</v>
      </c>
      <c r="D822" s="11">
        <f t="shared" si="51"/>
        <v>-1.2153910027160313E-3</v>
      </c>
      <c r="E822" s="11">
        <f t="shared" si="49"/>
        <v>-2.4602976075877852</v>
      </c>
      <c r="F822" s="11"/>
      <c r="G822" s="11">
        <f t="shared" si="52"/>
        <v>2021.8245638812368</v>
      </c>
    </row>
    <row r="823" spans="2:7" x14ac:dyDescent="0.35">
      <c r="B823" s="11">
        <f t="shared" si="50"/>
        <v>818</v>
      </c>
      <c r="C823" s="12">
        <f>Beta!B821</f>
        <v>-3.4340754096676696E-3</v>
      </c>
      <c r="D823" s="11">
        <f t="shared" si="51"/>
        <v>-1.4855271459285879E-3</v>
      </c>
      <c r="E823" s="11">
        <f t="shared" si="49"/>
        <v>-3.0071301128339405</v>
      </c>
      <c r="F823" s="11"/>
      <c r="G823" s="11">
        <f t="shared" si="52"/>
        <v>2021.2777313759907</v>
      </c>
    </row>
    <row r="824" spans="2:7" x14ac:dyDescent="0.35">
      <c r="B824" s="11">
        <f t="shared" si="50"/>
        <v>819</v>
      </c>
      <c r="C824" s="12">
        <f>Beta!B822</f>
        <v>-8.8682273228345432E-3</v>
      </c>
      <c r="D824" s="11">
        <f t="shared" si="51"/>
        <v>-3.8362560086038487E-3</v>
      </c>
      <c r="E824" s="11">
        <f t="shared" si="49"/>
        <v>-7.7656749630123132</v>
      </c>
      <c r="F824" s="11"/>
      <c r="G824" s="11">
        <f t="shared" si="52"/>
        <v>2016.5191865258123</v>
      </c>
    </row>
    <row r="825" spans="2:7" x14ac:dyDescent="0.35">
      <c r="B825" s="11">
        <f t="shared" si="50"/>
        <v>820</v>
      </c>
      <c r="C825" s="12">
        <f>Beta!B823</f>
        <v>4.2101739412401251E-3</v>
      </c>
      <c r="D825" s="11">
        <f t="shared" si="51"/>
        <v>1.8212551946838627E-3</v>
      </c>
      <c r="E825" s="11">
        <f t="shared" si="49"/>
        <v>3.6867393195064255</v>
      </c>
      <c r="F825" s="11"/>
      <c r="G825" s="11">
        <f t="shared" si="52"/>
        <v>2027.971600808331</v>
      </c>
    </row>
    <row r="826" spans="2:7" x14ac:dyDescent="0.35">
      <c r="B826" s="11">
        <f t="shared" si="50"/>
        <v>821</v>
      </c>
      <c r="C826" s="12">
        <f>Beta!B824</f>
        <v>-2.93518237799828E-3</v>
      </c>
      <c r="D826" s="11">
        <f t="shared" si="51"/>
        <v>-1.2697138474281888E-3</v>
      </c>
      <c r="E826" s="11">
        <f t="shared" si="49"/>
        <v>-2.5702625197716138</v>
      </c>
      <c r="F826" s="11"/>
      <c r="G826" s="11">
        <f t="shared" si="52"/>
        <v>2021.714598969053</v>
      </c>
    </row>
    <row r="827" spans="2:7" x14ac:dyDescent="0.35">
      <c r="B827" s="11">
        <f t="shared" si="50"/>
        <v>822</v>
      </c>
      <c r="C827" s="12">
        <f>Beta!B825</f>
        <v>-1.2469180337869368E-2</v>
      </c>
      <c r="D827" s="11">
        <f t="shared" si="51"/>
        <v>-5.3939717885160034E-3</v>
      </c>
      <c r="E827" s="11">
        <f t="shared" si="49"/>
        <v>-10.918935434790745</v>
      </c>
      <c r="F827" s="11"/>
      <c r="G827" s="11">
        <f t="shared" si="52"/>
        <v>2013.3659260540339</v>
      </c>
    </row>
    <row r="828" spans="2:7" x14ac:dyDescent="0.35">
      <c r="B828" s="11">
        <f t="shared" si="50"/>
        <v>823</v>
      </c>
      <c r="C828" s="12">
        <f>Beta!B826</f>
        <v>-1.4955647434917729E-3</v>
      </c>
      <c r="D828" s="11">
        <f t="shared" si="51"/>
        <v>-6.4695784451796823E-4</v>
      </c>
      <c r="E828" s="11">
        <f t="shared" si="49"/>
        <v>-1.3096269706791639</v>
      </c>
      <c r="F828" s="11"/>
      <c r="G828" s="11">
        <f t="shared" si="52"/>
        <v>2022.9752345181455</v>
      </c>
    </row>
    <row r="829" spans="2:7" x14ac:dyDescent="0.35">
      <c r="B829" s="11">
        <f t="shared" si="50"/>
        <v>824</v>
      </c>
      <c r="C829" s="12">
        <f>Beta!B827</f>
        <v>-1.4773427748562273E-3</v>
      </c>
      <c r="D829" s="11">
        <f t="shared" si="51"/>
        <v>-6.3907530676583953E-4</v>
      </c>
      <c r="E829" s="11">
        <f t="shared" si="49"/>
        <v>-1.2936704688374157</v>
      </c>
      <c r="F829" s="11"/>
      <c r="G829" s="11">
        <f t="shared" si="52"/>
        <v>2022.9911910199871</v>
      </c>
    </row>
    <row r="830" spans="2:7" x14ac:dyDescent="0.35">
      <c r="B830" s="11">
        <f t="shared" si="50"/>
        <v>825</v>
      </c>
      <c r="C830" s="12">
        <f>Beta!B828</f>
        <v>-8.9592205494931632E-3</v>
      </c>
      <c r="D830" s="11">
        <f t="shared" si="51"/>
        <v>-3.8756182508878916E-3</v>
      </c>
      <c r="E830" s="11">
        <f t="shared" si="49"/>
        <v>-7.8453553541821561</v>
      </c>
      <c r="F830" s="11"/>
      <c r="G830" s="11">
        <f t="shared" si="52"/>
        <v>2016.4395061346424</v>
      </c>
    </row>
    <row r="831" spans="2:7" x14ac:dyDescent="0.35">
      <c r="B831" s="11">
        <f t="shared" si="50"/>
        <v>826</v>
      </c>
      <c r="C831" s="12">
        <f>Beta!B829</f>
        <v>6.5485676346082045E-3</v>
      </c>
      <c r="D831" s="11">
        <f t="shared" si="51"/>
        <v>2.8328076199996082E-3</v>
      </c>
      <c r="E831" s="11">
        <f t="shared" si="49"/>
        <v>5.7344095806753934</v>
      </c>
      <c r="F831" s="11"/>
      <c r="G831" s="11">
        <f t="shared" si="52"/>
        <v>2030.0192710695001</v>
      </c>
    </row>
    <row r="832" spans="2:7" x14ac:dyDescent="0.35">
      <c r="B832" s="11">
        <f t="shared" si="50"/>
        <v>827</v>
      </c>
      <c r="C832" s="12">
        <f>Beta!B830</f>
        <v>5.2466588480091225E-3</v>
      </c>
      <c r="D832" s="11">
        <f t="shared" si="51"/>
        <v>2.2696223042167349E-3</v>
      </c>
      <c r="E832" s="11">
        <f t="shared" si="49"/>
        <v>4.59436207172332</v>
      </c>
      <c r="F832" s="11"/>
      <c r="G832" s="11">
        <f t="shared" si="52"/>
        <v>2028.8792235605479</v>
      </c>
    </row>
    <row r="833" spans="2:7" x14ac:dyDescent="0.35">
      <c r="B833" s="11">
        <f t="shared" si="50"/>
        <v>828</v>
      </c>
      <c r="C833" s="12">
        <f>Beta!B831</f>
        <v>-5.1498252538292322E-3</v>
      </c>
      <c r="D833" s="11">
        <f t="shared" si="51"/>
        <v>-2.2277336105709596E-3</v>
      </c>
      <c r="E833" s="11">
        <f t="shared" si="49"/>
        <v>-4.509567423308634</v>
      </c>
      <c r="F833" s="11"/>
      <c r="G833" s="11">
        <f t="shared" si="52"/>
        <v>2019.7752940655159</v>
      </c>
    </row>
    <row r="834" spans="2:7" x14ac:dyDescent="0.35">
      <c r="B834" s="11">
        <f t="shared" si="50"/>
        <v>829</v>
      </c>
      <c r="C834" s="12">
        <f>Beta!B832</f>
        <v>-5.5667736407940538E-3</v>
      </c>
      <c r="D834" s="11">
        <f t="shared" si="51"/>
        <v>-2.4080989413798486E-3</v>
      </c>
      <c r="E834" s="11">
        <f t="shared" si="49"/>
        <v>-4.8746782320024922</v>
      </c>
      <c r="F834" s="11"/>
      <c r="G834" s="11">
        <f t="shared" si="52"/>
        <v>2019.4101832568222</v>
      </c>
    </row>
    <row r="835" spans="2:7" x14ac:dyDescent="0.35">
      <c r="B835" s="11">
        <f t="shared" si="50"/>
        <v>830</v>
      </c>
      <c r="C835" s="12">
        <f>Beta!B833</f>
        <v>4.090004961616156E-3</v>
      </c>
      <c r="D835" s="11">
        <f t="shared" si="51"/>
        <v>1.7692719793976205E-3</v>
      </c>
      <c r="E835" s="11">
        <f t="shared" si="49"/>
        <v>3.5815104837509706</v>
      </c>
      <c r="F835" s="11"/>
      <c r="G835" s="11">
        <f t="shared" si="52"/>
        <v>2027.8663719725755</v>
      </c>
    </row>
    <row r="836" spans="2:7" x14ac:dyDescent="0.35">
      <c r="B836" s="11">
        <f t="shared" si="50"/>
        <v>831</v>
      </c>
      <c r="C836" s="12">
        <f>Beta!B834</f>
        <v>-1.2713773664645101E-2</v>
      </c>
      <c r="D836" s="11">
        <f t="shared" si="51"/>
        <v>-5.4997790243196858E-3</v>
      </c>
      <c r="E836" s="11">
        <f t="shared" si="49"/>
        <v>-11.133119420464118</v>
      </c>
      <c r="F836" s="11"/>
      <c r="G836" s="11">
        <f t="shared" si="52"/>
        <v>2013.1517420683606</v>
      </c>
    </row>
    <row r="837" spans="2:7" x14ac:dyDescent="0.35">
      <c r="B837" s="11">
        <f t="shared" si="50"/>
        <v>832</v>
      </c>
      <c r="C837" s="12">
        <f>Beta!B835</f>
        <v>9.0830588186072703E-3</v>
      </c>
      <c r="D837" s="11">
        <f t="shared" si="51"/>
        <v>3.9291887432410634E-3</v>
      </c>
      <c r="E837" s="11">
        <f t="shared" si="49"/>
        <v>7.9537972908751851</v>
      </c>
      <c r="F837" s="11"/>
      <c r="G837" s="11">
        <f t="shared" si="52"/>
        <v>2032.2386587796998</v>
      </c>
    </row>
    <row r="838" spans="2:7" x14ac:dyDescent="0.35">
      <c r="B838" s="11">
        <f t="shared" si="50"/>
        <v>833</v>
      </c>
      <c r="C838" s="12">
        <f>Beta!B836</f>
        <v>1.1181870759630508E-2</v>
      </c>
      <c r="D838" s="11">
        <f t="shared" si="51"/>
        <v>4.8371018612266749E-3</v>
      </c>
      <c r="E838" s="11">
        <f t="shared" si="49"/>
        <v>9.7916720711605763</v>
      </c>
      <c r="F838" s="11"/>
      <c r="G838" s="11">
        <f t="shared" si="52"/>
        <v>2034.0765335599851</v>
      </c>
    </row>
    <row r="839" spans="2:7" x14ac:dyDescent="0.35">
      <c r="B839" s="11">
        <f t="shared" si="50"/>
        <v>834</v>
      </c>
      <c r="C839" s="12">
        <f>Beta!B837</f>
        <v>-1.1628025706147627E-2</v>
      </c>
      <c r="D839" s="11">
        <f t="shared" si="51"/>
        <v>-5.0301014914839607E-3</v>
      </c>
      <c r="E839" s="11">
        <f t="shared" ref="E839:E902" si="53">D839*$F$6</f>
        <v>-10.18235830096334</v>
      </c>
      <c r="F839" s="11"/>
      <c r="G839" s="11">
        <f t="shared" si="52"/>
        <v>2014.1025031878612</v>
      </c>
    </row>
    <row r="840" spans="2:7" x14ac:dyDescent="0.35">
      <c r="B840" s="11">
        <f t="shared" si="50"/>
        <v>835</v>
      </c>
      <c r="C840" s="12">
        <f>Beta!B838</f>
        <v>-2.113709312467793E-3</v>
      </c>
      <c r="D840" s="11">
        <f t="shared" si="51"/>
        <v>-9.1435748715163693E-4</v>
      </c>
      <c r="E840" s="11">
        <f t="shared" si="53"/>
        <v>-1.850920019230021</v>
      </c>
      <c r="F840" s="11"/>
      <c r="G840" s="11">
        <f t="shared" si="52"/>
        <v>2022.4339414695946</v>
      </c>
    </row>
    <row r="841" spans="2:7" x14ac:dyDescent="0.35">
      <c r="B841" s="11">
        <f t="shared" ref="B841:B904" si="54">B840+1</f>
        <v>836</v>
      </c>
      <c r="C841" s="12">
        <f>Beta!B839</f>
        <v>-2.8567088740283353E-4</v>
      </c>
      <c r="D841" s="11">
        <f t="shared" ref="D841:D904" si="55">C841*$C$3</f>
        <v>-1.2357674407606749E-4</v>
      </c>
      <c r="E841" s="11">
        <f t="shared" si="53"/>
        <v>-0.25015453226526224</v>
      </c>
      <c r="F841" s="11"/>
      <c r="G841" s="11">
        <f t="shared" ref="G841:G904" si="56">E841+$F$6</f>
        <v>2024.0347069565594</v>
      </c>
    </row>
    <row r="842" spans="2:7" x14ac:dyDescent="0.35">
      <c r="B842" s="11">
        <f t="shared" si="54"/>
        <v>837</v>
      </c>
      <c r="C842" s="12">
        <f>Beta!B840</f>
        <v>-1.0680930776533315E-2</v>
      </c>
      <c r="D842" s="11">
        <f t="shared" si="55"/>
        <v>-4.6204030836526832E-3</v>
      </c>
      <c r="E842" s="11">
        <f t="shared" si="53"/>
        <v>-9.3530120162144108</v>
      </c>
      <c r="F842" s="11"/>
      <c r="G842" s="11">
        <f t="shared" si="56"/>
        <v>2014.9318494726101</v>
      </c>
    </row>
    <row r="843" spans="2:7" x14ac:dyDescent="0.35">
      <c r="B843" s="11">
        <f t="shared" si="54"/>
        <v>838</v>
      </c>
      <c r="C843" s="12">
        <f>Beta!B841</f>
        <v>-1.3582562322921432E-2</v>
      </c>
      <c r="D843" s="11">
        <f t="shared" si="55"/>
        <v>-5.8756033676963682E-3</v>
      </c>
      <c r="E843" s="11">
        <f t="shared" si="53"/>
        <v>-11.893894949340515</v>
      </c>
      <c r="F843" s="11"/>
      <c r="G843" s="11">
        <f t="shared" si="56"/>
        <v>2012.390966539484</v>
      </c>
    </row>
    <row r="844" spans="2:7" x14ac:dyDescent="0.35">
      <c r="B844" s="11">
        <f t="shared" si="54"/>
        <v>839</v>
      </c>
      <c r="C844" s="12">
        <f>Beta!B842</f>
        <v>-1.1185324376894457E-3</v>
      </c>
      <c r="D844" s="11">
        <f t="shared" si="55"/>
        <v>-4.8385958418721781E-4</v>
      </c>
      <c r="E844" s="11">
        <f t="shared" si="53"/>
        <v>-0.97946963135646248</v>
      </c>
      <c r="F844" s="11"/>
      <c r="G844" s="11">
        <f t="shared" si="56"/>
        <v>2023.3053918574681</v>
      </c>
    </row>
    <row r="845" spans="2:7" x14ac:dyDescent="0.35">
      <c r="B845" s="11">
        <f t="shared" si="54"/>
        <v>840</v>
      </c>
      <c r="C845" s="12">
        <f>Beta!B843</f>
        <v>-3.3527151631265184E-3</v>
      </c>
      <c r="D845" s="11">
        <f t="shared" si="55"/>
        <v>-1.4503319797141048E-3</v>
      </c>
      <c r="E845" s="11">
        <f t="shared" si="53"/>
        <v>-2.9358850706683794</v>
      </c>
      <c r="F845" s="11"/>
      <c r="G845" s="11">
        <f t="shared" si="56"/>
        <v>2021.3489764181563</v>
      </c>
    </row>
    <row r="846" spans="2:7" x14ac:dyDescent="0.35">
      <c r="B846" s="11">
        <f t="shared" si="54"/>
        <v>841</v>
      </c>
      <c r="C846" s="12">
        <f>Beta!B844</f>
        <v>2.758581406631766E-3</v>
      </c>
      <c r="D846" s="11">
        <f t="shared" si="55"/>
        <v>1.1933190378605964E-3</v>
      </c>
      <c r="E846" s="11">
        <f t="shared" si="53"/>
        <v>2.4156176632676147</v>
      </c>
      <c r="F846" s="11"/>
      <c r="G846" s="11">
        <f t="shared" si="56"/>
        <v>2026.7004791520922</v>
      </c>
    </row>
    <row r="847" spans="2:7" x14ac:dyDescent="0.35">
      <c r="B847" s="11">
        <f t="shared" si="54"/>
        <v>842</v>
      </c>
      <c r="C847" s="12">
        <f>Beta!B845</f>
        <v>-7.1688079331164722E-3</v>
      </c>
      <c r="D847" s="11">
        <f t="shared" si="55"/>
        <v>-3.101113842349585E-3</v>
      </c>
      <c r="E847" s="11">
        <f t="shared" si="53"/>
        <v>-6.2775378048217068</v>
      </c>
      <c r="F847" s="11"/>
      <c r="G847" s="11">
        <f t="shared" si="56"/>
        <v>2018.0073236840028</v>
      </c>
    </row>
    <row r="848" spans="2:7" x14ac:dyDescent="0.35">
      <c r="B848" s="11">
        <f t="shared" si="54"/>
        <v>843</v>
      </c>
      <c r="C848" s="12">
        <f>Beta!B846</f>
        <v>2.3869464111237804E-2</v>
      </c>
      <c r="D848" s="11">
        <f t="shared" si="55"/>
        <v>1.0325555692862158E-2</v>
      </c>
      <c r="E848" s="11">
        <f t="shared" si="53"/>
        <v>20.901866075520619</v>
      </c>
      <c r="F848" s="11"/>
      <c r="G848" s="11">
        <f t="shared" si="56"/>
        <v>2045.1867275643453</v>
      </c>
    </row>
    <row r="849" spans="2:7" x14ac:dyDescent="0.35">
      <c r="B849" s="11">
        <f t="shared" si="54"/>
        <v>844</v>
      </c>
      <c r="C849" s="12">
        <f>Beta!B847</f>
        <v>1.3161295867362366E-2</v>
      </c>
      <c r="D849" s="11">
        <f t="shared" si="55"/>
        <v>5.6933701081586362E-3</v>
      </c>
      <c r="E849" s="11">
        <f t="shared" si="53"/>
        <v>11.525002920798519</v>
      </c>
      <c r="F849" s="11"/>
      <c r="G849" s="11">
        <f t="shared" si="56"/>
        <v>2035.8098644096231</v>
      </c>
    </row>
    <row r="850" spans="2:7" x14ac:dyDescent="0.35">
      <c r="B850" s="11">
        <f t="shared" si="54"/>
        <v>845</v>
      </c>
      <c r="C850" s="12">
        <f>Beta!B848</f>
        <v>-1.1312238174179257E-3</v>
      </c>
      <c r="D850" s="11">
        <f t="shared" si="55"/>
        <v>-4.8934967594608495E-4</v>
      </c>
      <c r="E850" s="11">
        <f t="shared" si="53"/>
        <v>-0.99058314099212175</v>
      </c>
      <c r="F850" s="11"/>
      <c r="G850" s="11">
        <f t="shared" si="56"/>
        <v>2023.2942783478325</v>
      </c>
    </row>
    <row r="851" spans="2:7" x14ac:dyDescent="0.35">
      <c r="B851" s="11">
        <f t="shared" si="54"/>
        <v>846</v>
      </c>
      <c r="C851" s="12">
        <f>Beta!B849</f>
        <v>3.3230854378061281E-3</v>
      </c>
      <c r="D851" s="11">
        <f t="shared" si="55"/>
        <v>1.4375146253933658E-3</v>
      </c>
      <c r="E851" s="11">
        <f t="shared" si="53"/>
        <v>2.9099390943525689</v>
      </c>
      <c r="F851" s="11"/>
      <c r="G851" s="11">
        <f t="shared" si="56"/>
        <v>2027.1948005831771</v>
      </c>
    </row>
    <row r="852" spans="2:7" x14ac:dyDescent="0.35">
      <c r="B852" s="11">
        <f t="shared" si="54"/>
        <v>847</v>
      </c>
      <c r="C852" s="12">
        <f>Beta!B850</f>
        <v>-1.4861029054492936E-2</v>
      </c>
      <c r="D852" s="11">
        <f t="shared" si="55"/>
        <v>-6.4286480182504631E-3</v>
      </c>
      <c r="E852" s="11">
        <f t="shared" si="53"/>
        <v>-13.013414863184545</v>
      </c>
      <c r="F852" s="11"/>
      <c r="G852" s="11">
        <f t="shared" si="56"/>
        <v>2011.27144662564</v>
      </c>
    </row>
    <row r="853" spans="2:7" x14ac:dyDescent="0.35">
      <c r="B853" s="11">
        <f t="shared" si="54"/>
        <v>848</v>
      </c>
      <c r="C853" s="12">
        <f>Beta!B851</f>
        <v>9.072001940535257E-3</v>
      </c>
      <c r="D853" s="11">
        <f t="shared" si="55"/>
        <v>3.924405711255523E-3</v>
      </c>
      <c r="E853" s="11">
        <f t="shared" si="53"/>
        <v>7.9441150716348385</v>
      </c>
      <c r="F853" s="11"/>
      <c r="G853" s="11">
        <f t="shared" si="56"/>
        <v>2032.2289765604594</v>
      </c>
    </row>
    <row r="854" spans="2:7" x14ac:dyDescent="0.35">
      <c r="B854" s="11">
        <f t="shared" si="54"/>
        <v>849</v>
      </c>
      <c r="C854" s="12">
        <f>Beta!B852</f>
        <v>6.0068200049485654E-3</v>
      </c>
      <c r="D854" s="11">
        <f t="shared" si="55"/>
        <v>2.5984560947429907E-3</v>
      </c>
      <c r="E854" s="11">
        <f t="shared" si="53"/>
        <v>5.2600153358316071</v>
      </c>
      <c r="F854" s="11"/>
      <c r="G854" s="11">
        <f t="shared" si="56"/>
        <v>2029.5448768246563</v>
      </c>
    </row>
    <row r="855" spans="2:7" x14ac:dyDescent="0.35">
      <c r="B855" s="11">
        <f t="shared" si="54"/>
        <v>850</v>
      </c>
      <c r="C855" s="12">
        <f>Beta!B853</f>
        <v>7.4600111445999318E-3</v>
      </c>
      <c r="D855" s="11">
        <f t="shared" si="55"/>
        <v>3.2270837830277736E-3</v>
      </c>
      <c r="E855" s="11">
        <f t="shared" si="53"/>
        <v>6.532536848739209</v>
      </c>
      <c r="F855" s="11"/>
      <c r="G855" s="11">
        <f t="shared" si="56"/>
        <v>2030.8173983375639</v>
      </c>
    </row>
    <row r="856" spans="2:7" x14ac:dyDescent="0.35">
      <c r="B856" s="11">
        <f t="shared" si="54"/>
        <v>851</v>
      </c>
      <c r="C856" s="12">
        <f>Beta!B854</f>
        <v>4.2109681465385407E-4</v>
      </c>
      <c r="D856" s="11">
        <f t="shared" si="55"/>
        <v>1.8215987554358822E-4</v>
      </c>
      <c r="E856" s="11">
        <f t="shared" si="53"/>
        <v>0.36874347843357402</v>
      </c>
      <c r="F856" s="11"/>
      <c r="G856" s="11">
        <f t="shared" si="56"/>
        <v>2024.6536049672582</v>
      </c>
    </row>
    <row r="857" spans="2:7" x14ac:dyDescent="0.35">
      <c r="B857" s="11">
        <f t="shared" si="54"/>
        <v>852</v>
      </c>
      <c r="C857" s="12">
        <f>Beta!B855</f>
        <v>9.8478255628851041E-3</v>
      </c>
      <c r="D857" s="11">
        <f t="shared" si="55"/>
        <v>4.2600148385940747E-3</v>
      </c>
      <c r="E857" s="11">
        <f t="shared" si="53"/>
        <v>8.6234835474837439</v>
      </c>
      <c r="F857" s="11"/>
      <c r="G857" s="11">
        <f t="shared" si="56"/>
        <v>2032.9083450363084</v>
      </c>
    </row>
    <row r="858" spans="2:7" x14ac:dyDescent="0.35">
      <c r="B858" s="11">
        <f t="shared" si="54"/>
        <v>853</v>
      </c>
      <c r="C858" s="12">
        <f>Beta!B856</f>
        <v>-1.2384293961259507E-3</v>
      </c>
      <c r="D858" s="11">
        <f t="shared" si="55"/>
        <v>-5.3572512737543119E-4</v>
      </c>
      <c r="E858" s="11">
        <f t="shared" si="53"/>
        <v>-1.0844602652652577</v>
      </c>
      <c r="F858" s="11"/>
      <c r="G858" s="11">
        <f t="shared" si="56"/>
        <v>2023.2004012235593</v>
      </c>
    </row>
    <row r="859" spans="2:7" x14ac:dyDescent="0.35">
      <c r="B859" s="11">
        <f t="shared" si="54"/>
        <v>854</v>
      </c>
      <c r="C859" s="12">
        <f>Beta!B857</f>
        <v>-2.3827399277279726E-3</v>
      </c>
      <c r="D859" s="11">
        <f t="shared" si="55"/>
        <v>-1.030735910563586E-3</v>
      </c>
      <c r="E859" s="11">
        <f t="shared" si="53"/>
        <v>-2.086503099946766</v>
      </c>
      <c r="F859" s="11"/>
      <c r="G859" s="11">
        <f t="shared" si="56"/>
        <v>2022.1983583888778</v>
      </c>
    </row>
    <row r="860" spans="2:7" x14ac:dyDescent="0.35">
      <c r="B860" s="11">
        <f t="shared" si="54"/>
        <v>855</v>
      </c>
      <c r="C860" s="12">
        <f>Beta!B858</f>
        <v>-3.6350862139000739E-4</v>
      </c>
      <c r="D860" s="11">
        <f t="shared" si="55"/>
        <v>-1.5724812662346038E-4</v>
      </c>
      <c r="E860" s="11">
        <f t="shared" si="53"/>
        <v>-0.31831500222134868</v>
      </c>
      <c r="F860" s="11"/>
      <c r="G860" s="11">
        <f t="shared" si="56"/>
        <v>2023.9665464866032</v>
      </c>
    </row>
    <row r="861" spans="2:7" x14ac:dyDescent="0.35">
      <c r="B861" s="11">
        <f t="shared" si="54"/>
        <v>856</v>
      </c>
      <c r="C861" s="12">
        <f>Beta!B859</f>
        <v>1.2901233029631864E-3</v>
      </c>
      <c r="D861" s="11">
        <f t="shared" si="55"/>
        <v>5.580871004612955E-4</v>
      </c>
      <c r="E861" s="11">
        <f t="shared" si="53"/>
        <v>1.1297272688559934</v>
      </c>
      <c r="F861" s="11"/>
      <c r="G861" s="11">
        <f t="shared" si="56"/>
        <v>2025.4145887576806</v>
      </c>
    </row>
    <row r="862" spans="2:7" x14ac:dyDescent="0.35">
      <c r="B862" s="11">
        <f t="shared" si="54"/>
        <v>857</v>
      </c>
      <c r="C862" s="12">
        <f>Beta!B860</f>
        <v>-3.7781963796591489E-3</v>
      </c>
      <c r="D862" s="11">
        <f t="shared" si="55"/>
        <v>-1.6343884787247394E-3</v>
      </c>
      <c r="E862" s="11">
        <f t="shared" si="53"/>
        <v>-3.3084678552742397</v>
      </c>
      <c r="F862" s="11"/>
      <c r="G862" s="11">
        <f t="shared" si="56"/>
        <v>2020.9763936335503</v>
      </c>
    </row>
    <row r="863" spans="2:7" x14ac:dyDescent="0.35">
      <c r="B863" s="11">
        <f t="shared" si="54"/>
        <v>858</v>
      </c>
      <c r="C863" s="12">
        <f>Beta!B861</f>
        <v>8.9455478085889162E-3</v>
      </c>
      <c r="D863" s="11">
        <f t="shared" si="55"/>
        <v>3.8697036376807016E-3</v>
      </c>
      <c r="E863" s="11">
        <f t="shared" si="53"/>
        <v>7.8333824922052795</v>
      </c>
      <c r="F863" s="11"/>
      <c r="G863" s="11">
        <f t="shared" si="56"/>
        <v>2032.11824398103</v>
      </c>
    </row>
    <row r="864" spans="2:7" x14ac:dyDescent="0.35">
      <c r="B864" s="11">
        <f t="shared" si="54"/>
        <v>859</v>
      </c>
      <c r="C864" s="12">
        <f>Beta!B862</f>
        <v>-4.0394689217332358E-3</v>
      </c>
      <c r="D864" s="11">
        <f t="shared" si="55"/>
        <v>-1.7474108813907269E-3</v>
      </c>
      <c r="E864" s="11">
        <f t="shared" si="53"/>
        <v>-3.5372573940000924</v>
      </c>
      <c r="F864" s="11"/>
      <c r="G864" s="11">
        <f t="shared" si="56"/>
        <v>2020.7476040948245</v>
      </c>
    </row>
    <row r="865" spans="2:7" x14ac:dyDescent="0.35">
      <c r="B865" s="11">
        <f t="shared" si="54"/>
        <v>860</v>
      </c>
      <c r="C865" s="12">
        <f>Beta!B863</f>
        <v>-1.3468730047733413E-2</v>
      </c>
      <c r="D865" s="11">
        <f t="shared" si="55"/>
        <v>-5.8263613113342513E-3</v>
      </c>
      <c r="E865" s="11">
        <f t="shared" si="53"/>
        <v>-11.794215000098102</v>
      </c>
      <c r="F865" s="11"/>
      <c r="G865" s="11">
        <f t="shared" si="56"/>
        <v>2012.4906464887265</v>
      </c>
    </row>
    <row r="866" spans="2:7" x14ac:dyDescent="0.35">
      <c r="B866" s="11">
        <f t="shared" si="54"/>
        <v>861</v>
      </c>
      <c r="C866" s="12">
        <f>Beta!B864</f>
        <v>-5.6356998120069557E-3</v>
      </c>
      <c r="D866" s="11">
        <f t="shared" si="55"/>
        <v>-2.437915321682224E-3</v>
      </c>
      <c r="E866" s="11">
        <f t="shared" si="53"/>
        <v>-4.9350350792729838</v>
      </c>
      <c r="F866" s="11"/>
      <c r="G866" s="11">
        <f t="shared" si="56"/>
        <v>2019.3498264095517</v>
      </c>
    </row>
    <row r="867" spans="2:7" x14ac:dyDescent="0.35">
      <c r="B867" s="11">
        <f t="shared" si="54"/>
        <v>862</v>
      </c>
      <c r="C867" s="12">
        <f>Beta!B865</f>
        <v>-1.0213311567061067E-2</v>
      </c>
      <c r="D867" s="11">
        <f t="shared" si="55"/>
        <v>-4.4181183499881083E-3</v>
      </c>
      <c r="E867" s="11">
        <f t="shared" si="53"/>
        <v>-8.9435300921469114</v>
      </c>
      <c r="F867" s="11"/>
      <c r="G867" s="11">
        <f t="shared" si="56"/>
        <v>2015.3413313966778</v>
      </c>
    </row>
    <row r="868" spans="2:7" x14ac:dyDescent="0.35">
      <c r="B868" s="11">
        <f t="shared" si="54"/>
        <v>863</v>
      </c>
      <c r="C868" s="12">
        <f>Beta!B866</f>
        <v>-1.520556915080562E-2</v>
      </c>
      <c r="D868" s="11">
        <f t="shared" si="55"/>
        <v>-6.5776906585176074E-3</v>
      </c>
      <c r="E868" s="11">
        <f t="shared" si="53"/>
        <v>-13.315119623593651</v>
      </c>
      <c r="F868" s="11"/>
      <c r="G868" s="11">
        <f t="shared" si="56"/>
        <v>2010.9697418652311</v>
      </c>
    </row>
    <row r="869" spans="2:7" x14ac:dyDescent="0.35">
      <c r="B869" s="11">
        <f t="shared" si="54"/>
        <v>864</v>
      </c>
      <c r="C869" s="12">
        <f>Beta!B867</f>
        <v>7.0354729729729115E-3</v>
      </c>
      <c r="D869" s="11">
        <f t="shared" si="55"/>
        <v>3.043435230448126E-3</v>
      </c>
      <c r="E869" s="11">
        <f t="shared" si="53"/>
        <v>6.1607798639178935</v>
      </c>
      <c r="F869" s="11"/>
      <c r="G869" s="11">
        <f t="shared" si="56"/>
        <v>2030.4456413527425</v>
      </c>
    </row>
    <row r="870" spans="2:7" x14ac:dyDescent="0.35">
      <c r="B870" s="11">
        <f t="shared" si="54"/>
        <v>865</v>
      </c>
      <c r="C870" s="12">
        <f>Beta!B868</f>
        <v>-1.0861087115143775E-3</v>
      </c>
      <c r="D870" s="11">
        <f t="shared" si="55"/>
        <v>-4.6983358893107975E-4</v>
      </c>
      <c r="E870" s="11">
        <f t="shared" si="53"/>
        <v>-0.95107702149214812</v>
      </c>
      <c r="F870" s="11"/>
      <c r="G870" s="11">
        <f t="shared" si="56"/>
        <v>2023.3337844673324</v>
      </c>
    </row>
    <row r="871" spans="2:7" x14ac:dyDescent="0.35">
      <c r="B871" s="11">
        <f t="shared" si="54"/>
        <v>866</v>
      </c>
      <c r="C871" s="12">
        <f>Beta!B869</f>
        <v>9.5031862631911324E-4</v>
      </c>
      <c r="D871" s="11">
        <f t="shared" si="55"/>
        <v>4.1109292845005615E-4</v>
      </c>
      <c r="E871" s="11">
        <f t="shared" si="53"/>
        <v>0.83216919172655723</v>
      </c>
      <c r="F871" s="11"/>
      <c r="G871" s="11">
        <f t="shared" si="56"/>
        <v>2025.1170306805511</v>
      </c>
    </row>
    <row r="872" spans="2:7" x14ac:dyDescent="0.35">
      <c r="B872" s="11">
        <f t="shared" si="54"/>
        <v>867</v>
      </c>
      <c r="C872" s="12">
        <f>Beta!B870</f>
        <v>2.6610796521280289E-3</v>
      </c>
      <c r="D872" s="11">
        <f t="shared" si="55"/>
        <v>1.1511413085413141E-3</v>
      </c>
      <c r="E872" s="11">
        <f t="shared" si="53"/>
        <v>2.3302379243146185</v>
      </c>
      <c r="F872" s="11"/>
      <c r="G872" s="11">
        <f t="shared" si="56"/>
        <v>2026.6150994131392</v>
      </c>
    </row>
    <row r="873" spans="2:7" x14ac:dyDescent="0.35">
      <c r="B873" s="11">
        <f t="shared" si="54"/>
        <v>868</v>
      </c>
      <c r="C873" s="12">
        <f>Beta!B871</f>
        <v>-7.0758479358679072E-3</v>
      </c>
      <c r="D873" s="11">
        <f t="shared" si="55"/>
        <v>-3.0609008059644715E-3</v>
      </c>
      <c r="E873" s="11">
        <f t="shared" si="53"/>
        <v>-6.1961351640328219</v>
      </c>
      <c r="F873" s="11"/>
      <c r="G873" s="11">
        <f t="shared" si="56"/>
        <v>2018.0887263247919</v>
      </c>
    </row>
    <row r="874" spans="2:7" x14ac:dyDescent="0.35">
      <c r="B874" s="11">
        <f t="shared" si="54"/>
        <v>869</v>
      </c>
      <c r="C874" s="12">
        <f>Beta!B872</f>
        <v>-4.2127212783737988E-6</v>
      </c>
      <c r="D874" s="11">
        <f t="shared" si="55"/>
        <v>-1.8223571327633967E-6</v>
      </c>
      <c r="E874" s="11">
        <f t="shared" si="53"/>
        <v>-3.6889699560791241E-3</v>
      </c>
      <c r="F874" s="11"/>
      <c r="G874" s="11">
        <f t="shared" si="56"/>
        <v>2024.2811725188685</v>
      </c>
    </row>
    <row r="875" spans="2:7" x14ac:dyDescent="0.35">
      <c r="B875" s="11">
        <f t="shared" si="54"/>
        <v>870</v>
      </c>
      <c r="C875" s="12">
        <f>Beta!B873</f>
        <v>4.1488871182535636E-3</v>
      </c>
      <c r="D875" s="11">
        <f t="shared" si="55"/>
        <v>1.7947434765725042E-3</v>
      </c>
      <c r="E875" s="11">
        <f t="shared" si="53"/>
        <v>3.6330720498815432</v>
      </c>
      <c r="F875" s="11"/>
      <c r="G875" s="11">
        <f t="shared" si="56"/>
        <v>2027.9179335387062</v>
      </c>
    </row>
    <row r="876" spans="2:7" x14ac:dyDescent="0.35">
      <c r="B876" s="11">
        <f t="shared" si="54"/>
        <v>871</v>
      </c>
      <c r="C876" s="12">
        <f>Beta!B874</f>
        <v>1.8774033191665485E-2</v>
      </c>
      <c r="D876" s="11">
        <f t="shared" si="55"/>
        <v>8.1213522179125284E-3</v>
      </c>
      <c r="E876" s="11">
        <f t="shared" si="53"/>
        <v>16.439930349539022</v>
      </c>
      <c r="F876" s="11"/>
      <c r="G876" s="11">
        <f t="shared" si="56"/>
        <v>2040.7247918383637</v>
      </c>
    </row>
    <row r="877" spans="2:7" x14ac:dyDescent="0.35">
      <c r="B877" s="11">
        <f t="shared" si="54"/>
        <v>872</v>
      </c>
      <c r="C877" s="12">
        <f>Beta!B875</f>
        <v>-7.6027553276091231E-3</v>
      </c>
      <c r="D877" s="11">
        <f t="shared" si="55"/>
        <v>-3.2888326771221155E-3</v>
      </c>
      <c r="E877" s="11">
        <f t="shared" si="53"/>
        <v>-6.6575342002680618</v>
      </c>
      <c r="F877" s="11"/>
      <c r="G877" s="11">
        <f t="shared" si="56"/>
        <v>2017.6273272885564</v>
      </c>
    </row>
    <row r="878" spans="2:7" x14ac:dyDescent="0.35">
      <c r="B878" s="11">
        <f t="shared" si="54"/>
        <v>873</v>
      </c>
      <c r="C878" s="12">
        <f>Beta!B876</f>
        <v>-1.6192595996625703E-2</v>
      </c>
      <c r="D878" s="11">
        <f t="shared" si="55"/>
        <v>-7.0046629868183129E-3</v>
      </c>
      <c r="E878" s="11">
        <f t="shared" si="53"/>
        <v>-14.179433244047406</v>
      </c>
      <c r="F878" s="11"/>
      <c r="G878" s="11">
        <f t="shared" si="56"/>
        <v>2010.1054282447772</v>
      </c>
    </row>
    <row r="879" spans="2:7" x14ac:dyDescent="0.35">
      <c r="B879" s="11">
        <f t="shared" si="54"/>
        <v>874</v>
      </c>
      <c r="C879" s="12">
        <f>Beta!B877</f>
        <v>3.8892874268343647E-3</v>
      </c>
      <c r="D879" s="11">
        <f t="shared" si="55"/>
        <v>1.6824447228549135E-3</v>
      </c>
      <c r="E879" s="11">
        <f t="shared" si="53"/>
        <v>3.4057473827669624</v>
      </c>
      <c r="F879" s="11"/>
      <c r="G879" s="11">
        <f t="shared" si="56"/>
        <v>2027.6906088715916</v>
      </c>
    </row>
    <row r="880" spans="2:7" x14ac:dyDescent="0.35">
      <c r="B880" s="11">
        <f t="shared" si="54"/>
        <v>875</v>
      </c>
      <c r="C880" s="12">
        <f>Beta!B878</f>
        <v>-7.9936103841971029E-4</v>
      </c>
      <c r="D880" s="11">
        <f t="shared" si="55"/>
        <v>-3.4579104425812871E-4</v>
      </c>
      <c r="E880" s="11">
        <f t="shared" si="53"/>
        <v>-0.69997957613014206</v>
      </c>
      <c r="F880" s="11"/>
      <c r="G880" s="11">
        <f t="shared" si="56"/>
        <v>2023.5848819126945</v>
      </c>
    </row>
    <row r="881" spans="2:7" x14ac:dyDescent="0.35">
      <c r="B881" s="11">
        <f t="shared" si="54"/>
        <v>876</v>
      </c>
      <c r="C881" s="12">
        <f>Beta!B879</f>
        <v>-6.8575949591475061E-3</v>
      </c>
      <c r="D881" s="11">
        <f t="shared" si="55"/>
        <v>-2.9664879923479957E-3</v>
      </c>
      <c r="E881" s="11">
        <f t="shared" si="53"/>
        <v>-6.0050167346984242</v>
      </c>
      <c r="F881" s="11"/>
      <c r="G881" s="11">
        <f t="shared" si="56"/>
        <v>2018.2798447541261</v>
      </c>
    </row>
    <row r="882" spans="2:7" x14ac:dyDescent="0.35">
      <c r="B882" s="11">
        <f t="shared" si="54"/>
        <v>877</v>
      </c>
      <c r="C882" s="12">
        <f>Beta!B880</f>
        <v>-4.037999702463213E-3</v>
      </c>
      <c r="D882" s="11">
        <f t="shared" si="55"/>
        <v>-1.7467753201847046E-3</v>
      </c>
      <c r="E882" s="11">
        <f t="shared" si="53"/>
        <v>-3.5359708370721918</v>
      </c>
      <c r="F882" s="11"/>
      <c r="G882" s="11">
        <f t="shared" si="56"/>
        <v>2020.7488906517524</v>
      </c>
    </row>
    <row r="883" spans="2:7" x14ac:dyDescent="0.35">
      <c r="B883" s="11">
        <f t="shared" si="54"/>
        <v>878</v>
      </c>
      <c r="C883" s="12">
        <f>Beta!B881</f>
        <v>-1.4747275302477436E-2</v>
      </c>
      <c r="D883" s="11">
        <f t="shared" si="55"/>
        <v>-6.3794399297808493E-3</v>
      </c>
      <c r="E883" s="11">
        <f t="shared" si="53"/>
        <v>-12.913803674632703</v>
      </c>
      <c r="F883" s="11"/>
      <c r="G883" s="11">
        <f t="shared" si="56"/>
        <v>2011.371057814192</v>
      </c>
    </row>
    <row r="884" spans="2:7" x14ac:dyDescent="0.35">
      <c r="B884" s="11">
        <f t="shared" si="54"/>
        <v>879</v>
      </c>
      <c r="C884" s="12">
        <f>Beta!B882</f>
        <v>3.9028744993869768E-3</v>
      </c>
      <c r="D884" s="11">
        <f t="shared" si="55"/>
        <v>1.6883222772772141E-3</v>
      </c>
      <c r="E884" s="11">
        <f t="shared" si="53"/>
        <v>3.4176452272066022</v>
      </c>
      <c r="F884" s="11"/>
      <c r="G884" s="11">
        <f t="shared" si="56"/>
        <v>2027.7025067160312</v>
      </c>
    </row>
    <row r="885" spans="2:7" x14ac:dyDescent="0.35">
      <c r="B885" s="11">
        <f t="shared" si="54"/>
        <v>880</v>
      </c>
      <c r="C885" s="12">
        <f>Beta!B883</f>
        <v>1.6028803979861728E-3</v>
      </c>
      <c r="D885" s="11">
        <f t="shared" si="55"/>
        <v>6.9338091300555045E-4</v>
      </c>
      <c r="E885" s="11">
        <f t="shared" si="53"/>
        <v>1.4036004854424355</v>
      </c>
      <c r="F885" s="11"/>
      <c r="G885" s="11">
        <f t="shared" si="56"/>
        <v>2025.6884619742671</v>
      </c>
    </row>
    <row r="886" spans="2:7" x14ac:dyDescent="0.35">
      <c r="B886" s="11">
        <f t="shared" si="54"/>
        <v>881</v>
      </c>
      <c r="C886" s="12">
        <f>Beta!B884</f>
        <v>4.2476507253836893E-3</v>
      </c>
      <c r="D886" s="11">
        <f t="shared" si="55"/>
        <v>1.8374670635410927E-3</v>
      </c>
      <c r="E886" s="11">
        <f t="shared" si="53"/>
        <v>3.7195567602105584</v>
      </c>
      <c r="F886" s="11"/>
      <c r="G886" s="11">
        <f t="shared" si="56"/>
        <v>2028.0044182490351</v>
      </c>
    </row>
    <row r="887" spans="2:7" x14ac:dyDescent="0.35">
      <c r="B887" s="11">
        <f t="shared" si="54"/>
        <v>882</v>
      </c>
      <c r="C887" s="12">
        <f>Beta!B885</f>
        <v>-4.6586517926727744E-3</v>
      </c>
      <c r="D887" s="11">
        <f t="shared" si="55"/>
        <v>-2.0152596771641712E-3</v>
      </c>
      <c r="E887" s="11">
        <f t="shared" si="53"/>
        <v>-4.079459656452288</v>
      </c>
      <c r="F887" s="11"/>
      <c r="G887" s="11">
        <f t="shared" si="56"/>
        <v>2020.2054018323722</v>
      </c>
    </row>
    <row r="888" spans="2:7" x14ac:dyDescent="0.35">
      <c r="B888" s="11">
        <f t="shared" si="54"/>
        <v>883</v>
      </c>
      <c r="C888" s="12">
        <f>Beta!B886</f>
        <v>6.100485537167577E-3</v>
      </c>
      <c r="D888" s="11">
        <f t="shared" si="55"/>
        <v>2.6389743344873693E-3</v>
      </c>
      <c r="E888" s="11">
        <f t="shared" si="53"/>
        <v>5.3420357951603279</v>
      </c>
      <c r="F888" s="11"/>
      <c r="G888" s="11">
        <f t="shared" si="56"/>
        <v>2029.626897283985</v>
      </c>
    </row>
    <row r="889" spans="2:7" x14ac:dyDescent="0.35">
      <c r="B889" s="11">
        <f t="shared" si="54"/>
        <v>884</v>
      </c>
      <c r="C889" s="12">
        <f>Beta!B887</f>
        <v>-1.3711845677293555E-2</v>
      </c>
      <c r="D889" s="11">
        <f t="shared" si="55"/>
        <v>-5.9315293185056668E-3</v>
      </c>
      <c r="E889" s="11">
        <f t="shared" si="53"/>
        <v>-12.007105004928146</v>
      </c>
      <c r="F889" s="11"/>
      <c r="G889" s="11">
        <f t="shared" si="56"/>
        <v>2012.2777564838964</v>
      </c>
    </row>
    <row r="890" spans="2:7" x14ac:dyDescent="0.35">
      <c r="B890" s="11">
        <f t="shared" si="54"/>
        <v>885</v>
      </c>
      <c r="C890" s="12">
        <f>Beta!B888</f>
        <v>5.6764909144164655E-3</v>
      </c>
      <c r="D890" s="11">
        <f t="shared" si="55"/>
        <v>2.4555609126238466E-3</v>
      </c>
      <c r="E890" s="11">
        <f t="shared" si="53"/>
        <v>4.970754781888135</v>
      </c>
      <c r="F890" s="11"/>
      <c r="G890" s="11">
        <f t="shared" si="56"/>
        <v>2029.2556162707128</v>
      </c>
    </row>
    <row r="891" spans="2:7" x14ac:dyDescent="0.35">
      <c r="B891" s="11">
        <f t="shared" si="54"/>
        <v>886</v>
      </c>
      <c r="C891" s="12">
        <f>Beta!B889</f>
        <v>2.1593282262408753E-3</v>
      </c>
      <c r="D891" s="11">
        <f t="shared" si="55"/>
        <v>9.3409151354689518E-4</v>
      </c>
      <c r="E891" s="11">
        <f t="shared" si="53"/>
        <v>1.8908673101181632</v>
      </c>
      <c r="F891" s="11"/>
      <c r="G891" s="11">
        <f t="shared" si="56"/>
        <v>2026.1757287989428</v>
      </c>
    </row>
    <row r="892" spans="2:7" x14ac:dyDescent="0.35">
      <c r="B892" s="11">
        <f t="shared" si="54"/>
        <v>887</v>
      </c>
      <c r="C892" s="12">
        <f>Beta!B890</f>
        <v>-4.8760476583936674E-3</v>
      </c>
      <c r="D892" s="11">
        <f t="shared" si="55"/>
        <v>-2.1093017180092454E-3</v>
      </c>
      <c r="E892" s="11">
        <f t="shared" si="53"/>
        <v>-4.269827536078485</v>
      </c>
      <c r="F892" s="11"/>
      <c r="G892" s="11">
        <f t="shared" si="56"/>
        <v>2020.0150339527461</v>
      </c>
    </row>
    <row r="893" spans="2:7" x14ac:dyDescent="0.35">
      <c r="B893" s="11">
        <f t="shared" si="54"/>
        <v>888</v>
      </c>
      <c r="C893" s="12">
        <f>Beta!B891</f>
        <v>-1.1391241935562957E-2</v>
      </c>
      <c r="D893" s="11">
        <f t="shared" si="55"/>
        <v>-4.9276725471664867E-3</v>
      </c>
      <c r="E893" s="11">
        <f t="shared" si="53"/>
        <v>-9.9750129396031948</v>
      </c>
      <c r="F893" s="11"/>
      <c r="G893" s="11">
        <f t="shared" si="56"/>
        <v>2014.3098485492214</v>
      </c>
    </row>
    <row r="894" spans="2:7" x14ac:dyDescent="0.35">
      <c r="B894" s="11">
        <f t="shared" si="54"/>
        <v>889</v>
      </c>
      <c r="C894" s="12">
        <f>Beta!B892</f>
        <v>5.6112298172781294E-3</v>
      </c>
      <c r="D894" s="11">
        <f t="shared" si="55"/>
        <v>2.4273299858657582E-3</v>
      </c>
      <c r="E894" s="11">
        <f t="shared" si="53"/>
        <v>4.9136073442259365</v>
      </c>
      <c r="F894" s="11"/>
      <c r="G894" s="11">
        <f t="shared" si="56"/>
        <v>2029.1984688330506</v>
      </c>
    </row>
    <row r="895" spans="2:7" x14ac:dyDescent="0.35">
      <c r="B895" s="11">
        <f t="shared" si="54"/>
        <v>890</v>
      </c>
      <c r="C895" s="12">
        <f>Beta!B893</f>
        <v>8.966649288351114E-3</v>
      </c>
      <c r="D895" s="11">
        <f t="shared" si="55"/>
        <v>3.8788318067703377E-3</v>
      </c>
      <c r="E895" s="11">
        <f t="shared" si="53"/>
        <v>7.8518605067065401</v>
      </c>
      <c r="F895" s="11"/>
      <c r="G895" s="11">
        <f t="shared" si="56"/>
        <v>2032.1367219955312</v>
      </c>
    </row>
    <row r="896" spans="2:7" x14ac:dyDescent="0.35">
      <c r="B896" s="11">
        <f t="shared" si="54"/>
        <v>891</v>
      </c>
      <c r="C896" s="12">
        <f>Beta!B894</f>
        <v>3.730087599762788E-3</v>
      </c>
      <c r="D896" s="11">
        <f t="shared" si="55"/>
        <v>1.6135773753073966E-3</v>
      </c>
      <c r="E896" s="11">
        <f t="shared" si="53"/>
        <v>3.2663402536756347</v>
      </c>
      <c r="F896" s="11"/>
      <c r="G896" s="11">
        <f t="shared" si="56"/>
        <v>2027.5512017425003</v>
      </c>
    </row>
    <row r="897" spans="2:7" x14ac:dyDescent="0.35">
      <c r="B897" s="11">
        <f t="shared" si="54"/>
        <v>892</v>
      </c>
      <c r="C897" s="12">
        <f>Beta!B895</f>
        <v>1.1135740150325812E-2</v>
      </c>
      <c r="D897" s="11">
        <f t="shared" si="55"/>
        <v>4.8171464833722949E-3</v>
      </c>
      <c r="E897" s="11">
        <f t="shared" si="53"/>
        <v>9.7512767018646649</v>
      </c>
      <c r="F897" s="11"/>
      <c r="G897" s="11">
        <f t="shared" si="56"/>
        <v>2034.0361381906894</v>
      </c>
    </row>
    <row r="898" spans="2:7" x14ac:dyDescent="0.35">
      <c r="B898" s="11">
        <f t="shared" si="54"/>
        <v>893</v>
      </c>
      <c r="C898" s="12">
        <f>Beta!B896</f>
        <v>-1.1166221250199504E-3</v>
      </c>
      <c r="D898" s="11">
        <f t="shared" si="55"/>
        <v>-4.830332128967804E-4</v>
      </c>
      <c r="E898" s="11">
        <f t="shared" si="53"/>
        <v>-0.977796820463261</v>
      </c>
      <c r="F898" s="11"/>
      <c r="G898" s="11">
        <f t="shared" si="56"/>
        <v>2023.3070646683614</v>
      </c>
    </row>
    <row r="899" spans="2:7" x14ac:dyDescent="0.35">
      <c r="B899" s="11">
        <f t="shared" si="54"/>
        <v>894</v>
      </c>
      <c r="C899" s="12">
        <f>Beta!B897</f>
        <v>-5.1570919766934509E-3</v>
      </c>
      <c r="D899" s="11">
        <f t="shared" si="55"/>
        <v>-2.230877080876343E-3</v>
      </c>
      <c r="E899" s="11">
        <f t="shared" si="53"/>
        <v>-4.515930702660361</v>
      </c>
      <c r="F899" s="11"/>
      <c r="G899" s="11">
        <f t="shared" si="56"/>
        <v>2019.7689307861642</v>
      </c>
    </row>
    <row r="900" spans="2:7" x14ac:dyDescent="0.35">
      <c r="B900" s="11">
        <f t="shared" si="54"/>
        <v>895</v>
      </c>
      <c r="C900" s="12">
        <f>Beta!B898</f>
        <v>1.6189306820631133E-2</v>
      </c>
      <c r="D900" s="11">
        <f t="shared" si="55"/>
        <v>7.0032401408860667E-3</v>
      </c>
      <c r="E900" s="11">
        <f t="shared" si="53"/>
        <v>14.176552998566528</v>
      </c>
      <c r="F900" s="11"/>
      <c r="G900" s="11">
        <f t="shared" si="56"/>
        <v>2038.461414487391</v>
      </c>
    </row>
    <row r="901" spans="2:7" x14ac:dyDescent="0.35">
      <c r="B901" s="11">
        <f t="shared" si="54"/>
        <v>896</v>
      </c>
      <c r="C901" s="12">
        <f>Beta!B899</f>
        <v>-1.809207062143936E-3</v>
      </c>
      <c r="D901" s="11">
        <f t="shared" si="55"/>
        <v>-7.8263459091616739E-4</v>
      </c>
      <c r="E901" s="11">
        <f t="shared" si="53"/>
        <v>-1.5842753544690968</v>
      </c>
      <c r="F901" s="11"/>
      <c r="G901" s="11">
        <f t="shared" si="56"/>
        <v>2022.7005861343555</v>
      </c>
    </row>
    <row r="902" spans="2:7" x14ac:dyDescent="0.35">
      <c r="B902" s="11">
        <f t="shared" si="54"/>
        <v>897</v>
      </c>
      <c r="C902" s="12">
        <f>Beta!B900</f>
        <v>-3.9226026346081966E-3</v>
      </c>
      <c r="D902" s="11">
        <f t="shared" si="55"/>
        <v>-1.6968563590644594E-3</v>
      </c>
      <c r="E902" s="11">
        <f t="shared" si="53"/>
        <v>-3.4349206397752305</v>
      </c>
      <c r="F902" s="11"/>
      <c r="G902" s="11">
        <f t="shared" si="56"/>
        <v>2020.8499408490493</v>
      </c>
    </row>
    <row r="903" spans="2:7" x14ac:dyDescent="0.35">
      <c r="B903" s="11">
        <f t="shared" si="54"/>
        <v>898</v>
      </c>
      <c r="C903" s="12">
        <f>Beta!B901</f>
        <v>-1.8387386257991967E-3</v>
      </c>
      <c r="D903" s="11">
        <f t="shared" si="55"/>
        <v>-7.9540948204060357E-4</v>
      </c>
      <c r="E903" s="11">
        <f t="shared" ref="E903:E966" si="57">D903*$F$6</f>
        <v>-1.610135373179461</v>
      </c>
      <c r="F903" s="11"/>
      <c r="G903" s="11">
        <f t="shared" si="56"/>
        <v>2022.6747261156452</v>
      </c>
    </row>
    <row r="904" spans="2:7" x14ac:dyDescent="0.35">
      <c r="B904" s="11">
        <f t="shared" si="54"/>
        <v>899</v>
      </c>
      <c r="C904" s="12">
        <f>Beta!B902</f>
        <v>-7.5700336923079092E-3</v>
      </c>
      <c r="D904" s="11">
        <f t="shared" si="55"/>
        <v>-3.2746778110518235E-3</v>
      </c>
      <c r="E904" s="11">
        <f t="shared" si="57"/>
        <v>-6.6288807191655676</v>
      </c>
      <c r="F904" s="11"/>
      <c r="G904" s="11">
        <f t="shared" si="56"/>
        <v>2017.655980769659</v>
      </c>
    </row>
    <row r="905" spans="2:7" x14ac:dyDescent="0.35">
      <c r="B905" s="11">
        <f t="shared" ref="B905:B968" si="58">B904+1</f>
        <v>900</v>
      </c>
      <c r="C905" s="12">
        <f>Beta!B903</f>
        <v>-1.3249684936046169E-2</v>
      </c>
      <c r="D905" s="11">
        <f t="shared" ref="D905:D968" si="59">C905*$C$3</f>
        <v>-5.7316058325587137E-3</v>
      </c>
      <c r="E905" s="11">
        <f t="shared" si="57"/>
        <v>-11.602402918869656</v>
      </c>
      <c r="F905" s="11"/>
      <c r="G905" s="11">
        <f t="shared" ref="G905:G968" si="60">E905+$F$6</f>
        <v>2012.6824585699549</v>
      </c>
    </row>
    <row r="906" spans="2:7" x14ac:dyDescent="0.35">
      <c r="B906" s="11">
        <f t="shared" si="58"/>
        <v>901</v>
      </c>
      <c r="C906" s="12">
        <f>Beta!B904</f>
        <v>-1.1507892904301098E-3</v>
      </c>
      <c r="D906" s="11">
        <f t="shared" si="59"/>
        <v>-4.9781339261366548E-4</v>
      </c>
      <c r="E906" s="11">
        <f t="shared" si="57"/>
        <v>-1.0077161145142357</v>
      </c>
      <c r="F906" s="11"/>
      <c r="G906" s="11">
        <f t="shared" si="60"/>
        <v>2023.2771453743103</v>
      </c>
    </row>
    <row r="907" spans="2:7" x14ac:dyDescent="0.35">
      <c r="B907" s="11">
        <f t="shared" si="58"/>
        <v>902</v>
      </c>
      <c r="C907" s="12">
        <f>Beta!B905</f>
        <v>-6.0097457719054947E-4</v>
      </c>
      <c r="D907" s="11">
        <f t="shared" si="59"/>
        <v>-2.5997217356269804E-4</v>
      </c>
      <c r="E907" s="11">
        <f t="shared" si="57"/>
        <v>-0.52625773535131493</v>
      </c>
      <c r="F907" s="11"/>
      <c r="G907" s="11">
        <f t="shared" si="60"/>
        <v>2023.7586037534734</v>
      </c>
    </row>
    <row r="908" spans="2:7" x14ac:dyDescent="0.35">
      <c r="B908" s="11">
        <f t="shared" si="58"/>
        <v>903</v>
      </c>
      <c r="C908" s="12">
        <f>Beta!B906</f>
        <v>-4.4352661537063742E-3</v>
      </c>
      <c r="D908" s="11">
        <f t="shared" si="59"/>
        <v>-1.9186265543850458E-3</v>
      </c>
      <c r="E908" s="11">
        <f t="shared" si="57"/>
        <v>-3.8838466888921133</v>
      </c>
      <c r="F908" s="11"/>
      <c r="G908" s="11">
        <f t="shared" si="60"/>
        <v>2020.4010147999325</v>
      </c>
    </row>
    <row r="909" spans="2:7" x14ac:dyDescent="0.35">
      <c r="B909" s="11">
        <f t="shared" si="58"/>
        <v>904</v>
      </c>
      <c r="C909" s="12">
        <f>Beta!B907</f>
        <v>1.3192755977626813E-3</v>
      </c>
      <c r="D909" s="11">
        <f t="shared" si="59"/>
        <v>5.7069792582897533E-4</v>
      </c>
      <c r="E909" s="11">
        <f t="shared" si="57"/>
        <v>1.1552551717386668</v>
      </c>
      <c r="F909" s="11"/>
      <c r="G909" s="11">
        <f t="shared" si="60"/>
        <v>2025.4401166605633</v>
      </c>
    </row>
    <row r="910" spans="2:7" x14ac:dyDescent="0.35">
      <c r="B910" s="11">
        <f t="shared" si="58"/>
        <v>905</v>
      </c>
      <c r="C910" s="12">
        <f>Beta!B908</f>
        <v>-6.1844634029484258E-4</v>
      </c>
      <c r="D910" s="11">
        <f t="shared" si="59"/>
        <v>-2.6753018417178154E-4</v>
      </c>
      <c r="E910" s="11">
        <f t="shared" si="57"/>
        <v>-0.54155730181025452</v>
      </c>
      <c r="F910" s="11"/>
      <c r="G910" s="11">
        <f t="shared" si="60"/>
        <v>2023.7433041870145</v>
      </c>
    </row>
    <row r="911" spans="2:7" x14ac:dyDescent="0.35">
      <c r="B911" s="11">
        <f t="shared" si="58"/>
        <v>906</v>
      </c>
      <c r="C911" s="12">
        <f>Beta!B909</f>
        <v>-5.4043269004055983E-4</v>
      </c>
      <c r="D911" s="11">
        <f t="shared" si="59"/>
        <v>-2.3378270300714076E-4</v>
      </c>
      <c r="E911" s="11">
        <f t="shared" si="57"/>
        <v>-0.47324278657529295</v>
      </c>
      <c r="F911" s="11"/>
      <c r="G911" s="11">
        <f t="shared" si="60"/>
        <v>2023.8116187022492</v>
      </c>
    </row>
    <row r="912" spans="2:7" x14ac:dyDescent="0.35">
      <c r="B912" s="11">
        <f t="shared" si="58"/>
        <v>907</v>
      </c>
      <c r="C912" s="12">
        <f>Beta!B910</f>
        <v>-8.6120811862389068E-4</v>
      </c>
      <c r="D912" s="11">
        <f t="shared" si="59"/>
        <v>-3.7254512085210302E-4</v>
      </c>
      <c r="E912" s="11">
        <f t="shared" si="57"/>
        <v>-0.75413744836243679</v>
      </c>
      <c r="F912" s="11"/>
      <c r="G912" s="11">
        <f t="shared" si="60"/>
        <v>2023.5307240404622</v>
      </c>
    </row>
    <row r="913" spans="2:7" x14ac:dyDescent="0.35">
      <c r="B913" s="11">
        <f t="shared" si="58"/>
        <v>908</v>
      </c>
      <c r="C913" s="12">
        <f>Beta!B911</f>
        <v>-5.117148798882476E-3</v>
      </c>
      <c r="D913" s="11">
        <f t="shared" si="59"/>
        <v>-2.2135982888131837E-3</v>
      </c>
      <c r="E913" s="11">
        <f t="shared" si="57"/>
        <v>-4.4809535054620948</v>
      </c>
      <c r="F913" s="11"/>
      <c r="G913" s="11">
        <f t="shared" si="60"/>
        <v>2019.8039079833625</v>
      </c>
    </row>
    <row r="914" spans="2:7" x14ac:dyDescent="0.35">
      <c r="B914" s="11">
        <f t="shared" si="58"/>
        <v>909</v>
      </c>
      <c r="C914" s="12">
        <f>Beta!B912</f>
        <v>-1.0640105330068539E-2</v>
      </c>
      <c r="D914" s="11">
        <f t="shared" si="59"/>
        <v>-4.6027426360115671E-3</v>
      </c>
      <c r="E914" s="11">
        <f t="shared" si="57"/>
        <v>-9.3172622394073823</v>
      </c>
      <c r="F914" s="11"/>
      <c r="G914" s="11">
        <f t="shared" si="60"/>
        <v>2014.9675992494172</v>
      </c>
    </row>
    <row r="915" spans="2:7" x14ac:dyDescent="0.35">
      <c r="B915" s="11">
        <f t="shared" si="58"/>
        <v>910</v>
      </c>
      <c r="C915" s="12">
        <f>Beta!B913</f>
        <v>-2.5711604818956513E-4</v>
      </c>
      <c r="D915" s="11">
        <f t="shared" si="59"/>
        <v>-1.1122436862166786E-4</v>
      </c>
      <c r="E915" s="11">
        <f t="shared" si="57"/>
        <v>-0.22514980562949491</v>
      </c>
      <c r="F915" s="11"/>
      <c r="G915" s="11">
        <f t="shared" si="60"/>
        <v>2024.059711683195</v>
      </c>
    </row>
    <row r="916" spans="2:7" x14ac:dyDescent="0.35">
      <c r="B916" s="11">
        <f t="shared" si="58"/>
        <v>911</v>
      </c>
      <c r="C916" s="12">
        <f>Beta!B914</f>
        <v>-1.1087678764998277E-4</v>
      </c>
      <c r="D916" s="11">
        <f t="shared" si="59"/>
        <v>-4.7963558821018656E-5</v>
      </c>
      <c r="E916" s="11">
        <f t="shared" si="57"/>
        <v>-9.7091906024516839E-2</v>
      </c>
      <c r="F916" s="11"/>
      <c r="G916" s="11">
        <f t="shared" si="60"/>
        <v>2024.1877695828</v>
      </c>
    </row>
    <row r="917" spans="2:7" x14ac:dyDescent="0.35">
      <c r="B917" s="11">
        <f t="shared" si="58"/>
        <v>912</v>
      </c>
      <c r="C917" s="12">
        <f>Beta!B915</f>
        <v>-1.8644959666695105E-2</v>
      </c>
      <c r="D917" s="11">
        <f t="shared" si="59"/>
        <v>-8.0655170360104667E-3</v>
      </c>
      <c r="E917" s="11">
        <f t="shared" si="57"/>
        <v>-16.326904036076204</v>
      </c>
      <c r="F917" s="11"/>
      <c r="G917" s="11">
        <f t="shared" si="60"/>
        <v>2007.9579574527484</v>
      </c>
    </row>
    <row r="918" spans="2:7" x14ac:dyDescent="0.35">
      <c r="B918" s="11">
        <f t="shared" si="58"/>
        <v>913</v>
      </c>
      <c r="C918" s="12">
        <f>Beta!B916</f>
        <v>-2.4400049223838316E-4</v>
      </c>
      <c r="D918" s="11">
        <f t="shared" si="59"/>
        <v>-1.0555078488364751E-4</v>
      </c>
      <c r="E918" s="11">
        <f t="shared" si="57"/>
        <v>-0.21366485595823112</v>
      </c>
      <c r="F918" s="11"/>
      <c r="G918" s="11">
        <f t="shared" si="60"/>
        <v>2024.0711966328663</v>
      </c>
    </row>
    <row r="919" spans="2:7" x14ac:dyDescent="0.35">
      <c r="B919" s="11">
        <f t="shared" si="58"/>
        <v>914</v>
      </c>
      <c r="C919" s="12">
        <f>Beta!B917</f>
        <v>-1.6569416451024388E-3</v>
      </c>
      <c r="D919" s="11">
        <f t="shared" si="59"/>
        <v>-7.1676696035555276E-4</v>
      </c>
      <c r="E919" s="11">
        <f t="shared" si="57"/>
        <v>-1.4509405070631061</v>
      </c>
      <c r="F919" s="11"/>
      <c r="G919" s="11">
        <f t="shared" si="60"/>
        <v>2022.8339209817616</v>
      </c>
    </row>
    <row r="920" spans="2:7" x14ac:dyDescent="0.35">
      <c r="B920" s="11">
        <f t="shared" si="58"/>
        <v>915</v>
      </c>
      <c r="C920" s="12">
        <f>Beta!B918</f>
        <v>1.1531695069225467E-2</v>
      </c>
      <c r="D920" s="11">
        <f t="shared" si="59"/>
        <v>4.9884303692571174E-3</v>
      </c>
      <c r="E920" s="11">
        <f t="shared" si="57"/>
        <v>10.09800407907829</v>
      </c>
      <c r="F920" s="11"/>
      <c r="G920" s="11">
        <f t="shared" si="60"/>
        <v>2034.3828655679029</v>
      </c>
    </row>
    <row r="921" spans="2:7" x14ac:dyDescent="0.35">
      <c r="B921" s="11">
        <f t="shared" si="58"/>
        <v>916</v>
      </c>
      <c r="C921" s="12">
        <f>Beta!B919</f>
        <v>9.2848477768670001E-3</v>
      </c>
      <c r="D921" s="11">
        <f t="shared" si="59"/>
        <v>4.0164794807710487E-3</v>
      </c>
      <c r="E921" s="11">
        <f t="shared" si="57"/>
        <v>8.1304986094053291</v>
      </c>
      <c r="F921" s="11"/>
      <c r="G921" s="11">
        <f t="shared" si="60"/>
        <v>2032.4153600982299</v>
      </c>
    </row>
    <row r="922" spans="2:7" x14ac:dyDescent="0.35">
      <c r="B922" s="11">
        <f t="shared" si="58"/>
        <v>917</v>
      </c>
      <c r="C922" s="12">
        <f>Beta!B920</f>
        <v>3.4601398645017767E-4</v>
      </c>
      <c r="D922" s="11">
        <f t="shared" si="59"/>
        <v>1.4968022201715389E-4</v>
      </c>
      <c r="E922" s="11">
        <f t="shared" si="57"/>
        <v>0.30299540749361087</v>
      </c>
      <c r="F922" s="11"/>
      <c r="G922" s="11">
        <f t="shared" si="60"/>
        <v>2024.5878568963183</v>
      </c>
    </row>
    <row r="923" spans="2:7" x14ac:dyDescent="0.35">
      <c r="B923" s="11">
        <f t="shared" si="58"/>
        <v>918</v>
      </c>
      <c r="C923" s="12">
        <f>Beta!B921</f>
        <v>-4.0882039130917258E-3</v>
      </c>
      <c r="D923" s="11">
        <f t="shared" si="59"/>
        <v>-1.7684928740621221E-3</v>
      </c>
      <c r="E923" s="11">
        <f t="shared" si="57"/>
        <v>-3.5799333526148165</v>
      </c>
      <c r="F923" s="11"/>
      <c r="G923" s="11">
        <f t="shared" si="60"/>
        <v>2020.7049281362099</v>
      </c>
    </row>
    <row r="924" spans="2:7" x14ac:dyDescent="0.35">
      <c r="B924" s="11">
        <f t="shared" si="58"/>
        <v>919</v>
      </c>
      <c r="C924" s="12">
        <f>Beta!B922</f>
        <v>1.6740474556060647E-3</v>
      </c>
      <c r="D924" s="11">
        <f t="shared" si="59"/>
        <v>7.2416666561092038E-4</v>
      </c>
      <c r="E924" s="11">
        <f t="shared" si="57"/>
        <v>1.4659196183910259</v>
      </c>
      <c r="F924" s="11"/>
      <c r="G924" s="11">
        <f t="shared" si="60"/>
        <v>2025.7507811072157</v>
      </c>
    </row>
    <row r="925" spans="2:7" x14ac:dyDescent="0.35">
      <c r="B925" s="11">
        <f t="shared" si="58"/>
        <v>920</v>
      </c>
      <c r="C925" s="12">
        <f>Beta!B923</f>
        <v>-1.2179087892316698E-3</v>
      </c>
      <c r="D925" s="11">
        <f t="shared" si="59"/>
        <v>-5.2684823477529643E-4</v>
      </c>
      <c r="E925" s="11">
        <f t="shared" si="57"/>
        <v>-1.0664909059577428</v>
      </c>
      <c r="F925" s="11"/>
      <c r="G925" s="11">
        <f t="shared" si="60"/>
        <v>2023.2183705828668</v>
      </c>
    </row>
    <row r="926" spans="2:7" x14ac:dyDescent="0.35">
      <c r="B926" s="11">
        <f t="shared" si="58"/>
        <v>921</v>
      </c>
      <c r="C926" s="12">
        <f>Beta!B924</f>
        <v>-3.2620894617386709E-3</v>
      </c>
      <c r="D926" s="11">
        <f t="shared" si="59"/>
        <v>-1.4111287230961921E-3</v>
      </c>
      <c r="E926" s="11">
        <f t="shared" si="57"/>
        <v>-2.8565265117756771</v>
      </c>
      <c r="F926" s="11"/>
      <c r="G926" s="11">
        <f t="shared" si="60"/>
        <v>2021.428334977049</v>
      </c>
    </row>
    <row r="927" spans="2:7" x14ac:dyDescent="0.35">
      <c r="B927" s="11">
        <f t="shared" si="58"/>
        <v>922</v>
      </c>
      <c r="C927" s="12">
        <f>Beta!B925</f>
        <v>4.980568336268254E-3</v>
      </c>
      <c r="D927" s="11">
        <f t="shared" si="59"/>
        <v>2.1545157234607397E-3</v>
      </c>
      <c r="E927" s="11">
        <f t="shared" si="57"/>
        <v>4.3613535628412183</v>
      </c>
      <c r="F927" s="11"/>
      <c r="G927" s="11">
        <f t="shared" si="60"/>
        <v>2028.6462150516659</v>
      </c>
    </row>
    <row r="928" spans="2:7" x14ac:dyDescent="0.35">
      <c r="B928" s="11">
        <f t="shared" si="58"/>
        <v>923</v>
      </c>
      <c r="C928" s="12">
        <f>Beta!B926</f>
        <v>1.446329899483545E-2</v>
      </c>
      <c r="D928" s="11">
        <f t="shared" si="59"/>
        <v>6.2565962343235143E-3</v>
      </c>
      <c r="E928" s="11">
        <f t="shared" si="57"/>
        <v>12.665133041589076</v>
      </c>
      <c r="F928" s="11"/>
      <c r="G928" s="11">
        <f t="shared" si="60"/>
        <v>2036.9499945304137</v>
      </c>
    </row>
    <row r="929" spans="2:7" x14ac:dyDescent="0.35">
      <c r="B929" s="11">
        <f t="shared" si="58"/>
        <v>924</v>
      </c>
      <c r="C929" s="12">
        <f>Beta!B927</f>
        <v>3.2100316461272094E-3</v>
      </c>
      <c r="D929" s="11">
        <f t="shared" si="59"/>
        <v>1.3886093287838654E-3</v>
      </c>
      <c r="E929" s="11">
        <f t="shared" si="57"/>
        <v>2.810940842779337</v>
      </c>
      <c r="F929" s="11"/>
      <c r="G929" s="11">
        <f t="shared" si="60"/>
        <v>2027.0958023316039</v>
      </c>
    </row>
    <row r="930" spans="2:7" x14ac:dyDescent="0.35">
      <c r="B930" s="11">
        <f t="shared" si="58"/>
        <v>925</v>
      </c>
      <c r="C930" s="12">
        <f>Beta!B928</f>
        <v>1.2356195589090069E-2</v>
      </c>
      <c r="D930" s="11">
        <f t="shared" si="59"/>
        <v>5.3450963587816829E-3</v>
      </c>
      <c r="E930" s="11">
        <f t="shared" si="57"/>
        <v>10.8199976422808</v>
      </c>
      <c r="F930" s="11"/>
      <c r="G930" s="11">
        <f t="shared" si="60"/>
        <v>2035.1048591311055</v>
      </c>
    </row>
    <row r="931" spans="2:7" x14ac:dyDescent="0.35">
      <c r="B931" s="11">
        <f t="shared" si="58"/>
        <v>926</v>
      </c>
      <c r="C931" s="12">
        <f>Beta!B929</f>
        <v>6.8885519512889015E-3</v>
      </c>
      <c r="D931" s="11">
        <f t="shared" si="59"/>
        <v>2.9798795014723662E-3</v>
      </c>
      <c r="E931" s="11">
        <f t="shared" si="57"/>
        <v>6.0321249638913761</v>
      </c>
      <c r="F931" s="11"/>
      <c r="G931" s="11">
        <f t="shared" si="60"/>
        <v>2030.316986452716</v>
      </c>
    </row>
    <row r="932" spans="2:7" x14ac:dyDescent="0.35">
      <c r="B932" s="11">
        <f t="shared" si="58"/>
        <v>927</v>
      </c>
      <c r="C932" s="12">
        <f>Beta!B930</f>
        <v>1.3188177230298859E-2</v>
      </c>
      <c r="D932" s="11">
        <f t="shared" si="59"/>
        <v>5.7049985640304267E-3</v>
      </c>
      <c r="E932" s="11">
        <f t="shared" si="57"/>
        <v>11.548542227982276</v>
      </c>
      <c r="F932" s="11"/>
      <c r="G932" s="11">
        <f t="shared" si="60"/>
        <v>2035.833403716807</v>
      </c>
    </row>
    <row r="933" spans="2:7" x14ac:dyDescent="0.35">
      <c r="B933" s="11">
        <f t="shared" si="58"/>
        <v>928</v>
      </c>
      <c r="C933" s="12">
        <f>Beta!B931</f>
        <v>4.3539728764163677E-4</v>
      </c>
      <c r="D933" s="11">
        <f t="shared" si="59"/>
        <v>1.8834603580179451E-4</v>
      </c>
      <c r="E933" s="11">
        <f t="shared" si="57"/>
        <v>0.38126602899500484</v>
      </c>
      <c r="F933" s="11"/>
      <c r="G933" s="11">
        <f t="shared" si="60"/>
        <v>2024.6661275178196</v>
      </c>
    </row>
    <row r="934" spans="2:7" x14ac:dyDescent="0.35">
      <c r="B934" s="11">
        <f t="shared" si="58"/>
        <v>929</v>
      </c>
      <c r="C934" s="12">
        <f>Beta!B932</f>
        <v>-7.6810793285454482E-3</v>
      </c>
      <c r="D934" s="11">
        <f t="shared" si="59"/>
        <v>-3.3227144111227986E-3</v>
      </c>
      <c r="E934" s="11">
        <f t="shared" si="57"/>
        <v>-6.7261204814866362</v>
      </c>
      <c r="F934" s="11"/>
      <c r="G934" s="11">
        <f t="shared" si="60"/>
        <v>2017.5587410073381</v>
      </c>
    </row>
    <row r="935" spans="2:7" x14ac:dyDescent="0.35">
      <c r="B935" s="11">
        <f t="shared" si="58"/>
        <v>930</v>
      </c>
      <c r="C935" s="12">
        <f>Beta!B933</f>
        <v>4.4748278770025962E-3</v>
      </c>
      <c r="D935" s="11">
        <f t="shared" si="59"/>
        <v>1.9357403352096611E-3</v>
      </c>
      <c r="E935" s="11">
        <f t="shared" si="57"/>
        <v>3.9184898563382196</v>
      </c>
      <c r="F935" s="11"/>
      <c r="G935" s="11">
        <f t="shared" si="60"/>
        <v>2028.2033513451629</v>
      </c>
    </row>
    <row r="936" spans="2:7" x14ac:dyDescent="0.35">
      <c r="B936" s="11">
        <f t="shared" si="58"/>
        <v>931</v>
      </c>
      <c r="C936" s="12">
        <f>Beta!B934</f>
        <v>-3.0773044101545244E-3</v>
      </c>
      <c r="D936" s="11">
        <f t="shared" si="59"/>
        <v>-1.3311936088243046E-3</v>
      </c>
      <c r="E936" s="11">
        <f t="shared" si="57"/>
        <v>-2.6947150700537161</v>
      </c>
      <c r="F936" s="11"/>
      <c r="G936" s="11">
        <f t="shared" si="60"/>
        <v>2021.5901464187709</v>
      </c>
    </row>
    <row r="937" spans="2:7" x14ac:dyDescent="0.35">
      <c r="B937" s="11">
        <f t="shared" si="58"/>
        <v>932</v>
      </c>
      <c r="C937" s="12">
        <f>Beta!B935</f>
        <v>-1.5036571865236992E-2</v>
      </c>
      <c r="D937" s="11">
        <f t="shared" si="59"/>
        <v>-6.5045850841339804E-3</v>
      </c>
      <c r="E937" s="11">
        <f t="shared" si="57"/>
        <v>-13.167133116078428</v>
      </c>
      <c r="F937" s="11"/>
      <c r="G937" s="11">
        <f t="shared" si="60"/>
        <v>2011.1177283727461</v>
      </c>
    </row>
    <row r="938" spans="2:7" x14ac:dyDescent="0.35">
      <c r="B938" s="11">
        <f t="shared" si="58"/>
        <v>933</v>
      </c>
      <c r="C938" s="12">
        <f>Beta!B936</f>
        <v>7.1938424586863725E-3</v>
      </c>
      <c r="D938" s="11">
        <f t="shared" si="59"/>
        <v>3.1119433853511258E-3</v>
      </c>
      <c r="E938" s="11">
        <f t="shared" si="57"/>
        <v>6.2994598847765682</v>
      </c>
      <c r="F938" s="11"/>
      <c r="G938" s="11">
        <f t="shared" si="60"/>
        <v>2030.5843213736011</v>
      </c>
    </row>
    <row r="939" spans="2:7" x14ac:dyDescent="0.35">
      <c r="B939" s="11">
        <f t="shared" si="58"/>
        <v>934</v>
      </c>
      <c r="C939" s="12">
        <f>Beta!B937</f>
        <v>-3.5251486188494496E-3</v>
      </c>
      <c r="D939" s="11">
        <f t="shared" si="59"/>
        <v>-1.5249239873973254E-3</v>
      </c>
      <c r="E939" s="11">
        <f t="shared" si="57"/>
        <v>-3.0868805426095811</v>
      </c>
      <c r="F939" s="11"/>
      <c r="G939" s="11">
        <f t="shared" si="60"/>
        <v>2021.197980946215</v>
      </c>
    </row>
    <row r="940" spans="2:7" x14ac:dyDescent="0.35">
      <c r="B940" s="11">
        <f t="shared" si="58"/>
        <v>935</v>
      </c>
      <c r="C940" s="12">
        <f>Beta!B938</f>
        <v>-1.4866619775066536E-2</v>
      </c>
      <c r="D940" s="11">
        <f t="shared" si="59"/>
        <v>-6.4310664762592786E-3</v>
      </c>
      <c r="E940" s="11">
        <f t="shared" si="57"/>
        <v>-13.018310511119937</v>
      </c>
      <c r="F940" s="11"/>
      <c r="G940" s="11">
        <f t="shared" si="60"/>
        <v>2011.2665509777046</v>
      </c>
    </row>
    <row r="941" spans="2:7" x14ac:dyDescent="0.35">
      <c r="B941" s="11">
        <f t="shared" si="58"/>
        <v>936</v>
      </c>
      <c r="C941" s="12">
        <f>Beta!B939</f>
        <v>-3.2432546283055363E-2</v>
      </c>
      <c r="D941" s="11">
        <f t="shared" si="59"/>
        <v>-1.4029810696476989E-2</v>
      </c>
      <c r="E941" s="11">
        <f t="shared" si="57"/>
        <v>-28.400333402432352</v>
      </c>
      <c r="F941" s="11"/>
      <c r="G941" s="11">
        <f t="shared" si="60"/>
        <v>1995.8845280863923</v>
      </c>
    </row>
    <row r="942" spans="2:7" x14ac:dyDescent="0.35">
      <c r="B942" s="11">
        <f t="shared" si="58"/>
        <v>937</v>
      </c>
      <c r="C942" s="12">
        <f>Beta!B940</f>
        <v>1.6887318902814252E-2</v>
      </c>
      <c r="D942" s="11">
        <f t="shared" si="59"/>
        <v>7.3051892167130036E-3</v>
      </c>
      <c r="E942" s="11">
        <f t="shared" si="57"/>
        <v>14.787783941703537</v>
      </c>
      <c r="F942" s="11"/>
      <c r="G942" s="11">
        <f t="shared" si="60"/>
        <v>2039.0726454305282</v>
      </c>
    </row>
    <row r="943" spans="2:7" x14ac:dyDescent="0.35">
      <c r="B943" s="11">
        <f t="shared" si="58"/>
        <v>938</v>
      </c>
      <c r="C943" s="12">
        <f>Beta!B941</f>
        <v>-6.0658560080705248E-3</v>
      </c>
      <c r="D943" s="11">
        <f t="shared" si="59"/>
        <v>-2.6239941434934352E-3</v>
      </c>
      <c r="E943" s="11">
        <f t="shared" si="57"/>
        <v>-5.3117116213090956</v>
      </c>
      <c r="F943" s="11"/>
      <c r="G943" s="11">
        <f t="shared" si="60"/>
        <v>2018.9731498675155</v>
      </c>
    </row>
    <row r="944" spans="2:7" x14ac:dyDescent="0.35">
      <c r="B944" s="11">
        <f t="shared" si="58"/>
        <v>939</v>
      </c>
      <c r="C944" s="12">
        <f>Beta!B942</f>
        <v>1.9170387409190415E-2</v>
      </c>
      <c r="D944" s="11">
        <f t="shared" si="59"/>
        <v>8.2928088341181552E-3</v>
      </c>
      <c r="E944" s="11">
        <f t="shared" si="57"/>
        <v>16.78700738212617</v>
      </c>
      <c r="F944" s="11"/>
      <c r="G944" s="11">
        <f t="shared" si="60"/>
        <v>2041.0718688709508</v>
      </c>
    </row>
    <row r="945" spans="2:7" x14ac:dyDescent="0.35">
      <c r="B945" s="11">
        <f t="shared" si="58"/>
        <v>940</v>
      </c>
      <c r="C945" s="12">
        <f>Beta!B943</f>
        <v>2.1902397782108451E-2</v>
      </c>
      <c r="D945" s="11">
        <f t="shared" si="59"/>
        <v>9.4746336596600571E-3</v>
      </c>
      <c r="E945" s="11">
        <f t="shared" si="57"/>
        <v>19.179357485402313</v>
      </c>
      <c r="F945" s="11"/>
      <c r="G945" s="11">
        <f t="shared" si="60"/>
        <v>2043.4642189742269</v>
      </c>
    </row>
    <row r="946" spans="2:7" x14ac:dyDescent="0.35">
      <c r="B946" s="11">
        <f t="shared" si="58"/>
        <v>941</v>
      </c>
      <c r="C946" s="12">
        <f>Beta!B944</f>
        <v>4.6573162010270508E-3</v>
      </c>
      <c r="D946" s="11">
        <f t="shared" si="59"/>
        <v>2.0146819211719724E-3</v>
      </c>
      <c r="E946" s="11">
        <f t="shared" si="57"/>
        <v>4.0782901137436456</v>
      </c>
      <c r="F946" s="11"/>
      <c r="G946" s="11">
        <f t="shared" si="60"/>
        <v>2028.3631516025682</v>
      </c>
    </row>
    <row r="947" spans="2:7" x14ac:dyDescent="0.35">
      <c r="B947" s="11">
        <f t="shared" si="58"/>
        <v>942</v>
      </c>
      <c r="C947" s="12">
        <f>Beta!B945</f>
        <v>1.7683476937954135E-2</v>
      </c>
      <c r="D947" s="11">
        <f t="shared" si="59"/>
        <v>7.6495946920033427E-3</v>
      </c>
      <c r="E947" s="11">
        <f t="shared" si="57"/>
        <v>15.484958731547634</v>
      </c>
      <c r="F947" s="11"/>
      <c r="G947" s="11">
        <f t="shared" si="60"/>
        <v>2039.7698202203721</v>
      </c>
    </row>
    <row r="948" spans="2:7" x14ac:dyDescent="0.35">
      <c r="B948" s="11">
        <f t="shared" si="58"/>
        <v>943</v>
      </c>
      <c r="C948" s="12">
        <f>Beta!B946</f>
        <v>1.1483498464016417E-2</v>
      </c>
      <c r="D948" s="11">
        <f t="shared" si="59"/>
        <v>4.9675812739873731E-3</v>
      </c>
      <c r="E948" s="11">
        <f t="shared" si="57"/>
        <v>10.055799571148009</v>
      </c>
      <c r="F948" s="11"/>
      <c r="G948" s="11">
        <f t="shared" si="60"/>
        <v>2034.3406610599727</v>
      </c>
    </row>
    <row r="949" spans="2:7" x14ac:dyDescent="0.35">
      <c r="B949" s="11">
        <f t="shared" si="58"/>
        <v>944</v>
      </c>
      <c r="C949" s="12">
        <f>Beta!B947</f>
        <v>1.7284255654137493E-3</v>
      </c>
      <c r="D949" s="11">
        <f t="shared" si="59"/>
        <v>7.4768978279005614E-4</v>
      </c>
      <c r="E949" s="11">
        <f t="shared" si="57"/>
        <v>1.5135371083917781</v>
      </c>
      <c r="F949" s="11"/>
      <c r="G949" s="11">
        <f t="shared" si="60"/>
        <v>2025.7983985972164</v>
      </c>
    </row>
    <row r="950" spans="2:7" x14ac:dyDescent="0.35">
      <c r="B950" s="11">
        <f t="shared" si="58"/>
        <v>945</v>
      </c>
      <c r="C950" s="12">
        <f>Beta!B948</f>
        <v>6.6908406521222208E-3</v>
      </c>
      <c r="D950" s="11">
        <f t="shared" si="59"/>
        <v>2.8943526952927268E-3</v>
      </c>
      <c r="E950" s="11">
        <f t="shared" si="57"/>
        <v>5.8589943448904434</v>
      </c>
      <c r="F950" s="11"/>
      <c r="G950" s="11">
        <f t="shared" si="60"/>
        <v>2030.143855833715</v>
      </c>
    </row>
    <row r="951" spans="2:7" x14ac:dyDescent="0.35">
      <c r="B951" s="11">
        <f t="shared" si="58"/>
        <v>946</v>
      </c>
      <c r="C951" s="12">
        <f>Beta!B949</f>
        <v>-3.3807460922566923E-3</v>
      </c>
      <c r="D951" s="11">
        <f t="shared" si="59"/>
        <v>-1.4624577198860435E-3</v>
      </c>
      <c r="E951" s="11">
        <f t="shared" si="57"/>
        <v>-2.9604310229327817</v>
      </c>
      <c r="F951" s="11"/>
      <c r="G951" s="11">
        <f t="shared" si="60"/>
        <v>2021.3244304658917</v>
      </c>
    </row>
    <row r="952" spans="2:7" x14ac:dyDescent="0.35">
      <c r="B952" s="11">
        <f t="shared" si="58"/>
        <v>947</v>
      </c>
      <c r="C952" s="12">
        <f>Beta!B950</f>
        <v>-8.5516633626838701E-3</v>
      </c>
      <c r="D952" s="11">
        <f t="shared" si="59"/>
        <v>-3.6993154059302485E-3</v>
      </c>
      <c r="E952" s="11">
        <f t="shared" si="57"/>
        <v>-7.4884681740969885</v>
      </c>
      <c r="F952" s="11"/>
      <c r="G952" s="11">
        <f t="shared" si="60"/>
        <v>2016.7963933147275</v>
      </c>
    </row>
    <row r="953" spans="2:7" x14ac:dyDescent="0.35">
      <c r="B953" s="11">
        <f t="shared" si="58"/>
        <v>948</v>
      </c>
      <c r="C953" s="12">
        <f>Beta!B951</f>
        <v>1.2028211882747275E-2</v>
      </c>
      <c r="D953" s="11">
        <f t="shared" si="59"/>
        <v>5.203215753066725E-3</v>
      </c>
      <c r="E953" s="11">
        <f t="shared" si="57"/>
        <v>10.532790879993145</v>
      </c>
      <c r="F953" s="11"/>
      <c r="G953" s="11">
        <f t="shared" si="60"/>
        <v>2034.8176523688178</v>
      </c>
    </row>
    <row r="954" spans="2:7" x14ac:dyDescent="0.35">
      <c r="B954" s="11">
        <f t="shared" si="58"/>
        <v>949</v>
      </c>
      <c r="C954" s="12">
        <f>Beta!B952</f>
        <v>3.0619309657398119E-4</v>
      </c>
      <c r="D954" s="11">
        <f t="shared" si="59"/>
        <v>1.3245432979603711E-4</v>
      </c>
      <c r="E954" s="11">
        <f t="shared" si="57"/>
        <v>0.26812529464476609</v>
      </c>
      <c r="F954" s="11"/>
      <c r="G954" s="11">
        <f t="shared" si="60"/>
        <v>2024.5529867834694</v>
      </c>
    </row>
    <row r="955" spans="2:7" x14ac:dyDescent="0.35">
      <c r="B955" s="11">
        <f t="shared" si="58"/>
        <v>950</v>
      </c>
      <c r="C955" s="12">
        <f>Beta!B953</f>
        <v>-7.1910077731884847E-5</v>
      </c>
      <c r="D955" s="11">
        <f t="shared" si="59"/>
        <v>-3.1107171448773648E-5</v>
      </c>
      <c r="E955" s="11">
        <f t="shared" si="57"/>
        <v>-6.2969776247489881E-2</v>
      </c>
      <c r="F955" s="11"/>
      <c r="G955" s="11">
        <f t="shared" si="60"/>
        <v>2024.2218917125772</v>
      </c>
    </row>
    <row r="956" spans="2:7" x14ac:dyDescent="0.35">
      <c r="B956" s="11">
        <f t="shared" si="58"/>
        <v>951</v>
      </c>
      <c r="C956" s="12">
        <f>Beta!B954</f>
        <v>5.1368035116472477E-4</v>
      </c>
      <c r="D956" s="11">
        <f t="shared" si="59"/>
        <v>2.222100609197675E-4</v>
      </c>
      <c r="E956" s="11">
        <f t="shared" si="57"/>
        <v>0.4498164623903948</v>
      </c>
      <c r="F956" s="11"/>
      <c r="G956" s="11">
        <f t="shared" si="60"/>
        <v>2024.734677951215</v>
      </c>
    </row>
    <row r="957" spans="2:7" x14ac:dyDescent="0.35">
      <c r="B957" s="11">
        <f t="shared" si="58"/>
        <v>952</v>
      </c>
      <c r="C957" s="12">
        <f>Beta!B955</f>
        <v>4.700890697612925E-3</v>
      </c>
      <c r="D957" s="11">
        <f t="shared" si="59"/>
        <v>2.0335315647663607E-3</v>
      </c>
      <c r="E957" s="11">
        <f t="shared" si="57"/>
        <v>4.1164471619162253</v>
      </c>
      <c r="F957" s="11"/>
      <c r="G957" s="11">
        <f t="shared" si="60"/>
        <v>2028.4013086507409</v>
      </c>
    </row>
    <row r="958" spans="2:7" x14ac:dyDescent="0.35">
      <c r="B958" s="11">
        <f t="shared" si="58"/>
        <v>953</v>
      </c>
      <c r="C958" s="12">
        <f>Beta!B956</f>
        <v>-3.3338898599493128E-3</v>
      </c>
      <c r="D958" s="11">
        <f t="shared" si="59"/>
        <v>-1.4421884489048088E-3</v>
      </c>
      <c r="E958" s="11">
        <f t="shared" si="57"/>
        <v>-2.9194002445320537</v>
      </c>
      <c r="F958" s="11"/>
      <c r="G958" s="11">
        <f t="shared" si="60"/>
        <v>2021.3654612442926</v>
      </c>
    </row>
    <row r="959" spans="2:7" x14ac:dyDescent="0.35">
      <c r="B959" s="11">
        <f t="shared" si="58"/>
        <v>954</v>
      </c>
      <c r="C959" s="12">
        <f>Beta!B957</f>
        <v>1.4274549954715887E-3</v>
      </c>
      <c r="D959" s="11">
        <f t="shared" si="59"/>
        <v>6.1749463608011654E-4</v>
      </c>
      <c r="E959" s="11">
        <f t="shared" si="57"/>
        <v>1.2499850438675308</v>
      </c>
      <c r="F959" s="11"/>
      <c r="G959" s="11">
        <f t="shared" si="60"/>
        <v>2025.5348465326922</v>
      </c>
    </row>
    <row r="960" spans="2:7" x14ac:dyDescent="0.35">
      <c r="B960" s="11">
        <f t="shared" si="58"/>
        <v>955</v>
      </c>
      <c r="C960" s="12">
        <f>Beta!B958</f>
        <v>-5.7588802970967023E-3</v>
      </c>
      <c r="D960" s="11">
        <f t="shared" si="59"/>
        <v>-2.4912012669862553E-3</v>
      </c>
      <c r="E960" s="11">
        <f t="shared" si="57"/>
        <v>-5.0429010116820558</v>
      </c>
      <c r="F960" s="11"/>
      <c r="G960" s="11">
        <f t="shared" si="60"/>
        <v>2019.2419604771426</v>
      </c>
    </row>
    <row r="961" spans="2:7" x14ac:dyDescent="0.35">
      <c r="B961" s="11">
        <f t="shared" si="58"/>
        <v>956</v>
      </c>
      <c r="C961" s="12">
        <f>Beta!B959</f>
        <v>-1.09501096942064E-2</v>
      </c>
      <c r="D961" s="11">
        <f t="shared" si="59"/>
        <v>-4.7368456603617782E-3</v>
      </c>
      <c r="E961" s="11">
        <f t="shared" si="57"/>
        <v>-9.5887249614793824</v>
      </c>
      <c r="F961" s="11"/>
      <c r="G961" s="11">
        <f t="shared" si="60"/>
        <v>2014.6961365273453</v>
      </c>
    </row>
    <row r="962" spans="2:7" x14ac:dyDescent="0.35">
      <c r="B962" s="11">
        <f t="shared" si="58"/>
        <v>957</v>
      </c>
      <c r="C962" s="12">
        <f>Beta!B960</f>
        <v>3.8183073090219954E-2</v>
      </c>
      <c r="D962" s="11">
        <f t="shared" si="59"/>
        <v>1.6517398374774291E-2</v>
      </c>
      <c r="E962" s="11">
        <f t="shared" si="57"/>
        <v>33.435919481235715</v>
      </c>
      <c r="F962" s="11"/>
      <c r="G962" s="11">
        <f t="shared" si="60"/>
        <v>2057.7207809700603</v>
      </c>
    </row>
    <row r="963" spans="2:7" x14ac:dyDescent="0.35">
      <c r="B963" s="11">
        <f t="shared" si="58"/>
        <v>958</v>
      </c>
      <c r="C963" s="12">
        <f>Beta!B961</f>
        <v>-1.389583907654357E-2</v>
      </c>
      <c r="D963" s="11">
        <f t="shared" si="59"/>
        <v>-6.011121976397831E-3</v>
      </c>
      <c r="E963" s="11">
        <f t="shared" si="57"/>
        <v>-12.168223217384913</v>
      </c>
      <c r="F963" s="11"/>
      <c r="G963" s="11">
        <f t="shared" si="60"/>
        <v>2012.1166382714398</v>
      </c>
    </row>
    <row r="964" spans="2:7" x14ac:dyDescent="0.35">
      <c r="B964" s="11">
        <f t="shared" si="58"/>
        <v>959</v>
      </c>
      <c r="C964" s="12">
        <f>Beta!B962</f>
        <v>3.6027960647213586E-3</v>
      </c>
      <c r="D964" s="11">
        <f t="shared" si="59"/>
        <v>1.5585130542914343E-3</v>
      </c>
      <c r="E964" s="11">
        <f t="shared" si="57"/>
        <v>3.1548743822348611</v>
      </c>
      <c r="F964" s="11"/>
      <c r="G964" s="11">
        <f t="shared" si="60"/>
        <v>2027.4397358710594</v>
      </c>
    </row>
    <row r="965" spans="2:7" x14ac:dyDescent="0.35">
      <c r="B965" s="11">
        <f t="shared" si="58"/>
        <v>960</v>
      </c>
      <c r="C965" s="12">
        <f>Beta!B963</f>
        <v>1.6021438141461841E-2</v>
      </c>
      <c r="D965" s="11">
        <f t="shared" si="59"/>
        <v>6.9306227839243881E-3</v>
      </c>
      <c r="E965" s="11">
        <f t="shared" si="57"/>
        <v>14.029554782187672</v>
      </c>
      <c r="F965" s="11"/>
      <c r="G965" s="11">
        <f t="shared" si="60"/>
        <v>2038.3144162710123</v>
      </c>
    </row>
    <row r="966" spans="2:7" x14ac:dyDescent="0.35">
      <c r="B966" s="11">
        <f t="shared" si="58"/>
        <v>961</v>
      </c>
      <c r="C966" s="12">
        <f>Beta!B964</f>
        <v>-1.6877607536591732E-3</v>
      </c>
      <c r="D966" s="11">
        <f t="shared" si="59"/>
        <v>-7.3009882320441771E-4</v>
      </c>
      <c r="E966" s="11">
        <f t="shared" si="57"/>
        <v>-1.4779279952035085</v>
      </c>
      <c r="F966" s="11"/>
      <c r="G966" s="11">
        <f t="shared" si="60"/>
        <v>2022.806933493621</v>
      </c>
    </row>
    <row r="967" spans="2:7" x14ac:dyDescent="0.35">
      <c r="B967" s="11">
        <f t="shared" si="58"/>
        <v>962</v>
      </c>
      <c r="C967" s="12">
        <f>Beta!B965</f>
        <v>-2.9717088137536374E-3</v>
      </c>
      <c r="D967" s="11">
        <f t="shared" si="59"/>
        <v>-1.2855146104824432E-3</v>
      </c>
      <c r="E967" s="11">
        <f t="shared" ref="E967:E1030" si="61">D967*$F$6</f>
        <v>-2.6022477652223128</v>
      </c>
      <c r="F967" s="11"/>
      <c r="G967" s="11">
        <f t="shared" si="60"/>
        <v>2021.6826137236023</v>
      </c>
    </row>
    <row r="968" spans="2:7" x14ac:dyDescent="0.35">
      <c r="B968" s="11">
        <f t="shared" si="58"/>
        <v>963</v>
      </c>
      <c r="C968" s="12">
        <f>Beta!B966</f>
        <v>-1.0484831354666824E-2</v>
      </c>
      <c r="D968" s="11">
        <f t="shared" si="59"/>
        <v>-4.5355735503047924E-3</v>
      </c>
      <c r="E968" s="11">
        <f t="shared" si="61"/>
        <v>-9.1812928760511134</v>
      </c>
      <c r="F968" s="11"/>
      <c r="G968" s="11">
        <f t="shared" si="60"/>
        <v>2015.1035686127734</v>
      </c>
    </row>
    <row r="969" spans="2:7" x14ac:dyDescent="0.35">
      <c r="B969" s="11">
        <f t="shared" ref="B969:B1032" si="62">B968+1</f>
        <v>964</v>
      </c>
      <c r="C969" s="12">
        <f>Beta!B967</f>
        <v>5.2483127088862602E-3</v>
      </c>
      <c r="D969" s="11">
        <f t="shared" ref="D969:D1032" si="63">C969*$C$3</f>
        <v>2.2703377384852026E-3</v>
      </c>
      <c r="E969" s="11">
        <f t="shared" si="61"/>
        <v>4.5958103144823692</v>
      </c>
      <c r="F969" s="11"/>
      <c r="G969" s="11">
        <f t="shared" ref="G969:G1032" si="64">E969+$F$6</f>
        <v>2028.880671803307</v>
      </c>
    </row>
    <row r="970" spans="2:7" x14ac:dyDescent="0.35">
      <c r="B970" s="11">
        <f t="shared" si="62"/>
        <v>965</v>
      </c>
      <c r="C970" s="12">
        <f>Beta!B968</f>
        <v>-8.2112727740422109E-3</v>
      </c>
      <c r="D970" s="11">
        <f t="shared" si="63"/>
        <v>-3.5520677775810706E-3</v>
      </c>
      <c r="E970" s="11">
        <f t="shared" si="61"/>
        <v>-7.1903970291396142</v>
      </c>
      <c r="F970" s="11"/>
      <c r="G970" s="11">
        <f t="shared" si="64"/>
        <v>2017.094464459685</v>
      </c>
    </row>
    <row r="971" spans="2:7" x14ac:dyDescent="0.35">
      <c r="B971" s="11">
        <f t="shared" si="62"/>
        <v>966</v>
      </c>
      <c r="C971" s="12">
        <f>Beta!B969</f>
        <v>9.8924887180058541E-3</v>
      </c>
      <c r="D971" s="11">
        <f t="shared" si="63"/>
        <v>4.2793354187909772E-3</v>
      </c>
      <c r="E971" s="11">
        <f t="shared" si="61"/>
        <v>8.662593905491514</v>
      </c>
      <c r="F971" s="11"/>
      <c r="G971" s="11">
        <f t="shared" si="64"/>
        <v>2032.9474553943162</v>
      </c>
    </row>
    <row r="972" spans="2:7" x14ac:dyDescent="0.35">
      <c r="B972" s="11">
        <f t="shared" si="62"/>
        <v>967</v>
      </c>
      <c r="C972" s="12">
        <f>Beta!B970</f>
        <v>5.9549794562796521E-3</v>
      </c>
      <c r="D972" s="11">
        <f t="shared" si="63"/>
        <v>2.5760306867013672E-3</v>
      </c>
      <c r="E972" s="11">
        <f t="shared" si="61"/>
        <v>5.2146199218202387</v>
      </c>
      <c r="F972" s="11"/>
      <c r="G972" s="11">
        <f t="shared" si="64"/>
        <v>2029.4994814106449</v>
      </c>
    </row>
    <row r="973" spans="2:7" x14ac:dyDescent="0.35">
      <c r="B973" s="11">
        <f t="shared" si="62"/>
        <v>968</v>
      </c>
      <c r="C973" s="12">
        <f>Beta!B971</f>
        <v>-6.9977248703164685E-3</v>
      </c>
      <c r="D973" s="11">
        <f t="shared" si="63"/>
        <v>-3.0271059934588685E-3</v>
      </c>
      <c r="E973" s="11">
        <f t="shared" si="61"/>
        <v>-6.1277248366808763</v>
      </c>
      <c r="F973" s="11"/>
      <c r="G973" s="11">
        <f t="shared" si="64"/>
        <v>2018.1571366521437</v>
      </c>
    </row>
    <row r="974" spans="2:7" x14ac:dyDescent="0.35">
      <c r="B974" s="11">
        <f t="shared" si="62"/>
        <v>969</v>
      </c>
      <c r="C974" s="12">
        <f>Beta!B972</f>
        <v>-2.9706520659956714E-3</v>
      </c>
      <c r="D974" s="11">
        <f t="shared" si="63"/>
        <v>-1.2850574779813809E-3</v>
      </c>
      <c r="E974" s="11">
        <f t="shared" si="61"/>
        <v>-2.6013223988207179</v>
      </c>
      <c r="F974" s="11"/>
      <c r="G974" s="11">
        <f t="shared" si="64"/>
        <v>2021.6835390900039</v>
      </c>
    </row>
    <row r="975" spans="2:7" x14ac:dyDescent="0.35">
      <c r="B975" s="11">
        <f t="shared" si="62"/>
        <v>970</v>
      </c>
      <c r="C975" s="12">
        <f>Beta!B973</f>
        <v>3.2784792287758879E-3</v>
      </c>
      <c r="D975" s="11">
        <f t="shared" si="63"/>
        <v>1.4182186791818062E-3</v>
      </c>
      <c r="E975" s="11">
        <f t="shared" si="61"/>
        <v>2.8708786025484065</v>
      </c>
      <c r="F975" s="11"/>
      <c r="G975" s="11">
        <f t="shared" si="64"/>
        <v>2027.155740091373</v>
      </c>
    </row>
    <row r="976" spans="2:7" x14ac:dyDescent="0.35">
      <c r="B976" s="11">
        <f t="shared" si="62"/>
        <v>971</v>
      </c>
      <c r="C976" s="12">
        <f>Beta!B974</f>
        <v>-3.3382349691143398E-3</v>
      </c>
      <c r="D976" s="11">
        <f t="shared" si="63"/>
        <v>-1.4440680749603402E-3</v>
      </c>
      <c r="E976" s="11">
        <f t="shared" si="61"/>
        <v>-2.923205143101526</v>
      </c>
      <c r="F976" s="11"/>
      <c r="G976" s="11">
        <f t="shared" si="64"/>
        <v>2021.3616563457231</v>
      </c>
    </row>
    <row r="977" spans="2:7" x14ac:dyDescent="0.35">
      <c r="B977" s="11">
        <f t="shared" si="62"/>
        <v>972</v>
      </c>
      <c r="C977" s="12">
        <f>Beta!B975</f>
        <v>-1.3777230725331435E-3</v>
      </c>
      <c r="D977" s="11">
        <f t="shared" si="63"/>
        <v>-5.9598138644782652E-4</v>
      </c>
      <c r="E977" s="11">
        <f t="shared" si="61"/>
        <v>-1.2064360983154561</v>
      </c>
      <c r="F977" s="11"/>
      <c r="G977" s="11">
        <f t="shared" si="64"/>
        <v>2023.0784253905092</v>
      </c>
    </row>
    <row r="978" spans="2:7" x14ac:dyDescent="0.35">
      <c r="B978" s="11">
        <f t="shared" si="62"/>
        <v>973</v>
      </c>
      <c r="C978" s="12">
        <f>Beta!B976</f>
        <v>-7.0438333802584907E-3</v>
      </c>
      <c r="D978" s="11">
        <f t="shared" si="63"/>
        <v>-3.0470518114756664E-3</v>
      </c>
      <c r="E978" s="11">
        <f t="shared" si="61"/>
        <v>-6.1681008541422919</v>
      </c>
      <c r="F978" s="11"/>
      <c r="G978" s="11">
        <f t="shared" si="64"/>
        <v>2018.1167606346824</v>
      </c>
    </row>
    <row r="979" spans="2:7" x14ac:dyDescent="0.35">
      <c r="B979" s="11">
        <f t="shared" si="62"/>
        <v>974</v>
      </c>
      <c r="C979" s="12">
        <f>Beta!B977</f>
        <v>3.1659048079861751E-3</v>
      </c>
      <c r="D979" s="11">
        <f t="shared" si="63"/>
        <v>1.3695207508982543E-3</v>
      </c>
      <c r="E979" s="11">
        <f t="shared" si="61"/>
        <v>2.7723001235381437</v>
      </c>
      <c r="F979" s="11"/>
      <c r="G979" s="11">
        <f t="shared" si="64"/>
        <v>2027.0571616123627</v>
      </c>
    </row>
    <row r="980" spans="2:7" x14ac:dyDescent="0.35">
      <c r="B980" s="11">
        <f t="shared" si="62"/>
        <v>975</v>
      </c>
      <c r="C980" s="12">
        <f>Beta!B978</f>
        <v>5.3086967621067682E-3</v>
      </c>
      <c r="D980" s="11">
        <f t="shared" si="63"/>
        <v>2.2964589325590802E-3</v>
      </c>
      <c r="E980" s="11">
        <f t="shared" si="61"/>
        <v>4.648687052210132</v>
      </c>
      <c r="F980" s="11"/>
      <c r="G980" s="11">
        <f t="shared" si="64"/>
        <v>2028.9335485410347</v>
      </c>
    </row>
    <row r="981" spans="2:7" x14ac:dyDescent="0.35">
      <c r="B981" s="11">
        <f t="shared" si="62"/>
        <v>976</v>
      </c>
      <c r="C981" s="12">
        <f>Beta!B979</f>
        <v>1.018752395450262E-2</v>
      </c>
      <c r="D981" s="11">
        <f t="shared" si="63"/>
        <v>4.4069630333703029E-3</v>
      </c>
      <c r="E981" s="11">
        <f t="shared" si="61"/>
        <v>8.9209485535923747</v>
      </c>
      <c r="F981" s="11"/>
      <c r="G981" s="11">
        <f t="shared" si="64"/>
        <v>2033.2058100424169</v>
      </c>
    </row>
    <row r="982" spans="2:7" x14ac:dyDescent="0.35">
      <c r="B982" s="11">
        <f t="shared" si="62"/>
        <v>977</v>
      </c>
      <c r="C982" s="12">
        <f>Beta!B980</f>
        <v>4.0054487100871228E-3</v>
      </c>
      <c r="D982" s="11">
        <f t="shared" si="63"/>
        <v>1.7326942715666499E-3</v>
      </c>
      <c r="E982" s="11">
        <f t="shared" si="61"/>
        <v>3.5074667835207758</v>
      </c>
      <c r="F982" s="11"/>
      <c r="G982" s="11">
        <f t="shared" si="64"/>
        <v>2027.7923282723455</v>
      </c>
    </row>
    <row r="983" spans="2:7" x14ac:dyDescent="0.35">
      <c r="B983" s="11">
        <f t="shared" si="62"/>
        <v>978</v>
      </c>
      <c r="C983" s="12">
        <f>Beta!B981</f>
        <v>4.1858459586929797E-5</v>
      </c>
      <c r="D983" s="11">
        <f t="shared" si="63"/>
        <v>1.8107312911092004E-5</v>
      </c>
      <c r="E983" s="11">
        <f t="shared" si="61"/>
        <v>3.665435940816468E-2</v>
      </c>
      <c r="F983" s="11"/>
      <c r="G983" s="11">
        <f t="shared" si="64"/>
        <v>2024.3215158482328</v>
      </c>
    </row>
    <row r="984" spans="2:7" x14ac:dyDescent="0.35">
      <c r="B984" s="11">
        <f t="shared" si="62"/>
        <v>979</v>
      </c>
      <c r="C984" s="12">
        <f>Beta!B982</f>
        <v>1.4798446727146697E-3</v>
      </c>
      <c r="D984" s="11">
        <f t="shared" si="63"/>
        <v>6.4015758852779304E-4</v>
      </c>
      <c r="E984" s="11">
        <f t="shared" si="61"/>
        <v>1.2958613154240035</v>
      </c>
      <c r="F984" s="11"/>
      <c r="G984" s="11">
        <f t="shared" si="64"/>
        <v>2025.5807228042486</v>
      </c>
    </row>
    <row r="985" spans="2:7" x14ac:dyDescent="0.35">
      <c r="B985" s="11">
        <f t="shared" si="62"/>
        <v>980</v>
      </c>
      <c r="C985" s="12">
        <f>Beta!B983</f>
        <v>-1.0071084662786611E-2</v>
      </c>
      <c r="D985" s="11">
        <f t="shared" si="63"/>
        <v>-4.3565932225589649E-3</v>
      </c>
      <c r="E985" s="11">
        <f t="shared" si="61"/>
        <v>-8.818985708090926</v>
      </c>
      <c r="F985" s="11"/>
      <c r="G985" s="11">
        <f t="shared" si="64"/>
        <v>2015.4658757807338</v>
      </c>
    </row>
    <row r="986" spans="2:7" x14ac:dyDescent="0.35">
      <c r="B986" s="11">
        <f t="shared" si="62"/>
        <v>981</v>
      </c>
      <c r="C986" s="12">
        <f>Beta!B984</f>
        <v>-6.8144588479197576E-3</v>
      </c>
      <c r="D986" s="11">
        <f t="shared" si="63"/>
        <v>-2.9478279873818218E-3</v>
      </c>
      <c r="E986" s="11">
        <f t="shared" si="61"/>
        <v>-5.9672435691300914</v>
      </c>
      <c r="F986" s="11"/>
      <c r="G986" s="11">
        <f t="shared" si="64"/>
        <v>2018.3176179196946</v>
      </c>
    </row>
    <row r="987" spans="2:7" x14ac:dyDescent="0.35">
      <c r="B987" s="11">
        <f t="shared" si="62"/>
        <v>982</v>
      </c>
      <c r="C987" s="12">
        <f>Beta!B985</f>
        <v>9.2197937677085395E-3</v>
      </c>
      <c r="D987" s="11">
        <f t="shared" si="63"/>
        <v>3.9883381370241066E-3</v>
      </c>
      <c r="E987" s="11">
        <f t="shared" si="61"/>
        <v>8.0735325132764402</v>
      </c>
      <c r="F987" s="11"/>
      <c r="G987" s="11">
        <f t="shared" si="64"/>
        <v>2032.358394002101</v>
      </c>
    </row>
    <row r="988" spans="2:7" x14ac:dyDescent="0.35">
      <c r="B988" s="11">
        <f t="shared" si="62"/>
        <v>983</v>
      </c>
      <c r="C988" s="12">
        <f>Beta!B986</f>
        <v>-3.7319707924959866E-3</v>
      </c>
      <c r="D988" s="11">
        <f t="shared" si="63"/>
        <v>-1.6143920149388697E-3</v>
      </c>
      <c r="E988" s="11">
        <f t="shared" si="61"/>
        <v>-3.2679893163491944</v>
      </c>
      <c r="F988" s="11"/>
      <c r="G988" s="11">
        <f t="shared" si="64"/>
        <v>2021.0168721724754</v>
      </c>
    </row>
    <row r="989" spans="2:7" x14ac:dyDescent="0.35">
      <c r="B989" s="11">
        <f t="shared" si="62"/>
        <v>984</v>
      </c>
      <c r="C989" s="12">
        <f>Beta!B987</f>
        <v>-1.6637405234334324E-3</v>
      </c>
      <c r="D989" s="11">
        <f t="shared" si="63"/>
        <v>-7.1970804845575091E-4</v>
      </c>
      <c r="E989" s="11">
        <f t="shared" si="61"/>
        <v>-1.4568941071806421</v>
      </c>
      <c r="F989" s="11"/>
      <c r="G989" s="11">
        <f t="shared" si="64"/>
        <v>2022.8279673816439</v>
      </c>
    </row>
    <row r="990" spans="2:7" x14ac:dyDescent="0.35">
      <c r="B990" s="11">
        <f t="shared" si="62"/>
        <v>985</v>
      </c>
      <c r="C990" s="12">
        <f>Beta!B988</f>
        <v>-7.5772782410266082E-4</v>
      </c>
      <c r="D990" s="11">
        <f t="shared" si="63"/>
        <v>-3.2778116891697391E-4</v>
      </c>
      <c r="E990" s="11">
        <f t="shared" si="61"/>
        <v>-0.66352245811974153</v>
      </c>
      <c r="F990" s="11"/>
      <c r="G990" s="11">
        <f t="shared" si="64"/>
        <v>2023.6213390307048</v>
      </c>
    </row>
    <row r="991" spans="2:7" x14ac:dyDescent="0.35">
      <c r="B991" s="11">
        <f t="shared" si="62"/>
        <v>986</v>
      </c>
      <c r="C991" s="12">
        <f>Beta!B989</f>
        <v>1.287247095983779E-2</v>
      </c>
      <c r="D991" s="11">
        <f t="shared" si="63"/>
        <v>5.5684289844604839E-3</v>
      </c>
      <c r="E991" s="11">
        <f t="shared" si="61"/>
        <v>11.272086495518947</v>
      </c>
      <c r="F991" s="11"/>
      <c r="G991" s="11">
        <f t="shared" si="64"/>
        <v>2035.5569479843437</v>
      </c>
    </row>
    <row r="992" spans="2:7" x14ac:dyDescent="0.35">
      <c r="B992" s="11">
        <f t="shared" si="62"/>
        <v>987</v>
      </c>
      <c r="C992" s="12">
        <f>Beta!B990</f>
        <v>-5.5948454872697395E-3</v>
      </c>
      <c r="D992" s="11">
        <f t="shared" si="63"/>
        <v>-2.4202423817535142E-3</v>
      </c>
      <c r="E992" s="11">
        <f t="shared" si="61"/>
        <v>-4.8992600145172958</v>
      </c>
      <c r="F992" s="11"/>
      <c r="G992" s="11">
        <f t="shared" si="64"/>
        <v>2019.3856014743074</v>
      </c>
    </row>
    <row r="993" spans="2:7" x14ac:dyDescent="0.35">
      <c r="B993" s="11">
        <f t="shared" si="62"/>
        <v>988</v>
      </c>
      <c r="C993" s="12">
        <f>Beta!B991</f>
        <v>2.9012296868362597E-3</v>
      </c>
      <c r="D993" s="11">
        <f t="shared" si="63"/>
        <v>1.2550264459062193E-3</v>
      </c>
      <c r="E993" s="11">
        <f t="shared" si="61"/>
        <v>2.540531035216083</v>
      </c>
      <c r="F993" s="11"/>
      <c r="G993" s="11">
        <f t="shared" si="64"/>
        <v>2026.8253925240408</v>
      </c>
    </row>
    <row r="994" spans="2:7" x14ac:dyDescent="0.35">
      <c r="B994" s="11">
        <f t="shared" si="62"/>
        <v>989</v>
      </c>
      <c r="C994" s="12">
        <f>Beta!B992</f>
        <v>8.0018205204253068E-3</v>
      </c>
      <c r="D994" s="11">
        <f t="shared" si="63"/>
        <v>3.4614620187069694E-3</v>
      </c>
      <c r="E994" s="11">
        <f t="shared" si="61"/>
        <v>7.006985163087065</v>
      </c>
      <c r="F994" s="11"/>
      <c r="G994" s="11">
        <f t="shared" si="64"/>
        <v>2031.2918466519118</v>
      </c>
    </row>
    <row r="995" spans="2:7" x14ac:dyDescent="0.35">
      <c r="B995" s="11">
        <f t="shared" si="62"/>
        <v>990</v>
      </c>
      <c r="C995" s="12">
        <f>Beta!B993</f>
        <v>1.2052010814129765E-2</v>
      </c>
      <c r="D995" s="11">
        <f t="shared" si="63"/>
        <v>5.2135107974077008E-3</v>
      </c>
      <c r="E995" s="11">
        <f t="shared" si="61"/>
        <v>10.553630982400939</v>
      </c>
      <c r="F995" s="11"/>
      <c r="G995" s="11">
        <f t="shared" si="64"/>
        <v>2034.8384924712257</v>
      </c>
    </row>
    <row r="996" spans="2:7" x14ac:dyDescent="0.35">
      <c r="B996" s="11">
        <f t="shared" si="62"/>
        <v>991</v>
      </c>
      <c r="C996" s="12">
        <f>Beta!B994</f>
        <v>3.4757047731810431E-3</v>
      </c>
      <c r="D996" s="11">
        <f t="shared" si="63"/>
        <v>1.5035353554724866E-3</v>
      </c>
      <c r="E996" s="11">
        <f t="shared" si="61"/>
        <v>3.0435838587961732</v>
      </c>
      <c r="F996" s="11"/>
      <c r="G996" s="11">
        <f t="shared" si="64"/>
        <v>2027.3284453476208</v>
      </c>
    </row>
    <row r="997" spans="2:7" x14ac:dyDescent="0.35">
      <c r="B997" s="11">
        <f t="shared" si="62"/>
        <v>992</v>
      </c>
      <c r="C997" s="12">
        <f>Beta!B995</f>
        <v>-4.7098423546652057E-3</v>
      </c>
      <c r="D997" s="11">
        <f t="shared" si="63"/>
        <v>-2.0374039111670161E-3</v>
      </c>
      <c r="E997" s="11">
        <f t="shared" si="61"/>
        <v>-4.1242858941135125</v>
      </c>
      <c r="F997" s="11"/>
      <c r="G997" s="11">
        <f t="shared" si="64"/>
        <v>2020.1605755947112</v>
      </c>
    </row>
    <row r="998" spans="2:7" x14ac:dyDescent="0.35">
      <c r="B998" s="11">
        <f t="shared" si="62"/>
        <v>993</v>
      </c>
      <c r="C998" s="12">
        <f>Beta!B996</f>
        <v>9.6993967728375985E-4</v>
      </c>
      <c r="D998" s="11">
        <f t="shared" si="63"/>
        <v>4.1958068726792428E-4</v>
      </c>
      <c r="E998" s="11">
        <f t="shared" si="61"/>
        <v>0.84935083340953599</v>
      </c>
      <c r="F998" s="11"/>
      <c r="G998" s="11">
        <f t="shared" si="64"/>
        <v>2025.1342123222341</v>
      </c>
    </row>
    <row r="999" spans="2:7" x14ac:dyDescent="0.35">
      <c r="B999" s="11">
        <f t="shared" si="62"/>
        <v>994</v>
      </c>
      <c r="C999" s="12">
        <f>Beta!B997</f>
        <v>-3.4610085397696055E-3</v>
      </c>
      <c r="D999" s="11">
        <f t="shared" si="63"/>
        <v>-1.497177995463987E-3</v>
      </c>
      <c r="E999" s="11">
        <f t="shared" si="61"/>
        <v>-3.0307147511719328</v>
      </c>
      <c r="F999" s="11"/>
      <c r="G999" s="11">
        <f t="shared" si="64"/>
        <v>2021.2541467376527</v>
      </c>
    </row>
    <row r="1000" spans="2:7" x14ac:dyDescent="0.35">
      <c r="B1000" s="11">
        <f t="shared" si="62"/>
        <v>995</v>
      </c>
      <c r="C1000" s="12">
        <f>Beta!B998</f>
        <v>-1.8897125192245401E-3</v>
      </c>
      <c r="D1000" s="11">
        <f t="shared" si="63"/>
        <v>-8.1745998862058176E-4</v>
      </c>
      <c r="E1000" s="11">
        <f t="shared" si="61"/>
        <v>-1.6547718798374704</v>
      </c>
      <c r="F1000" s="11"/>
      <c r="G1000" s="11">
        <f t="shared" si="64"/>
        <v>2022.6300896089872</v>
      </c>
    </row>
    <row r="1001" spans="2:7" x14ac:dyDescent="0.35">
      <c r="B1001" s="11">
        <f t="shared" si="62"/>
        <v>996</v>
      </c>
      <c r="C1001" s="12">
        <f>Beta!B999</f>
        <v>2.1924250859925998E-3</v>
      </c>
      <c r="D1001" s="11">
        <f t="shared" si="63"/>
        <v>9.4840869582768147E-4</v>
      </c>
      <c r="E1001" s="11">
        <f t="shared" si="61"/>
        <v>1.9198493654683351</v>
      </c>
      <c r="F1001" s="11"/>
      <c r="G1001" s="11">
        <f t="shared" si="64"/>
        <v>2026.2047108542929</v>
      </c>
    </row>
    <row r="1002" spans="2:7" x14ac:dyDescent="0.35">
      <c r="B1002" s="11">
        <f t="shared" si="62"/>
        <v>997</v>
      </c>
      <c r="C1002" s="12">
        <f>Beta!B1000</f>
        <v>1.1813410706551508E-5</v>
      </c>
      <c r="D1002" s="11">
        <f t="shared" si="63"/>
        <v>5.1102961342028277E-6</v>
      </c>
      <c r="E1002" s="11">
        <f t="shared" si="61"/>
        <v>1.0344695102191647E-2</v>
      </c>
      <c r="F1002" s="11"/>
      <c r="G1002" s="11">
        <f t="shared" si="64"/>
        <v>2024.2952061839269</v>
      </c>
    </row>
    <row r="1003" spans="2:7" x14ac:dyDescent="0.35">
      <c r="B1003" s="11">
        <f t="shared" si="62"/>
        <v>998</v>
      </c>
      <c r="C1003" s="12">
        <f>Beta!B1001</f>
        <v>2.4036171315751087E-3</v>
      </c>
      <c r="D1003" s="11">
        <f t="shared" si="63"/>
        <v>1.0397670614109714E-3</v>
      </c>
      <c r="E1003" s="11">
        <f t="shared" si="61"/>
        <v>2.1047847218889504</v>
      </c>
      <c r="F1003" s="11"/>
      <c r="G1003" s="11">
        <f t="shared" si="64"/>
        <v>2026.3896462107136</v>
      </c>
    </row>
    <row r="1004" spans="2:7" x14ac:dyDescent="0.35">
      <c r="B1004" s="11">
        <f t="shared" si="62"/>
        <v>999</v>
      </c>
      <c r="C1004" s="12">
        <f>Beta!B1002</f>
        <v>-1.8180190273288099E-3</v>
      </c>
      <c r="D1004" s="11">
        <f t="shared" si="63"/>
        <v>-7.864465088065712E-4</v>
      </c>
      <c r="E1004" s="11">
        <f t="shared" si="61"/>
        <v>-1.5919917621478796</v>
      </c>
      <c r="F1004" s="11"/>
      <c r="G1004" s="11">
        <f t="shared" si="64"/>
        <v>2022.6928697266767</v>
      </c>
    </row>
    <row r="1005" spans="2:7" x14ac:dyDescent="0.35">
      <c r="B1005" s="11">
        <f t="shared" si="62"/>
        <v>1000</v>
      </c>
      <c r="C1005" s="12">
        <f>Beta!B1003</f>
        <v>-4.7436464461980687E-3</v>
      </c>
      <c r="D1005" s="11">
        <f t="shared" si="63"/>
        <v>-2.0520270308207523E-3</v>
      </c>
      <c r="E1005" s="11">
        <f t="shared" si="61"/>
        <v>-4.1538872538563103</v>
      </c>
      <c r="F1005" s="11"/>
      <c r="G1005" s="11">
        <f t="shared" si="64"/>
        <v>2020.1309742349683</v>
      </c>
    </row>
    <row r="1006" spans="2:7" x14ac:dyDescent="0.35">
      <c r="B1006" s="11">
        <f t="shared" si="62"/>
        <v>1001</v>
      </c>
      <c r="C1006" s="12">
        <f>Beta!B1004</f>
        <v>-8.1009018102760066E-3</v>
      </c>
      <c r="D1006" s="11">
        <f t="shared" si="63"/>
        <v>-3.5043230302364385E-3</v>
      </c>
      <c r="E1006" s="11">
        <f t="shared" si="61"/>
        <v>-7.093748059874267</v>
      </c>
      <c r="F1006" s="11"/>
      <c r="G1006" s="11">
        <f t="shared" si="64"/>
        <v>2017.1911134289503</v>
      </c>
    </row>
    <row r="1007" spans="2:7" x14ac:dyDescent="0.35">
      <c r="B1007" s="11">
        <f t="shared" si="62"/>
        <v>1002</v>
      </c>
      <c r="C1007" s="12">
        <f>Beta!B1005</f>
        <v>-2.685854157148504E-3</v>
      </c>
      <c r="D1007" s="11">
        <f t="shared" si="63"/>
        <v>-1.1618583707325666E-3</v>
      </c>
      <c r="E1007" s="11">
        <f t="shared" si="61"/>
        <v>-2.3519323110680048</v>
      </c>
      <c r="F1007" s="11"/>
      <c r="G1007" s="11">
        <f t="shared" si="64"/>
        <v>2021.9329291777567</v>
      </c>
    </row>
    <row r="1008" spans="2:7" x14ac:dyDescent="0.35">
      <c r="B1008" s="11">
        <f t="shared" si="62"/>
        <v>1003</v>
      </c>
      <c r="C1008" s="12">
        <f>Beta!B1006</f>
        <v>4.5251032187942908E-3</v>
      </c>
      <c r="D1008" s="11">
        <f t="shared" si="63"/>
        <v>1.9574886593123134E-3</v>
      </c>
      <c r="E1008" s="11">
        <f t="shared" si="61"/>
        <v>3.9625146595819714</v>
      </c>
      <c r="F1008" s="11"/>
      <c r="G1008" s="11">
        <f t="shared" si="64"/>
        <v>2028.2473761484066</v>
      </c>
    </row>
    <row r="1009" spans="2:7" x14ac:dyDescent="0.35">
      <c r="B1009" s="11">
        <f t="shared" si="62"/>
        <v>1004</v>
      </c>
      <c r="C1009" s="12">
        <f>Beta!B1007</f>
        <v>6.4494874130338609E-4</v>
      </c>
      <c r="D1009" s="11">
        <f t="shared" si="63"/>
        <v>2.7899470705897302E-4</v>
      </c>
      <c r="E1009" s="11">
        <f t="shared" si="61"/>
        <v>0.56476476193498837</v>
      </c>
      <c r="F1009" s="11"/>
      <c r="G1009" s="11">
        <f t="shared" si="64"/>
        <v>2024.8496262507597</v>
      </c>
    </row>
    <row r="1010" spans="2:7" x14ac:dyDescent="0.35">
      <c r="B1010" s="11">
        <f t="shared" si="62"/>
        <v>1005</v>
      </c>
      <c r="C1010" s="12">
        <f>Beta!B1008</f>
        <v>-3.9902173517283313E-3</v>
      </c>
      <c r="D1010" s="11">
        <f t="shared" si="63"/>
        <v>-1.7261054249013575E-3</v>
      </c>
      <c r="E1010" s="11">
        <f t="shared" si="61"/>
        <v>-3.4941290809615531</v>
      </c>
      <c r="F1010" s="11"/>
      <c r="G1010" s="11">
        <f t="shared" si="64"/>
        <v>2020.7907324078631</v>
      </c>
    </row>
    <row r="1011" spans="2:7" x14ac:dyDescent="0.35">
      <c r="B1011" s="11">
        <f t="shared" si="62"/>
        <v>1006</v>
      </c>
      <c r="C1011" s="12">
        <f>Beta!B1009</f>
        <v>-5.6965580472427835E-3</v>
      </c>
      <c r="D1011" s="11">
        <f t="shared" si="63"/>
        <v>-2.4642416394566142E-3</v>
      </c>
      <c r="E1011" s="11">
        <f t="shared" si="61"/>
        <v>-4.9883270458024267</v>
      </c>
      <c r="F1011" s="11"/>
      <c r="G1011" s="11">
        <f t="shared" si="64"/>
        <v>2019.2965344430222</v>
      </c>
    </row>
    <row r="1012" spans="2:7" x14ac:dyDescent="0.35">
      <c r="B1012" s="11">
        <f t="shared" si="62"/>
        <v>1007</v>
      </c>
      <c r="C1012" s="12">
        <f>Beta!B1010</f>
        <v>4.8981443028652816E-3</v>
      </c>
      <c r="D1012" s="11">
        <f t="shared" si="63"/>
        <v>2.1188603797393014E-3</v>
      </c>
      <c r="E1012" s="11">
        <f t="shared" si="61"/>
        <v>4.2891769903147301</v>
      </c>
      <c r="F1012" s="11"/>
      <c r="G1012" s="11">
        <f t="shared" si="64"/>
        <v>2028.5740384791393</v>
      </c>
    </row>
    <row r="1013" spans="2:7" x14ac:dyDescent="0.35">
      <c r="B1013" s="11">
        <f t="shared" si="62"/>
        <v>1008</v>
      </c>
      <c r="C1013" s="12">
        <f>Beta!B1011</f>
        <v>-1.1876443882732346E-3</v>
      </c>
      <c r="D1013" s="11">
        <f t="shared" si="63"/>
        <v>-5.1375632973079603E-4</v>
      </c>
      <c r="E1013" s="11">
        <f t="shared" si="61"/>
        <v>-1.0399891607681113</v>
      </c>
      <c r="F1013" s="11"/>
      <c r="G1013" s="11">
        <f t="shared" si="64"/>
        <v>2023.2448723280565</v>
      </c>
    </row>
    <row r="1014" spans="2:7" x14ac:dyDescent="0.35">
      <c r="B1014" s="11">
        <f t="shared" si="62"/>
        <v>1009</v>
      </c>
      <c r="C1014" s="12">
        <f>Beta!B1012</f>
        <v>6.3445445902445829E-3</v>
      </c>
      <c r="D1014" s="11">
        <f t="shared" si="63"/>
        <v>2.7445504518710598E-3</v>
      </c>
      <c r="E1014" s="11">
        <f t="shared" si="61"/>
        <v>5.5557519313148989</v>
      </c>
      <c r="F1014" s="11"/>
      <c r="G1014" s="11">
        <f t="shared" si="64"/>
        <v>2029.8406134201396</v>
      </c>
    </row>
    <row r="1015" spans="2:7" x14ac:dyDescent="0.35">
      <c r="B1015" s="11">
        <f t="shared" si="62"/>
        <v>1010</v>
      </c>
      <c r="C1015" s="12">
        <f>Beta!B1013</f>
        <v>-6.2569946274910748E-3</v>
      </c>
      <c r="D1015" s="11">
        <f t="shared" si="63"/>
        <v>-2.7066777115319187E-3</v>
      </c>
      <c r="E1015" s="11">
        <f t="shared" si="61"/>
        <v>-5.4790867163832786</v>
      </c>
      <c r="F1015" s="11"/>
      <c r="G1015" s="11">
        <f t="shared" si="64"/>
        <v>2018.8057747724413</v>
      </c>
    </row>
    <row r="1016" spans="2:7" x14ac:dyDescent="0.35">
      <c r="B1016" s="11">
        <f t="shared" si="62"/>
        <v>1011</v>
      </c>
      <c r="C1016" s="12">
        <f>Beta!B1014</f>
        <v>-8.9816740370306514E-3</v>
      </c>
      <c r="D1016" s="11">
        <f t="shared" si="63"/>
        <v>-3.8853312773298289E-3</v>
      </c>
      <c r="E1016" s="11">
        <f t="shared" si="61"/>
        <v>-7.8650172865678112</v>
      </c>
      <c r="F1016" s="11"/>
      <c r="G1016" s="11">
        <f t="shared" si="64"/>
        <v>2016.4198442022569</v>
      </c>
    </row>
    <row r="1017" spans="2:7" x14ac:dyDescent="0.35">
      <c r="B1017" s="11">
        <f t="shared" si="62"/>
        <v>1012</v>
      </c>
      <c r="C1017" s="12">
        <f>Beta!B1015</f>
        <v>-6.2849623293875778E-3</v>
      </c>
      <c r="D1017" s="11">
        <f t="shared" si="63"/>
        <v>-2.7187761005945266E-3</v>
      </c>
      <c r="E1017" s="11">
        <f t="shared" si="61"/>
        <v>-5.5035773022111183</v>
      </c>
      <c r="F1017" s="11"/>
      <c r="G1017" s="11">
        <f t="shared" si="64"/>
        <v>2018.7812841866134</v>
      </c>
    </row>
    <row r="1018" spans="2:7" x14ac:dyDescent="0.35">
      <c r="B1018" s="11">
        <f t="shared" si="62"/>
        <v>1013</v>
      </c>
      <c r="C1018" s="12">
        <f>Beta!B1016</f>
        <v>5.6804742343701253E-3</v>
      </c>
      <c r="D1018" s="11">
        <f t="shared" si="63"/>
        <v>2.457284034342555E-3</v>
      </c>
      <c r="E1018" s="11">
        <f t="shared" si="61"/>
        <v>4.974242871097819</v>
      </c>
      <c r="F1018" s="11"/>
      <c r="G1018" s="11">
        <f t="shared" si="64"/>
        <v>2029.2591043599225</v>
      </c>
    </row>
    <row r="1019" spans="2:7" x14ac:dyDescent="0.35">
      <c r="B1019" s="11">
        <f t="shared" si="62"/>
        <v>1014</v>
      </c>
      <c r="C1019" s="12">
        <f>Beta!B1017</f>
        <v>1.367835124523431E-3</v>
      </c>
      <c r="D1019" s="11">
        <f t="shared" si="63"/>
        <v>5.9170401526820529E-4</v>
      </c>
      <c r="E1019" s="11">
        <f t="shared" si="61"/>
        <v>1.1977774805895802</v>
      </c>
      <c r="F1019" s="11"/>
      <c r="G1019" s="11">
        <f t="shared" si="64"/>
        <v>2025.4826389694142</v>
      </c>
    </row>
    <row r="1020" spans="2:7" x14ac:dyDescent="0.35">
      <c r="B1020" s="11">
        <f t="shared" si="62"/>
        <v>1015</v>
      </c>
      <c r="C1020" s="12">
        <f>Beta!B1018</f>
        <v>-3.4882717656889994E-3</v>
      </c>
      <c r="D1020" s="11">
        <f t="shared" si="63"/>
        <v>-1.5089716392712332E-3</v>
      </c>
      <c r="E1020" s="11">
        <f t="shared" si="61"/>
        <v>-3.0545884457927328</v>
      </c>
      <c r="F1020" s="11"/>
      <c r="G1020" s="11">
        <f t="shared" si="64"/>
        <v>2021.230273043032</v>
      </c>
    </row>
    <row r="1021" spans="2:7" x14ac:dyDescent="0.35">
      <c r="B1021" s="11">
        <f t="shared" si="62"/>
        <v>1016</v>
      </c>
      <c r="C1021" s="12">
        <f>Beta!B1019</f>
        <v>-8.1959437427822079E-3</v>
      </c>
      <c r="D1021" s="11">
        <f t="shared" si="63"/>
        <v>-3.5454366791510786E-3</v>
      </c>
      <c r="E1021" s="11">
        <f t="shared" si="61"/>
        <v>-7.1769737969727396</v>
      </c>
      <c r="F1021" s="11"/>
      <c r="G1021" s="11">
        <f t="shared" si="64"/>
        <v>2017.1078876918518</v>
      </c>
    </row>
    <row r="1022" spans="2:7" x14ac:dyDescent="0.35">
      <c r="B1022" s="11">
        <f t="shared" si="62"/>
        <v>1017</v>
      </c>
      <c r="C1022" s="12">
        <f>Beta!B1020</f>
        <v>6.4074150430544208E-3</v>
      </c>
      <c r="D1022" s="11">
        <f t="shared" si="63"/>
        <v>2.7717472233988218E-3</v>
      </c>
      <c r="E1022" s="11">
        <f t="shared" si="61"/>
        <v>5.6108059441999183</v>
      </c>
      <c r="F1022" s="11"/>
      <c r="G1022" s="11">
        <f t="shared" si="64"/>
        <v>2029.8956674330245</v>
      </c>
    </row>
    <row r="1023" spans="2:7" x14ac:dyDescent="0.35">
      <c r="B1023" s="11">
        <f t="shared" si="62"/>
        <v>1018</v>
      </c>
      <c r="C1023" s="12">
        <f>Beta!B1021</f>
        <v>-2.9608040671041946E-3</v>
      </c>
      <c r="D1023" s="11">
        <f t="shared" si="63"/>
        <v>-1.2807973881635575E-3</v>
      </c>
      <c r="E1023" s="11">
        <f t="shared" si="61"/>
        <v>-2.5926987634939151</v>
      </c>
      <c r="F1023" s="11"/>
      <c r="G1023" s="11">
        <f t="shared" si="64"/>
        <v>2021.6921627253307</v>
      </c>
    </row>
    <row r="1024" spans="2:7" x14ac:dyDescent="0.35">
      <c r="B1024" s="11">
        <f t="shared" si="62"/>
        <v>1019</v>
      </c>
      <c r="C1024" s="12">
        <f>Beta!B1022</f>
        <v>-3.0569142281212658E-3</v>
      </c>
      <c r="D1024" s="11">
        <f t="shared" si="63"/>
        <v>-1.3223731359728473E-3</v>
      </c>
      <c r="E1024" s="11">
        <f t="shared" si="61"/>
        <v>-2.676859920389338</v>
      </c>
      <c r="F1024" s="11"/>
      <c r="G1024" s="11">
        <f t="shared" si="64"/>
        <v>2021.6080015684354</v>
      </c>
    </row>
    <row r="1025" spans="2:7" x14ac:dyDescent="0.35">
      <c r="B1025" s="11">
        <f t="shared" si="62"/>
        <v>1020</v>
      </c>
      <c r="C1025" s="12">
        <f>Beta!B1023</f>
        <v>8.9326092295416437E-4</v>
      </c>
      <c r="D1025" s="11">
        <f t="shared" si="63"/>
        <v>3.8641066113747691E-4</v>
      </c>
      <c r="E1025" s="11">
        <f t="shared" si="61"/>
        <v>0.78220525165848265</v>
      </c>
      <c r="F1025" s="11"/>
      <c r="G1025" s="11">
        <f t="shared" si="64"/>
        <v>2025.0670667404831</v>
      </c>
    </row>
    <row r="1026" spans="2:7" x14ac:dyDescent="0.35">
      <c r="B1026" s="11">
        <f t="shared" si="62"/>
        <v>1021</v>
      </c>
      <c r="C1026" s="12">
        <f>Beta!B1024</f>
        <v>-9.4669127354072291E-3</v>
      </c>
      <c r="D1026" s="11">
        <f t="shared" si="63"/>
        <v>-4.0952379254669529E-3</v>
      </c>
      <c r="E1026" s="11">
        <f t="shared" si="61"/>
        <v>-8.2899281367176521</v>
      </c>
      <c r="F1026" s="11"/>
      <c r="G1026" s="11">
        <f t="shared" si="64"/>
        <v>2015.994933352107</v>
      </c>
    </row>
    <row r="1027" spans="2:7" x14ac:dyDescent="0.35">
      <c r="B1027" s="11">
        <f t="shared" si="62"/>
        <v>1022</v>
      </c>
      <c r="C1027" s="12">
        <f>Beta!B1025</f>
        <v>9.1018044718578217E-3</v>
      </c>
      <c r="D1027" s="11">
        <f t="shared" si="63"/>
        <v>3.9372978187416953E-3</v>
      </c>
      <c r="E1027" s="11">
        <f t="shared" si="61"/>
        <v>7.9702123696517839</v>
      </c>
      <c r="F1027" s="11"/>
      <c r="G1027" s="11">
        <f t="shared" si="64"/>
        <v>2032.2550738584764</v>
      </c>
    </row>
    <row r="1028" spans="2:7" x14ac:dyDescent="0.35">
      <c r="B1028" s="11">
        <f t="shared" si="62"/>
        <v>1023</v>
      </c>
      <c r="C1028" s="12">
        <f>Beta!B1026</f>
        <v>-3.9719417907191357E-3</v>
      </c>
      <c r="D1028" s="11">
        <f t="shared" si="63"/>
        <v>-1.7181997039291844E-3</v>
      </c>
      <c r="E1028" s="11">
        <f t="shared" si="61"/>
        <v>-3.4781256496784283</v>
      </c>
      <c r="F1028" s="11"/>
      <c r="G1028" s="11">
        <f t="shared" si="64"/>
        <v>2020.8067358391461</v>
      </c>
    </row>
    <row r="1029" spans="2:7" x14ac:dyDescent="0.35">
      <c r="B1029" s="11">
        <f t="shared" si="62"/>
        <v>1024</v>
      </c>
      <c r="C1029" s="12">
        <f>Beta!B1027</f>
        <v>5.3884535167121328E-3</v>
      </c>
      <c r="D1029" s="11">
        <f t="shared" si="63"/>
        <v>2.3309604533188998E-3</v>
      </c>
      <c r="E1029" s="11">
        <f t="shared" si="61"/>
        <v>4.7185279583825768</v>
      </c>
      <c r="F1029" s="11"/>
      <c r="G1029" s="11">
        <f t="shared" si="64"/>
        <v>2029.0033894472072</v>
      </c>
    </row>
    <row r="1030" spans="2:7" x14ac:dyDescent="0.35">
      <c r="B1030" s="11">
        <f t="shared" si="62"/>
        <v>1025</v>
      </c>
      <c r="C1030" s="12">
        <f>Beta!B1028</f>
        <v>4.8543816407109475E-4</v>
      </c>
      <c r="D1030" s="11">
        <f t="shared" si="63"/>
        <v>2.0999293386720765E-4</v>
      </c>
      <c r="E1030" s="11">
        <f t="shared" si="61"/>
        <v>0.42508551704701236</v>
      </c>
      <c r="F1030" s="11"/>
      <c r="G1030" s="11">
        <f t="shared" si="64"/>
        <v>2024.7099470058715</v>
      </c>
    </row>
    <row r="1031" spans="2:7" x14ac:dyDescent="0.35">
      <c r="B1031" s="11">
        <f t="shared" si="62"/>
        <v>1026</v>
      </c>
      <c r="C1031" s="12">
        <f>Beta!B1029</f>
        <v>9.9730192766349646E-3</v>
      </c>
      <c r="D1031" s="11">
        <f t="shared" si="63"/>
        <v>4.3141716750314633E-3</v>
      </c>
      <c r="E1031" s="11">
        <f t="shared" ref="E1031:E1094" si="65">D1031*$F$6</f>
        <v>8.733112411630076</v>
      </c>
      <c r="F1031" s="11"/>
      <c r="G1031" s="11">
        <f t="shared" si="64"/>
        <v>2033.0179739004548</v>
      </c>
    </row>
    <row r="1032" spans="2:7" x14ac:dyDescent="0.35">
      <c r="B1032" s="11">
        <f t="shared" si="62"/>
        <v>1027</v>
      </c>
      <c r="C1032" s="12">
        <f>Beta!B1030</f>
        <v>4.1685646806257637E-3</v>
      </c>
      <c r="D1032" s="11">
        <f t="shared" si="63"/>
        <v>1.8032556813386876E-3</v>
      </c>
      <c r="E1032" s="11">
        <f t="shared" si="65"/>
        <v>3.6503031771276215</v>
      </c>
      <c r="F1032" s="11"/>
      <c r="G1032" s="11">
        <f t="shared" si="64"/>
        <v>2027.9351646659522</v>
      </c>
    </row>
    <row r="1033" spans="2:7" x14ac:dyDescent="0.35">
      <c r="B1033" s="11">
        <f t="shared" ref="B1033:B1096" si="66">B1032+1</f>
        <v>1028</v>
      </c>
      <c r="C1033" s="12">
        <f>Beta!B1031</f>
        <v>2.7981813736617234E-3</v>
      </c>
      <c r="D1033" s="11">
        <f t="shared" ref="D1033:D1096" si="67">C1033*$C$3</f>
        <v>1.2104493623244297E-3</v>
      </c>
      <c r="E1033" s="11">
        <f t="shared" si="65"/>
        <v>2.4502943197521443</v>
      </c>
      <c r="F1033" s="11"/>
      <c r="G1033" s="11">
        <f t="shared" ref="G1033:G1096" si="68">E1033+$F$6</f>
        <v>2026.7351558085768</v>
      </c>
    </row>
    <row r="1034" spans="2:7" x14ac:dyDescent="0.35">
      <c r="B1034" s="11">
        <f t="shared" si="66"/>
        <v>1029</v>
      </c>
      <c r="C1034" s="12">
        <f>Beta!B1032</f>
        <v>1.3252889742787488E-3</v>
      </c>
      <c r="D1034" s="11">
        <f t="shared" si="67"/>
        <v>5.7329921816756506E-4</v>
      </c>
      <c r="E1034" s="11">
        <f t="shared" si="65"/>
        <v>1.1605209284399809</v>
      </c>
      <c r="F1034" s="11"/>
      <c r="G1034" s="11">
        <f t="shared" si="68"/>
        <v>2025.4453824172647</v>
      </c>
    </row>
    <row r="1035" spans="2:7" x14ac:dyDescent="0.35">
      <c r="B1035" s="11">
        <f t="shared" si="66"/>
        <v>1030</v>
      </c>
      <c r="C1035" s="12">
        <f>Beta!B1033</f>
        <v>-8.5174820600987244E-3</v>
      </c>
      <c r="D1035" s="11">
        <f t="shared" si="67"/>
        <v>-3.684529110693259E-3</v>
      </c>
      <c r="E1035" s="11">
        <f t="shared" si="65"/>
        <v>-7.4585365004912463</v>
      </c>
      <c r="F1035" s="11"/>
      <c r="G1035" s="11">
        <f t="shared" si="68"/>
        <v>2016.8263249883335</v>
      </c>
    </row>
    <row r="1036" spans="2:7" x14ac:dyDescent="0.35">
      <c r="B1036" s="11">
        <f t="shared" si="66"/>
        <v>1031</v>
      </c>
      <c r="C1036" s="12">
        <f>Beta!B1034</f>
        <v>3.9264173509054867E-3</v>
      </c>
      <c r="D1036" s="11">
        <f t="shared" si="67"/>
        <v>1.6985065454866001E-3</v>
      </c>
      <c r="E1036" s="11">
        <f t="shared" si="65"/>
        <v>3.4382610871682044</v>
      </c>
      <c r="F1036" s="11"/>
      <c r="G1036" s="11">
        <f t="shared" si="68"/>
        <v>2027.7231225759929</v>
      </c>
    </row>
    <row r="1037" spans="2:7" x14ac:dyDescent="0.35">
      <c r="B1037" s="11">
        <f t="shared" si="66"/>
        <v>1032</v>
      </c>
      <c r="C1037" s="12">
        <f>Beta!B1035</f>
        <v>-1.0241179872034878E-2</v>
      </c>
      <c r="D1037" s="11">
        <f t="shared" si="67"/>
        <v>-4.4301737415013706E-3</v>
      </c>
      <c r="E1037" s="11">
        <f t="shared" si="65"/>
        <v>-8.9679336386865298</v>
      </c>
      <c r="F1037" s="11"/>
      <c r="G1037" s="11">
        <f t="shared" si="68"/>
        <v>2015.3169278501382</v>
      </c>
    </row>
    <row r="1038" spans="2:7" x14ac:dyDescent="0.35">
      <c r="B1038" s="11">
        <f t="shared" si="66"/>
        <v>1033</v>
      </c>
      <c r="C1038" s="12">
        <f>Beta!B1036</f>
        <v>-8.5444301039235837E-3</v>
      </c>
      <c r="D1038" s="11">
        <f t="shared" si="67"/>
        <v>-3.6961864116712173E-3</v>
      </c>
      <c r="E1038" s="11">
        <f t="shared" si="65"/>
        <v>-7.4821341983867455</v>
      </c>
      <c r="F1038" s="11"/>
      <c r="G1038" s="11">
        <f t="shared" si="68"/>
        <v>2016.8027272904378</v>
      </c>
    </row>
    <row r="1039" spans="2:7" x14ac:dyDescent="0.35">
      <c r="B1039" s="11">
        <f t="shared" si="66"/>
        <v>1034</v>
      </c>
      <c r="C1039" s="12">
        <f>Beta!B1037</f>
        <v>-3.0223697933294824E-3</v>
      </c>
      <c r="D1039" s="11">
        <f t="shared" si="67"/>
        <v>-1.3074297554403504E-3</v>
      </c>
      <c r="E1039" s="11">
        <f t="shared" si="65"/>
        <v>-2.6466102613979374</v>
      </c>
      <c r="F1039" s="11"/>
      <c r="G1039" s="11">
        <f t="shared" si="68"/>
        <v>2021.6382512274267</v>
      </c>
    </row>
    <row r="1040" spans="2:7" x14ac:dyDescent="0.35">
      <c r="B1040" s="11">
        <f t="shared" si="66"/>
        <v>1035</v>
      </c>
      <c r="C1040" s="12">
        <f>Beta!B1038</f>
        <v>8.1140701746054145E-3</v>
      </c>
      <c r="D1040" s="11">
        <f t="shared" si="67"/>
        <v>3.5100194580503829E-3</v>
      </c>
      <c r="E1040" s="11">
        <f t="shared" si="65"/>
        <v>7.1052792524625987</v>
      </c>
      <c r="F1040" s="11"/>
      <c r="G1040" s="11">
        <f t="shared" si="68"/>
        <v>2031.3901407412873</v>
      </c>
    </row>
    <row r="1041" spans="2:7" x14ac:dyDescent="0.35">
      <c r="B1041" s="11">
        <f t="shared" si="66"/>
        <v>1036</v>
      </c>
      <c r="C1041" s="12">
        <f>Beta!B1039</f>
        <v>-1.8457290617897026E-3</v>
      </c>
      <c r="D1041" s="11">
        <f t="shared" si="67"/>
        <v>-7.9843343497900971E-4</v>
      </c>
      <c r="E1041" s="11">
        <f t="shared" si="65"/>
        <v>-1.6162567153345311</v>
      </c>
      <c r="F1041" s="11"/>
      <c r="G1041" s="11">
        <f t="shared" si="68"/>
        <v>2022.6686047734902</v>
      </c>
    </row>
    <row r="1042" spans="2:7" x14ac:dyDescent="0.35">
      <c r="B1042" s="11">
        <f t="shared" si="66"/>
        <v>1037</v>
      </c>
      <c r="C1042" s="12">
        <f>Beta!B1040</f>
        <v>5.5107151470170646E-3</v>
      </c>
      <c r="D1042" s="11">
        <f t="shared" si="67"/>
        <v>2.3838489164586876E-3</v>
      </c>
      <c r="E1042" s="11">
        <f t="shared" si="65"/>
        <v>4.8255892736638595</v>
      </c>
      <c r="F1042" s="11"/>
      <c r="G1042" s="11">
        <f t="shared" si="68"/>
        <v>2029.1104507624884</v>
      </c>
    </row>
    <row r="1043" spans="2:7" x14ac:dyDescent="0.35">
      <c r="B1043" s="11">
        <f t="shared" si="66"/>
        <v>1038</v>
      </c>
      <c r="C1043" s="12">
        <f>Beta!B1041</f>
        <v>7.7887762280481887E-4</v>
      </c>
      <c r="D1043" s="11">
        <f t="shared" si="67"/>
        <v>3.3693024002197375E-4</v>
      </c>
      <c r="E1043" s="11">
        <f t="shared" si="65"/>
        <v>0.68204278425427756</v>
      </c>
      <c r="F1043" s="11"/>
      <c r="G1043" s="11">
        <f t="shared" si="68"/>
        <v>2024.9669042730789</v>
      </c>
    </row>
    <row r="1044" spans="2:7" x14ac:dyDescent="0.35">
      <c r="B1044" s="11">
        <f t="shared" si="66"/>
        <v>1039</v>
      </c>
      <c r="C1044" s="12">
        <f>Beta!B1042</f>
        <v>2.7084730671167456E-4</v>
      </c>
      <c r="D1044" s="11">
        <f t="shared" si="67"/>
        <v>1.1716429563227793E-4</v>
      </c>
      <c r="E1044" s="11">
        <f t="shared" si="65"/>
        <v>0.23717390995542142</v>
      </c>
      <c r="F1044" s="11"/>
      <c r="G1044" s="11">
        <f t="shared" si="68"/>
        <v>2024.52203539878</v>
      </c>
    </row>
    <row r="1045" spans="2:7" x14ac:dyDescent="0.35">
      <c r="B1045" s="11">
        <f t="shared" si="66"/>
        <v>1040</v>
      </c>
      <c r="C1045" s="12">
        <f>Beta!B1043</f>
        <v>1.2994782193525012E-3</v>
      </c>
      <c r="D1045" s="11">
        <f t="shared" si="67"/>
        <v>5.6213389052452373E-4</v>
      </c>
      <c r="E1045" s="11">
        <f t="shared" si="65"/>
        <v>1.1379191247186096</v>
      </c>
      <c r="F1045" s="11"/>
      <c r="G1045" s="11">
        <f t="shared" si="68"/>
        <v>2025.4227806135432</v>
      </c>
    </row>
    <row r="1046" spans="2:7" x14ac:dyDescent="0.35">
      <c r="B1046" s="11">
        <f t="shared" si="66"/>
        <v>1041</v>
      </c>
      <c r="C1046" s="12">
        <f>Beta!B1044</f>
        <v>3.852930178235292E-3</v>
      </c>
      <c r="D1046" s="11">
        <f t="shared" si="67"/>
        <v>1.6667171475101357E-3</v>
      </c>
      <c r="E1046" s="11">
        <f t="shared" si="65"/>
        <v>3.3739102900886038</v>
      </c>
      <c r="F1046" s="11"/>
      <c r="G1046" s="11">
        <f t="shared" si="68"/>
        <v>2027.6587717789132</v>
      </c>
    </row>
    <row r="1047" spans="2:7" x14ac:dyDescent="0.35">
      <c r="B1047" s="11">
        <f t="shared" si="66"/>
        <v>1042</v>
      </c>
      <c r="C1047" s="12">
        <f>Beta!B1045</f>
        <v>4.2020862308871365E-3</v>
      </c>
      <c r="D1047" s="11">
        <f t="shared" si="67"/>
        <v>1.8177565780710917E-3</v>
      </c>
      <c r="E1047" s="11">
        <f t="shared" si="65"/>
        <v>3.6796571228610397</v>
      </c>
      <c r="F1047" s="11"/>
      <c r="G1047" s="11">
        <f t="shared" si="68"/>
        <v>2027.9645186116857</v>
      </c>
    </row>
    <row r="1048" spans="2:7" x14ac:dyDescent="0.35">
      <c r="B1048" s="11">
        <f t="shared" si="66"/>
        <v>1043</v>
      </c>
      <c r="C1048" s="12">
        <f>Beta!B1046</f>
        <v>1.2974116602184615E-3</v>
      </c>
      <c r="D1048" s="11">
        <f t="shared" si="67"/>
        <v>5.6123992946483349E-4</v>
      </c>
      <c r="E1048" s="11">
        <f t="shared" si="65"/>
        <v>1.1361094928787181</v>
      </c>
      <c r="F1048" s="11"/>
      <c r="G1048" s="11">
        <f t="shared" si="68"/>
        <v>2025.4209709817032</v>
      </c>
    </row>
    <row r="1049" spans="2:7" x14ac:dyDescent="0.35">
      <c r="B1049" s="11">
        <f t="shared" si="66"/>
        <v>1044</v>
      </c>
      <c r="C1049" s="12">
        <f>Beta!B1047</f>
        <v>4.3390454100098452E-3</v>
      </c>
      <c r="D1049" s="11">
        <f t="shared" si="67"/>
        <v>1.8770029702435249E-3</v>
      </c>
      <c r="E1049" s="11">
        <f t="shared" si="65"/>
        <v>3.799588697633526</v>
      </c>
      <c r="F1049" s="11"/>
      <c r="G1049" s="11">
        <f t="shared" si="68"/>
        <v>2028.0844501864581</v>
      </c>
    </row>
    <row r="1050" spans="2:7" x14ac:dyDescent="0.35">
      <c r="B1050" s="11">
        <f t="shared" si="66"/>
        <v>1045</v>
      </c>
      <c r="C1050" s="12">
        <f>Beta!B1048</f>
        <v>-1.7838966811339896E-3</v>
      </c>
      <c r="D1050" s="11">
        <f t="shared" si="67"/>
        <v>-7.7168571717908504E-4</v>
      </c>
      <c r="E1050" s="11">
        <f t="shared" si="65"/>
        <v>-1.5621117151127684</v>
      </c>
      <c r="F1050" s="11"/>
      <c r="G1050" s="11">
        <f t="shared" si="68"/>
        <v>2022.7227497737119</v>
      </c>
    </row>
    <row r="1051" spans="2:7" x14ac:dyDescent="0.35">
      <c r="B1051" s="11">
        <f t="shared" si="66"/>
        <v>1046</v>
      </c>
      <c r="C1051" s="12">
        <f>Beta!B1049</f>
        <v>6.7772563910986072E-3</v>
      </c>
      <c r="D1051" s="11">
        <f t="shared" si="67"/>
        <v>2.9317347882204196E-3</v>
      </c>
      <c r="E1051" s="11">
        <f t="shared" si="65"/>
        <v>5.9346663496947407</v>
      </c>
      <c r="F1051" s="11"/>
      <c r="G1051" s="11">
        <f t="shared" si="68"/>
        <v>2030.2195278385193</v>
      </c>
    </row>
    <row r="1052" spans="2:7" x14ac:dyDescent="0.35">
      <c r="B1052" s="11">
        <f t="shared" si="66"/>
        <v>1047</v>
      </c>
      <c r="C1052" s="12">
        <f>Beta!B1050</f>
        <v>3.6114755294653911E-3</v>
      </c>
      <c r="D1052" s="11">
        <f t="shared" si="67"/>
        <v>1.5622676545698942E-3</v>
      </c>
      <c r="E1052" s="11">
        <f t="shared" si="65"/>
        <v>3.1624747627394889</v>
      </c>
      <c r="F1052" s="11"/>
      <c r="G1052" s="11">
        <f t="shared" si="68"/>
        <v>2027.4473362515641</v>
      </c>
    </row>
    <row r="1053" spans="2:7" x14ac:dyDescent="0.35">
      <c r="B1053" s="11">
        <f t="shared" si="66"/>
        <v>1048</v>
      </c>
      <c r="C1053" s="12">
        <f>Beta!B1051</f>
        <v>3.6853015416349333E-3</v>
      </c>
      <c r="D1053" s="11">
        <f t="shared" si="67"/>
        <v>1.5942036291978136E-3</v>
      </c>
      <c r="E1053" s="11">
        <f t="shared" si="65"/>
        <v>3.2271222727156776</v>
      </c>
      <c r="F1053" s="11"/>
      <c r="G1053" s="11">
        <f t="shared" si="68"/>
        <v>2027.5119837615403</v>
      </c>
    </row>
    <row r="1054" spans="2:7" x14ac:dyDescent="0.35">
      <c r="B1054" s="11">
        <f t="shared" si="66"/>
        <v>1049</v>
      </c>
      <c r="C1054" s="12">
        <f>Beta!B1052</f>
        <v>-3.7976065391384095E-3</v>
      </c>
      <c r="D1054" s="11">
        <f t="shared" si="67"/>
        <v>-1.6427850091946499E-3</v>
      </c>
      <c r="E1054" s="11">
        <f t="shared" si="65"/>
        <v>-3.3254648247935092</v>
      </c>
      <c r="F1054" s="11"/>
      <c r="G1054" s="11">
        <f t="shared" si="68"/>
        <v>2020.9593966640311</v>
      </c>
    </row>
    <row r="1055" spans="2:7" x14ac:dyDescent="0.35">
      <c r="B1055" s="11">
        <f t="shared" si="66"/>
        <v>1050</v>
      </c>
      <c r="C1055" s="12">
        <f>Beta!B1053</f>
        <v>-4.9236357186648316E-3</v>
      </c>
      <c r="D1055" s="11">
        <f t="shared" si="67"/>
        <v>-2.1298875662861595E-3</v>
      </c>
      <c r="E1055" s="11">
        <f t="shared" si="65"/>
        <v>-4.3114991571063479</v>
      </c>
      <c r="F1055" s="11"/>
      <c r="G1055" s="11">
        <f t="shared" si="68"/>
        <v>2019.9733623317184</v>
      </c>
    </row>
    <row r="1056" spans="2:7" x14ac:dyDescent="0.35">
      <c r="B1056" s="11">
        <f t="shared" si="66"/>
        <v>1051</v>
      </c>
      <c r="C1056" s="12">
        <f>Beta!B1054</f>
        <v>-1.3034343973540308E-3</v>
      </c>
      <c r="D1056" s="11">
        <f t="shared" si="67"/>
        <v>-5.6384527106056331E-4</v>
      </c>
      <c r="E1056" s="11">
        <f t="shared" si="65"/>
        <v>-1.1413834464299613</v>
      </c>
      <c r="F1056" s="11"/>
      <c r="G1056" s="11">
        <f t="shared" si="68"/>
        <v>2023.1434780423947</v>
      </c>
    </row>
    <row r="1057" spans="2:7" x14ac:dyDescent="0.35">
      <c r="B1057" s="11">
        <f t="shared" si="66"/>
        <v>1052</v>
      </c>
      <c r="C1057" s="12">
        <f>Beta!B1055</f>
        <v>-4.4736530076083802E-3</v>
      </c>
      <c r="D1057" s="11">
        <f t="shared" si="67"/>
        <v>-1.935232105141936E-3</v>
      </c>
      <c r="E1057" s="11">
        <f t="shared" si="65"/>
        <v>-3.9174610539059702</v>
      </c>
      <c r="F1057" s="11"/>
      <c r="G1057" s="11">
        <f t="shared" si="68"/>
        <v>2020.3674004349186</v>
      </c>
    </row>
    <row r="1058" spans="2:7" x14ac:dyDescent="0.35">
      <c r="B1058" s="11">
        <f t="shared" si="66"/>
        <v>1053</v>
      </c>
      <c r="C1058" s="12">
        <f>Beta!B1056</f>
        <v>-6.6269482123226808E-3</v>
      </c>
      <c r="D1058" s="11">
        <f t="shared" si="67"/>
        <v>-2.8667138282269015E-3</v>
      </c>
      <c r="E1058" s="11">
        <f t="shared" si="65"/>
        <v>-5.8030454047003914</v>
      </c>
      <c r="F1058" s="11"/>
      <c r="G1058" s="11">
        <f t="shared" si="68"/>
        <v>2018.4818160841241</v>
      </c>
    </row>
    <row r="1059" spans="2:7" x14ac:dyDescent="0.35">
      <c r="B1059" s="11">
        <f t="shared" si="66"/>
        <v>1054</v>
      </c>
      <c r="C1059" s="12">
        <f>Beta!B1057</f>
        <v>-9.4874379272315013E-3</v>
      </c>
      <c r="D1059" s="11">
        <f t="shared" si="67"/>
        <v>-4.1041168014358696E-3</v>
      </c>
      <c r="E1059" s="11">
        <f t="shared" si="65"/>
        <v>-8.3079015109285663</v>
      </c>
      <c r="F1059" s="11"/>
      <c r="G1059" s="11">
        <f t="shared" si="68"/>
        <v>2015.9769599778961</v>
      </c>
    </row>
    <row r="1060" spans="2:7" x14ac:dyDescent="0.35">
      <c r="B1060" s="11">
        <f t="shared" si="66"/>
        <v>1055</v>
      </c>
      <c r="C1060" s="12">
        <f>Beta!B1058</f>
        <v>-8.0304480494097774E-4</v>
      </c>
      <c r="D1060" s="11">
        <f t="shared" si="67"/>
        <v>-3.4738458386159807E-4</v>
      </c>
      <c r="E1060" s="11">
        <f t="shared" si="65"/>
        <v>-0.70320535422562802</v>
      </c>
      <c r="F1060" s="11"/>
      <c r="G1060" s="11">
        <f t="shared" si="68"/>
        <v>2023.5816561345989</v>
      </c>
    </row>
    <row r="1061" spans="2:7" x14ac:dyDescent="0.35">
      <c r="B1061" s="11">
        <f t="shared" si="66"/>
        <v>1056</v>
      </c>
      <c r="C1061" s="12">
        <f>Beta!B1059</f>
        <v>-9.6614075448253622E-4</v>
      </c>
      <c r="D1061" s="11">
        <f t="shared" si="67"/>
        <v>-4.1793733286440206E-4</v>
      </c>
      <c r="E1061" s="11">
        <f t="shared" si="65"/>
        <v>-0.84602421596842492</v>
      </c>
      <c r="F1061" s="11"/>
      <c r="G1061" s="11">
        <f t="shared" si="68"/>
        <v>2023.4388372728563</v>
      </c>
    </row>
    <row r="1062" spans="2:7" x14ac:dyDescent="0.35">
      <c r="B1062" s="11">
        <f t="shared" si="66"/>
        <v>1057</v>
      </c>
      <c r="C1062" s="12">
        <f>Beta!B1060</f>
        <v>9.1503904924759016E-3</v>
      </c>
      <c r="D1062" s="11">
        <f t="shared" si="67"/>
        <v>3.9583153690079514E-3</v>
      </c>
      <c r="E1062" s="11">
        <f t="shared" si="65"/>
        <v>8.0127578784813469</v>
      </c>
      <c r="F1062" s="11"/>
      <c r="G1062" s="11">
        <f t="shared" si="68"/>
        <v>2032.297619367306</v>
      </c>
    </row>
    <row r="1063" spans="2:7" x14ac:dyDescent="0.35">
      <c r="B1063" s="11">
        <f t="shared" si="66"/>
        <v>1058</v>
      </c>
      <c r="C1063" s="12">
        <f>Beta!B1061</f>
        <v>2.3332467769816567E-3</v>
      </c>
      <c r="D1063" s="11">
        <f t="shared" si="67"/>
        <v>1.0093259500355779E-3</v>
      </c>
      <c r="E1063" s="11">
        <f t="shared" si="65"/>
        <v>2.0431632409648461</v>
      </c>
      <c r="F1063" s="11"/>
      <c r="G1063" s="11">
        <f t="shared" si="68"/>
        <v>2026.3280247297894</v>
      </c>
    </row>
    <row r="1064" spans="2:7" x14ac:dyDescent="0.35">
      <c r="B1064" s="11">
        <f t="shared" si="66"/>
        <v>1059</v>
      </c>
      <c r="C1064" s="12">
        <f>Beta!B1062</f>
        <v>7.3671787912872322E-3</v>
      </c>
      <c r="D1064" s="11">
        <f t="shared" si="67"/>
        <v>3.1869259634067439E-3</v>
      </c>
      <c r="E1064" s="11">
        <f t="shared" si="65"/>
        <v>6.4512459824099597</v>
      </c>
      <c r="F1064" s="11"/>
      <c r="G1064" s="11">
        <f t="shared" si="68"/>
        <v>2030.7361074712346</v>
      </c>
    </row>
    <row r="1065" spans="2:7" x14ac:dyDescent="0.35">
      <c r="B1065" s="11">
        <f t="shared" si="66"/>
        <v>1060</v>
      </c>
      <c r="C1065" s="12">
        <f>Beta!B1063</f>
        <v>1.2222193924698033E-3</v>
      </c>
      <c r="D1065" s="11">
        <f t="shared" si="67"/>
        <v>5.2871293410820786E-4</v>
      </c>
      <c r="E1065" s="11">
        <f t="shared" si="65"/>
        <v>1.0702655885885837</v>
      </c>
      <c r="F1065" s="11"/>
      <c r="G1065" s="11">
        <f t="shared" si="68"/>
        <v>2025.3551270774133</v>
      </c>
    </row>
    <row r="1066" spans="2:7" x14ac:dyDescent="0.35">
      <c r="B1066" s="11">
        <f t="shared" si="66"/>
        <v>1061</v>
      </c>
      <c r="C1066" s="12">
        <f>Beta!B1064</f>
        <v>-2.4752925801897474E-3</v>
      </c>
      <c r="D1066" s="11">
        <f t="shared" si="67"/>
        <v>-1.070772735984658E-3</v>
      </c>
      <c r="E1066" s="11">
        <f t="shared" si="65"/>
        <v>-2.1675490395487134</v>
      </c>
      <c r="F1066" s="11"/>
      <c r="G1066" s="11">
        <f t="shared" si="68"/>
        <v>2022.1173124492759</v>
      </c>
    </row>
    <row r="1067" spans="2:7" x14ac:dyDescent="0.35">
      <c r="B1067" s="11">
        <f t="shared" si="66"/>
        <v>1062</v>
      </c>
      <c r="C1067" s="12">
        <f>Beta!B1065</f>
        <v>5.4160175719368819E-3</v>
      </c>
      <c r="D1067" s="11">
        <f t="shared" si="67"/>
        <v>2.3428842311640119E-3</v>
      </c>
      <c r="E1067" s="11">
        <f t="shared" si="65"/>
        <v>4.7426650813661935</v>
      </c>
      <c r="F1067" s="11"/>
      <c r="G1067" s="11">
        <f t="shared" si="68"/>
        <v>2029.0275265701907</v>
      </c>
    </row>
    <row r="1068" spans="2:7" x14ac:dyDescent="0.35">
      <c r="B1068" s="11">
        <f t="shared" si="66"/>
        <v>1063</v>
      </c>
      <c r="C1068" s="12">
        <f>Beta!B1066</f>
        <v>4.1120501676790155E-3</v>
      </c>
      <c r="D1068" s="11">
        <f t="shared" si="67"/>
        <v>1.7788083896790523E-3</v>
      </c>
      <c r="E1068" s="11">
        <f t="shared" si="65"/>
        <v>3.6008148947166196</v>
      </c>
      <c r="F1068" s="11"/>
      <c r="G1068" s="11">
        <f t="shared" si="68"/>
        <v>2027.8856763835413</v>
      </c>
    </row>
    <row r="1069" spans="2:7" x14ac:dyDescent="0.35">
      <c r="B1069" s="11">
        <f t="shared" si="66"/>
        <v>1064</v>
      </c>
      <c r="C1069" s="12">
        <f>Beta!B1067</f>
        <v>-2.2938183927065925E-3</v>
      </c>
      <c r="D1069" s="11">
        <f t="shared" si="67"/>
        <v>-9.9226984957959509E-4</v>
      </c>
      <c r="E1069" s="11">
        <f t="shared" si="65"/>
        <v>-2.0086368350157673</v>
      </c>
      <c r="F1069" s="11"/>
      <c r="G1069" s="11">
        <f t="shared" si="68"/>
        <v>2022.2762246538089</v>
      </c>
    </row>
    <row r="1070" spans="2:7" x14ac:dyDescent="0.35">
      <c r="B1070" s="11">
        <f t="shared" si="66"/>
        <v>1065</v>
      </c>
      <c r="C1070" s="12">
        <f>Beta!B1068</f>
        <v>-3.2444791324643951E-3</v>
      </c>
      <c r="D1070" s="11">
        <f t="shared" si="67"/>
        <v>-1.4035107709359019E-3</v>
      </c>
      <c r="E1070" s="11">
        <f t="shared" si="65"/>
        <v>-2.8411056065420555</v>
      </c>
      <c r="F1070" s="11"/>
      <c r="G1070" s="11">
        <f t="shared" si="68"/>
        <v>2021.4437558822826</v>
      </c>
    </row>
    <row r="1071" spans="2:7" x14ac:dyDescent="0.35">
      <c r="B1071" s="11">
        <f t="shared" si="66"/>
        <v>1066</v>
      </c>
      <c r="C1071" s="12">
        <f>Beta!B1069</f>
        <v>7.0808208725219313E-3</v>
      </c>
      <c r="D1071" s="11">
        <f t="shared" si="67"/>
        <v>3.0630520203419249E-3</v>
      </c>
      <c r="E1071" s="11">
        <f t="shared" si="65"/>
        <v>6.2004898347309174</v>
      </c>
      <c r="F1071" s="11"/>
      <c r="G1071" s="11">
        <f t="shared" si="68"/>
        <v>2030.4853513235555</v>
      </c>
    </row>
    <row r="1072" spans="2:7" x14ac:dyDescent="0.35">
      <c r="B1072" s="11">
        <f t="shared" si="66"/>
        <v>1067</v>
      </c>
      <c r="C1072" s="12">
        <f>Beta!B1070</f>
        <v>1.0336228211479837E-2</v>
      </c>
      <c r="D1072" s="11">
        <f t="shared" si="67"/>
        <v>4.4712901619572004E-3</v>
      </c>
      <c r="E1072" s="11">
        <f t="shared" si="65"/>
        <v>9.051164986173875</v>
      </c>
      <c r="F1072" s="11"/>
      <c r="G1072" s="11">
        <f t="shared" si="68"/>
        <v>2033.3360264749986</v>
      </c>
    </row>
    <row r="1073" spans="2:7" x14ac:dyDescent="0.35">
      <c r="B1073" s="11">
        <f t="shared" si="66"/>
        <v>1068</v>
      </c>
      <c r="C1073" s="12">
        <f>Beta!B1071</f>
        <v>4.8679837376106594E-3</v>
      </c>
      <c r="D1073" s="11">
        <f t="shared" si="67"/>
        <v>2.1058133923912196E-3</v>
      </c>
      <c r="E1073" s="11">
        <f t="shared" si="65"/>
        <v>4.2627661713379714</v>
      </c>
      <c r="F1073" s="11"/>
      <c r="G1073" s="11">
        <f t="shared" si="68"/>
        <v>2028.5476276601626</v>
      </c>
    </row>
    <row r="1074" spans="2:7" x14ac:dyDescent="0.35">
      <c r="B1074" s="11">
        <f t="shared" si="66"/>
        <v>1069</v>
      </c>
      <c r="C1074" s="12">
        <f>Beta!B1072</f>
        <v>5.184813729964155E-3</v>
      </c>
      <c r="D1074" s="11">
        <f t="shared" si="67"/>
        <v>2.2428690764220525E-3</v>
      </c>
      <c r="E1074" s="11">
        <f t="shared" si="65"/>
        <v>4.5402059177025826</v>
      </c>
      <c r="F1074" s="11"/>
      <c r="G1074" s="11">
        <f t="shared" si="68"/>
        <v>2028.8250674065273</v>
      </c>
    </row>
    <row r="1075" spans="2:7" x14ac:dyDescent="0.35">
      <c r="B1075" s="11">
        <f t="shared" si="66"/>
        <v>1070</v>
      </c>
      <c r="C1075" s="12">
        <f>Beta!B1073</f>
        <v>9.8475682590271063E-4</v>
      </c>
      <c r="D1075" s="11">
        <f t="shared" si="67"/>
        <v>4.2599035329818764E-4</v>
      </c>
      <c r="E1075" s="11">
        <f t="shared" si="65"/>
        <v>0.86232582332179719</v>
      </c>
      <c r="F1075" s="11"/>
      <c r="G1075" s="11">
        <f t="shared" si="68"/>
        <v>2025.1471873121463</v>
      </c>
    </row>
    <row r="1076" spans="2:7" x14ac:dyDescent="0.35">
      <c r="B1076" s="11">
        <f t="shared" si="66"/>
        <v>1071</v>
      </c>
      <c r="C1076" s="12">
        <f>Beta!B1074</f>
        <v>8.8140763683774992E-4</v>
      </c>
      <c r="D1076" s="11">
        <f t="shared" si="67"/>
        <v>3.8128311552656206E-4</v>
      </c>
      <c r="E1076" s="11">
        <f t="shared" si="65"/>
        <v>0.77182563870171417</v>
      </c>
      <c r="F1076" s="11"/>
      <c r="G1076" s="11">
        <f t="shared" si="68"/>
        <v>2025.0566871275264</v>
      </c>
    </row>
    <row r="1077" spans="2:7" x14ac:dyDescent="0.35">
      <c r="B1077" s="11">
        <f t="shared" si="66"/>
        <v>1072</v>
      </c>
      <c r="C1077" s="12">
        <f>Beta!B1075</f>
        <v>-3.7174505259611745E-3</v>
      </c>
      <c r="D1077" s="11">
        <f t="shared" si="67"/>
        <v>-1.6081107754405007E-3</v>
      </c>
      <c r="E1077" s="11">
        <f t="shared" si="65"/>
        <v>-3.2552742983212601</v>
      </c>
      <c r="F1077" s="11"/>
      <c r="G1077" s="11">
        <f t="shared" si="68"/>
        <v>2021.0295871905034</v>
      </c>
    </row>
    <row r="1078" spans="2:7" x14ac:dyDescent="0.35">
      <c r="B1078" s="11">
        <f t="shared" si="66"/>
        <v>1073</v>
      </c>
      <c r="C1078" s="12">
        <f>Beta!B1076</f>
        <v>6.625291500029773E-3</v>
      </c>
      <c r="D1078" s="11">
        <f t="shared" si="67"/>
        <v>2.8659971604807072E-3</v>
      </c>
      <c r="E1078" s="11">
        <f t="shared" si="65"/>
        <v>5.801594665031053</v>
      </c>
      <c r="F1078" s="11"/>
      <c r="G1078" s="11">
        <f t="shared" si="68"/>
        <v>2030.0864561538556</v>
      </c>
    </row>
    <row r="1079" spans="2:7" x14ac:dyDescent="0.35">
      <c r="B1079" s="11">
        <f t="shared" si="66"/>
        <v>1074</v>
      </c>
      <c r="C1079" s="12">
        <f>Beta!B1077</f>
        <v>-1.149638146805021E-3</v>
      </c>
      <c r="D1079" s="11">
        <f t="shared" si="67"/>
        <v>-4.9731542594143752E-4</v>
      </c>
      <c r="E1079" s="11">
        <f t="shared" si="65"/>
        <v>-1.0067080881181187</v>
      </c>
      <c r="F1079" s="11"/>
      <c r="G1079" s="11">
        <f t="shared" si="68"/>
        <v>2023.2781534007065</v>
      </c>
    </row>
    <row r="1080" spans="2:7" x14ac:dyDescent="0.35">
      <c r="B1080" s="11">
        <f t="shared" si="66"/>
        <v>1075</v>
      </c>
      <c r="C1080" s="12">
        <f>Beta!B1078</f>
        <v>4.5381040946781415E-3</v>
      </c>
      <c r="D1080" s="11">
        <f t="shared" si="67"/>
        <v>1.963112634252391E-3</v>
      </c>
      <c r="E1080" s="11">
        <f t="shared" si="65"/>
        <v>3.9738991869145628</v>
      </c>
      <c r="F1080" s="11"/>
      <c r="G1080" s="11">
        <f t="shared" si="68"/>
        <v>2028.2587606757393</v>
      </c>
    </row>
    <row r="1081" spans="2:7" x14ac:dyDescent="0.35">
      <c r="B1081" s="11">
        <f t="shared" si="66"/>
        <v>1076</v>
      </c>
      <c r="C1081" s="12">
        <f>Beta!B1079</f>
        <v>-6.7571756478100875E-3</v>
      </c>
      <c r="D1081" s="11">
        <f t="shared" si="67"/>
        <v>-2.9230481737152342E-3</v>
      </c>
      <c r="E1081" s="11">
        <f t="shared" si="65"/>
        <v>-5.9170821674543044</v>
      </c>
      <c r="F1081" s="11"/>
      <c r="G1081" s="11">
        <f t="shared" si="68"/>
        <v>2018.3677793213703</v>
      </c>
    </row>
    <row r="1082" spans="2:7" x14ac:dyDescent="0.35">
      <c r="B1082" s="11">
        <f t="shared" si="66"/>
        <v>1077</v>
      </c>
      <c r="C1082" s="12">
        <f>Beta!B1080</f>
        <v>-6.0186608373972161E-3</v>
      </c>
      <c r="D1082" s="11">
        <f t="shared" si="67"/>
        <v>-2.6035782530926133E-3</v>
      </c>
      <c r="E1082" s="11">
        <f t="shared" si="65"/>
        <v>-5.2703840434368967</v>
      </c>
      <c r="F1082" s="11"/>
      <c r="G1082" s="11">
        <f t="shared" si="68"/>
        <v>2019.0144774453877</v>
      </c>
    </row>
    <row r="1083" spans="2:7" x14ac:dyDescent="0.35">
      <c r="B1083" s="11">
        <f t="shared" si="66"/>
        <v>1078</v>
      </c>
      <c r="C1083" s="12">
        <f>Beta!B1081</f>
        <v>1.6036793506921665E-3</v>
      </c>
      <c r="D1083" s="11">
        <f t="shared" si="67"/>
        <v>6.9372652741160731E-4</v>
      </c>
      <c r="E1083" s="11">
        <f t="shared" si="65"/>
        <v>1.4043001074525288</v>
      </c>
      <c r="F1083" s="11"/>
      <c r="G1083" s="11">
        <f t="shared" si="68"/>
        <v>2025.6891615962772</v>
      </c>
    </row>
    <row r="1084" spans="2:7" x14ac:dyDescent="0.35">
      <c r="B1084" s="11">
        <f t="shared" si="66"/>
        <v>1079</v>
      </c>
      <c r="C1084" s="12">
        <f>Beta!B1082</f>
        <v>-6.431586779760301E-3</v>
      </c>
      <c r="D1084" s="11">
        <f t="shared" si="67"/>
        <v>-2.7822035374738519E-3</v>
      </c>
      <c r="E1084" s="11">
        <f t="shared" si="65"/>
        <v>-5.6319725024889742</v>
      </c>
      <c r="F1084" s="11"/>
      <c r="G1084" s="11">
        <f t="shared" si="68"/>
        <v>2018.6528889863357</v>
      </c>
    </row>
    <row r="1085" spans="2:7" x14ac:dyDescent="0.35">
      <c r="B1085" s="11">
        <f t="shared" si="66"/>
        <v>1080</v>
      </c>
      <c r="C1085" s="12">
        <f>Beta!B1083</f>
        <v>-3.4359080045569534E-3</v>
      </c>
      <c r="D1085" s="11">
        <f t="shared" si="67"/>
        <v>-1.4863198977265995E-3</v>
      </c>
      <c r="E1085" s="11">
        <f t="shared" si="65"/>
        <v>-3.0087348682975734</v>
      </c>
      <c r="F1085" s="11"/>
      <c r="G1085" s="11">
        <f t="shared" si="68"/>
        <v>2021.2761266205271</v>
      </c>
    </row>
    <row r="1086" spans="2:7" x14ac:dyDescent="0.35">
      <c r="B1086" s="11">
        <f t="shared" si="66"/>
        <v>1081</v>
      </c>
      <c r="C1086" s="12">
        <f>Beta!B1084</f>
        <v>-6.8203224784446626E-4</v>
      </c>
      <c r="D1086" s="11">
        <f t="shared" si="67"/>
        <v>-2.9503645019539592E-4</v>
      </c>
      <c r="E1086" s="11">
        <f t="shared" si="65"/>
        <v>-0.59723781971794154</v>
      </c>
      <c r="F1086" s="11"/>
      <c r="G1086" s="11">
        <f t="shared" si="68"/>
        <v>2023.6876236691066</v>
      </c>
    </row>
    <row r="1087" spans="2:7" x14ac:dyDescent="0.35">
      <c r="B1087" s="11">
        <f t="shared" si="66"/>
        <v>1082</v>
      </c>
      <c r="C1087" s="12">
        <f>Beta!B1085</f>
        <v>3.2185728871263475E-3</v>
      </c>
      <c r="D1087" s="11">
        <f t="shared" si="67"/>
        <v>1.3923041356388394E-3</v>
      </c>
      <c r="E1087" s="11">
        <f t="shared" si="65"/>
        <v>2.8184201843619858</v>
      </c>
      <c r="F1087" s="11"/>
      <c r="G1087" s="11">
        <f t="shared" si="68"/>
        <v>2027.1032816731865</v>
      </c>
    </row>
    <row r="1088" spans="2:7" x14ac:dyDescent="0.35">
      <c r="B1088" s="11">
        <f t="shared" si="66"/>
        <v>1083</v>
      </c>
      <c r="C1088" s="12">
        <f>Beta!B1086</f>
        <v>4.7156471705849246E-3</v>
      </c>
      <c r="D1088" s="11">
        <f t="shared" si="67"/>
        <v>2.0399149834636771E-3</v>
      </c>
      <c r="E1088" s="11">
        <f t="shared" si="65"/>
        <v>4.1293690197497472</v>
      </c>
      <c r="F1088" s="11"/>
      <c r="G1088" s="11">
        <f t="shared" si="68"/>
        <v>2028.4142305085743</v>
      </c>
    </row>
    <row r="1089" spans="2:7" x14ac:dyDescent="0.35">
      <c r="B1089" s="11">
        <f t="shared" si="66"/>
        <v>1084</v>
      </c>
      <c r="C1089" s="12">
        <f>Beta!B1087</f>
        <v>7.0384090258497345E-3</v>
      </c>
      <c r="D1089" s="11">
        <f t="shared" si="67"/>
        <v>3.0447053208596886E-3</v>
      </c>
      <c r="E1089" s="11">
        <f t="shared" si="65"/>
        <v>6.1633508887107418</v>
      </c>
      <c r="F1089" s="11"/>
      <c r="G1089" s="11">
        <f t="shared" si="68"/>
        <v>2030.4482123775354</v>
      </c>
    </row>
    <row r="1090" spans="2:7" x14ac:dyDescent="0.35">
      <c r="B1090" s="11">
        <f t="shared" si="66"/>
        <v>1085</v>
      </c>
      <c r="C1090" s="12">
        <f>Beta!B1088</f>
        <v>1.2944949620363744E-4</v>
      </c>
      <c r="D1090" s="11">
        <f t="shared" si="67"/>
        <v>5.5997821159056279E-5</v>
      </c>
      <c r="E1090" s="11">
        <f t="shared" si="65"/>
        <v>0.11335554164863622</v>
      </c>
      <c r="F1090" s="11"/>
      <c r="G1090" s="11">
        <f t="shared" si="68"/>
        <v>2024.3982170304732</v>
      </c>
    </row>
    <row r="1091" spans="2:7" x14ac:dyDescent="0.35">
      <c r="B1091" s="11">
        <f t="shared" si="66"/>
        <v>1086</v>
      </c>
      <c r="C1091" s="12">
        <f>Beta!B1089</f>
        <v>1.194026471448284E-3</v>
      </c>
      <c r="D1091" s="11">
        <f t="shared" si="67"/>
        <v>5.1651711878552089E-4</v>
      </c>
      <c r="E1091" s="11">
        <f t="shared" si="65"/>
        <v>1.045577784257355</v>
      </c>
      <c r="F1091" s="11"/>
      <c r="G1091" s="11">
        <f t="shared" si="68"/>
        <v>2025.330439273082</v>
      </c>
    </row>
    <row r="1092" spans="2:7" x14ac:dyDescent="0.35">
      <c r="B1092" s="11">
        <f t="shared" si="66"/>
        <v>1087</v>
      </c>
      <c r="C1092" s="12">
        <f>Beta!B1090</f>
        <v>3.9906690408659795E-3</v>
      </c>
      <c r="D1092" s="11">
        <f t="shared" si="67"/>
        <v>1.7263008185358737E-3</v>
      </c>
      <c r="E1092" s="11">
        <f t="shared" si="65"/>
        <v>3.4945246133379357</v>
      </c>
      <c r="F1092" s="11"/>
      <c r="G1092" s="11">
        <f t="shared" si="68"/>
        <v>2027.7793861021626</v>
      </c>
    </row>
    <row r="1093" spans="2:7" x14ac:dyDescent="0.35">
      <c r="B1093" s="11">
        <f t="shared" si="66"/>
        <v>1088</v>
      </c>
      <c r="C1093" s="12">
        <f>Beta!B1091</f>
        <v>-3.9748069020186794E-3</v>
      </c>
      <c r="D1093" s="11">
        <f t="shared" si="67"/>
        <v>-1.7194391061273995E-3</v>
      </c>
      <c r="E1093" s="11">
        <f t="shared" si="65"/>
        <v>-3.4806345527855713</v>
      </c>
      <c r="F1093" s="11"/>
      <c r="G1093" s="11">
        <f t="shared" si="68"/>
        <v>2020.804226936039</v>
      </c>
    </row>
    <row r="1094" spans="2:7" x14ac:dyDescent="0.35">
      <c r="B1094" s="11">
        <f t="shared" si="66"/>
        <v>1089</v>
      </c>
      <c r="C1094" s="12">
        <f>Beta!B1092</f>
        <v>5.5036406751542977E-3</v>
      </c>
      <c r="D1094" s="11">
        <f t="shared" si="67"/>
        <v>2.3807886109203581E-3</v>
      </c>
      <c r="E1094" s="11">
        <f t="shared" si="65"/>
        <v>4.819394343491088</v>
      </c>
      <c r="F1094" s="11"/>
      <c r="G1094" s="11">
        <f t="shared" si="68"/>
        <v>2029.1042558323156</v>
      </c>
    </row>
    <row r="1095" spans="2:7" x14ac:dyDescent="0.35">
      <c r="B1095" s="11">
        <f t="shared" si="66"/>
        <v>1090</v>
      </c>
      <c r="C1095" s="12">
        <f>Beta!B1093</f>
        <v>5.354541588221684E-3</v>
      </c>
      <c r="D1095" s="11">
        <f t="shared" si="67"/>
        <v>2.3162906850891373E-3</v>
      </c>
      <c r="E1095" s="11">
        <f t="shared" ref="E1095:E1158" si="69">D1095*$F$6</f>
        <v>4.6888321686335193</v>
      </c>
      <c r="F1095" s="11"/>
      <c r="G1095" s="11">
        <f t="shared" si="68"/>
        <v>2028.9736936574582</v>
      </c>
    </row>
    <row r="1096" spans="2:7" x14ac:dyDescent="0.35">
      <c r="B1096" s="11">
        <f t="shared" si="66"/>
        <v>1091</v>
      </c>
      <c r="C1096" s="12">
        <f>Beta!B1094</f>
        <v>-4.7342428227803435E-3</v>
      </c>
      <c r="D1096" s="11">
        <f t="shared" si="67"/>
        <v>-2.0479591708611852E-3</v>
      </c>
      <c r="E1096" s="11">
        <f t="shared" si="69"/>
        <v>-4.1456527465215025</v>
      </c>
      <c r="F1096" s="11"/>
      <c r="G1096" s="11">
        <f t="shared" si="68"/>
        <v>2020.139208742303</v>
      </c>
    </row>
    <row r="1097" spans="2:7" x14ac:dyDescent="0.35">
      <c r="B1097" s="11">
        <f t="shared" ref="B1097:B1160" si="70">B1096+1</f>
        <v>1092</v>
      </c>
      <c r="C1097" s="12">
        <f>Beta!B1095</f>
        <v>-4.1679363129680791E-3</v>
      </c>
      <c r="D1097" s="11">
        <f t="shared" ref="D1097:D1160" si="71">C1097*$C$3</f>
        <v>-1.8029838593482659E-3</v>
      </c>
      <c r="E1097" s="11">
        <f t="shared" si="69"/>
        <v>-3.6497529319873907</v>
      </c>
      <c r="F1097" s="11"/>
      <c r="G1097" s="11">
        <f t="shared" ref="G1097:G1160" si="72">E1097+$F$6</f>
        <v>2020.6351085568372</v>
      </c>
    </row>
    <row r="1098" spans="2:7" x14ac:dyDescent="0.35">
      <c r="B1098" s="11">
        <f t="shared" si="70"/>
        <v>1093</v>
      </c>
      <c r="C1098" s="12">
        <f>Beta!B1096</f>
        <v>-2.877529180069005E-3</v>
      </c>
      <c r="D1098" s="11">
        <f t="shared" si="71"/>
        <v>-1.2447739785096377E-3</v>
      </c>
      <c r="E1098" s="11">
        <f t="shared" si="69"/>
        <v>-2.5197771206722752</v>
      </c>
      <c r="F1098" s="11"/>
      <c r="G1098" s="11">
        <f t="shared" si="72"/>
        <v>2021.7650843681524</v>
      </c>
    </row>
    <row r="1099" spans="2:7" x14ac:dyDescent="0.35">
      <c r="B1099" s="11">
        <f t="shared" si="70"/>
        <v>1094</v>
      </c>
      <c r="C1099" s="12">
        <f>Beta!B1097</f>
        <v>1.2381783530362567E-2</v>
      </c>
      <c r="D1099" s="11">
        <f t="shared" si="71"/>
        <v>5.356165300733776E-3</v>
      </c>
      <c r="E1099" s="11">
        <f t="shared" si="69"/>
        <v>10.842404333907121</v>
      </c>
      <c r="F1099" s="11"/>
      <c r="G1099" s="11">
        <f t="shared" si="72"/>
        <v>2035.1272658227317</v>
      </c>
    </row>
    <row r="1100" spans="2:7" x14ac:dyDescent="0.35">
      <c r="B1100" s="11">
        <f t="shared" si="70"/>
        <v>1095</v>
      </c>
      <c r="C1100" s="12">
        <f>Beta!B1098</f>
        <v>3.9114223818925709E-4</v>
      </c>
      <c r="D1100" s="11">
        <f t="shared" si="71"/>
        <v>1.6920199571436841E-4</v>
      </c>
      <c r="E1100" s="11">
        <f t="shared" si="69"/>
        <v>0.34251303845829295</v>
      </c>
      <c r="F1100" s="11"/>
      <c r="G1100" s="11">
        <f t="shared" si="72"/>
        <v>2024.6273745272829</v>
      </c>
    </row>
    <row r="1101" spans="2:7" x14ac:dyDescent="0.35">
      <c r="B1101" s="11">
        <f t="shared" si="70"/>
        <v>1096</v>
      </c>
      <c r="C1101" s="12">
        <f>Beta!B1099</f>
        <v>-4.806903583736144E-4</v>
      </c>
      <c r="D1101" s="11">
        <f t="shared" si="71"/>
        <v>-2.0793910760953557E-4</v>
      </c>
      <c r="E1101" s="11">
        <f t="shared" si="69"/>
        <v>-0.42092798764547851</v>
      </c>
      <c r="F1101" s="11"/>
      <c r="G1101" s="11">
        <f t="shared" si="72"/>
        <v>2023.8639335011792</v>
      </c>
    </row>
    <row r="1102" spans="2:7" x14ac:dyDescent="0.35">
      <c r="B1102" s="11">
        <f t="shared" si="70"/>
        <v>1097</v>
      </c>
      <c r="C1102" s="12">
        <f>Beta!B1100</f>
        <v>-1.0380212747401751E-3</v>
      </c>
      <c r="D1102" s="11">
        <f t="shared" si="71"/>
        <v>-4.4903171821353624E-4</v>
      </c>
      <c r="E1102" s="11">
        <f t="shared" si="69"/>
        <v>-0.90896810950797713</v>
      </c>
      <c r="F1102" s="11"/>
      <c r="G1102" s="11">
        <f t="shared" si="72"/>
        <v>2023.3758933793167</v>
      </c>
    </row>
    <row r="1103" spans="2:7" x14ac:dyDescent="0.35">
      <c r="B1103" s="11">
        <f t="shared" si="70"/>
        <v>1098</v>
      </c>
      <c r="C1103" s="12">
        <f>Beta!B1101</f>
        <v>-5.4841133969418809E-3</v>
      </c>
      <c r="D1103" s="11">
        <f t="shared" si="71"/>
        <v>-2.3723414167239288E-3</v>
      </c>
      <c r="E1103" s="11">
        <f t="shared" si="69"/>
        <v>-4.8022948161572003</v>
      </c>
      <c r="F1103" s="11"/>
      <c r="G1103" s="11">
        <f t="shared" si="72"/>
        <v>2019.4825666726674</v>
      </c>
    </row>
    <row r="1104" spans="2:7" x14ac:dyDescent="0.35">
      <c r="B1104" s="11">
        <f t="shared" si="70"/>
        <v>1099</v>
      </c>
      <c r="C1104" s="12">
        <f>Beta!B1102</f>
        <v>-1.7746951904364927E-3</v>
      </c>
      <c r="D1104" s="11">
        <f t="shared" si="71"/>
        <v>-7.6770529666308248E-4</v>
      </c>
      <c r="E1104" s="11">
        <f t="shared" si="69"/>
        <v>-1.5540542101198649</v>
      </c>
      <c r="F1104" s="11"/>
      <c r="G1104" s="11">
        <f t="shared" si="72"/>
        <v>2022.7308072787048</v>
      </c>
    </row>
    <row r="1105" spans="2:7" x14ac:dyDescent="0.35">
      <c r="B1105" s="11">
        <f t="shared" si="70"/>
        <v>1100</v>
      </c>
      <c r="C1105" s="12">
        <f>Beta!B1103</f>
        <v>1.8375278996383138E-3</v>
      </c>
      <c r="D1105" s="11">
        <f t="shared" si="71"/>
        <v>7.9488574089816558E-4</v>
      </c>
      <c r="E1105" s="11">
        <f t="shared" si="69"/>
        <v>1.6090751719134848</v>
      </c>
      <c r="F1105" s="11"/>
      <c r="G1105" s="11">
        <f t="shared" si="72"/>
        <v>2025.8939366607381</v>
      </c>
    </row>
    <row r="1106" spans="2:7" x14ac:dyDescent="0.35">
      <c r="B1106" s="11">
        <f t="shared" si="70"/>
        <v>1101</v>
      </c>
      <c r="C1106" s="12">
        <f>Beta!B1104</f>
        <v>5.8654330916598774E-3</v>
      </c>
      <c r="D1106" s="11">
        <f t="shared" si="71"/>
        <v>2.5372943342358957E-3</v>
      </c>
      <c r="E1106" s="11">
        <f t="shared" si="69"/>
        <v>5.1362065099350893</v>
      </c>
      <c r="F1106" s="11"/>
      <c r="G1106" s="11">
        <f t="shared" si="72"/>
        <v>2029.4210679987598</v>
      </c>
    </row>
    <row r="1107" spans="2:7" x14ac:dyDescent="0.35">
      <c r="B1107" s="11">
        <f t="shared" si="70"/>
        <v>1102</v>
      </c>
      <c r="C1107" s="12">
        <f>Beta!B1105</f>
        <v>-8.6265394598917799E-3</v>
      </c>
      <c r="D1107" s="11">
        <f t="shared" si="71"/>
        <v>-3.731705630871262E-3</v>
      </c>
      <c r="E1107" s="11">
        <f t="shared" si="69"/>
        <v>-7.5540352161052997</v>
      </c>
      <c r="F1107" s="11"/>
      <c r="G1107" s="11">
        <f t="shared" si="72"/>
        <v>2016.7308262727192</v>
      </c>
    </row>
    <row r="1108" spans="2:7" x14ac:dyDescent="0.35">
      <c r="B1108" s="11">
        <f t="shared" si="70"/>
        <v>1103</v>
      </c>
      <c r="C1108" s="12">
        <f>Beta!B1106</f>
        <v>-4.6570811090926867E-3</v>
      </c>
      <c r="D1108" s="11">
        <f t="shared" si="71"/>
        <v>-2.0145802240894612E-3</v>
      </c>
      <c r="E1108" s="11">
        <f t="shared" si="69"/>
        <v>-4.0780842498790602</v>
      </c>
      <c r="F1108" s="11"/>
      <c r="G1108" s="11">
        <f t="shared" si="72"/>
        <v>2020.2067772389455</v>
      </c>
    </row>
    <row r="1109" spans="2:7" x14ac:dyDescent="0.35">
      <c r="B1109" s="11">
        <f t="shared" si="70"/>
        <v>1104</v>
      </c>
      <c r="C1109" s="12">
        <f>Beta!B1107</f>
        <v>-3.1598875909956137E-3</v>
      </c>
      <c r="D1109" s="11">
        <f t="shared" si="71"/>
        <v>-1.3669177972306507E-3</v>
      </c>
      <c r="E1109" s="11">
        <f t="shared" si="69"/>
        <v>-2.7670310038336572</v>
      </c>
      <c r="F1109" s="11"/>
      <c r="G1109" s="11">
        <f t="shared" si="72"/>
        <v>2021.517830484991</v>
      </c>
    </row>
    <row r="1110" spans="2:7" x14ac:dyDescent="0.35">
      <c r="B1110" s="11">
        <f t="shared" si="70"/>
        <v>1105</v>
      </c>
      <c r="C1110" s="12">
        <f>Beta!B1108</f>
        <v>5.4565875164998001E-3</v>
      </c>
      <c r="D1110" s="11">
        <f t="shared" si="71"/>
        <v>2.3604341526908849E-3</v>
      </c>
      <c r="E1110" s="11">
        <f t="shared" si="69"/>
        <v>4.778191121833359</v>
      </c>
      <c r="F1110" s="11"/>
      <c r="G1110" s="11">
        <f t="shared" si="72"/>
        <v>2029.0630526106579</v>
      </c>
    </row>
    <row r="1111" spans="2:7" x14ac:dyDescent="0.35">
      <c r="B1111" s="11">
        <f t="shared" si="70"/>
        <v>1106</v>
      </c>
      <c r="C1111" s="12">
        <f>Beta!B1109</f>
        <v>5.7299900196514653E-3</v>
      </c>
      <c r="D1111" s="11">
        <f t="shared" si="71"/>
        <v>2.4787037862153073E-3</v>
      </c>
      <c r="E1111" s="11">
        <f t="shared" si="69"/>
        <v>5.0176025505506789</v>
      </c>
      <c r="F1111" s="11"/>
      <c r="G1111" s="11">
        <f t="shared" si="72"/>
        <v>2029.3024640393753</v>
      </c>
    </row>
    <row r="1112" spans="2:7" x14ac:dyDescent="0.35">
      <c r="B1112" s="11">
        <f t="shared" si="70"/>
        <v>1107</v>
      </c>
      <c r="C1112" s="12">
        <f>Beta!B1110</f>
        <v>-7.5434698071497053E-4</v>
      </c>
      <c r="D1112" s="11">
        <f t="shared" si="71"/>
        <v>-3.2631866910860975E-4</v>
      </c>
      <c r="E1112" s="11">
        <f t="shared" si="69"/>
        <v>-0.66056194189773965</v>
      </c>
      <c r="F1112" s="11"/>
      <c r="G1112" s="11">
        <f t="shared" si="72"/>
        <v>2023.624299546927</v>
      </c>
    </row>
    <row r="1113" spans="2:7" x14ac:dyDescent="0.35">
      <c r="B1113" s="11">
        <f t="shared" si="70"/>
        <v>1108</v>
      </c>
      <c r="C1113" s="12">
        <f>Beta!B1111</f>
        <v>-6.4240688375742927E-3</v>
      </c>
      <c r="D1113" s="11">
        <f t="shared" si="71"/>
        <v>-2.7789513936311754E-3</v>
      </c>
      <c r="E1113" s="11">
        <f t="shared" si="69"/>
        <v>-5.62538923694086</v>
      </c>
      <c r="F1113" s="11"/>
      <c r="G1113" s="11">
        <f t="shared" si="72"/>
        <v>2018.6594722518837</v>
      </c>
    </row>
    <row r="1114" spans="2:7" x14ac:dyDescent="0.35">
      <c r="B1114" s="11">
        <f t="shared" si="70"/>
        <v>1109</v>
      </c>
      <c r="C1114" s="12">
        <f>Beta!B1112</f>
        <v>-1.6066770334456359E-3</v>
      </c>
      <c r="D1114" s="11">
        <f t="shared" si="71"/>
        <v>-6.950232779409126E-4</v>
      </c>
      <c r="E1114" s="11">
        <f t="shared" si="69"/>
        <v>-1.4069250999181291</v>
      </c>
      <c r="F1114" s="11"/>
      <c r="G1114" s="11">
        <f t="shared" si="72"/>
        <v>2022.8779363889064</v>
      </c>
    </row>
    <row r="1115" spans="2:7" x14ac:dyDescent="0.35">
      <c r="B1115" s="11">
        <f t="shared" si="70"/>
        <v>1110</v>
      </c>
      <c r="C1115" s="12">
        <f>Beta!B1113</f>
        <v>-1.1619552256891819E-4</v>
      </c>
      <c r="D1115" s="11">
        <f t="shared" si="71"/>
        <v>-5.0264360102735843E-5</v>
      </c>
      <c r="E1115" s="11">
        <f t="shared" si="69"/>
        <v>-0.10174938322839103</v>
      </c>
      <c r="F1115" s="11"/>
      <c r="G1115" s="11">
        <f t="shared" si="72"/>
        <v>2024.1831121055961</v>
      </c>
    </row>
    <row r="1116" spans="2:7" x14ac:dyDescent="0.35">
      <c r="B1116" s="11">
        <f t="shared" si="70"/>
        <v>1111</v>
      </c>
      <c r="C1116" s="12">
        <f>Beta!B1114</f>
        <v>5.8433620360547334E-3</v>
      </c>
      <c r="D1116" s="11">
        <f t="shared" si="71"/>
        <v>2.5277467418480183E-3</v>
      </c>
      <c r="E1116" s="11">
        <f t="shared" si="69"/>
        <v>5.1168794632006431</v>
      </c>
      <c r="F1116" s="11"/>
      <c r="G1116" s="11">
        <f t="shared" si="72"/>
        <v>2029.4017409520252</v>
      </c>
    </row>
    <row r="1117" spans="2:7" x14ac:dyDescent="0.35">
      <c r="B1117" s="11">
        <f t="shared" si="70"/>
        <v>1112</v>
      </c>
      <c r="C1117" s="12">
        <f>Beta!B1115</f>
        <v>7.9333291061156608E-3</v>
      </c>
      <c r="D1117" s="11">
        <f t="shared" si="71"/>
        <v>3.4318337074201572E-3</v>
      </c>
      <c r="E1117" s="11">
        <f t="shared" si="69"/>
        <v>6.947009021077692</v>
      </c>
      <c r="F1117" s="11"/>
      <c r="G1117" s="11">
        <f t="shared" si="72"/>
        <v>2031.2318705099024</v>
      </c>
    </row>
    <row r="1118" spans="2:7" x14ac:dyDescent="0.35">
      <c r="B1118" s="11">
        <f t="shared" si="70"/>
        <v>1113</v>
      </c>
      <c r="C1118" s="12">
        <f>Beta!B1116</f>
        <v>1.8148889399149937E-4</v>
      </c>
      <c r="D1118" s="11">
        <f t="shared" si="71"/>
        <v>7.8509248209846126E-5</v>
      </c>
      <c r="E1118" s="11">
        <f t="shared" si="69"/>
        <v>0.15892508263806013</v>
      </c>
      <c r="F1118" s="11"/>
      <c r="G1118" s="11">
        <f t="shared" si="72"/>
        <v>2024.4437865714626</v>
      </c>
    </row>
    <row r="1119" spans="2:7" x14ac:dyDescent="0.35">
      <c r="B1119" s="11">
        <f t="shared" si="70"/>
        <v>1114</v>
      </c>
      <c r="C1119" s="12">
        <f>Beta!B1117</f>
        <v>-1.3389838361685946E-3</v>
      </c>
      <c r="D1119" s="11">
        <f t="shared" si="71"/>
        <v>-5.7922340056607491E-4</v>
      </c>
      <c r="E1119" s="11">
        <f t="shared" si="69"/>
        <v>-1.1725131611859829</v>
      </c>
      <c r="F1119" s="11"/>
      <c r="G1119" s="11">
        <f t="shared" si="72"/>
        <v>2023.1123483276385</v>
      </c>
    </row>
    <row r="1120" spans="2:7" x14ac:dyDescent="0.35">
      <c r="B1120" s="11">
        <f t="shared" si="70"/>
        <v>1115</v>
      </c>
      <c r="C1120" s="12">
        <f>Beta!B1118</f>
        <v>-3.8175521330050532E-3</v>
      </c>
      <c r="D1120" s="11">
        <f t="shared" si="71"/>
        <v>-1.6514131601802549E-3</v>
      </c>
      <c r="E1120" s="11">
        <f t="shared" si="69"/>
        <v>-3.3429306602163096</v>
      </c>
      <c r="F1120" s="11"/>
      <c r="G1120" s="11">
        <f t="shared" si="72"/>
        <v>2020.9419308286083</v>
      </c>
    </row>
    <row r="1121" spans="2:7" x14ac:dyDescent="0.35">
      <c r="B1121" s="11">
        <f t="shared" si="70"/>
        <v>1116</v>
      </c>
      <c r="C1121" s="12">
        <f>Beta!B1119</f>
        <v>-3.8476313101776238E-3</v>
      </c>
      <c r="D1121" s="11">
        <f t="shared" si="71"/>
        <v>-1.6644249403209169E-3</v>
      </c>
      <c r="E1121" s="11">
        <f t="shared" si="69"/>
        <v>-3.3692702097760723</v>
      </c>
      <c r="F1121" s="11"/>
      <c r="G1121" s="11">
        <f t="shared" si="72"/>
        <v>2020.9155912790486</v>
      </c>
    </row>
    <row r="1122" spans="2:7" x14ac:dyDescent="0.35">
      <c r="B1122" s="11">
        <f t="shared" si="70"/>
        <v>1117</v>
      </c>
      <c r="C1122" s="12">
        <f>Beta!B1120</f>
        <v>-1.2527898855285713E-4</v>
      </c>
      <c r="D1122" s="11">
        <f t="shared" si="71"/>
        <v>-5.4193724979311482E-5</v>
      </c>
      <c r="E1122" s="11">
        <f t="shared" si="69"/>
        <v>-0.109703537063309</v>
      </c>
      <c r="F1122" s="11"/>
      <c r="G1122" s="11">
        <f t="shared" si="72"/>
        <v>2024.1751579517613</v>
      </c>
    </row>
    <row r="1123" spans="2:7" x14ac:dyDescent="0.35">
      <c r="B1123" s="11">
        <f t="shared" si="70"/>
        <v>1118</v>
      </c>
      <c r="C1123" s="12">
        <f>Beta!B1121</f>
        <v>7.3538342244390265E-3</v>
      </c>
      <c r="D1123" s="11">
        <f t="shared" si="71"/>
        <v>3.1811533131475616E-3</v>
      </c>
      <c r="E1123" s="11">
        <f t="shared" si="69"/>
        <v>6.4395604938796271</v>
      </c>
      <c r="F1123" s="11"/>
      <c r="G1123" s="11">
        <f t="shared" si="72"/>
        <v>2030.7244219827041</v>
      </c>
    </row>
    <row r="1124" spans="2:7" x14ac:dyDescent="0.35">
      <c r="B1124" s="11">
        <f t="shared" si="70"/>
        <v>1119</v>
      </c>
      <c r="C1124" s="12">
        <f>Beta!B1122</f>
        <v>6.4873446698032744E-4</v>
      </c>
      <c r="D1124" s="11">
        <f t="shared" si="71"/>
        <v>2.806323525935769E-4</v>
      </c>
      <c r="E1124" s="11">
        <f t="shared" si="69"/>
        <v>0.56807982299917181</v>
      </c>
      <c r="F1124" s="11"/>
      <c r="G1124" s="11">
        <f t="shared" si="72"/>
        <v>2024.8529413118238</v>
      </c>
    </row>
    <row r="1125" spans="2:7" x14ac:dyDescent="0.35">
      <c r="B1125" s="11">
        <f t="shared" si="70"/>
        <v>1120</v>
      </c>
      <c r="C1125" s="12">
        <f>Beta!B1123</f>
        <v>6.9607651702385809E-3</v>
      </c>
      <c r="D1125" s="11">
        <f t="shared" si="71"/>
        <v>3.0111178070560559E-3</v>
      </c>
      <c r="E1125" s="11">
        <f t="shared" si="69"/>
        <v>6.0953601929830015</v>
      </c>
      <c r="F1125" s="11"/>
      <c r="G1125" s="11">
        <f t="shared" si="72"/>
        <v>2030.3802216818076</v>
      </c>
    </row>
    <row r="1126" spans="2:7" x14ac:dyDescent="0.35">
      <c r="B1126" s="11">
        <f t="shared" si="70"/>
        <v>1121</v>
      </c>
      <c r="C1126" s="12">
        <f>Beta!B1124</f>
        <v>-2.9720587604740167E-3</v>
      </c>
      <c r="D1126" s="11">
        <f t="shared" si="71"/>
        <v>-1.2856659919434584E-3</v>
      </c>
      <c r="E1126" s="11">
        <f t="shared" si="69"/>
        <v>-2.6025542044221561</v>
      </c>
      <c r="F1126" s="11"/>
      <c r="G1126" s="11">
        <f t="shared" si="72"/>
        <v>2021.6823072844024</v>
      </c>
    </row>
    <row r="1127" spans="2:7" x14ac:dyDescent="0.35">
      <c r="B1127" s="11">
        <f t="shared" si="70"/>
        <v>1122</v>
      </c>
      <c r="C1127" s="12">
        <f>Beta!B1125</f>
        <v>-2.7276473171363724E-3</v>
      </c>
      <c r="D1127" s="11">
        <f t="shared" si="71"/>
        <v>-1.1799374360615727E-3</v>
      </c>
      <c r="E1127" s="11">
        <f t="shared" si="69"/>
        <v>-2.3885294893233797</v>
      </c>
      <c r="F1127" s="11"/>
      <c r="G1127" s="11">
        <f t="shared" si="72"/>
        <v>2021.8963319995012</v>
      </c>
    </row>
    <row r="1128" spans="2:7" x14ac:dyDescent="0.35">
      <c r="B1128" s="11">
        <f t="shared" si="70"/>
        <v>1123</v>
      </c>
      <c r="C1128" s="12">
        <f>Beta!B1126</f>
        <v>-1.4496220164682549E-3</v>
      </c>
      <c r="D1128" s="11">
        <f t="shared" si="71"/>
        <v>-6.2708374159079112E-4</v>
      </c>
      <c r="E1128" s="11">
        <f t="shared" si="69"/>
        <v>-1.2693961249880086</v>
      </c>
      <c r="F1128" s="11"/>
      <c r="G1128" s="11">
        <f t="shared" si="72"/>
        <v>2023.0154653638367</v>
      </c>
    </row>
    <row r="1129" spans="2:7" x14ac:dyDescent="0.35">
      <c r="B1129" s="11">
        <f t="shared" si="70"/>
        <v>1124</v>
      </c>
      <c r="C1129" s="12">
        <f>Beta!B1127</f>
        <v>-1.0095364158449915E-2</v>
      </c>
      <c r="D1129" s="11">
        <f t="shared" si="71"/>
        <v>-4.3670961514683752E-3</v>
      </c>
      <c r="E1129" s="11">
        <f t="shared" si="69"/>
        <v>-8.8402466280835394</v>
      </c>
      <c r="F1129" s="11"/>
      <c r="G1129" s="11">
        <f t="shared" si="72"/>
        <v>2015.444614860741</v>
      </c>
    </row>
    <row r="1130" spans="2:7" x14ac:dyDescent="0.35">
      <c r="B1130" s="11">
        <f t="shared" si="70"/>
        <v>1125</v>
      </c>
      <c r="C1130" s="12">
        <f>Beta!B1128</f>
        <v>-7.4796132854935138E-3</v>
      </c>
      <c r="D1130" s="11">
        <f t="shared" si="71"/>
        <v>-3.2355633616455745E-3</v>
      </c>
      <c r="E1130" s="11">
        <f t="shared" si="69"/>
        <v>-6.5497019313670277</v>
      </c>
      <c r="F1130" s="11"/>
      <c r="G1130" s="11">
        <f t="shared" si="72"/>
        <v>2017.7351595574576</v>
      </c>
    </row>
    <row r="1131" spans="2:7" x14ac:dyDescent="0.35">
      <c r="B1131" s="11">
        <f t="shared" si="70"/>
        <v>1126</v>
      </c>
      <c r="C1131" s="12">
        <f>Beta!B1129</f>
        <v>4.1641539637333747E-3</v>
      </c>
      <c r="D1131" s="11">
        <f t="shared" si="71"/>
        <v>1.8013476744096015E-3</v>
      </c>
      <c r="E1131" s="11">
        <f t="shared" si="69"/>
        <v>3.6464408275854567</v>
      </c>
      <c r="F1131" s="11"/>
      <c r="G1131" s="11">
        <f t="shared" si="72"/>
        <v>2027.93130231641</v>
      </c>
    </row>
    <row r="1132" spans="2:7" x14ac:dyDescent="0.35">
      <c r="B1132" s="11">
        <f t="shared" si="70"/>
        <v>1127</v>
      </c>
      <c r="C1132" s="12">
        <f>Beta!B1130</f>
        <v>-2.2469428853927331E-3</v>
      </c>
      <c r="D1132" s="11">
        <f t="shared" si="71"/>
        <v>-9.7199224053295778E-4</v>
      </c>
      <c r="E1132" s="11">
        <f t="shared" si="69"/>
        <v>-1.9675891779954708</v>
      </c>
      <c r="F1132" s="11"/>
      <c r="G1132" s="11">
        <f t="shared" si="72"/>
        <v>2022.3172723108291</v>
      </c>
    </row>
    <row r="1133" spans="2:7" x14ac:dyDescent="0.35">
      <c r="B1133" s="11">
        <f t="shared" si="70"/>
        <v>1128</v>
      </c>
      <c r="C1133" s="12">
        <f>Beta!B1131</f>
        <v>-2.59211846006413E-3</v>
      </c>
      <c r="D1133" s="11">
        <f t="shared" si="71"/>
        <v>-1.12130977876823E-3</v>
      </c>
      <c r="E1133" s="11">
        <f t="shared" si="69"/>
        <v>-2.2698504101999113</v>
      </c>
      <c r="F1133" s="11"/>
      <c r="G1133" s="11">
        <f t="shared" si="72"/>
        <v>2022.0150110786246</v>
      </c>
    </row>
    <row r="1134" spans="2:7" x14ac:dyDescent="0.35">
      <c r="B1134" s="11">
        <f t="shared" si="70"/>
        <v>1129</v>
      </c>
      <c r="C1134" s="12">
        <f>Beta!B1132</f>
        <v>1.1201764399650926E-3</v>
      </c>
      <c r="D1134" s="11">
        <f t="shared" si="71"/>
        <v>4.8457075377934925E-4</v>
      </c>
      <c r="E1134" s="11">
        <f t="shared" si="69"/>
        <v>0.98090924119576528</v>
      </c>
      <c r="F1134" s="11"/>
      <c r="G1134" s="11">
        <f t="shared" si="72"/>
        <v>2025.2657707300204</v>
      </c>
    </row>
    <row r="1135" spans="2:7" x14ac:dyDescent="0.35">
      <c r="B1135" s="11">
        <f t="shared" si="70"/>
        <v>1130</v>
      </c>
      <c r="C1135" s="12">
        <f>Beta!B1133</f>
        <v>-4.2363247573811158E-3</v>
      </c>
      <c r="D1135" s="11">
        <f t="shared" si="71"/>
        <v>-1.8325676274732721E-3</v>
      </c>
      <c r="E1135" s="11">
        <f t="shared" si="69"/>
        <v>-3.7096389059486365</v>
      </c>
      <c r="F1135" s="11"/>
      <c r="G1135" s="11">
        <f t="shared" si="72"/>
        <v>2020.575222582876</v>
      </c>
    </row>
    <row r="1136" spans="2:7" x14ac:dyDescent="0.35">
      <c r="B1136" s="11">
        <f t="shared" si="70"/>
        <v>1131</v>
      </c>
      <c r="C1136" s="12">
        <f>Beta!B1134</f>
        <v>-1.3796877137441155E-2</v>
      </c>
      <c r="D1136" s="11">
        <f t="shared" si="71"/>
        <v>-5.9683125941296074E-3</v>
      </c>
      <c r="E1136" s="11">
        <f t="shared" si="69"/>
        <v>-12.08156483292966</v>
      </c>
      <c r="F1136" s="11"/>
      <c r="G1136" s="11">
        <f t="shared" si="72"/>
        <v>2012.203296655895</v>
      </c>
    </row>
    <row r="1137" spans="2:7" x14ac:dyDescent="0.35">
      <c r="B1137" s="11">
        <f t="shared" si="70"/>
        <v>1132</v>
      </c>
      <c r="C1137" s="12">
        <f>Beta!B1135</f>
        <v>-2.9723570791637677E-3</v>
      </c>
      <c r="D1137" s="11">
        <f t="shared" si="71"/>
        <v>-1.2857950399284023E-3</v>
      </c>
      <c r="E1137" s="11">
        <f t="shared" si="69"/>
        <v>-2.6028154343044836</v>
      </c>
      <c r="F1137" s="11"/>
      <c r="G1137" s="11">
        <f t="shared" si="72"/>
        <v>2021.6820460545202</v>
      </c>
    </row>
    <row r="1138" spans="2:7" x14ac:dyDescent="0.35">
      <c r="B1138" s="11">
        <f t="shared" si="70"/>
        <v>1133</v>
      </c>
      <c r="C1138" s="12">
        <f>Beta!B1136</f>
        <v>5.2628596094603797E-3</v>
      </c>
      <c r="D1138" s="11">
        <f t="shared" si="71"/>
        <v>2.2766304994511215E-3</v>
      </c>
      <c r="E1138" s="11">
        <f t="shared" si="69"/>
        <v>4.6085486552426467</v>
      </c>
      <c r="F1138" s="11"/>
      <c r="G1138" s="11">
        <f t="shared" si="72"/>
        <v>2028.8934101440673</v>
      </c>
    </row>
    <row r="1139" spans="2:7" x14ac:dyDescent="0.35">
      <c r="B1139" s="11">
        <f t="shared" si="70"/>
        <v>1134</v>
      </c>
      <c r="C1139" s="12">
        <f>Beta!B1137</f>
        <v>-9.539381186706164E-3</v>
      </c>
      <c r="D1139" s="11">
        <f t="shared" si="71"/>
        <v>-4.1265866405606581E-3</v>
      </c>
      <c r="E1139" s="11">
        <f t="shared" si="69"/>
        <v>-8.3533868661089663</v>
      </c>
      <c r="F1139" s="11"/>
      <c r="G1139" s="11">
        <f t="shared" si="72"/>
        <v>2015.9314746227155</v>
      </c>
    </row>
    <row r="1140" spans="2:7" x14ac:dyDescent="0.35">
      <c r="B1140" s="11">
        <f t="shared" si="70"/>
        <v>1135</v>
      </c>
      <c r="C1140" s="12">
        <f>Beta!B1138</f>
        <v>5.0601528634628412E-3</v>
      </c>
      <c r="D1140" s="11">
        <f t="shared" si="71"/>
        <v>2.1889427413446867E-3</v>
      </c>
      <c r="E1140" s="11">
        <f t="shared" si="69"/>
        <v>4.4310436539698976</v>
      </c>
      <c r="F1140" s="11"/>
      <c r="G1140" s="11">
        <f t="shared" si="72"/>
        <v>2028.7159051427946</v>
      </c>
    </row>
    <row r="1141" spans="2:7" x14ac:dyDescent="0.35">
      <c r="B1141" s="11">
        <f t="shared" si="70"/>
        <v>1136</v>
      </c>
      <c r="C1141" s="12">
        <f>Beta!B1139</f>
        <v>6.6473464881742217E-3</v>
      </c>
      <c r="D1141" s="11">
        <f t="shared" si="71"/>
        <v>2.8755378023371659E-3</v>
      </c>
      <c r="E1141" s="11">
        <f t="shared" si="69"/>
        <v>5.8209076419099688</v>
      </c>
      <c r="F1141" s="11"/>
      <c r="G1141" s="11">
        <f t="shared" si="72"/>
        <v>2030.1057691307346</v>
      </c>
    </row>
    <row r="1142" spans="2:7" x14ac:dyDescent="0.35">
      <c r="B1142" s="11">
        <f t="shared" si="70"/>
        <v>1137</v>
      </c>
      <c r="C1142" s="12">
        <f>Beta!B1140</f>
        <v>3.0048195489833507E-3</v>
      </c>
      <c r="D1142" s="11">
        <f t="shared" si="71"/>
        <v>1.2998377950773187E-3</v>
      </c>
      <c r="E1142" s="11">
        <f t="shared" si="69"/>
        <v>2.6312419709660295</v>
      </c>
      <c r="F1142" s="11"/>
      <c r="G1142" s="11">
        <f t="shared" si="72"/>
        <v>2026.9161034597907</v>
      </c>
    </row>
    <row r="1143" spans="2:7" x14ac:dyDescent="0.35">
      <c r="B1143" s="11">
        <f t="shared" si="70"/>
        <v>1138</v>
      </c>
      <c r="C1143" s="12">
        <f>Beta!B1141</f>
        <v>-3.8652340774046889E-3</v>
      </c>
      <c r="D1143" s="11">
        <f t="shared" si="71"/>
        <v>-1.6720396212582228E-3</v>
      </c>
      <c r="E1143" s="11">
        <f t="shared" si="69"/>
        <v>-3.3846844931225282</v>
      </c>
      <c r="F1143" s="11"/>
      <c r="G1143" s="11">
        <f t="shared" si="72"/>
        <v>2020.9001769957022</v>
      </c>
    </row>
    <row r="1144" spans="2:7" x14ac:dyDescent="0.35">
      <c r="B1144" s="11">
        <f t="shared" si="70"/>
        <v>1139</v>
      </c>
      <c r="C1144" s="12">
        <f>Beta!B1142</f>
        <v>-9.1723552285208898E-3</v>
      </c>
      <c r="D1144" s="11">
        <f t="shared" si="71"/>
        <v>-3.9678169692221243E-3</v>
      </c>
      <c r="E1144" s="11">
        <f t="shared" si="69"/>
        <v>-8.0319918239548151</v>
      </c>
      <c r="F1144" s="11"/>
      <c r="G1144" s="11">
        <f t="shared" si="72"/>
        <v>2016.2528696648699</v>
      </c>
    </row>
    <row r="1145" spans="2:7" x14ac:dyDescent="0.35">
      <c r="B1145" s="11">
        <f t="shared" si="70"/>
        <v>1140</v>
      </c>
      <c r="C1145" s="12">
        <f>Beta!B1143</f>
        <v>2.5475932330218942E-2</v>
      </c>
      <c r="D1145" s="11">
        <f t="shared" si="71"/>
        <v>1.1020488640941763E-2</v>
      </c>
      <c r="E1145" s="11">
        <f t="shared" si="69"/>
        <v>22.308608322067961</v>
      </c>
      <c r="F1145" s="11"/>
      <c r="G1145" s="11">
        <f t="shared" si="72"/>
        <v>2046.5934698108927</v>
      </c>
    </row>
    <row r="1146" spans="2:7" x14ac:dyDescent="0.35">
      <c r="B1146" s="11">
        <f t="shared" si="70"/>
        <v>1141</v>
      </c>
      <c r="C1146" s="12">
        <f>Beta!B1144</f>
        <v>1.8831648283172964E-3</v>
      </c>
      <c r="D1146" s="11">
        <f t="shared" si="71"/>
        <v>8.1462756025908528E-4</v>
      </c>
      <c r="E1146" s="11">
        <f t="shared" si="69"/>
        <v>1.6490382379840416</v>
      </c>
      <c r="F1146" s="11"/>
      <c r="G1146" s="11">
        <f t="shared" si="72"/>
        <v>2025.9338997268087</v>
      </c>
    </row>
    <row r="1147" spans="2:7" x14ac:dyDescent="0.35">
      <c r="B1147" s="11">
        <f t="shared" si="70"/>
        <v>1142</v>
      </c>
      <c r="C1147" s="12">
        <f>Beta!B1145</f>
        <v>-5.1675674561607599E-3</v>
      </c>
      <c r="D1147" s="11">
        <f t="shared" si="71"/>
        <v>-2.2354086089468959E-3</v>
      </c>
      <c r="E1147" s="11">
        <f t="shared" si="69"/>
        <v>-4.5251038063329929</v>
      </c>
      <c r="F1147" s="11"/>
      <c r="G1147" s="11">
        <f t="shared" si="72"/>
        <v>2019.7597576824917</v>
      </c>
    </row>
    <row r="1148" spans="2:7" x14ac:dyDescent="0.35">
      <c r="B1148" s="11">
        <f t="shared" si="70"/>
        <v>1143</v>
      </c>
      <c r="C1148" s="12">
        <f>Beta!B1146</f>
        <v>1.9849016468285186E-3</v>
      </c>
      <c r="D1148" s="11">
        <f t="shared" si="71"/>
        <v>8.5863731182521537E-4</v>
      </c>
      <c r="E1148" s="11">
        <f t="shared" si="69"/>
        <v>1.7381265118372429</v>
      </c>
      <c r="F1148" s="11"/>
      <c r="G1148" s="11">
        <f t="shared" si="72"/>
        <v>2026.0229880006618</v>
      </c>
    </row>
    <row r="1149" spans="2:7" x14ac:dyDescent="0.35">
      <c r="B1149" s="11">
        <f t="shared" si="70"/>
        <v>1144</v>
      </c>
      <c r="C1149" s="12">
        <f>Beta!B1147</f>
        <v>6.7565810988132746E-3</v>
      </c>
      <c r="D1149" s="11">
        <f t="shared" si="71"/>
        <v>2.9227909811469339E-3</v>
      </c>
      <c r="E1149" s="11">
        <f t="shared" si="69"/>
        <v>5.9165615364318072</v>
      </c>
      <c r="F1149" s="11"/>
      <c r="G1149" s="11">
        <f t="shared" si="72"/>
        <v>2030.2014230252564</v>
      </c>
    </row>
    <row r="1150" spans="2:7" x14ac:dyDescent="0.35">
      <c r="B1150" s="11">
        <f t="shared" si="70"/>
        <v>1145</v>
      </c>
      <c r="C1150" s="12">
        <f>Beta!B1148</f>
        <v>2.6229876069705504E-3</v>
      </c>
      <c r="D1150" s="11">
        <f t="shared" si="71"/>
        <v>1.1346632874221307E-3</v>
      </c>
      <c r="E1150" s="11">
        <f t="shared" si="69"/>
        <v>2.2968817156157622</v>
      </c>
      <c r="F1150" s="11"/>
      <c r="G1150" s="11">
        <f t="shared" si="72"/>
        <v>2026.5817432044403</v>
      </c>
    </row>
    <row r="1151" spans="2:7" x14ac:dyDescent="0.35">
      <c r="B1151" s="11">
        <f t="shared" si="70"/>
        <v>1146</v>
      </c>
      <c r="C1151" s="12">
        <f>Beta!B1149</f>
        <v>7.2099904833256012E-4</v>
      </c>
      <c r="D1151" s="11">
        <f t="shared" si="71"/>
        <v>3.1189287674680024E-4</v>
      </c>
      <c r="E1151" s="11">
        <f t="shared" si="69"/>
        <v>0.63136002880474762</v>
      </c>
      <c r="F1151" s="11"/>
      <c r="G1151" s="11">
        <f t="shared" si="72"/>
        <v>2024.9162215176293</v>
      </c>
    </row>
    <row r="1152" spans="2:7" x14ac:dyDescent="0.35">
      <c r="B1152" s="11">
        <f t="shared" si="70"/>
        <v>1147</v>
      </c>
      <c r="C1152" s="12">
        <f>Beta!B1150</f>
        <v>-5.6504292362096198E-3</v>
      </c>
      <c r="D1152" s="11">
        <f t="shared" si="71"/>
        <v>-2.444287039506287E-3</v>
      </c>
      <c r="E1152" s="11">
        <f t="shared" si="69"/>
        <v>-4.9479332512059138</v>
      </c>
      <c r="F1152" s="11"/>
      <c r="G1152" s="11">
        <f t="shared" si="72"/>
        <v>2019.3369282376186</v>
      </c>
    </row>
    <row r="1153" spans="2:7" x14ac:dyDescent="0.35">
      <c r="B1153" s="11">
        <f t="shared" si="70"/>
        <v>1148</v>
      </c>
      <c r="C1153" s="12">
        <f>Beta!B1151</f>
        <v>-1.302348257655217E-2</v>
      </c>
      <c r="D1153" s="11">
        <f t="shared" si="71"/>
        <v>-5.6337542406701274E-3</v>
      </c>
      <c r="E1153" s="11">
        <f t="shared" si="69"/>
        <v>-11.404323422737008</v>
      </c>
      <c r="F1153" s="11"/>
      <c r="G1153" s="11">
        <f t="shared" si="72"/>
        <v>2012.8805380660876</v>
      </c>
    </row>
    <row r="1154" spans="2:7" x14ac:dyDescent="0.35">
      <c r="B1154" s="11">
        <f t="shared" si="70"/>
        <v>1149</v>
      </c>
      <c r="C1154" s="12">
        <f>Beta!B1152</f>
        <v>8.3094328030934861E-3</v>
      </c>
      <c r="D1154" s="11">
        <f t="shared" si="71"/>
        <v>3.5945302661421243E-3</v>
      </c>
      <c r="E1154" s="11">
        <f t="shared" si="69"/>
        <v>7.2763532019148975</v>
      </c>
      <c r="F1154" s="11"/>
      <c r="G1154" s="11">
        <f t="shared" si="72"/>
        <v>2031.5612146907395</v>
      </c>
    </row>
    <row r="1155" spans="2:7" x14ac:dyDescent="0.35">
      <c r="B1155" s="11">
        <f t="shared" si="70"/>
        <v>1150</v>
      </c>
      <c r="C1155" s="12">
        <f>Beta!B1153</f>
        <v>1.6606629206374901E-3</v>
      </c>
      <c r="D1155" s="11">
        <f t="shared" si="71"/>
        <v>7.1837672576991612E-4</v>
      </c>
      <c r="E1155" s="11">
        <f t="shared" si="69"/>
        <v>1.45419913082195</v>
      </c>
      <c r="F1155" s="11"/>
      <c r="G1155" s="11">
        <f t="shared" si="72"/>
        <v>2025.7390606196466</v>
      </c>
    </row>
    <row r="1156" spans="2:7" x14ac:dyDescent="0.35">
      <c r="B1156" s="11">
        <f t="shared" si="70"/>
        <v>1151</v>
      </c>
      <c r="C1156" s="12">
        <f>Beta!B1154</f>
        <v>3.6520021971839789E-3</v>
      </c>
      <c r="D1156" s="11">
        <f t="shared" si="71"/>
        <v>1.5797988552128689E-3</v>
      </c>
      <c r="E1156" s="11">
        <f t="shared" si="69"/>
        <v>3.1979629068047859</v>
      </c>
      <c r="F1156" s="11"/>
      <c r="G1156" s="11">
        <f t="shared" si="72"/>
        <v>2027.4828243956295</v>
      </c>
    </row>
    <row r="1157" spans="2:7" x14ac:dyDescent="0.35">
      <c r="B1157" s="11">
        <f t="shared" si="70"/>
        <v>1152</v>
      </c>
      <c r="C1157" s="12">
        <f>Beta!B1155</f>
        <v>-1.4136684522350174E-2</v>
      </c>
      <c r="D1157" s="11">
        <f t="shared" si="71"/>
        <v>-6.1153079376937737E-3</v>
      </c>
      <c r="E1157" s="11">
        <f t="shared" si="69"/>
        <v>-12.37912528161595</v>
      </c>
      <c r="F1157" s="11"/>
      <c r="G1157" s="11">
        <f t="shared" si="72"/>
        <v>2011.9057362072087</v>
      </c>
    </row>
    <row r="1158" spans="2:7" x14ac:dyDescent="0.35">
      <c r="B1158" s="11">
        <f t="shared" si="70"/>
        <v>1153</v>
      </c>
      <c r="C1158" s="12">
        <f>Beta!B1156</f>
        <v>4.592550680687868E-3</v>
      </c>
      <c r="D1158" s="11">
        <f t="shared" si="71"/>
        <v>1.9866653731622254E-3</v>
      </c>
      <c r="E1158" s="11">
        <f t="shared" si="69"/>
        <v>4.0215766397363391</v>
      </c>
      <c r="F1158" s="11"/>
      <c r="G1158" s="11">
        <f t="shared" si="72"/>
        <v>2028.306438128561</v>
      </c>
    </row>
    <row r="1159" spans="2:7" x14ac:dyDescent="0.35">
      <c r="B1159" s="11">
        <f t="shared" si="70"/>
        <v>1154</v>
      </c>
      <c r="C1159" s="12">
        <f>Beta!B1157</f>
        <v>5.5433347998239402E-3</v>
      </c>
      <c r="D1159" s="11">
        <f t="shared" si="71"/>
        <v>2.3979596665019052E-3</v>
      </c>
      <c r="E1159" s="11">
        <f t="shared" ref="E1159:E1222" si="73">D1159*$F$6</f>
        <v>4.8541534513605971</v>
      </c>
      <c r="F1159" s="11"/>
      <c r="G1159" s="11">
        <f t="shared" si="72"/>
        <v>2029.1390149401852</v>
      </c>
    </row>
    <row r="1160" spans="2:7" x14ac:dyDescent="0.35">
      <c r="B1160" s="11">
        <f t="shared" si="70"/>
        <v>1155</v>
      </c>
      <c r="C1160" s="12">
        <f>Beta!B1158</f>
        <v>-1.1214156627970318E-2</v>
      </c>
      <c r="D1160" s="11">
        <f t="shared" si="71"/>
        <v>-4.8510682213460943E-3</v>
      </c>
      <c r="E1160" s="11">
        <f t="shared" si="73"/>
        <v>-9.8199439625204175</v>
      </c>
      <c r="F1160" s="11"/>
      <c r="G1160" s="11">
        <f t="shared" si="72"/>
        <v>2014.4649175263041</v>
      </c>
    </row>
    <row r="1161" spans="2:7" x14ac:dyDescent="0.35">
      <c r="B1161" s="11">
        <f t="shared" ref="B1161:B1224" si="74">B1160+1</f>
        <v>1156</v>
      </c>
      <c r="C1161" s="12">
        <f>Beta!B1159</f>
        <v>2.2753354908011669E-3</v>
      </c>
      <c r="D1161" s="11">
        <f t="shared" ref="D1161:D1224" si="75">C1161*$C$3</f>
        <v>9.8427443618862888E-4</v>
      </c>
      <c r="E1161" s="11">
        <f t="shared" si="73"/>
        <v>1.9924518407270895</v>
      </c>
      <c r="F1161" s="11"/>
      <c r="G1161" s="11">
        <f t="shared" ref="G1161:G1224" si="76">E1161+$F$6</f>
        <v>2026.2773133295518</v>
      </c>
    </row>
    <row r="1162" spans="2:7" x14ac:dyDescent="0.35">
      <c r="B1162" s="11">
        <f t="shared" si="74"/>
        <v>1157</v>
      </c>
      <c r="C1162" s="12">
        <f>Beta!B1160</f>
        <v>5.5138943392529782E-4</v>
      </c>
      <c r="D1162" s="11">
        <f t="shared" si="75"/>
        <v>2.3852241851424446E-4</v>
      </c>
      <c r="E1162" s="11">
        <f t="shared" si="73"/>
        <v>0.48283732092408682</v>
      </c>
      <c r="F1162" s="11"/>
      <c r="G1162" s="11">
        <f t="shared" si="76"/>
        <v>2024.7676988097487</v>
      </c>
    </row>
    <row r="1163" spans="2:7" x14ac:dyDescent="0.35">
      <c r="B1163" s="11">
        <f t="shared" si="74"/>
        <v>1158</v>
      </c>
      <c r="C1163" s="12">
        <f>Beta!B1161</f>
        <v>-1.2468368500212268E-2</v>
      </c>
      <c r="D1163" s="11">
        <f t="shared" si="75"/>
        <v>-5.3936206002822467E-3</v>
      </c>
      <c r="E1163" s="11">
        <f t="shared" si="73"/>
        <v>-10.918224529765618</v>
      </c>
      <c r="F1163" s="11"/>
      <c r="G1163" s="11">
        <f t="shared" si="76"/>
        <v>2013.366636959059</v>
      </c>
    </row>
    <row r="1164" spans="2:7" x14ac:dyDescent="0.35">
      <c r="B1164" s="11">
        <f t="shared" si="74"/>
        <v>1159</v>
      </c>
      <c r="C1164" s="12">
        <f>Beta!B1162</f>
        <v>-1.2429227421638323E-2</v>
      </c>
      <c r="D1164" s="11">
        <f t="shared" si="75"/>
        <v>-5.3766887837651059E-3</v>
      </c>
      <c r="E1164" s="11">
        <f t="shared" si="73"/>
        <v>-10.883949709912464</v>
      </c>
      <c r="F1164" s="11"/>
      <c r="G1164" s="11">
        <f t="shared" si="76"/>
        <v>2013.4009117789121</v>
      </c>
    </row>
    <row r="1165" spans="2:7" x14ac:dyDescent="0.35">
      <c r="B1165" s="11">
        <f t="shared" si="74"/>
        <v>1160</v>
      </c>
      <c r="C1165" s="12">
        <f>Beta!B1163</f>
        <v>-1.5491187895474101E-2</v>
      </c>
      <c r="D1165" s="11">
        <f t="shared" si="75"/>
        <v>-6.7012448464648473E-3</v>
      </c>
      <c r="E1165" s="11">
        <f t="shared" si="73"/>
        <v>-13.565228495828793</v>
      </c>
      <c r="F1165" s="11"/>
      <c r="G1165" s="11">
        <f t="shared" si="76"/>
        <v>2010.7196329929959</v>
      </c>
    </row>
    <row r="1166" spans="2:7" x14ac:dyDescent="0.35">
      <c r="B1166" s="11">
        <f t="shared" si="74"/>
        <v>1161</v>
      </c>
      <c r="C1166" s="12">
        <f>Beta!B1164</f>
        <v>1.1658274570576665E-2</v>
      </c>
      <c r="D1166" s="11">
        <f t="shared" si="75"/>
        <v>5.0431866756695922E-3</v>
      </c>
      <c r="E1166" s="11">
        <f t="shared" si="73"/>
        <v>10.208846441220107</v>
      </c>
      <c r="F1166" s="11"/>
      <c r="G1166" s="11">
        <f t="shared" si="76"/>
        <v>2034.4937079300448</v>
      </c>
    </row>
    <row r="1167" spans="2:7" x14ac:dyDescent="0.35">
      <c r="B1167" s="11">
        <f t="shared" si="74"/>
        <v>1162</v>
      </c>
      <c r="C1167" s="12">
        <f>Beta!B1165</f>
        <v>-1.2737318930444053E-2</v>
      </c>
      <c r="D1167" s="11">
        <f t="shared" si="75"/>
        <v>-5.509964336908914E-3</v>
      </c>
      <c r="E1167" s="11">
        <f t="shared" si="73"/>
        <v>-11.153737394548024</v>
      </c>
      <c r="F1167" s="11"/>
      <c r="G1167" s="11">
        <f t="shared" si="76"/>
        <v>2013.1311240942766</v>
      </c>
    </row>
    <row r="1168" spans="2:7" x14ac:dyDescent="0.35">
      <c r="B1168" s="11">
        <f t="shared" si="74"/>
        <v>1163</v>
      </c>
      <c r="C1168" s="12">
        <f>Beta!B1166</f>
        <v>-1.7275692308183932E-2</v>
      </c>
      <c r="D1168" s="11">
        <f t="shared" si="75"/>
        <v>-7.4731934587891026E-3</v>
      </c>
      <c r="E1168" s="11">
        <f t="shared" si="73"/>
        <v>-15.127872385604089</v>
      </c>
      <c r="F1168" s="11"/>
      <c r="G1168" s="11">
        <f t="shared" si="76"/>
        <v>2009.1569891032204</v>
      </c>
    </row>
    <row r="1169" spans="2:7" x14ac:dyDescent="0.35">
      <c r="B1169" s="11">
        <f t="shared" si="74"/>
        <v>1164</v>
      </c>
      <c r="C1169" s="12">
        <f>Beta!B1167</f>
        <v>9.7198407915488616E-3</v>
      </c>
      <c r="D1169" s="11">
        <f t="shared" si="75"/>
        <v>4.2046506344329757E-3</v>
      </c>
      <c r="E1169" s="11">
        <f t="shared" si="73"/>
        <v>8.5114106271320544</v>
      </c>
      <c r="F1169" s="11"/>
      <c r="G1169" s="11">
        <f t="shared" si="76"/>
        <v>2032.7962721159568</v>
      </c>
    </row>
    <row r="1170" spans="2:7" x14ac:dyDescent="0.35">
      <c r="B1170" s="11">
        <f t="shared" si="74"/>
        <v>1165</v>
      </c>
      <c r="C1170" s="12">
        <f>Beta!B1168</f>
        <v>-1.6270567743087438E-2</v>
      </c>
      <c r="D1170" s="11">
        <f t="shared" si="75"/>
        <v>-7.0383923410597153E-3</v>
      </c>
      <c r="E1170" s="11">
        <f t="shared" si="73"/>
        <v>-14.247711065226071</v>
      </c>
      <c r="F1170" s="11"/>
      <c r="G1170" s="11">
        <f t="shared" si="76"/>
        <v>2010.0371504235986</v>
      </c>
    </row>
    <row r="1171" spans="2:7" x14ac:dyDescent="0.35">
      <c r="B1171" s="11">
        <f t="shared" si="74"/>
        <v>1166</v>
      </c>
      <c r="C1171" s="12">
        <f>Beta!B1169</f>
        <v>-9.5403969303329283E-3</v>
      </c>
      <c r="D1171" s="11">
        <f t="shared" si="75"/>
        <v>-4.1270260353178656E-3</v>
      </c>
      <c r="E1171" s="11">
        <f t="shared" si="73"/>
        <v>-8.3542763262641984</v>
      </c>
      <c r="F1171" s="11"/>
      <c r="G1171" s="11">
        <f t="shared" si="76"/>
        <v>2015.9305851625604</v>
      </c>
    </row>
    <row r="1172" spans="2:7" x14ac:dyDescent="0.35">
      <c r="B1172" s="11">
        <f t="shared" si="74"/>
        <v>1167</v>
      </c>
      <c r="C1172" s="12">
        <f>Beta!B1170</f>
        <v>-2.064586811222946E-2</v>
      </c>
      <c r="D1172" s="11">
        <f t="shared" si="75"/>
        <v>-8.9310786378294302E-3</v>
      </c>
      <c r="E1172" s="11">
        <f t="shared" si="73"/>
        <v>-18.07904728332435</v>
      </c>
      <c r="F1172" s="11"/>
      <c r="G1172" s="11">
        <f t="shared" si="76"/>
        <v>2006.2058142055002</v>
      </c>
    </row>
    <row r="1173" spans="2:7" x14ac:dyDescent="0.35">
      <c r="B1173" s="11">
        <f t="shared" si="74"/>
        <v>1168</v>
      </c>
      <c r="C1173" s="12">
        <f>Beta!B1171</f>
        <v>1.1131271353117311E-2</v>
      </c>
      <c r="D1173" s="11">
        <f t="shared" si="75"/>
        <v>4.8152133518096661E-3</v>
      </c>
      <c r="E1173" s="11">
        <f t="shared" si="73"/>
        <v>9.7473634929071693</v>
      </c>
      <c r="F1173" s="11"/>
      <c r="G1173" s="11">
        <f t="shared" si="76"/>
        <v>2034.0322249817318</v>
      </c>
    </row>
    <row r="1174" spans="2:7" x14ac:dyDescent="0.35">
      <c r="B1174" s="11">
        <f t="shared" si="74"/>
        <v>1169</v>
      </c>
      <c r="C1174" s="12">
        <f>Beta!B1172</f>
        <v>7.3625988356076366E-3</v>
      </c>
      <c r="D1174" s="11">
        <f t="shared" si="75"/>
        <v>3.1849447464334544E-3</v>
      </c>
      <c r="E1174" s="11">
        <f t="shared" si="73"/>
        <v>6.4472354348836047</v>
      </c>
      <c r="F1174" s="11"/>
      <c r="G1174" s="11">
        <f t="shared" si="76"/>
        <v>2030.7320969237082</v>
      </c>
    </row>
    <row r="1175" spans="2:7" x14ac:dyDescent="0.35">
      <c r="B1175" s="11">
        <f t="shared" si="74"/>
        <v>1170</v>
      </c>
      <c r="C1175" s="12">
        <f>Beta!B1173</f>
        <v>8.3393043752089113E-3</v>
      </c>
      <c r="D1175" s="11">
        <f t="shared" si="75"/>
        <v>3.6074522395921254E-3</v>
      </c>
      <c r="E1175" s="11">
        <f t="shared" si="73"/>
        <v>7.3025109571502957</v>
      </c>
      <c r="F1175" s="11"/>
      <c r="G1175" s="11">
        <f t="shared" si="76"/>
        <v>2031.587372445975</v>
      </c>
    </row>
    <row r="1176" spans="2:7" x14ac:dyDescent="0.35">
      <c r="B1176" s="11">
        <f t="shared" si="74"/>
        <v>1171</v>
      </c>
      <c r="C1176" s="12">
        <f>Beta!B1174</f>
        <v>-3.2620779262169552E-2</v>
      </c>
      <c r="D1176" s="11">
        <f t="shared" si="75"/>
        <v>-1.4111237330104756E-2</v>
      </c>
      <c r="E1176" s="11">
        <f t="shared" si="73"/>
        <v>-28.565164104207039</v>
      </c>
      <c r="F1176" s="11"/>
      <c r="G1176" s="11">
        <f t="shared" si="76"/>
        <v>1995.7196973846176</v>
      </c>
    </row>
    <row r="1177" spans="2:7" x14ac:dyDescent="0.35">
      <c r="B1177" s="11">
        <f t="shared" si="74"/>
        <v>1172</v>
      </c>
      <c r="C1177" s="12">
        <f>Beta!B1175</f>
        <v>4.8843089653387572E-3</v>
      </c>
      <c r="D1177" s="11">
        <f t="shared" si="75"/>
        <v>2.1128754297842492E-3</v>
      </c>
      <c r="E1177" s="11">
        <f t="shared" si="73"/>
        <v>4.27706174672395</v>
      </c>
      <c r="F1177" s="11"/>
      <c r="G1177" s="11">
        <f t="shared" si="76"/>
        <v>2028.5619232355486</v>
      </c>
    </row>
    <row r="1178" spans="2:7" x14ac:dyDescent="0.35">
      <c r="B1178" s="11">
        <f t="shared" si="74"/>
        <v>1173</v>
      </c>
      <c r="C1178" s="12">
        <f>Beta!B1176</f>
        <v>-2.6037751600726855E-2</v>
      </c>
      <c r="D1178" s="11">
        <f t="shared" si="75"/>
        <v>-1.1263522843130721E-2</v>
      </c>
      <c r="E1178" s="11">
        <f t="shared" si="73"/>
        <v>-22.800578778383084</v>
      </c>
      <c r="F1178" s="11"/>
      <c r="G1178" s="11">
        <f t="shared" si="76"/>
        <v>2001.4842827104414</v>
      </c>
    </row>
    <row r="1179" spans="2:7" x14ac:dyDescent="0.35">
      <c r="B1179" s="11">
        <f t="shared" si="74"/>
        <v>1174</v>
      </c>
      <c r="C1179" s="12">
        <f>Beta!B1177</f>
        <v>1.7756683156527453E-2</v>
      </c>
      <c r="D1179" s="11">
        <f t="shared" si="75"/>
        <v>7.6812625536453122E-3</v>
      </c>
      <c r="E1179" s="11">
        <f t="shared" si="73"/>
        <v>15.549063504465195</v>
      </c>
      <c r="F1179" s="11"/>
      <c r="G1179" s="11">
        <f t="shared" si="76"/>
        <v>2039.8339249932899</v>
      </c>
    </row>
    <row r="1180" spans="2:7" x14ac:dyDescent="0.35">
      <c r="B1180" s="11">
        <f t="shared" si="74"/>
        <v>1175</v>
      </c>
      <c r="C1180" s="12">
        <f>Beta!B1178</f>
        <v>1.7198059627407281E-2</v>
      </c>
      <c r="D1180" s="11">
        <f t="shared" si="75"/>
        <v>7.4396107790435564E-3</v>
      </c>
      <c r="E1180" s="11">
        <f t="shared" si="73"/>
        <v>15.059891475386951</v>
      </c>
      <c r="F1180" s="11"/>
      <c r="G1180" s="11">
        <f t="shared" si="76"/>
        <v>2039.3447529642115</v>
      </c>
    </row>
    <row r="1181" spans="2:7" x14ac:dyDescent="0.35">
      <c r="B1181" s="11">
        <f t="shared" si="74"/>
        <v>1176</v>
      </c>
      <c r="C1181" s="12">
        <f>Beta!B1179</f>
        <v>-2.0889051129389991E-2</v>
      </c>
      <c r="D1181" s="11">
        <f t="shared" si="75"/>
        <v>-9.0362757958195473E-3</v>
      </c>
      <c r="E1181" s="11">
        <f t="shared" si="73"/>
        <v>-18.291996297715389</v>
      </c>
      <c r="F1181" s="11"/>
      <c r="G1181" s="11">
        <f t="shared" si="76"/>
        <v>2005.9928651911093</v>
      </c>
    </row>
    <row r="1182" spans="2:7" x14ac:dyDescent="0.35">
      <c r="B1182" s="11">
        <f t="shared" si="74"/>
        <v>1177</v>
      </c>
      <c r="C1182" s="12">
        <f>Beta!B1180</f>
        <v>-2.139385559374285E-2</v>
      </c>
      <c r="D1182" s="11">
        <f t="shared" si="75"/>
        <v>-9.2546462873559238E-3</v>
      </c>
      <c r="E1182" s="11">
        <f t="shared" si="73"/>
        <v>-18.734040377928352</v>
      </c>
      <c r="F1182" s="11"/>
      <c r="G1182" s="11">
        <f t="shared" si="76"/>
        <v>2005.5508211108963</v>
      </c>
    </row>
    <row r="1183" spans="2:7" x14ac:dyDescent="0.35">
      <c r="B1183" s="11">
        <f t="shared" si="74"/>
        <v>1178</v>
      </c>
      <c r="C1183" s="12">
        <f>Beta!B1181</f>
        <v>1.5583438293735208E-2</v>
      </c>
      <c r="D1183" s="11">
        <f t="shared" si="75"/>
        <v>6.7411509214606955E-3</v>
      </c>
      <c r="E1183" s="11">
        <f t="shared" si="73"/>
        <v>13.646009759324327</v>
      </c>
      <c r="F1183" s="11"/>
      <c r="G1183" s="11">
        <f t="shared" si="76"/>
        <v>2037.9308712481488</v>
      </c>
    </row>
    <row r="1184" spans="2:7" x14ac:dyDescent="0.35">
      <c r="B1184" s="11">
        <f t="shared" si="74"/>
        <v>1179</v>
      </c>
      <c r="C1184" s="12">
        <f>Beta!B1182</f>
        <v>1.4858954897207788E-3</v>
      </c>
      <c r="D1184" s="11">
        <f t="shared" si="75"/>
        <v>6.4277507703498088E-4</v>
      </c>
      <c r="E1184" s="11">
        <f t="shared" si="73"/>
        <v>1.3011598577842249</v>
      </c>
      <c r="F1184" s="11"/>
      <c r="G1184" s="11">
        <f t="shared" si="76"/>
        <v>2025.5860213466087</v>
      </c>
    </row>
    <row r="1185" spans="2:7" x14ac:dyDescent="0.35">
      <c r="B1185" s="11">
        <f t="shared" si="74"/>
        <v>1180</v>
      </c>
      <c r="C1185" s="12">
        <f>Beta!B1183</f>
        <v>1.1233622667673471E-2</v>
      </c>
      <c r="D1185" s="11">
        <f t="shared" si="75"/>
        <v>4.8594889247241708E-3</v>
      </c>
      <c r="E1185" s="11">
        <f t="shared" si="73"/>
        <v>9.8369898648917449</v>
      </c>
      <c r="F1185" s="11"/>
      <c r="G1185" s="11">
        <f t="shared" si="76"/>
        <v>2034.1218513537165</v>
      </c>
    </row>
    <row r="1186" spans="2:7" x14ac:dyDescent="0.35">
      <c r="B1186" s="11">
        <f t="shared" si="74"/>
        <v>1181</v>
      </c>
      <c r="C1186" s="12">
        <f>Beta!B1184</f>
        <v>6.7658785769486585E-3</v>
      </c>
      <c r="D1186" s="11">
        <f t="shared" si="75"/>
        <v>2.9268129243226449E-3</v>
      </c>
      <c r="E1186" s="11">
        <f t="shared" si="73"/>
        <v>5.9247030951161666</v>
      </c>
      <c r="F1186" s="11"/>
      <c r="G1186" s="11">
        <f t="shared" si="76"/>
        <v>2030.2095645839408</v>
      </c>
    </row>
    <row r="1187" spans="2:7" x14ac:dyDescent="0.35">
      <c r="B1187" s="11">
        <f t="shared" si="74"/>
        <v>1182</v>
      </c>
      <c r="C1187" s="12">
        <f>Beta!B1185</f>
        <v>3.7783792956159967E-2</v>
      </c>
      <c r="D1187" s="11">
        <f t="shared" si="75"/>
        <v>1.6344676052979523E-2</v>
      </c>
      <c r="E1187" s="11">
        <f t="shared" si="73"/>
        <v>33.086280299985361</v>
      </c>
      <c r="F1187" s="11"/>
      <c r="G1187" s="11">
        <f t="shared" si="76"/>
        <v>2057.3711417888098</v>
      </c>
    </row>
    <row r="1188" spans="2:7" x14ac:dyDescent="0.35">
      <c r="B1188" s="11">
        <f t="shared" si="74"/>
        <v>1183</v>
      </c>
      <c r="C1188" s="12">
        <f>Beta!B1186</f>
        <v>-9.2614394346771656E-3</v>
      </c>
      <c r="D1188" s="11">
        <f t="shared" si="75"/>
        <v>-4.0063533991869672E-3</v>
      </c>
      <c r="E1188" s="11">
        <f t="shared" si="73"/>
        <v>-8.1100005357484708</v>
      </c>
      <c r="F1188" s="11"/>
      <c r="G1188" s="11">
        <f t="shared" si="76"/>
        <v>2016.1748609530762</v>
      </c>
    </row>
    <row r="1189" spans="2:7" x14ac:dyDescent="0.35">
      <c r="B1189" s="11">
        <f t="shared" si="74"/>
        <v>1184</v>
      </c>
      <c r="C1189" s="12">
        <f>Beta!B1187</f>
        <v>1.1587753764504383E-2</v>
      </c>
      <c r="D1189" s="11">
        <f t="shared" si="75"/>
        <v>5.0126804813448497E-3</v>
      </c>
      <c r="E1189" s="11">
        <f t="shared" si="73"/>
        <v>10.147093213866894</v>
      </c>
      <c r="F1189" s="11"/>
      <c r="G1189" s="11">
        <f t="shared" si="76"/>
        <v>2034.4319547026914</v>
      </c>
    </row>
    <row r="1190" spans="2:7" x14ac:dyDescent="0.35">
      <c r="B1190" s="11">
        <f t="shared" si="74"/>
        <v>1185</v>
      </c>
      <c r="C1190" s="12">
        <f>Beta!B1188</f>
        <v>-8.6463215939506233E-3</v>
      </c>
      <c r="D1190" s="11">
        <f t="shared" si="75"/>
        <v>-3.74026307170849E-3</v>
      </c>
      <c r="E1190" s="11">
        <f t="shared" si="73"/>
        <v>-7.5713579140451861</v>
      </c>
      <c r="F1190" s="11"/>
      <c r="G1190" s="11">
        <f t="shared" si="76"/>
        <v>2016.7135035747795</v>
      </c>
    </row>
    <row r="1191" spans="2:7" x14ac:dyDescent="0.35">
      <c r="B1191" s="11">
        <f t="shared" si="74"/>
        <v>1186</v>
      </c>
      <c r="C1191" s="12">
        <f>Beta!B1189</f>
        <v>1.6300637062472756E-2</v>
      </c>
      <c r="D1191" s="11">
        <f t="shared" si="75"/>
        <v>7.0513998568762669E-3</v>
      </c>
      <c r="E1191" s="11">
        <f t="shared" si="73"/>
        <v>14.274041982579092</v>
      </c>
      <c r="F1191" s="11"/>
      <c r="G1191" s="11">
        <f t="shared" si="76"/>
        <v>2038.5589034714037</v>
      </c>
    </row>
    <row r="1192" spans="2:7" x14ac:dyDescent="0.35">
      <c r="B1192" s="11">
        <f t="shared" si="74"/>
        <v>1187</v>
      </c>
      <c r="C1192" s="12">
        <f>Beta!B1190</f>
        <v>-1.4258739785333319E-3</v>
      </c>
      <c r="D1192" s="11">
        <f t="shared" si="75"/>
        <v>-6.1681071295677985E-4</v>
      </c>
      <c r="E1192" s="11">
        <f t="shared" si="73"/>
        <v>-1.2486005886425382</v>
      </c>
      <c r="F1192" s="11"/>
      <c r="G1192" s="11">
        <f t="shared" si="76"/>
        <v>2023.036260900182</v>
      </c>
    </row>
    <row r="1193" spans="2:7" x14ac:dyDescent="0.35">
      <c r="B1193" s="11">
        <f t="shared" si="74"/>
        <v>1188</v>
      </c>
      <c r="C1193" s="12">
        <f>Beta!B1191</f>
        <v>6.4802414063871439E-3</v>
      </c>
      <c r="D1193" s="11">
        <f t="shared" si="75"/>
        <v>2.8032507656231575E-3</v>
      </c>
      <c r="E1193" s="11">
        <f t="shared" si="73"/>
        <v>5.6745780878079151</v>
      </c>
      <c r="F1193" s="11"/>
      <c r="G1193" s="11">
        <f t="shared" si="76"/>
        <v>2029.9594395766326</v>
      </c>
    </row>
    <row r="1194" spans="2:7" x14ac:dyDescent="0.35">
      <c r="B1194" s="11">
        <f t="shared" si="74"/>
        <v>1189</v>
      </c>
      <c r="C1194" s="12">
        <f>Beta!B1192</f>
        <v>4.6394992773279853E-4</v>
      </c>
      <c r="D1194" s="11">
        <f t="shared" si="75"/>
        <v>2.0069745995047227E-4</v>
      </c>
      <c r="E1194" s="11">
        <f t="shared" si="73"/>
        <v>0.4062688299170007</v>
      </c>
      <c r="F1194" s="11"/>
      <c r="G1194" s="11">
        <f t="shared" si="76"/>
        <v>2024.6911303187417</v>
      </c>
    </row>
    <row r="1195" spans="2:7" x14ac:dyDescent="0.35">
      <c r="B1195" s="11">
        <f t="shared" si="74"/>
        <v>1190</v>
      </c>
      <c r="C1195" s="12">
        <f>Beta!B1193</f>
        <v>8.6907985641135888E-3</v>
      </c>
      <c r="D1195" s="11">
        <f t="shared" si="75"/>
        <v>3.7595031112136607E-3</v>
      </c>
      <c r="E1195" s="11">
        <f t="shared" si="73"/>
        <v>7.6103052347499505</v>
      </c>
      <c r="F1195" s="11"/>
      <c r="G1195" s="11">
        <f t="shared" si="76"/>
        <v>2031.8951667235747</v>
      </c>
    </row>
    <row r="1196" spans="2:7" x14ac:dyDescent="0.35">
      <c r="B1196" s="11">
        <f t="shared" si="74"/>
        <v>1191</v>
      </c>
      <c r="C1196" s="12">
        <f>Beta!B1194</f>
        <v>-8.0767886182383508E-3</v>
      </c>
      <c r="D1196" s="11">
        <f t="shared" si="75"/>
        <v>-3.4938920416663906E-3</v>
      </c>
      <c r="E1196" s="11">
        <f t="shared" si="73"/>
        <v>-7.0726327676215561</v>
      </c>
      <c r="F1196" s="11"/>
      <c r="G1196" s="11">
        <f t="shared" si="76"/>
        <v>2017.212228721203</v>
      </c>
    </row>
    <row r="1197" spans="2:7" x14ac:dyDescent="0.35">
      <c r="B1197" s="11">
        <f t="shared" si="74"/>
        <v>1192</v>
      </c>
      <c r="C1197" s="12">
        <f>Beta!B1195</f>
        <v>-8.4111900193460931E-3</v>
      </c>
      <c r="D1197" s="11">
        <f t="shared" si="75"/>
        <v>-3.6385488414511628E-3</v>
      </c>
      <c r="E1197" s="11">
        <f t="shared" si="73"/>
        <v>-7.3654593375372901</v>
      </c>
      <c r="F1197" s="11"/>
      <c r="G1197" s="11">
        <f t="shared" si="76"/>
        <v>2016.9194021512874</v>
      </c>
    </row>
    <row r="1198" spans="2:7" x14ac:dyDescent="0.35">
      <c r="B1198" s="11">
        <f t="shared" si="74"/>
        <v>1193</v>
      </c>
      <c r="C1198" s="12">
        <f>Beta!B1196</f>
        <v>-1.1380506539678703E-2</v>
      </c>
      <c r="D1198" s="11">
        <f t="shared" si="75"/>
        <v>-4.9230285833317226E-3</v>
      </c>
      <c r="E1198" s="11">
        <f t="shared" si="73"/>
        <v>-9.9656122339151807</v>
      </c>
      <c r="F1198" s="11"/>
      <c r="G1198" s="11">
        <f t="shared" si="76"/>
        <v>2014.3192492549094</v>
      </c>
    </row>
    <row r="1199" spans="2:7" x14ac:dyDescent="0.35">
      <c r="B1199" s="11">
        <f t="shared" si="74"/>
        <v>1194</v>
      </c>
      <c r="C1199" s="12">
        <f>Beta!B1197</f>
        <v>8.1492348241831714E-3</v>
      </c>
      <c r="D1199" s="11">
        <f t="shared" si="75"/>
        <v>3.5252311337689076E-3</v>
      </c>
      <c r="E1199" s="11">
        <f t="shared" si="73"/>
        <v>7.1360720173374856</v>
      </c>
      <c r="F1199" s="11"/>
      <c r="G1199" s="11">
        <f t="shared" si="76"/>
        <v>2031.4209335061621</v>
      </c>
    </row>
    <row r="1200" spans="2:7" x14ac:dyDescent="0.35">
      <c r="B1200" s="11">
        <f t="shared" si="74"/>
        <v>1195</v>
      </c>
      <c r="C1200" s="12">
        <f>Beta!B1198</f>
        <v>-4.0261159249649348E-3</v>
      </c>
      <c r="D1200" s="11">
        <f t="shared" si="75"/>
        <v>-1.7416345844803666E-3</v>
      </c>
      <c r="E1200" s="11">
        <f t="shared" si="73"/>
        <v>-3.5255645236089856</v>
      </c>
      <c r="F1200" s="11"/>
      <c r="G1200" s="11">
        <f t="shared" si="76"/>
        <v>2020.7592969652155</v>
      </c>
    </row>
    <row r="1201" spans="2:7" x14ac:dyDescent="0.35">
      <c r="B1201" s="11">
        <f t="shared" si="74"/>
        <v>1196</v>
      </c>
      <c r="C1201" s="12">
        <f>Beta!B1199</f>
        <v>7.582657634449097E-3</v>
      </c>
      <c r="D1201" s="11">
        <f t="shared" si="75"/>
        <v>3.2801387303684386E-3</v>
      </c>
      <c r="E1201" s="11">
        <f t="shared" si="73"/>
        <v>6.639935175468004</v>
      </c>
      <c r="F1201" s="11"/>
      <c r="G1201" s="11">
        <f t="shared" si="76"/>
        <v>2030.9247966642927</v>
      </c>
    </row>
    <row r="1202" spans="2:7" x14ac:dyDescent="0.35">
      <c r="B1202" s="11">
        <f t="shared" si="74"/>
        <v>1197</v>
      </c>
      <c r="C1202" s="12">
        <f>Beta!B1200</f>
        <v>-7.4490120613553978E-3</v>
      </c>
      <c r="D1202" s="11">
        <f t="shared" si="75"/>
        <v>-3.2223257521778732E-3</v>
      </c>
      <c r="E1202" s="11">
        <f t="shared" si="73"/>
        <v>-6.5229052389192583</v>
      </c>
      <c r="F1202" s="11"/>
      <c r="G1202" s="11">
        <f t="shared" si="76"/>
        <v>2017.7619562499053</v>
      </c>
    </row>
    <row r="1203" spans="2:7" x14ac:dyDescent="0.35">
      <c r="B1203" s="11">
        <f t="shared" si="74"/>
        <v>1198</v>
      </c>
      <c r="C1203" s="12">
        <f>Beta!B1201</f>
        <v>5.0734344146123878E-3</v>
      </c>
      <c r="D1203" s="11">
        <f t="shared" si="75"/>
        <v>2.1946881320012651E-3</v>
      </c>
      <c r="E1203" s="11">
        <f t="shared" si="73"/>
        <v>4.4426739612993487</v>
      </c>
      <c r="F1203" s="11"/>
      <c r="G1203" s="11">
        <f t="shared" si="76"/>
        <v>2028.7275354501239</v>
      </c>
    </row>
    <row r="1204" spans="2:7" x14ac:dyDescent="0.35">
      <c r="B1204" s="11">
        <f t="shared" si="74"/>
        <v>1199</v>
      </c>
      <c r="C1204" s="12">
        <f>Beta!B1202</f>
        <v>-3.5863394542201554E-3</v>
      </c>
      <c r="D1204" s="11">
        <f t="shared" si="75"/>
        <v>-1.5513941827719889E-3</v>
      </c>
      <c r="E1204" s="11">
        <f t="shared" si="73"/>
        <v>-3.1404637583871637</v>
      </c>
      <c r="F1204" s="11"/>
      <c r="G1204" s="11">
        <f t="shared" si="76"/>
        <v>2021.1443977304375</v>
      </c>
    </row>
    <row r="1205" spans="2:7" x14ac:dyDescent="0.35">
      <c r="B1205" s="11">
        <f t="shared" si="74"/>
        <v>1200</v>
      </c>
      <c r="C1205" s="12">
        <f>Beta!B1203</f>
        <v>1.240589643353629E-2</v>
      </c>
      <c r="D1205" s="11">
        <f t="shared" si="75"/>
        <v>5.3665961643458186E-3</v>
      </c>
      <c r="E1205" s="11">
        <f t="shared" si="73"/>
        <v>10.863519373209233</v>
      </c>
      <c r="F1205" s="11"/>
      <c r="G1205" s="11">
        <f t="shared" si="76"/>
        <v>2035.1483808620339</v>
      </c>
    </row>
    <row r="1206" spans="2:7" x14ac:dyDescent="0.35">
      <c r="B1206" s="11">
        <f t="shared" si="74"/>
        <v>1201</v>
      </c>
      <c r="C1206" s="12">
        <f>Beta!B1204</f>
        <v>-1.7668148029703623E-4</v>
      </c>
      <c r="D1206" s="11">
        <f t="shared" si="75"/>
        <v>-7.6429636467853271E-5</v>
      </c>
      <c r="E1206" s="11">
        <f t="shared" si="73"/>
        <v>-0.15471535607096959</v>
      </c>
      <c r="F1206" s="11"/>
      <c r="G1206" s="11">
        <f t="shared" si="76"/>
        <v>2024.1301461327537</v>
      </c>
    </row>
    <row r="1207" spans="2:7" x14ac:dyDescent="0.35">
      <c r="B1207" s="11">
        <f t="shared" si="74"/>
        <v>1202</v>
      </c>
      <c r="C1207" s="12">
        <f>Beta!B1205</f>
        <v>-6.186630612244115E-3</v>
      </c>
      <c r="D1207" s="11">
        <f t="shared" si="75"/>
        <v>-2.6762393424583615E-3</v>
      </c>
      <c r="E1207" s="11">
        <f t="shared" si="73"/>
        <v>-5.4174707866592673</v>
      </c>
      <c r="F1207" s="11"/>
      <c r="G1207" s="11">
        <f t="shared" si="76"/>
        <v>2018.8673907021653</v>
      </c>
    </row>
    <row r="1208" spans="2:7" x14ac:dyDescent="0.35">
      <c r="B1208" s="11">
        <f t="shared" si="74"/>
        <v>1203</v>
      </c>
      <c r="C1208" s="12">
        <f>Beta!B1206</f>
        <v>-1.4903149402549887E-2</v>
      </c>
      <c r="D1208" s="11">
        <f t="shared" si="75"/>
        <v>-6.446868620004988E-3</v>
      </c>
      <c r="E1208" s="11">
        <f t="shared" si="73"/>
        <v>-13.050298551483447</v>
      </c>
      <c r="F1208" s="11"/>
      <c r="G1208" s="11">
        <f t="shared" si="76"/>
        <v>2011.2345629373413</v>
      </c>
    </row>
    <row r="1209" spans="2:7" x14ac:dyDescent="0.35">
      <c r="B1209" s="11">
        <f t="shared" si="74"/>
        <v>1204</v>
      </c>
      <c r="C1209" s="12">
        <f>Beta!B1207</f>
        <v>-1.8319683541890175E-2</v>
      </c>
      <c r="D1209" s="11">
        <f t="shared" si="75"/>
        <v>-7.924807687590265E-3</v>
      </c>
      <c r="E1209" s="11">
        <f t="shared" si="73"/>
        <v>-16.042068232199231</v>
      </c>
      <c r="F1209" s="11"/>
      <c r="G1209" s="11">
        <f t="shared" si="76"/>
        <v>2008.2427932566254</v>
      </c>
    </row>
    <row r="1210" spans="2:7" x14ac:dyDescent="0.35">
      <c r="B1210" s="11">
        <f t="shared" si="74"/>
        <v>1205</v>
      </c>
      <c r="C1210" s="12">
        <f>Beta!B1208</f>
        <v>1.4135784059419176E-3</v>
      </c>
      <c r="D1210" s="11">
        <f t="shared" si="75"/>
        <v>6.1149184115569472E-4</v>
      </c>
      <c r="E1210" s="11">
        <f t="shared" si="73"/>
        <v>1.2378336769754019</v>
      </c>
      <c r="F1210" s="11"/>
      <c r="G1210" s="11">
        <f t="shared" si="76"/>
        <v>2025.5226951658001</v>
      </c>
    </row>
    <row r="1211" spans="2:7" x14ac:dyDescent="0.35">
      <c r="B1211" s="11">
        <f t="shared" si="74"/>
        <v>1206</v>
      </c>
      <c r="C1211" s="12">
        <f>Beta!B1209</f>
        <v>1.1831236369372666E-2</v>
      </c>
      <c r="D1211" s="11">
        <f t="shared" si="75"/>
        <v>5.1180072362771887E-3</v>
      </c>
      <c r="E1211" s="11">
        <f t="shared" si="73"/>
        <v>10.360304569386171</v>
      </c>
      <c r="F1211" s="11"/>
      <c r="G1211" s="11">
        <f t="shared" si="76"/>
        <v>2034.6451660582109</v>
      </c>
    </row>
    <row r="1212" spans="2:7" x14ac:dyDescent="0.35">
      <c r="B1212" s="11">
        <f t="shared" si="74"/>
        <v>1207</v>
      </c>
      <c r="C1212" s="12">
        <f>Beta!B1210</f>
        <v>-1.9459851637491088E-3</v>
      </c>
      <c r="D1212" s="11">
        <f t="shared" si="75"/>
        <v>-8.4180265179539142E-4</v>
      </c>
      <c r="E1212" s="11">
        <f t="shared" si="73"/>
        <v>-1.7040483643905593</v>
      </c>
      <c r="F1212" s="11"/>
      <c r="G1212" s="11">
        <f t="shared" si="76"/>
        <v>2022.5808131244341</v>
      </c>
    </row>
    <row r="1213" spans="2:7" x14ac:dyDescent="0.35">
      <c r="B1213" s="11">
        <f t="shared" si="74"/>
        <v>1208</v>
      </c>
      <c r="C1213" s="12">
        <f>Beta!B1211</f>
        <v>2.7276920718177777E-4</v>
      </c>
      <c r="D1213" s="11">
        <f t="shared" si="75"/>
        <v>1.1799567962346044E-4</v>
      </c>
      <c r="E1213" s="11">
        <f t="shared" si="73"/>
        <v>0.23885686798285635</v>
      </c>
      <c r="F1213" s="11"/>
      <c r="G1213" s="11">
        <f t="shared" si="76"/>
        <v>2024.5237183568074</v>
      </c>
    </row>
    <row r="1214" spans="2:7" x14ac:dyDescent="0.35">
      <c r="B1214" s="11">
        <f t="shared" si="74"/>
        <v>1209</v>
      </c>
      <c r="C1214" s="12">
        <f>Beta!B1212</f>
        <v>-1.3509212410769411E-3</v>
      </c>
      <c r="D1214" s="11">
        <f t="shared" si="75"/>
        <v>-5.8438733464666228E-4</v>
      </c>
      <c r="E1214" s="11">
        <f t="shared" si="73"/>
        <v>-1.1829664347710422</v>
      </c>
      <c r="F1214" s="11"/>
      <c r="G1214" s="11">
        <f t="shared" si="76"/>
        <v>2023.1018950540536</v>
      </c>
    </row>
    <row r="1215" spans="2:7" x14ac:dyDescent="0.35">
      <c r="B1215" s="11">
        <f t="shared" si="74"/>
        <v>1210</v>
      </c>
      <c r="C1215" s="12">
        <f>Beta!B1213</f>
        <v>1.7359640951817301E-3</v>
      </c>
      <c r="D1215" s="11">
        <f t="shared" si="75"/>
        <v>7.5095083249770067E-4</v>
      </c>
      <c r="E1215" s="11">
        <f t="shared" si="73"/>
        <v>1.5201384019475255</v>
      </c>
      <c r="F1215" s="11"/>
      <c r="G1215" s="11">
        <f t="shared" si="76"/>
        <v>2025.8049998907723</v>
      </c>
    </row>
    <row r="1216" spans="2:7" x14ac:dyDescent="0.35">
      <c r="B1216" s="11">
        <f t="shared" si="74"/>
        <v>1211</v>
      </c>
      <c r="C1216" s="12">
        <f>Beta!B1214</f>
        <v>-1.8178203854768427E-4</v>
      </c>
      <c r="D1216" s="11">
        <f t="shared" si="75"/>
        <v>-7.8636057945784927E-5</v>
      </c>
      <c r="E1216" s="11">
        <f t="shared" si="73"/>
        <v>-0.15918178166681043</v>
      </c>
      <c r="F1216" s="11"/>
      <c r="G1216" s="11">
        <f t="shared" si="76"/>
        <v>2024.1256797071578</v>
      </c>
    </row>
    <row r="1217" spans="2:7" x14ac:dyDescent="0.35">
      <c r="B1217" s="11">
        <f t="shared" si="74"/>
        <v>1212</v>
      </c>
      <c r="C1217" s="12">
        <f>Beta!B1215</f>
        <v>2.7310244743588008E-3</v>
      </c>
      <c r="D1217" s="11">
        <f t="shared" si="75"/>
        <v>1.1813983412926759E-3</v>
      </c>
      <c r="E1217" s="11">
        <f t="shared" si="73"/>
        <v>2.3914867776667719</v>
      </c>
      <c r="F1217" s="11"/>
      <c r="G1217" s="11">
        <f t="shared" si="76"/>
        <v>2026.6763482664915</v>
      </c>
    </row>
    <row r="1218" spans="2:7" x14ac:dyDescent="0.35">
      <c r="B1218" s="11">
        <f t="shared" si="74"/>
        <v>1213</v>
      </c>
      <c r="C1218" s="12">
        <f>Beta!B1216</f>
        <v>1.3170642776575869E-2</v>
      </c>
      <c r="D1218" s="11">
        <f t="shared" si="75"/>
        <v>5.6974134344432315E-3</v>
      </c>
      <c r="E1218" s="11">
        <f t="shared" si="73"/>
        <v>11.533187764986485</v>
      </c>
      <c r="F1218" s="11"/>
      <c r="G1218" s="11">
        <f t="shared" si="76"/>
        <v>2035.8180492538111</v>
      </c>
    </row>
    <row r="1219" spans="2:7" x14ac:dyDescent="0.35">
      <c r="B1219" s="11">
        <f t="shared" si="74"/>
        <v>1214</v>
      </c>
      <c r="C1219" s="12">
        <f>Beta!B1217</f>
        <v>-4.9101812953756818E-3</v>
      </c>
      <c r="D1219" s="11">
        <f t="shared" si="75"/>
        <v>-2.1240673938541337E-3</v>
      </c>
      <c r="E1219" s="11">
        <f t="shared" si="73"/>
        <v>-4.2997174701609433</v>
      </c>
      <c r="F1219" s="11"/>
      <c r="G1219" s="11">
        <f t="shared" si="76"/>
        <v>2019.9851440186637</v>
      </c>
    </row>
    <row r="1220" spans="2:7" x14ac:dyDescent="0.35">
      <c r="B1220" s="11">
        <f t="shared" si="74"/>
        <v>1215</v>
      </c>
      <c r="C1220" s="12">
        <f>Beta!B1218</f>
        <v>-2.7385257567613674E-4</v>
      </c>
      <c r="D1220" s="11">
        <f t="shared" si="75"/>
        <v>-1.1846432783744064E-4</v>
      </c>
      <c r="E1220" s="11">
        <f t="shared" si="73"/>
        <v>-0.23980554546778024</v>
      </c>
      <c r="F1220" s="11"/>
      <c r="G1220" s="11">
        <f t="shared" si="76"/>
        <v>2024.0450559433568</v>
      </c>
    </row>
    <row r="1221" spans="2:7" x14ac:dyDescent="0.35">
      <c r="B1221" s="11">
        <f t="shared" si="74"/>
        <v>1216</v>
      </c>
      <c r="C1221" s="12">
        <f>Beta!B1219</f>
        <v>-1.5033175629577955E-2</v>
      </c>
      <c r="D1221" s="11">
        <f t="shared" si="75"/>
        <v>-6.5031159258705168E-3</v>
      </c>
      <c r="E1221" s="11">
        <f t="shared" si="73"/>
        <v>-13.164159121246568</v>
      </c>
      <c r="F1221" s="11"/>
      <c r="G1221" s="11">
        <f t="shared" si="76"/>
        <v>2011.1207023675781</v>
      </c>
    </row>
    <row r="1222" spans="2:7" x14ac:dyDescent="0.35">
      <c r="B1222" s="11">
        <f t="shared" si="74"/>
        <v>1217</v>
      </c>
      <c r="C1222" s="12">
        <f>Beta!B1220</f>
        <v>-7.0134255130532841E-3</v>
      </c>
      <c r="D1222" s="11">
        <f t="shared" si="75"/>
        <v>-3.0338978451836165E-3</v>
      </c>
      <c r="E1222" s="11">
        <f t="shared" si="73"/>
        <v>-6.1414734793087602</v>
      </c>
      <c r="F1222" s="11"/>
      <c r="G1222" s="11">
        <f t="shared" si="76"/>
        <v>2018.1433880095158</v>
      </c>
    </row>
    <row r="1223" spans="2:7" x14ac:dyDescent="0.35">
      <c r="B1223" s="11">
        <f t="shared" si="74"/>
        <v>1218</v>
      </c>
      <c r="C1223" s="12">
        <f>Beta!B1221</f>
        <v>4.3173630631951898E-3</v>
      </c>
      <c r="D1223" s="11">
        <f t="shared" si="75"/>
        <v>1.8676235271800638E-3</v>
      </c>
      <c r="E1223" s="11">
        <f t="shared" ref="E1223:E1239" si="77">D1223*$F$6</f>
        <v>3.7806020330309655</v>
      </c>
      <c r="F1223" s="11"/>
      <c r="G1223" s="11">
        <f t="shared" si="76"/>
        <v>2028.0654635218557</v>
      </c>
    </row>
    <row r="1224" spans="2:7" x14ac:dyDescent="0.35">
      <c r="B1224" s="11">
        <f t="shared" si="74"/>
        <v>1219</v>
      </c>
      <c r="C1224" s="12">
        <f>Beta!B1222</f>
        <v>-3.3193946094914883E-3</v>
      </c>
      <c r="D1224" s="11">
        <f t="shared" si="75"/>
        <v>-1.4359180309688742E-3</v>
      </c>
      <c r="E1224" s="11">
        <f t="shared" si="77"/>
        <v>-2.9067071324291334</v>
      </c>
      <c r="F1224" s="11"/>
      <c r="G1224" s="11">
        <f t="shared" si="76"/>
        <v>2021.3781543563955</v>
      </c>
    </row>
    <row r="1225" spans="2:7" x14ac:dyDescent="0.35">
      <c r="B1225" s="11">
        <f t="shared" ref="B1225:B1239" si="78">B1224+1</f>
        <v>1220</v>
      </c>
      <c r="C1225" s="12">
        <f>Beta!B1223</f>
        <v>4.6788683297016576E-4</v>
      </c>
      <c r="D1225" s="11">
        <f t="shared" ref="D1225:D1239" si="79">C1225*$C$3</f>
        <v>2.0240050339110057E-4</v>
      </c>
      <c r="E1225" s="11">
        <f t="shared" si="77"/>
        <v>0.40971627497232238</v>
      </c>
      <c r="F1225" s="11"/>
      <c r="G1225" s="11">
        <f t="shared" ref="G1225:G1239" si="80">E1225+$F$6</f>
        <v>2024.694577763797</v>
      </c>
    </row>
    <row r="1226" spans="2:7" x14ac:dyDescent="0.35">
      <c r="B1226" s="11">
        <f t="shared" si="78"/>
        <v>1221</v>
      </c>
      <c r="C1226" s="12">
        <f>Beta!B1224</f>
        <v>-2.1289028843615165E-3</v>
      </c>
      <c r="D1226" s="11">
        <f t="shared" si="79"/>
        <v>-9.2092998798496252E-4</v>
      </c>
      <c r="E1226" s="11">
        <f t="shared" si="77"/>
        <v>-1.8642246331690449</v>
      </c>
      <c r="F1226" s="11"/>
      <c r="G1226" s="11">
        <f t="shared" si="80"/>
        <v>2022.4206368556556</v>
      </c>
    </row>
    <row r="1227" spans="2:7" x14ac:dyDescent="0.35">
      <c r="B1227" s="11">
        <f t="shared" si="78"/>
        <v>1222</v>
      </c>
      <c r="C1227" s="12">
        <f>Beta!B1225</f>
        <v>-1.0429338627102713E-2</v>
      </c>
      <c r="D1227" s="11">
        <f t="shared" si="79"/>
        <v>-4.5115682669711679E-3</v>
      </c>
      <c r="E1227" s="11">
        <f t="shared" si="77"/>
        <v>-9.1326993444031075</v>
      </c>
      <c r="F1227" s="11"/>
      <c r="G1227" s="11">
        <f t="shared" si="80"/>
        <v>2015.1521621444215</v>
      </c>
    </row>
    <row r="1228" spans="2:7" x14ac:dyDescent="0.35">
      <c r="B1228" s="11">
        <f t="shared" si="78"/>
        <v>1223</v>
      </c>
      <c r="C1228" s="12">
        <f>Beta!B1226</f>
        <v>5.1506988442242552E-3</v>
      </c>
      <c r="D1228" s="11">
        <f t="shared" si="79"/>
        <v>2.2281115120703198E-3</v>
      </c>
      <c r="E1228" s="11">
        <f t="shared" si="77"/>
        <v>4.5103324035929226</v>
      </c>
      <c r="F1228" s="11"/>
      <c r="G1228" s="11">
        <f t="shared" si="80"/>
        <v>2028.7951938924175</v>
      </c>
    </row>
    <row r="1229" spans="2:7" x14ac:dyDescent="0.35">
      <c r="B1229" s="11">
        <f t="shared" si="78"/>
        <v>1224</v>
      </c>
      <c r="C1229" s="12">
        <f>Beta!B1227</f>
        <v>-1.1681556778996294E-3</v>
      </c>
      <c r="D1229" s="11">
        <f t="shared" si="79"/>
        <v>-5.053258193763562E-4</v>
      </c>
      <c r="E1229" s="11">
        <f t="shared" si="77"/>
        <v>-1.0229234062829939</v>
      </c>
      <c r="F1229" s="11"/>
      <c r="G1229" s="11">
        <f t="shared" si="80"/>
        <v>2023.2619380825415</v>
      </c>
    </row>
    <row r="1230" spans="2:7" x14ac:dyDescent="0.35">
      <c r="B1230" s="11">
        <f t="shared" si="78"/>
        <v>1225</v>
      </c>
      <c r="C1230" s="12">
        <f>Beta!B1228</f>
        <v>-2.2980713363744965E-3</v>
      </c>
      <c r="D1230" s="11">
        <f t="shared" si="79"/>
        <v>-9.9410960628703096E-4</v>
      </c>
      <c r="E1230" s="11">
        <f t="shared" si="77"/>
        <v>-2.0123610266674525</v>
      </c>
      <c r="F1230" s="11"/>
      <c r="G1230" s="11">
        <f t="shared" si="80"/>
        <v>2022.2725004621573</v>
      </c>
    </row>
    <row r="1231" spans="2:7" x14ac:dyDescent="0.35">
      <c r="B1231" s="11">
        <f t="shared" si="78"/>
        <v>1226</v>
      </c>
      <c r="C1231" s="12">
        <f>Beta!B1229</f>
        <v>1.9916620139797336E-2</v>
      </c>
      <c r="D1231" s="11">
        <f t="shared" si="79"/>
        <v>8.6156174059323302E-3</v>
      </c>
      <c r="E1231" s="11">
        <f t="shared" si="77"/>
        <v>17.440463887208434</v>
      </c>
      <c r="F1231" s="11"/>
      <c r="G1231" s="11">
        <f t="shared" si="80"/>
        <v>2041.725325376033</v>
      </c>
    </row>
    <row r="1232" spans="2:7" x14ac:dyDescent="0.35">
      <c r="B1232" s="11">
        <f t="shared" si="78"/>
        <v>1227</v>
      </c>
      <c r="C1232" s="12">
        <f>Beta!B1230</f>
        <v>9.7786468291451989E-3</v>
      </c>
      <c r="D1232" s="11">
        <f t="shared" si="79"/>
        <v>4.2300892037049039E-3</v>
      </c>
      <c r="E1232" s="11">
        <f t="shared" si="77"/>
        <v>8.5629055378071541</v>
      </c>
      <c r="F1232" s="11"/>
      <c r="G1232" s="11">
        <f t="shared" si="80"/>
        <v>2032.8477670266318</v>
      </c>
    </row>
    <row r="1233" spans="2:7" x14ac:dyDescent="0.35">
      <c r="B1233" s="11">
        <f t="shared" si="78"/>
        <v>1228</v>
      </c>
      <c r="C1233" s="12">
        <f>Beta!B1231</f>
        <v>5.6699322871809343E-3</v>
      </c>
      <c r="D1233" s="11">
        <f t="shared" si="79"/>
        <v>2.4527237533783098E-3</v>
      </c>
      <c r="E1233" s="11">
        <f t="shared" si="77"/>
        <v>4.9650115633777618</v>
      </c>
      <c r="F1233" s="11"/>
      <c r="G1233" s="11">
        <f t="shared" si="80"/>
        <v>2029.2498730522025</v>
      </c>
    </row>
    <row r="1234" spans="2:7" x14ac:dyDescent="0.35">
      <c r="B1234" s="11">
        <f t="shared" si="78"/>
        <v>1229</v>
      </c>
      <c r="C1234" s="12">
        <f>Beta!B1232</f>
        <v>4.0246872670710587E-3</v>
      </c>
      <c r="D1234" s="11">
        <f t="shared" si="79"/>
        <v>1.7410165694893088E-3</v>
      </c>
      <c r="E1234" s="11">
        <f t="shared" si="77"/>
        <v>3.5243134852184141</v>
      </c>
      <c r="F1234" s="11"/>
      <c r="G1234" s="11">
        <f t="shared" si="80"/>
        <v>2027.8091749740431</v>
      </c>
    </row>
    <row r="1235" spans="2:7" x14ac:dyDescent="0.35">
      <c r="B1235" s="11">
        <f t="shared" si="78"/>
        <v>1230</v>
      </c>
      <c r="C1235" s="12">
        <f>Beta!B1233</f>
        <v>3.4169978003351087E-3</v>
      </c>
      <c r="D1235" s="11">
        <f t="shared" si="79"/>
        <v>1.4781396400573824E-3</v>
      </c>
      <c r="E1235" s="11">
        <f t="shared" si="77"/>
        <v>2.9921756965346993</v>
      </c>
      <c r="F1235" s="11"/>
      <c r="G1235" s="11">
        <f t="shared" si="80"/>
        <v>2027.2770371853594</v>
      </c>
    </row>
    <row r="1236" spans="2:7" x14ac:dyDescent="0.35">
      <c r="B1236" s="11">
        <f t="shared" si="78"/>
        <v>1231</v>
      </c>
      <c r="C1236" s="12">
        <f>Beta!B1234</f>
        <v>-6.4093177186775874E-3</v>
      </c>
      <c r="D1236" s="11">
        <f t="shared" si="79"/>
        <v>-2.7725702910228328E-3</v>
      </c>
      <c r="E1236" s="11">
        <f t="shared" si="77"/>
        <v>-5.6124720675311854</v>
      </c>
      <c r="F1236" s="11"/>
      <c r="G1236" s="11">
        <f t="shared" si="80"/>
        <v>2018.6723894212935</v>
      </c>
    </row>
    <row r="1237" spans="2:7" x14ac:dyDescent="0.35">
      <c r="B1237" s="11">
        <f t="shared" si="78"/>
        <v>1232</v>
      </c>
      <c r="C1237" s="12">
        <f>Beta!B1235</f>
        <v>3.7396580495980825E-3</v>
      </c>
      <c r="D1237" s="11">
        <f t="shared" si="79"/>
        <v>1.6177174017579089E-3</v>
      </c>
      <c r="E1237" s="11">
        <f t="shared" si="77"/>
        <v>3.2747208465455699</v>
      </c>
      <c r="F1237" s="11"/>
      <c r="G1237" s="11">
        <f t="shared" si="80"/>
        <v>2027.5595823353701</v>
      </c>
    </row>
    <row r="1238" spans="2:7" x14ac:dyDescent="0.35">
      <c r="B1238" s="11">
        <f t="shared" si="78"/>
        <v>1233</v>
      </c>
      <c r="C1238" s="12">
        <f>Beta!B1236</f>
        <v>-1.1567105067506356E-2</v>
      </c>
      <c r="D1238" s="11">
        <f t="shared" si="79"/>
        <v>-5.0037481789754062E-3</v>
      </c>
      <c r="E1238" s="11">
        <f t="shared" si="77"/>
        <v>-10.129011689402189</v>
      </c>
      <c r="F1238" s="11"/>
      <c r="G1238" s="11">
        <f t="shared" si="80"/>
        <v>2014.1558497994224</v>
      </c>
    </row>
    <row r="1239" spans="2:7" x14ac:dyDescent="0.35">
      <c r="B1239" s="11">
        <f t="shared" si="78"/>
        <v>1234</v>
      </c>
      <c r="C1239" s="12">
        <f>Beta!B1237</f>
        <v>8.2920565515207656E-3</v>
      </c>
      <c r="D1239" s="11">
        <f t="shared" si="79"/>
        <v>3.5870135723231442E-3</v>
      </c>
      <c r="E1239" s="11">
        <f t="shared" si="77"/>
        <v>7.26113727240869</v>
      </c>
      <c r="F1239" s="11"/>
      <c r="G1239" s="11">
        <f t="shared" si="80"/>
        <v>2031.5459987612332</v>
      </c>
    </row>
  </sheetData>
  <mergeCells count="4">
    <mergeCell ref="B1:G2"/>
    <mergeCell ref="B3:B4"/>
    <mergeCell ref="C3:C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HUL_Data</vt:lpstr>
      <vt:lpstr>Daily Growth</vt:lpstr>
      <vt:lpstr>Share Price Analysis</vt:lpstr>
      <vt:lpstr>Growth Rate</vt:lpstr>
      <vt:lpstr>Nifty50_data</vt:lpstr>
      <vt:lpstr>Market growth</vt:lpstr>
      <vt:lpstr>Market return</vt:lpstr>
      <vt:lpstr>monthly market growth</vt:lpstr>
      <vt:lpstr>Yearly Growth</vt:lpstr>
      <vt:lpstr>Descriptive analysis</vt:lpstr>
      <vt:lpstr>Regression</vt:lpstr>
      <vt:lpstr>Forecasted</vt:lpstr>
      <vt:lpstr>Beta</vt:lpstr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Ishu</dc:creator>
  <cp:lastModifiedBy>Ishu</cp:lastModifiedBy>
  <dcterms:created xsi:type="dcterms:W3CDTF">2026-06-09T04:21:40Z</dcterms:created>
  <dcterms:modified xsi:type="dcterms:W3CDTF">2026-06-26T06:56:55Z</dcterms:modified>
</cp:coreProperties>
</file>