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\03立山\01報告書\2023\石田さん森林動態報告\"/>
    </mc:Choice>
  </mc:AlternateContent>
  <xr:revisionPtr revIDLastSave="0" documentId="13_ncr:1_{2ACF16E8-71D1-4F4D-ACAD-5F1037479E9D}" xr6:coauthVersionLast="47" xr6:coauthVersionMax="47" xr10:uidLastSave="{00000000-0000-0000-0000-000000000000}"/>
  <bookViews>
    <workbookView xWindow="-25252" yWindow="-118" windowWidth="25370" windowHeight="13654" xr2:uid="{00000000-000D-0000-FFFF-FFFF00000000}"/>
  </bookViews>
  <sheets>
    <sheet name="Mimatsu2019" sheetId="56" r:id="rId1"/>
  </sheets>
  <definedNames>
    <definedName name="_xlnm.Print_Area" localSheetId="0">Mimatsu2019!$B$6:$M$291</definedName>
    <definedName name="_xlnm.Print_Titles" localSheetId="0">Mimatsu2019!$6:$6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8" i="56" l="1"/>
  <c r="W427" i="56"/>
  <c r="W426" i="56"/>
  <c r="W425" i="56"/>
  <c r="W424" i="56"/>
  <c r="W423" i="56"/>
  <c r="W422" i="56"/>
  <c r="W421" i="56"/>
  <c r="W420" i="56"/>
  <c r="W419" i="56"/>
  <c r="W418" i="56"/>
  <c r="W417" i="56"/>
  <c r="W416" i="56"/>
  <c r="W415" i="56"/>
  <c r="W414" i="56"/>
  <c r="W413" i="56"/>
  <c r="W412" i="56"/>
  <c r="W411" i="56"/>
  <c r="W410" i="56"/>
  <c r="W409" i="56"/>
  <c r="W408" i="56"/>
  <c r="W407" i="56"/>
  <c r="W406" i="56"/>
  <c r="W405" i="56"/>
  <c r="W404" i="56"/>
  <c r="W403" i="56"/>
  <c r="W402" i="56"/>
  <c r="W401" i="56"/>
  <c r="W400" i="56"/>
  <c r="W399" i="56"/>
  <c r="W398" i="56"/>
  <c r="W397" i="56"/>
  <c r="W396" i="56"/>
  <c r="W395" i="56"/>
  <c r="W394" i="56"/>
  <c r="W393" i="56"/>
  <c r="W392" i="56"/>
  <c r="W391" i="56"/>
  <c r="W390" i="56"/>
  <c r="W389" i="56"/>
  <c r="W388" i="56"/>
  <c r="W387" i="56"/>
  <c r="W386" i="56"/>
  <c r="W385" i="56"/>
  <c r="W384" i="56"/>
  <c r="W383" i="56"/>
  <c r="W382" i="56"/>
  <c r="W381" i="56"/>
  <c r="W380" i="56"/>
  <c r="W379" i="56"/>
  <c r="W378" i="56"/>
  <c r="W377" i="56"/>
  <c r="W376" i="56"/>
  <c r="W375" i="56"/>
  <c r="W374" i="56"/>
  <c r="W373" i="56"/>
  <c r="W372" i="56"/>
  <c r="W371" i="56"/>
  <c r="W370" i="56"/>
  <c r="W369" i="56"/>
  <c r="W368" i="56"/>
  <c r="W367" i="56"/>
  <c r="W366" i="56"/>
  <c r="W365" i="56"/>
  <c r="W364" i="56"/>
  <c r="W363" i="56"/>
  <c r="W362" i="56"/>
  <c r="W361" i="56"/>
  <c r="W360" i="56"/>
  <c r="W359" i="56"/>
  <c r="W358" i="56"/>
  <c r="W357" i="56"/>
  <c r="W356" i="56"/>
  <c r="W355" i="56"/>
  <c r="W354" i="56"/>
  <c r="W353" i="56"/>
  <c r="W352" i="56"/>
  <c r="W351" i="56"/>
  <c r="W350" i="56"/>
  <c r="W349" i="56"/>
  <c r="W348" i="56"/>
  <c r="W347" i="56"/>
  <c r="W346" i="56"/>
  <c r="W345" i="56"/>
  <c r="W344" i="56"/>
  <c r="W343" i="56"/>
  <c r="W342" i="56"/>
  <c r="W341" i="56"/>
  <c r="W340" i="56"/>
  <c r="W339" i="56"/>
  <c r="W338" i="56"/>
  <c r="W337" i="56"/>
  <c r="W336" i="56"/>
  <c r="W335" i="56"/>
  <c r="W334" i="56"/>
  <c r="W333" i="56"/>
  <c r="W332" i="56"/>
  <c r="W331" i="56"/>
  <c r="W330" i="56"/>
  <c r="W329" i="56"/>
  <c r="W328" i="56"/>
  <c r="W327" i="56"/>
  <c r="W326" i="56"/>
  <c r="W325" i="56"/>
  <c r="W324" i="56"/>
  <c r="W323" i="56"/>
  <c r="W322" i="56"/>
  <c r="W321" i="56"/>
  <c r="W320" i="56"/>
  <c r="W319" i="56"/>
  <c r="W318" i="56"/>
  <c r="W317" i="56"/>
  <c r="W316" i="56"/>
  <c r="W315" i="56"/>
  <c r="W314" i="56"/>
  <c r="W313" i="56"/>
  <c r="W312" i="56"/>
  <c r="W311" i="56"/>
  <c r="W310" i="56"/>
  <c r="W309" i="56"/>
  <c r="W308" i="56"/>
  <c r="W307" i="56"/>
  <c r="W306" i="56"/>
  <c r="W305" i="56"/>
  <c r="W304" i="56"/>
  <c r="W303" i="56"/>
  <c r="W302" i="56"/>
  <c r="W301" i="56"/>
  <c r="W300" i="56"/>
  <c r="W299" i="56"/>
  <c r="W298" i="56"/>
  <c r="W297" i="56"/>
  <c r="W296" i="56"/>
  <c r="W295" i="56"/>
  <c r="W294" i="56"/>
  <c r="W293" i="56"/>
  <c r="W292" i="56"/>
  <c r="W291" i="56"/>
  <c r="W290" i="56"/>
  <c r="W289" i="56"/>
  <c r="W288" i="56"/>
  <c r="W287" i="56"/>
  <c r="W286" i="56"/>
  <c r="W285" i="56"/>
  <c r="W284" i="56"/>
  <c r="W283" i="56"/>
  <c r="W282" i="56"/>
  <c r="W281" i="56"/>
  <c r="W280" i="56"/>
  <c r="W279" i="56"/>
  <c r="W278" i="56"/>
  <c r="W277" i="56"/>
  <c r="W276" i="56"/>
  <c r="W275" i="56"/>
  <c r="W274" i="56"/>
  <c r="W273" i="56"/>
  <c r="W272" i="56"/>
  <c r="W271" i="56"/>
  <c r="W270" i="56"/>
  <c r="W269" i="56"/>
  <c r="W268" i="56"/>
  <c r="W267" i="56"/>
  <c r="W266" i="56"/>
  <c r="W265" i="56"/>
  <c r="W264" i="56"/>
  <c r="W263" i="56"/>
  <c r="W262" i="56"/>
  <c r="W261" i="56"/>
  <c r="W260" i="56"/>
  <c r="W259" i="56"/>
  <c r="W258" i="56"/>
  <c r="W257" i="56"/>
  <c r="W256" i="56"/>
  <c r="W255" i="56"/>
  <c r="W254" i="56"/>
  <c r="W253" i="56"/>
  <c r="W252" i="56"/>
  <c r="W251" i="56"/>
  <c r="W250" i="56"/>
  <c r="W249" i="56"/>
  <c r="W248" i="56"/>
  <c r="W247" i="56"/>
  <c r="W246" i="56"/>
  <c r="W245" i="56"/>
  <c r="W244" i="56"/>
  <c r="W243" i="56"/>
  <c r="W242" i="56"/>
  <c r="W241" i="56"/>
  <c r="W240" i="56"/>
  <c r="W239" i="56"/>
  <c r="W238" i="56"/>
  <c r="W237" i="56"/>
  <c r="W236" i="56"/>
  <c r="W235" i="56"/>
  <c r="W234" i="56"/>
  <c r="W233" i="56"/>
  <c r="W232" i="56"/>
  <c r="W231" i="56"/>
  <c r="W230" i="56"/>
  <c r="W229" i="56"/>
  <c r="W228" i="56"/>
  <c r="W227" i="56"/>
  <c r="W226" i="56"/>
  <c r="W225" i="56"/>
  <c r="W224" i="56"/>
  <c r="W223" i="56"/>
  <c r="W222" i="56"/>
  <c r="W221" i="56"/>
  <c r="W220" i="56"/>
  <c r="W219" i="56"/>
  <c r="W218" i="56"/>
  <c r="W217" i="56"/>
  <c r="W216" i="56"/>
  <c r="W215" i="56"/>
  <c r="W214" i="56"/>
  <c r="W213" i="56"/>
  <c r="W212" i="56"/>
  <c r="W211" i="56"/>
  <c r="W210" i="56"/>
  <c r="W209" i="56"/>
  <c r="W208" i="56"/>
  <c r="W207" i="56"/>
  <c r="W206" i="56"/>
  <c r="W205" i="56"/>
  <c r="W204" i="56"/>
  <c r="W203" i="56"/>
  <c r="W202" i="56"/>
  <c r="W201" i="56"/>
  <c r="W200" i="56"/>
  <c r="W199" i="56"/>
  <c r="W198" i="56"/>
  <c r="W197" i="56"/>
  <c r="W196" i="56"/>
  <c r="W195" i="56"/>
  <c r="W194" i="56"/>
  <c r="W193" i="56"/>
  <c r="W192" i="56"/>
  <c r="W191" i="56"/>
  <c r="W190" i="56"/>
  <c r="W189" i="56"/>
  <c r="W188" i="56"/>
  <c r="W187" i="56"/>
  <c r="W186" i="56"/>
  <c r="W185" i="56"/>
  <c r="W184" i="56"/>
  <c r="W183" i="56"/>
  <c r="W182" i="56"/>
  <c r="W181" i="56"/>
  <c r="W180" i="56"/>
  <c r="W179" i="56"/>
  <c r="W178" i="56"/>
  <c r="W177" i="56"/>
  <c r="W176" i="56"/>
  <c r="W175" i="56"/>
  <c r="W174" i="56"/>
  <c r="W173" i="56"/>
  <c r="W172" i="56"/>
  <c r="W171" i="56"/>
  <c r="W170" i="56"/>
  <c r="W169" i="56"/>
  <c r="W168" i="56"/>
  <c r="W167" i="56"/>
  <c r="W166" i="56"/>
  <c r="W165" i="56"/>
  <c r="W164" i="56"/>
  <c r="W163" i="56"/>
  <c r="W162" i="56"/>
  <c r="W161" i="56"/>
  <c r="W160" i="56"/>
  <c r="W159" i="56"/>
  <c r="W158" i="56"/>
  <c r="W157" i="56"/>
  <c r="W156" i="56"/>
  <c r="W155" i="56"/>
  <c r="W154" i="56"/>
  <c r="W153" i="56"/>
  <c r="W152" i="56"/>
  <c r="W151" i="56"/>
  <c r="W150" i="56"/>
  <c r="W149" i="56"/>
  <c r="W148" i="56"/>
  <c r="W147" i="56"/>
  <c r="W146" i="56"/>
  <c r="W145" i="56"/>
  <c r="W144" i="56"/>
  <c r="W143" i="56"/>
  <c r="W142" i="56"/>
  <c r="W141" i="56"/>
  <c r="W140" i="56"/>
  <c r="W139" i="56"/>
  <c r="W138" i="56"/>
  <c r="W137" i="56"/>
  <c r="W136" i="56"/>
  <c r="W135" i="56"/>
  <c r="W134" i="56"/>
  <c r="W133" i="56"/>
  <c r="W132" i="56"/>
  <c r="W131" i="56"/>
  <c r="W130" i="56"/>
  <c r="W129" i="56"/>
  <c r="W128" i="56"/>
  <c r="W127" i="56"/>
  <c r="W126" i="56"/>
  <c r="W125" i="56"/>
  <c r="W124" i="56"/>
  <c r="W123" i="56"/>
  <c r="W122" i="56"/>
  <c r="W121" i="56"/>
  <c r="W120" i="56"/>
  <c r="W119" i="56"/>
  <c r="W118" i="56"/>
  <c r="W117" i="56"/>
  <c r="W116" i="56"/>
  <c r="W115" i="56"/>
  <c r="W114" i="56"/>
  <c r="W113" i="56"/>
  <c r="W112" i="56"/>
  <c r="W111" i="56"/>
  <c r="W110" i="56"/>
  <c r="W109" i="56"/>
  <c r="W108" i="56"/>
  <c r="W107" i="56"/>
  <c r="W106" i="56"/>
  <c r="W105" i="56"/>
  <c r="W104" i="56"/>
  <c r="W103" i="56"/>
  <c r="W102" i="56"/>
  <c r="W101" i="56"/>
  <c r="W100" i="56"/>
  <c r="W99" i="56"/>
  <c r="W98" i="56"/>
  <c r="W97" i="56"/>
  <c r="W96" i="56"/>
  <c r="W95" i="56"/>
  <c r="W94" i="56"/>
  <c r="W93" i="56"/>
  <c r="W92" i="56"/>
  <c r="W91" i="56"/>
  <c r="W90" i="56"/>
  <c r="W89" i="56"/>
  <c r="W88" i="56"/>
  <c r="W87" i="56"/>
  <c r="W86" i="56"/>
  <c r="W85" i="56"/>
  <c r="W84" i="56"/>
  <c r="W83" i="56"/>
  <c r="W82" i="56"/>
  <c r="W81" i="56"/>
  <c r="W80" i="56"/>
  <c r="W79" i="56"/>
  <c r="W78" i="56"/>
  <c r="W77" i="56"/>
  <c r="W76" i="56"/>
  <c r="W75" i="56"/>
  <c r="W74" i="56"/>
  <c r="W73" i="56"/>
  <c r="W72" i="56"/>
  <c r="W71" i="56"/>
  <c r="W70" i="56"/>
  <c r="W69" i="56"/>
  <c r="W68" i="56"/>
  <c r="W67" i="56"/>
  <c r="W66" i="56"/>
  <c r="W65" i="56"/>
  <c r="W64" i="56"/>
  <c r="W63" i="56"/>
  <c r="W62" i="56"/>
  <c r="W61" i="56"/>
  <c r="W60" i="56"/>
  <c r="W59" i="56"/>
  <c r="W58" i="56"/>
  <c r="W57" i="56"/>
  <c r="W56" i="56"/>
  <c r="W55" i="56"/>
  <c r="W54" i="56"/>
  <c r="W53" i="56"/>
  <c r="W52" i="56"/>
  <c r="W51" i="56"/>
  <c r="W50" i="56"/>
  <c r="W49" i="56"/>
  <c r="W48" i="56"/>
  <c r="W47" i="56"/>
  <c r="W46" i="56"/>
  <c r="W45" i="56"/>
  <c r="W44" i="56"/>
  <c r="W43" i="56"/>
  <c r="W42" i="56"/>
  <c r="W41" i="56"/>
  <c r="W40" i="56"/>
  <c r="W39" i="56"/>
  <c r="W38" i="56"/>
  <c r="W37" i="56"/>
  <c r="W36" i="56"/>
  <c r="W35" i="56"/>
  <c r="W34" i="56"/>
  <c r="W33" i="56"/>
  <c r="W32" i="56"/>
  <c r="W31" i="56"/>
  <c r="W30" i="56"/>
  <c r="W29" i="56"/>
  <c r="W28" i="56"/>
  <c r="W27" i="56"/>
  <c r="W26" i="56"/>
  <c r="W25" i="56"/>
  <c r="W24" i="56"/>
  <c r="W23" i="56"/>
  <c r="W22" i="56"/>
  <c r="W21" i="56"/>
  <c r="W20" i="56"/>
  <c r="W19" i="56"/>
  <c r="W18" i="56"/>
  <c r="W17" i="56"/>
  <c r="W16" i="56"/>
  <c r="W15" i="56"/>
  <c r="W14" i="56"/>
  <c r="W13" i="56"/>
  <c r="W12" i="56"/>
  <c r="W11" i="56"/>
  <c r="W10" i="56"/>
  <c r="W9" i="56"/>
  <c r="W8" i="56"/>
  <c r="W7" i="56"/>
  <c r="T428" i="56"/>
  <c r="T427" i="56"/>
  <c r="T426" i="56"/>
  <c r="T425" i="56"/>
  <c r="T424" i="56"/>
  <c r="T423" i="56"/>
  <c r="T422" i="56"/>
  <c r="T421" i="56"/>
  <c r="T420" i="56"/>
  <c r="T419" i="56"/>
  <c r="T418" i="56"/>
  <c r="T417" i="56"/>
  <c r="T416" i="56"/>
  <c r="T415" i="56"/>
  <c r="T414" i="56"/>
  <c r="T413" i="56"/>
  <c r="T412" i="56"/>
  <c r="T411" i="56"/>
  <c r="T410" i="56"/>
  <c r="T409" i="56"/>
  <c r="T408" i="56"/>
  <c r="T407" i="56"/>
  <c r="T406" i="56"/>
  <c r="T405" i="56"/>
  <c r="T404" i="56"/>
  <c r="T403" i="56"/>
  <c r="T402" i="56"/>
  <c r="T401" i="56"/>
  <c r="T400" i="56"/>
  <c r="T399" i="56"/>
  <c r="T398" i="56"/>
  <c r="T397" i="56"/>
  <c r="T396" i="56"/>
  <c r="T395" i="56"/>
  <c r="T394" i="56"/>
  <c r="T393" i="56"/>
  <c r="T392" i="56"/>
  <c r="T391" i="56"/>
  <c r="T390" i="56"/>
  <c r="T389" i="56"/>
  <c r="T388" i="56"/>
  <c r="T387" i="56"/>
  <c r="T386" i="56"/>
  <c r="T385" i="56"/>
  <c r="T384" i="56"/>
  <c r="T383" i="56"/>
  <c r="T382" i="56"/>
  <c r="T381" i="56"/>
  <c r="T380" i="56"/>
  <c r="T379" i="56"/>
  <c r="T378" i="56"/>
  <c r="T377" i="56"/>
  <c r="T376" i="56"/>
  <c r="T375" i="56"/>
  <c r="T374" i="56"/>
  <c r="T373" i="56"/>
  <c r="T372" i="56"/>
  <c r="T371" i="56"/>
  <c r="T370" i="56"/>
  <c r="T369" i="56"/>
  <c r="T368" i="56"/>
  <c r="T367" i="56"/>
  <c r="T366" i="56"/>
  <c r="T365" i="56"/>
  <c r="T364" i="56"/>
  <c r="T363" i="56"/>
  <c r="T362" i="56"/>
  <c r="T361" i="56"/>
  <c r="T360" i="56"/>
  <c r="T359" i="56"/>
  <c r="T358" i="56"/>
  <c r="T357" i="56"/>
  <c r="T356" i="56"/>
  <c r="T355" i="56"/>
  <c r="T354" i="56"/>
  <c r="T353" i="56"/>
  <c r="T352" i="56"/>
  <c r="T351" i="56"/>
  <c r="T350" i="56"/>
  <c r="T349" i="56"/>
  <c r="T348" i="56"/>
  <c r="T347" i="56"/>
  <c r="T346" i="56"/>
  <c r="T345" i="56"/>
  <c r="T344" i="56"/>
  <c r="T343" i="56"/>
  <c r="T342" i="56"/>
  <c r="T341" i="56"/>
  <c r="T340" i="56"/>
  <c r="T339" i="56"/>
  <c r="T338" i="56"/>
  <c r="T337" i="56"/>
  <c r="T336" i="56"/>
  <c r="T335" i="56"/>
  <c r="T334" i="56"/>
  <c r="T333" i="56"/>
  <c r="T332" i="56"/>
  <c r="T331" i="56"/>
  <c r="T330" i="56"/>
  <c r="T329" i="56"/>
  <c r="T328" i="56"/>
  <c r="T327" i="56"/>
  <c r="T326" i="56"/>
  <c r="T325" i="56"/>
  <c r="T324" i="56"/>
  <c r="T323" i="56"/>
  <c r="T322" i="56"/>
  <c r="T321" i="56"/>
  <c r="T320" i="56"/>
  <c r="T319" i="56"/>
  <c r="T318" i="56"/>
  <c r="T317" i="56"/>
  <c r="T316" i="56"/>
  <c r="T315" i="56"/>
  <c r="T314" i="56"/>
  <c r="T313" i="56"/>
  <c r="T312" i="56"/>
  <c r="T311" i="56"/>
  <c r="T310" i="56"/>
  <c r="T309" i="56"/>
  <c r="T308" i="56"/>
  <c r="T307" i="56"/>
  <c r="T306" i="56"/>
  <c r="T305" i="56"/>
  <c r="T304" i="56"/>
  <c r="T303" i="56"/>
  <c r="T302" i="56"/>
  <c r="T301" i="56"/>
  <c r="T300" i="56"/>
  <c r="T299" i="56"/>
  <c r="T298" i="56"/>
  <c r="T297" i="56"/>
  <c r="T296" i="56"/>
  <c r="T295" i="56"/>
  <c r="T294" i="56"/>
  <c r="T293" i="56"/>
  <c r="T292" i="56"/>
  <c r="T291" i="56"/>
  <c r="T290" i="56"/>
  <c r="T289" i="56"/>
  <c r="T288" i="56"/>
  <c r="T287" i="56"/>
  <c r="T286" i="56"/>
  <c r="T285" i="56"/>
  <c r="T284" i="56"/>
  <c r="T283" i="56"/>
  <c r="T282" i="56"/>
  <c r="T281" i="56"/>
  <c r="T280" i="56"/>
  <c r="T279" i="56"/>
  <c r="T278" i="56"/>
  <c r="T277" i="56"/>
  <c r="T276" i="56"/>
  <c r="T275" i="56"/>
  <c r="T274" i="56"/>
  <c r="T273" i="56"/>
  <c r="T272" i="56"/>
  <c r="T271" i="56"/>
  <c r="T270" i="56"/>
  <c r="T269" i="56"/>
  <c r="T268" i="56"/>
  <c r="T267" i="56"/>
  <c r="T266" i="56"/>
  <c r="T265" i="56"/>
  <c r="T264" i="56"/>
  <c r="T263" i="56"/>
  <c r="T262" i="56"/>
  <c r="T261" i="56"/>
  <c r="T260" i="56"/>
  <c r="T259" i="56"/>
  <c r="T258" i="56"/>
  <c r="T257" i="56"/>
  <c r="T256" i="56"/>
  <c r="T255" i="56"/>
  <c r="T254" i="56"/>
  <c r="T253" i="56"/>
  <c r="T252" i="56"/>
  <c r="T251" i="56"/>
  <c r="T250" i="56"/>
  <c r="T249" i="56"/>
  <c r="T248" i="56"/>
  <c r="T247" i="56"/>
  <c r="T246" i="56"/>
  <c r="T245" i="56"/>
  <c r="T244" i="56"/>
  <c r="T243" i="56"/>
  <c r="T242" i="56"/>
  <c r="T241" i="56"/>
  <c r="T240" i="56"/>
  <c r="T239" i="56"/>
  <c r="T238" i="56"/>
  <c r="T237" i="56"/>
  <c r="T236" i="56"/>
  <c r="T235" i="56"/>
  <c r="T234" i="56"/>
  <c r="T233" i="56"/>
  <c r="T232" i="56"/>
  <c r="T231" i="56"/>
  <c r="T230" i="56"/>
  <c r="T229" i="56"/>
  <c r="T228" i="56"/>
  <c r="T227" i="56"/>
  <c r="T226" i="56"/>
  <c r="T225" i="56"/>
  <c r="T224" i="56"/>
  <c r="T223" i="56"/>
  <c r="T222" i="56"/>
  <c r="T221" i="56"/>
  <c r="T220" i="56"/>
  <c r="T219" i="56"/>
  <c r="T218" i="56"/>
  <c r="T217" i="56"/>
  <c r="T216" i="56"/>
  <c r="T215" i="56"/>
  <c r="T214" i="56"/>
  <c r="T213" i="56"/>
  <c r="T212" i="56"/>
  <c r="T211" i="56"/>
  <c r="T210" i="56"/>
  <c r="T209" i="56"/>
  <c r="T208" i="56"/>
  <c r="T207" i="56"/>
  <c r="T206" i="56"/>
  <c r="T205" i="56"/>
  <c r="T204" i="56"/>
  <c r="T203" i="56"/>
  <c r="T202" i="56"/>
  <c r="T201" i="56"/>
  <c r="T200" i="56"/>
  <c r="T199" i="56"/>
  <c r="T198" i="56"/>
  <c r="T197" i="56"/>
  <c r="T196" i="56"/>
  <c r="T195" i="56"/>
  <c r="T194" i="56"/>
  <c r="T193" i="56"/>
  <c r="T192" i="56"/>
  <c r="T191" i="56"/>
  <c r="T190" i="56"/>
  <c r="T189" i="56"/>
  <c r="T188" i="56"/>
  <c r="T187" i="56"/>
  <c r="T186" i="56"/>
  <c r="T185" i="56"/>
  <c r="T184" i="56"/>
  <c r="T183" i="56"/>
  <c r="T182" i="56"/>
  <c r="T181" i="56"/>
  <c r="T180" i="56"/>
  <c r="T179" i="56"/>
  <c r="T178" i="56"/>
  <c r="T177" i="56"/>
  <c r="T176" i="56"/>
  <c r="T175" i="56"/>
  <c r="T174" i="56"/>
  <c r="T173" i="56"/>
  <c r="T172" i="56"/>
  <c r="T171" i="56"/>
  <c r="T170" i="56"/>
  <c r="T169" i="56"/>
  <c r="T168" i="56"/>
  <c r="T167" i="56"/>
  <c r="T166" i="56"/>
  <c r="T165" i="56"/>
  <c r="T164" i="56"/>
  <c r="T163" i="56"/>
  <c r="T162" i="56"/>
  <c r="T161" i="56"/>
  <c r="T160" i="56"/>
  <c r="T159" i="56"/>
  <c r="T158" i="56"/>
  <c r="T157" i="56"/>
  <c r="T156" i="56"/>
  <c r="T155" i="56"/>
  <c r="T154" i="56"/>
  <c r="T153" i="56"/>
  <c r="T152" i="56"/>
  <c r="T151" i="56"/>
  <c r="T150" i="56"/>
  <c r="T149" i="56"/>
  <c r="T148" i="56"/>
  <c r="T147" i="56"/>
  <c r="T146" i="56"/>
  <c r="T145" i="56"/>
  <c r="T144" i="56"/>
  <c r="T143" i="56"/>
  <c r="T142" i="56"/>
  <c r="T141" i="56"/>
  <c r="T140" i="56"/>
  <c r="T139" i="56"/>
  <c r="T138" i="56"/>
  <c r="T137" i="56"/>
  <c r="T136" i="56"/>
  <c r="T135" i="56"/>
  <c r="T134" i="56"/>
  <c r="T133" i="56"/>
  <c r="T132" i="56"/>
  <c r="T131" i="56"/>
  <c r="T130" i="56"/>
  <c r="T129" i="56"/>
  <c r="T128" i="56"/>
  <c r="T127" i="56"/>
  <c r="T126" i="56"/>
  <c r="T125" i="56"/>
  <c r="T124" i="56"/>
  <c r="T123" i="56"/>
  <c r="T122" i="56"/>
  <c r="T121" i="56"/>
  <c r="T120" i="56"/>
  <c r="T119" i="56"/>
  <c r="T118" i="56"/>
  <c r="T117" i="56"/>
  <c r="T116" i="56"/>
  <c r="T115" i="56"/>
  <c r="T114" i="56"/>
  <c r="T113" i="56"/>
  <c r="T112" i="56"/>
  <c r="T111" i="56"/>
  <c r="T110" i="56"/>
  <c r="T109" i="56"/>
  <c r="T108" i="56"/>
  <c r="T107" i="56"/>
  <c r="T106" i="56"/>
  <c r="T105" i="56"/>
  <c r="T104" i="56"/>
  <c r="T103" i="56"/>
  <c r="T102" i="56"/>
  <c r="T101" i="56"/>
  <c r="T100" i="56"/>
  <c r="T99" i="56"/>
  <c r="T98" i="56"/>
  <c r="T97" i="56"/>
  <c r="T96" i="56"/>
  <c r="T95" i="56"/>
  <c r="T94" i="56"/>
  <c r="T93" i="56"/>
  <c r="T92" i="56"/>
  <c r="T91" i="56"/>
  <c r="T90" i="56"/>
  <c r="T89" i="56"/>
  <c r="T88" i="56"/>
  <c r="T87" i="56"/>
  <c r="T86" i="56"/>
  <c r="T85" i="56"/>
  <c r="T84" i="56"/>
  <c r="T83" i="56"/>
  <c r="T82" i="56"/>
  <c r="T81" i="56"/>
  <c r="T80" i="56"/>
  <c r="T79" i="56"/>
  <c r="T78" i="56"/>
  <c r="T77" i="56"/>
  <c r="T76" i="56"/>
  <c r="T75" i="56"/>
  <c r="T74" i="56"/>
  <c r="T73" i="56"/>
  <c r="T72" i="56"/>
  <c r="T71" i="56"/>
  <c r="T70" i="56"/>
  <c r="T69" i="56"/>
  <c r="T68" i="56"/>
  <c r="T67" i="56"/>
  <c r="T66" i="56"/>
  <c r="T65" i="56"/>
  <c r="T64" i="56"/>
  <c r="T63" i="56"/>
  <c r="T62" i="56"/>
  <c r="T61" i="56"/>
  <c r="T60" i="56"/>
  <c r="T59" i="56"/>
  <c r="T58" i="56"/>
  <c r="T57" i="56"/>
  <c r="T56" i="56"/>
  <c r="T55" i="56"/>
  <c r="T54" i="56"/>
  <c r="T53" i="56"/>
  <c r="T52" i="56"/>
  <c r="T51" i="56"/>
  <c r="T50" i="56"/>
  <c r="T49" i="56"/>
  <c r="T48" i="56"/>
  <c r="T47" i="56"/>
  <c r="T46" i="56"/>
  <c r="T45" i="56"/>
  <c r="T44" i="56"/>
  <c r="T43" i="56"/>
  <c r="T42" i="56"/>
  <c r="T41" i="56"/>
  <c r="T40" i="56"/>
  <c r="T39" i="56"/>
  <c r="T38" i="56"/>
  <c r="T37" i="56"/>
  <c r="T36" i="56"/>
  <c r="T35" i="56"/>
  <c r="T34" i="56"/>
  <c r="T33" i="56"/>
  <c r="T32" i="56"/>
  <c r="T31" i="56"/>
  <c r="T30" i="56"/>
  <c r="T29" i="56"/>
  <c r="T28" i="56"/>
  <c r="T27" i="56"/>
  <c r="T26" i="56"/>
  <c r="T25" i="56"/>
  <c r="T24" i="56"/>
  <c r="T23" i="56"/>
  <c r="T22" i="56"/>
  <c r="T21" i="56"/>
  <c r="T20" i="56"/>
  <c r="T19" i="56"/>
  <c r="T18" i="56"/>
  <c r="T17" i="56"/>
  <c r="T16" i="56"/>
  <c r="T15" i="56"/>
  <c r="T14" i="56"/>
  <c r="T13" i="56"/>
  <c r="T12" i="56"/>
  <c r="T11" i="56"/>
  <c r="T10" i="56"/>
  <c r="T9" i="56"/>
  <c r="T8" i="56"/>
  <c r="T7" i="56"/>
  <c r="Q428" i="56"/>
  <c r="Q427" i="56"/>
  <c r="Q426" i="56"/>
  <c r="Q425" i="56"/>
  <c r="Q424" i="56"/>
  <c r="Q423" i="56"/>
  <c r="Q422" i="56"/>
  <c r="Q421" i="56"/>
  <c r="Q420" i="56"/>
  <c r="Q419" i="56"/>
  <c r="Q418" i="56"/>
  <c r="Q417" i="56"/>
  <c r="Q416" i="56"/>
  <c r="Q415" i="56"/>
  <c r="Q414" i="56"/>
  <c r="Q413" i="56"/>
  <c r="Q412" i="56"/>
  <c r="Q411" i="56"/>
  <c r="Q410" i="56"/>
  <c r="Q409" i="56"/>
  <c r="Q408" i="56"/>
  <c r="Q407" i="56"/>
  <c r="Q406" i="56"/>
  <c r="Q405" i="56"/>
  <c r="Q404" i="56"/>
  <c r="Q403" i="56"/>
  <c r="Q402" i="56"/>
  <c r="Q401" i="56"/>
  <c r="Q400" i="56"/>
  <c r="Q399" i="56"/>
  <c r="Q398" i="56"/>
  <c r="Q397" i="56"/>
  <c r="Q396" i="56"/>
  <c r="Q395" i="56"/>
  <c r="Q394" i="56"/>
  <c r="Q393" i="56"/>
  <c r="Q392" i="56"/>
  <c r="Q391" i="56"/>
  <c r="Q390" i="56"/>
  <c r="Q389" i="56"/>
  <c r="Q388" i="56"/>
  <c r="Q387" i="56"/>
  <c r="Q386" i="56"/>
  <c r="Q385" i="56"/>
  <c r="Q384" i="56"/>
  <c r="Q383" i="56"/>
  <c r="Q382" i="56"/>
  <c r="Q381" i="56"/>
  <c r="Q380" i="56"/>
  <c r="Q379" i="56"/>
  <c r="Q378" i="56"/>
  <c r="Q377" i="56"/>
  <c r="Q376" i="56"/>
  <c r="Q375" i="56"/>
  <c r="Q374" i="56"/>
  <c r="Q373" i="56"/>
  <c r="Q372" i="56"/>
  <c r="Q371" i="56"/>
  <c r="Q370" i="56"/>
  <c r="Q369" i="56"/>
  <c r="Q368" i="56"/>
  <c r="Q367" i="56"/>
  <c r="Q366" i="56"/>
  <c r="Q365" i="56"/>
  <c r="Q364" i="56"/>
  <c r="Q363" i="56"/>
  <c r="Q362" i="56"/>
  <c r="Q361" i="56"/>
  <c r="Q360" i="56"/>
  <c r="Q359" i="56"/>
  <c r="Q358" i="56"/>
  <c r="Q357" i="56"/>
  <c r="Q356" i="56"/>
  <c r="Q355" i="56"/>
  <c r="Q354" i="56"/>
  <c r="Q353" i="56"/>
  <c r="Q352" i="56"/>
  <c r="Q351" i="56"/>
  <c r="Q350" i="56"/>
  <c r="Q349" i="56"/>
  <c r="Q348" i="56"/>
  <c r="Q347" i="56"/>
  <c r="Q346" i="56"/>
  <c r="Q345" i="56"/>
  <c r="Q344" i="56"/>
  <c r="Q343" i="56"/>
  <c r="Q342" i="56"/>
  <c r="Q341" i="56"/>
  <c r="Q340" i="56"/>
  <c r="Q339" i="56"/>
  <c r="Q338" i="56"/>
  <c r="Q337" i="56"/>
  <c r="Q336" i="56"/>
  <c r="Q335" i="56"/>
  <c r="Q334" i="56"/>
  <c r="Q333" i="56"/>
  <c r="Q332" i="56"/>
  <c r="Q331" i="56"/>
  <c r="Q330" i="56"/>
  <c r="Q329" i="56"/>
  <c r="Q328" i="56"/>
  <c r="Q327" i="56"/>
  <c r="Q326" i="56"/>
  <c r="Q325" i="56"/>
  <c r="Q324" i="56"/>
  <c r="Q323" i="56"/>
  <c r="Q322" i="56"/>
  <c r="Q321" i="56"/>
  <c r="Q320" i="56"/>
  <c r="Q319" i="56"/>
  <c r="Q318" i="56"/>
  <c r="Q317" i="56"/>
  <c r="Q316" i="56"/>
  <c r="Q315" i="56"/>
  <c r="Q314" i="56"/>
  <c r="Q313" i="56"/>
  <c r="Q312" i="56"/>
  <c r="Q311" i="56"/>
  <c r="Q310" i="56"/>
  <c r="Q309" i="56"/>
  <c r="Q308" i="56"/>
  <c r="Q307" i="56"/>
  <c r="Q306" i="56"/>
  <c r="Q305" i="56"/>
  <c r="Q304" i="56"/>
  <c r="Q303" i="56"/>
  <c r="Q302" i="56"/>
  <c r="Q301" i="56"/>
  <c r="Q300" i="56"/>
  <c r="Q299" i="56"/>
  <c r="Q298" i="56"/>
  <c r="Q297" i="56"/>
  <c r="Q296" i="56"/>
  <c r="Q295" i="56"/>
  <c r="Q294" i="56"/>
  <c r="Q293" i="56"/>
  <c r="Q292" i="56"/>
  <c r="Q291" i="56"/>
  <c r="Q290" i="56"/>
  <c r="Q289" i="56"/>
  <c r="Q288" i="56"/>
  <c r="Q287" i="56"/>
  <c r="Q286" i="56"/>
  <c r="Q285" i="56"/>
  <c r="Q284" i="56"/>
  <c r="Q283" i="56"/>
  <c r="Q282" i="56"/>
  <c r="Q281" i="56"/>
  <c r="Q280" i="56"/>
  <c r="Q279" i="56"/>
  <c r="Q278" i="56"/>
  <c r="Q277" i="56"/>
  <c r="Q276" i="56"/>
  <c r="Q275" i="56"/>
  <c r="Q274" i="56"/>
  <c r="Q273" i="56"/>
  <c r="Q272" i="56"/>
  <c r="Q271" i="56"/>
  <c r="Q270" i="56"/>
  <c r="Q269" i="56"/>
  <c r="Q268" i="56"/>
  <c r="Q267" i="56"/>
  <c r="Q266" i="56"/>
  <c r="Q265" i="56"/>
  <c r="Q264" i="56"/>
  <c r="Q263" i="56"/>
  <c r="Q262" i="56"/>
  <c r="Q261" i="56"/>
  <c r="Q260" i="56"/>
  <c r="Q259" i="56"/>
  <c r="Q258" i="56"/>
  <c r="Q257" i="56"/>
  <c r="Q256" i="56"/>
  <c r="Q255" i="56"/>
  <c r="Q254" i="56"/>
  <c r="Q253" i="56"/>
  <c r="Q252" i="56"/>
  <c r="Q251" i="56"/>
  <c r="Q250" i="56"/>
  <c r="Q249" i="56"/>
  <c r="Q248" i="56"/>
  <c r="Q247" i="56"/>
  <c r="Q246" i="56"/>
  <c r="Q245" i="56"/>
  <c r="Q244" i="56"/>
  <c r="Q243" i="56"/>
  <c r="Q242" i="56"/>
  <c r="Q241" i="56"/>
  <c r="Q240" i="56"/>
  <c r="Q239" i="56"/>
  <c r="Q238" i="56"/>
  <c r="Q237" i="56"/>
  <c r="Q236" i="56"/>
  <c r="Q235" i="56"/>
  <c r="Q234" i="56"/>
  <c r="Q233" i="56"/>
  <c r="Q232" i="56"/>
  <c r="Q231" i="56"/>
  <c r="Q230" i="56"/>
  <c r="Q229" i="56"/>
  <c r="Q228" i="56"/>
  <c r="Q227" i="56"/>
  <c r="Q226" i="56"/>
  <c r="Q225" i="56"/>
  <c r="Q224" i="56"/>
  <c r="Q223" i="56"/>
  <c r="Q222" i="56"/>
  <c r="Q221" i="56"/>
  <c r="Q220" i="56"/>
  <c r="Q219" i="56"/>
  <c r="Q218" i="56"/>
  <c r="Q217" i="56"/>
  <c r="Q216" i="56"/>
  <c r="Q215" i="56"/>
  <c r="Q214" i="56"/>
  <c r="Q213" i="56"/>
  <c r="Q212" i="56"/>
  <c r="Q211" i="56"/>
  <c r="Q210" i="56"/>
  <c r="Q209" i="56"/>
  <c r="Q208" i="56"/>
  <c r="Q207" i="56"/>
  <c r="Q206" i="56"/>
  <c r="Q205" i="56"/>
  <c r="Q204" i="56"/>
  <c r="Q203" i="56"/>
  <c r="Q202" i="56"/>
  <c r="Q201" i="56"/>
  <c r="Q200" i="56"/>
  <c r="Q199" i="56"/>
  <c r="Q198" i="56"/>
  <c r="Q197" i="56"/>
  <c r="Q196" i="56"/>
  <c r="Q195" i="56"/>
  <c r="Q194" i="56"/>
  <c r="Q193" i="56"/>
  <c r="Q192" i="56"/>
  <c r="Q191" i="56"/>
  <c r="Q190" i="56"/>
  <c r="Q189" i="56"/>
  <c r="Q188" i="56"/>
  <c r="Q187" i="56"/>
  <c r="Q186" i="56"/>
  <c r="Q185" i="56"/>
  <c r="Q184" i="56"/>
  <c r="Q183" i="56"/>
  <c r="Q182" i="56"/>
  <c r="Q181" i="56"/>
  <c r="Q180" i="56"/>
  <c r="Q179" i="56"/>
  <c r="Q178" i="56"/>
  <c r="Q177" i="56"/>
  <c r="Q176" i="56"/>
  <c r="Q175" i="56"/>
  <c r="Q174" i="56"/>
  <c r="Q173" i="56"/>
  <c r="Q172" i="56"/>
  <c r="Q171" i="56"/>
  <c r="Q170" i="56"/>
  <c r="Q169" i="56"/>
  <c r="Q168" i="56"/>
  <c r="Q167" i="56"/>
  <c r="Q166" i="56"/>
  <c r="Q165" i="56"/>
  <c r="Q164" i="56"/>
  <c r="Q163" i="56"/>
  <c r="Q162" i="56"/>
  <c r="Q161" i="56"/>
  <c r="Q160" i="56"/>
  <c r="Q159" i="56"/>
  <c r="Q158" i="56"/>
  <c r="Q157" i="56"/>
  <c r="Q156" i="56"/>
  <c r="Q155" i="56"/>
  <c r="Q154" i="56"/>
  <c r="Q153" i="56"/>
  <c r="Q152" i="56"/>
  <c r="Q151" i="56"/>
  <c r="Q150" i="56"/>
  <c r="Q149" i="56"/>
  <c r="Q148" i="56"/>
  <c r="Q147" i="56"/>
  <c r="Q146" i="56"/>
  <c r="Q145" i="56"/>
  <c r="Q144" i="56"/>
  <c r="Q143" i="56"/>
  <c r="Q142" i="56"/>
  <c r="Q141" i="56"/>
  <c r="Q140" i="56"/>
  <c r="Q139" i="56"/>
  <c r="Q138" i="56"/>
  <c r="Q137" i="56"/>
  <c r="Q136" i="56"/>
  <c r="Q135" i="56"/>
  <c r="Q134" i="56"/>
  <c r="Q133" i="56"/>
  <c r="Q132" i="56"/>
  <c r="Q131" i="56"/>
  <c r="Q130" i="56"/>
  <c r="Q129" i="56"/>
  <c r="Q128" i="56"/>
  <c r="Q127" i="56"/>
  <c r="Q126" i="56"/>
  <c r="Q125" i="56"/>
  <c r="Q124" i="56"/>
  <c r="Q123" i="56"/>
  <c r="Q122" i="56"/>
  <c r="Q121" i="56"/>
  <c r="Q120" i="56"/>
  <c r="Q119" i="56"/>
  <c r="Q118" i="56"/>
  <c r="Q117" i="56"/>
  <c r="Q116" i="56"/>
  <c r="Q115" i="56"/>
  <c r="Q114" i="56"/>
  <c r="Q113" i="56"/>
  <c r="Q112" i="56"/>
  <c r="Q111" i="56"/>
  <c r="Q110" i="56"/>
  <c r="Q109" i="56"/>
  <c r="Q108" i="56"/>
  <c r="Q107" i="56"/>
  <c r="Q106" i="56"/>
  <c r="Q105" i="56"/>
  <c r="Q104" i="56"/>
  <c r="Q103" i="56"/>
  <c r="Q102" i="56"/>
  <c r="Q101" i="56"/>
  <c r="Q100" i="56"/>
  <c r="Q99" i="56"/>
  <c r="Q98" i="56"/>
  <c r="Q97" i="56"/>
  <c r="Q96" i="56"/>
  <c r="Q95" i="56"/>
  <c r="Q94" i="56"/>
  <c r="Q93" i="56"/>
  <c r="Q92" i="56"/>
  <c r="Q91" i="56"/>
  <c r="Q90" i="56"/>
  <c r="Q89" i="56"/>
  <c r="Q88" i="56"/>
  <c r="Q87" i="56"/>
  <c r="Q86" i="56"/>
  <c r="Q85" i="56"/>
  <c r="Q84" i="56"/>
  <c r="Q83" i="56"/>
  <c r="Q82" i="56"/>
  <c r="Q81" i="56"/>
  <c r="Q80" i="56"/>
  <c r="Q79" i="56"/>
  <c r="Q78" i="56"/>
  <c r="Q77" i="56"/>
  <c r="Q76" i="56"/>
  <c r="Q75" i="56"/>
  <c r="Q74" i="56"/>
  <c r="Q73" i="56"/>
  <c r="Q72" i="56"/>
  <c r="Q71" i="56"/>
  <c r="Q70" i="56"/>
  <c r="Q69" i="56"/>
  <c r="Q68" i="56"/>
  <c r="Q67" i="56"/>
  <c r="Q66" i="56"/>
  <c r="Q65" i="56"/>
  <c r="Q64" i="56"/>
  <c r="Q63" i="56"/>
  <c r="Q62" i="56"/>
  <c r="Q61" i="56"/>
  <c r="Q60" i="56"/>
  <c r="Q59" i="56"/>
  <c r="Q58" i="56"/>
  <c r="Q57" i="56"/>
  <c r="Q56" i="56"/>
  <c r="Q55" i="56"/>
  <c r="Q54" i="56"/>
  <c r="Q53" i="56"/>
  <c r="Q52" i="56"/>
  <c r="Q51" i="56"/>
  <c r="Q50" i="56"/>
  <c r="Q49" i="56"/>
  <c r="Q48" i="56"/>
  <c r="Q47" i="56"/>
  <c r="Q46" i="56"/>
  <c r="Q45" i="56"/>
  <c r="Q44" i="56"/>
  <c r="Q43" i="56"/>
  <c r="Q42" i="56"/>
  <c r="Q41" i="56"/>
  <c r="Q40" i="56"/>
  <c r="Q39" i="56"/>
  <c r="Q38" i="56"/>
  <c r="Q37" i="56"/>
  <c r="Q36" i="56"/>
  <c r="Q35" i="56"/>
  <c r="Q34" i="56"/>
  <c r="Q33" i="56"/>
  <c r="Q32" i="56"/>
  <c r="Q31" i="56"/>
  <c r="Q30" i="56"/>
  <c r="Q29" i="56"/>
  <c r="Q28" i="56"/>
  <c r="Q27" i="56"/>
  <c r="Q26" i="56"/>
  <c r="Q25" i="56"/>
  <c r="Q24" i="56"/>
  <c r="Q23" i="56"/>
  <c r="Q22" i="56"/>
  <c r="Q21" i="56"/>
  <c r="Q20" i="56"/>
  <c r="Q19" i="56"/>
  <c r="Q18" i="56"/>
  <c r="Q17" i="56"/>
  <c r="Q16" i="56"/>
  <c r="Q15" i="56"/>
  <c r="Q14" i="56"/>
  <c r="Q13" i="56"/>
  <c r="Q12" i="56"/>
  <c r="Q11" i="56"/>
  <c r="Q10" i="56"/>
  <c r="Q9" i="56"/>
  <c r="Q8" i="56"/>
  <c r="Q7" i="56"/>
  <c r="N428" i="56"/>
  <c r="N427" i="56"/>
  <c r="N426" i="56"/>
  <c r="N425" i="56"/>
  <c r="N424" i="56"/>
  <c r="N423" i="56"/>
  <c r="N422" i="56"/>
  <c r="N421" i="56"/>
  <c r="N420" i="56"/>
  <c r="N419" i="56"/>
  <c r="N418" i="56"/>
  <c r="N417" i="56"/>
  <c r="N416" i="56"/>
  <c r="N415" i="56"/>
  <c r="N414" i="56"/>
  <c r="N413" i="56"/>
  <c r="N412" i="56"/>
  <c r="N411" i="56"/>
  <c r="N410" i="56"/>
  <c r="N409" i="56"/>
  <c r="N408" i="56"/>
  <c r="N407" i="56"/>
  <c r="N406" i="56"/>
  <c r="N405" i="56"/>
  <c r="N404" i="56"/>
  <c r="N403" i="56"/>
  <c r="N402" i="56"/>
  <c r="N401" i="56"/>
  <c r="N400" i="56"/>
  <c r="N399" i="56"/>
  <c r="N398" i="56"/>
  <c r="N397" i="56"/>
  <c r="N396" i="56"/>
  <c r="N395" i="56"/>
  <c r="N394" i="56"/>
  <c r="N393" i="56"/>
  <c r="N392" i="56"/>
  <c r="N391" i="56"/>
  <c r="N390" i="56"/>
  <c r="N389" i="56"/>
  <c r="N388" i="56"/>
  <c r="N387" i="56"/>
  <c r="N386" i="56"/>
  <c r="N385" i="56"/>
  <c r="N384" i="56"/>
  <c r="N383" i="56"/>
  <c r="N382" i="56"/>
  <c r="N381" i="56"/>
  <c r="N380" i="56"/>
  <c r="N379" i="56"/>
  <c r="N378" i="56"/>
  <c r="N377" i="56"/>
  <c r="N376" i="56"/>
  <c r="N375" i="56"/>
  <c r="N374" i="56"/>
  <c r="N373" i="56"/>
  <c r="N372" i="56"/>
  <c r="N371" i="56"/>
  <c r="N370" i="56"/>
  <c r="N369" i="56"/>
  <c r="N368" i="56"/>
  <c r="N367" i="56"/>
  <c r="N366" i="56"/>
  <c r="N365" i="56"/>
  <c r="N364" i="56"/>
  <c r="N363" i="56"/>
  <c r="N362" i="56"/>
  <c r="N361" i="56"/>
  <c r="N360" i="56"/>
  <c r="N359" i="56"/>
  <c r="N358" i="56"/>
  <c r="N357" i="56"/>
  <c r="N356" i="56"/>
  <c r="N355" i="56"/>
  <c r="N354" i="56"/>
  <c r="N353" i="56"/>
  <c r="N352" i="56"/>
  <c r="N351" i="56"/>
  <c r="N350" i="56"/>
  <c r="N349" i="56"/>
  <c r="N348" i="56"/>
  <c r="N347" i="56"/>
  <c r="N346" i="56"/>
  <c r="N345" i="56"/>
  <c r="N344" i="56"/>
  <c r="N343" i="56"/>
  <c r="N342" i="56"/>
  <c r="N341" i="56"/>
  <c r="N340" i="56"/>
  <c r="N339" i="56"/>
  <c r="N338" i="56"/>
  <c r="N337" i="56"/>
  <c r="N336" i="56"/>
  <c r="N335" i="56"/>
  <c r="N334" i="56"/>
  <c r="N333" i="56"/>
  <c r="N332" i="56"/>
  <c r="N331" i="56"/>
  <c r="N330" i="56"/>
  <c r="N329" i="56"/>
  <c r="N328" i="56"/>
  <c r="N327" i="56"/>
  <c r="N326" i="56"/>
  <c r="N325" i="56"/>
  <c r="N324" i="56"/>
  <c r="N323" i="56"/>
  <c r="N322" i="56"/>
  <c r="N321" i="56"/>
  <c r="N320" i="56"/>
  <c r="N319" i="56"/>
  <c r="N318" i="56"/>
  <c r="N317" i="56"/>
  <c r="N316" i="56"/>
  <c r="N315" i="56"/>
  <c r="N314" i="56"/>
  <c r="N313" i="56"/>
  <c r="N312" i="56"/>
  <c r="N311" i="56"/>
  <c r="N310" i="56"/>
  <c r="N309" i="56"/>
  <c r="N308" i="56"/>
  <c r="N307" i="56"/>
  <c r="N306" i="56"/>
  <c r="N305" i="56"/>
  <c r="N304" i="56"/>
  <c r="N303" i="56"/>
  <c r="N302" i="56"/>
  <c r="N301" i="56"/>
  <c r="N300" i="56"/>
  <c r="N299" i="56"/>
  <c r="N298" i="56"/>
  <c r="N297" i="56"/>
  <c r="N296" i="56"/>
  <c r="N295" i="56"/>
  <c r="N294" i="56"/>
  <c r="N293" i="56"/>
  <c r="N292" i="56"/>
  <c r="N291" i="56"/>
  <c r="N290" i="56"/>
  <c r="N289" i="56"/>
  <c r="N288" i="56"/>
  <c r="N287" i="56"/>
  <c r="N286" i="56"/>
  <c r="N285" i="56"/>
  <c r="N284" i="56"/>
  <c r="N283" i="56"/>
  <c r="N282" i="56"/>
  <c r="N281" i="56"/>
  <c r="N280" i="56"/>
  <c r="N279" i="56"/>
  <c r="N278" i="56"/>
  <c r="N277" i="56"/>
  <c r="N276" i="56"/>
  <c r="N275" i="56"/>
  <c r="N274" i="56"/>
  <c r="N273" i="56"/>
  <c r="N272" i="56"/>
  <c r="N271" i="56"/>
  <c r="N270" i="56"/>
  <c r="N269" i="56"/>
  <c r="N268" i="56"/>
  <c r="N267" i="56"/>
  <c r="N266" i="56"/>
  <c r="N265" i="56"/>
  <c r="N264" i="56"/>
  <c r="N263" i="56"/>
  <c r="N262" i="56"/>
  <c r="N261" i="56"/>
  <c r="N260" i="56"/>
  <c r="N259" i="56"/>
  <c r="N258" i="56"/>
  <c r="N257" i="56"/>
  <c r="N256" i="56"/>
  <c r="N255" i="56"/>
  <c r="N254" i="56"/>
  <c r="N253" i="56"/>
  <c r="N252" i="56"/>
  <c r="N251" i="56"/>
  <c r="N250" i="56"/>
  <c r="N249" i="56"/>
  <c r="N248" i="56"/>
  <c r="N247" i="56"/>
  <c r="N246" i="56"/>
  <c r="N245" i="56"/>
  <c r="N244" i="56"/>
  <c r="N243" i="56"/>
  <c r="N242" i="56"/>
  <c r="N241" i="56"/>
  <c r="N240" i="56"/>
  <c r="N239" i="56"/>
  <c r="N238" i="56"/>
  <c r="N237" i="56"/>
  <c r="N236" i="56"/>
  <c r="N235" i="56"/>
  <c r="N234" i="56"/>
  <c r="N233" i="56"/>
  <c r="N232" i="56"/>
  <c r="N231" i="56"/>
  <c r="N230" i="56"/>
  <c r="N229" i="56"/>
  <c r="N228" i="56"/>
  <c r="N227" i="56"/>
  <c r="N226" i="56"/>
  <c r="N225" i="56"/>
  <c r="N224" i="56"/>
  <c r="N223" i="56"/>
  <c r="N222" i="56"/>
  <c r="N221" i="56"/>
  <c r="N220" i="56"/>
  <c r="N219" i="56"/>
  <c r="N218" i="56"/>
  <c r="N217" i="56"/>
  <c r="N216" i="56"/>
  <c r="N215" i="56"/>
  <c r="N214" i="56"/>
  <c r="N213" i="56"/>
  <c r="N212" i="56"/>
  <c r="N211" i="56"/>
  <c r="N210" i="56"/>
  <c r="N209" i="56"/>
  <c r="N208" i="56"/>
  <c r="N207" i="56"/>
  <c r="N206" i="56"/>
  <c r="N205" i="56"/>
  <c r="N204" i="56"/>
  <c r="N203" i="56"/>
  <c r="N202" i="56"/>
  <c r="N201" i="56"/>
  <c r="N200" i="56"/>
  <c r="N199" i="56"/>
  <c r="N198" i="56"/>
  <c r="N197" i="56"/>
  <c r="N196" i="56"/>
  <c r="N195" i="56"/>
  <c r="N194" i="56"/>
  <c r="N193" i="56"/>
  <c r="N192" i="56"/>
  <c r="N191" i="56"/>
  <c r="N190" i="56"/>
  <c r="N189" i="56"/>
  <c r="N188" i="56"/>
  <c r="N187" i="56"/>
  <c r="N186" i="56"/>
  <c r="N185" i="56"/>
  <c r="N184" i="56"/>
  <c r="N183" i="56"/>
  <c r="N182" i="56"/>
  <c r="N181" i="56"/>
  <c r="N180" i="56"/>
  <c r="N179" i="56"/>
  <c r="N178" i="56"/>
  <c r="N177" i="56"/>
  <c r="N176" i="56"/>
  <c r="N175" i="56"/>
  <c r="N174" i="56"/>
  <c r="N173" i="56"/>
  <c r="N172" i="56"/>
  <c r="N171" i="56"/>
  <c r="N170" i="56"/>
  <c r="N169" i="56"/>
  <c r="N168" i="56"/>
  <c r="N167" i="56"/>
  <c r="N166" i="56"/>
  <c r="N165" i="56"/>
  <c r="N164" i="56"/>
  <c r="N163" i="56"/>
  <c r="N162" i="56"/>
  <c r="N161" i="56"/>
  <c r="N160" i="56"/>
  <c r="N159" i="56"/>
  <c r="N158" i="56"/>
  <c r="N157" i="56"/>
  <c r="N156" i="56"/>
  <c r="N155" i="56"/>
  <c r="N154" i="56"/>
  <c r="N153" i="56"/>
  <c r="N152" i="56"/>
  <c r="N151" i="56"/>
  <c r="N150" i="56"/>
  <c r="N149" i="56"/>
  <c r="N148" i="56"/>
  <c r="N147" i="56"/>
  <c r="N146" i="56"/>
  <c r="N145" i="56"/>
  <c r="N144" i="56"/>
  <c r="N143" i="56"/>
  <c r="N142" i="56"/>
  <c r="N141" i="56"/>
  <c r="N140" i="56"/>
  <c r="N139" i="56"/>
  <c r="N138" i="56"/>
  <c r="N137" i="56"/>
  <c r="N136" i="56"/>
  <c r="N135" i="56"/>
  <c r="N134" i="56"/>
  <c r="N133" i="56"/>
  <c r="N132" i="56"/>
  <c r="N131" i="56"/>
  <c r="N130" i="56"/>
  <c r="N129" i="56"/>
  <c r="N128" i="56"/>
  <c r="N127" i="56"/>
  <c r="N126" i="56"/>
  <c r="N125" i="56"/>
  <c r="N124" i="56"/>
  <c r="N123" i="56"/>
  <c r="N122" i="56"/>
  <c r="N121" i="56"/>
  <c r="N120" i="56"/>
  <c r="N119" i="56"/>
  <c r="N118" i="56"/>
  <c r="N117" i="56"/>
  <c r="N116" i="56"/>
  <c r="N115" i="56"/>
  <c r="N114" i="56"/>
  <c r="N113" i="56"/>
  <c r="N112" i="56"/>
  <c r="N111" i="56"/>
  <c r="N110" i="56"/>
  <c r="N109" i="56"/>
  <c r="N108" i="56"/>
  <c r="N107" i="56"/>
  <c r="N106" i="56"/>
  <c r="N105" i="56"/>
  <c r="N104" i="56"/>
  <c r="N103" i="56"/>
  <c r="N102" i="56"/>
  <c r="N101" i="56"/>
  <c r="N100" i="56"/>
  <c r="N99" i="56"/>
  <c r="N98" i="56"/>
  <c r="N97" i="56"/>
  <c r="N96" i="56"/>
  <c r="N95" i="56"/>
  <c r="N94" i="56"/>
  <c r="N93" i="56"/>
  <c r="N92" i="56"/>
  <c r="N91" i="56"/>
  <c r="N90" i="56"/>
  <c r="N89" i="56"/>
  <c r="N88" i="56"/>
  <c r="N87" i="56"/>
  <c r="N86" i="56"/>
  <c r="N85" i="56"/>
  <c r="N84" i="56"/>
  <c r="N83" i="56"/>
  <c r="N82" i="56"/>
  <c r="N81" i="56"/>
  <c r="N80" i="56"/>
  <c r="N79" i="56"/>
  <c r="N78" i="56"/>
  <c r="N77" i="56"/>
  <c r="N76" i="56"/>
  <c r="N75" i="56"/>
  <c r="N74" i="56"/>
  <c r="N73" i="56"/>
  <c r="N72" i="56"/>
  <c r="N71" i="56"/>
  <c r="N70" i="56"/>
  <c r="N69" i="56"/>
  <c r="N68" i="56"/>
  <c r="N67" i="56"/>
  <c r="N66" i="56"/>
  <c r="N65" i="56"/>
  <c r="N64" i="56"/>
  <c r="N63" i="56"/>
  <c r="N62" i="56"/>
  <c r="N61" i="56"/>
  <c r="N60" i="56"/>
  <c r="N59" i="56"/>
  <c r="N58" i="56"/>
  <c r="N57" i="56"/>
  <c r="N56" i="56"/>
  <c r="N55" i="56"/>
  <c r="N54" i="56"/>
  <c r="N53" i="56"/>
  <c r="N52" i="56"/>
  <c r="N51" i="56"/>
  <c r="N50" i="56"/>
  <c r="N49" i="56"/>
  <c r="N48" i="56"/>
  <c r="N47" i="56"/>
  <c r="N46" i="56"/>
  <c r="N45" i="56"/>
  <c r="N44" i="56"/>
  <c r="N43" i="56"/>
  <c r="N42" i="56"/>
  <c r="N41" i="56"/>
  <c r="N40" i="56"/>
  <c r="N39" i="56"/>
  <c r="N38" i="56"/>
  <c r="N37" i="56"/>
  <c r="N36" i="56"/>
  <c r="N35" i="56"/>
  <c r="N34" i="56"/>
  <c r="N33" i="56"/>
  <c r="N32" i="56"/>
  <c r="N31" i="56"/>
  <c r="N30" i="56"/>
  <c r="N29" i="56"/>
  <c r="N28" i="56"/>
  <c r="N27" i="56"/>
  <c r="N26" i="56"/>
  <c r="N25" i="56"/>
  <c r="N24" i="56"/>
  <c r="N23" i="56"/>
  <c r="N22" i="56"/>
  <c r="N21" i="56"/>
  <c r="N20" i="56"/>
  <c r="N19" i="56"/>
  <c r="N18" i="56"/>
  <c r="N17" i="56"/>
  <c r="N16" i="56"/>
  <c r="N15" i="56"/>
  <c r="N14" i="56"/>
  <c r="N13" i="56"/>
  <c r="N12" i="56"/>
  <c r="N11" i="56"/>
  <c r="N10" i="56"/>
  <c r="N9" i="56"/>
  <c r="N8" i="56"/>
  <c r="N7" i="56"/>
  <c r="K428" i="56"/>
  <c r="K427" i="56"/>
  <c r="K426" i="56"/>
  <c r="K425" i="56"/>
  <c r="K424" i="56"/>
  <c r="K423" i="56"/>
  <c r="K422" i="56"/>
  <c r="K421" i="56"/>
  <c r="K420" i="56"/>
  <c r="K419" i="56"/>
  <c r="K418" i="56"/>
  <c r="K417" i="56"/>
  <c r="K416" i="56"/>
  <c r="K415" i="56"/>
  <c r="K414" i="56"/>
  <c r="K413" i="56"/>
  <c r="K412" i="56"/>
  <c r="K411" i="56"/>
  <c r="K410" i="56"/>
  <c r="K409" i="56"/>
  <c r="K408" i="56"/>
  <c r="K407" i="56"/>
  <c r="K406" i="56"/>
  <c r="K405" i="56"/>
  <c r="K404" i="56"/>
  <c r="K403" i="56"/>
  <c r="K402" i="56"/>
  <c r="K401" i="56"/>
  <c r="K400" i="56"/>
  <c r="K399" i="56"/>
  <c r="K398" i="56"/>
  <c r="K397" i="56"/>
  <c r="K396" i="56"/>
  <c r="K395" i="56"/>
  <c r="K394" i="56"/>
  <c r="K393" i="56"/>
  <c r="K392" i="56"/>
  <c r="K391" i="56"/>
  <c r="K390" i="56"/>
  <c r="K389" i="56"/>
  <c r="K388" i="56"/>
  <c r="K387" i="56"/>
  <c r="K386" i="56"/>
  <c r="K385" i="56"/>
  <c r="K384" i="56"/>
  <c r="K383" i="56"/>
  <c r="K382" i="56"/>
  <c r="K381" i="56"/>
  <c r="K380" i="56"/>
  <c r="K379" i="56"/>
  <c r="K378" i="56"/>
  <c r="K377" i="56"/>
  <c r="K376" i="56"/>
  <c r="K375" i="56"/>
  <c r="K374" i="56"/>
  <c r="K373" i="56"/>
  <c r="K372" i="56"/>
  <c r="K371" i="56"/>
  <c r="K370" i="56"/>
  <c r="K369" i="56"/>
  <c r="K368" i="56"/>
  <c r="K367" i="56"/>
  <c r="K366" i="56"/>
  <c r="K365" i="56"/>
  <c r="K364" i="56"/>
  <c r="K363" i="56"/>
  <c r="K362" i="56"/>
  <c r="K361" i="56"/>
  <c r="K360" i="56"/>
  <c r="K359" i="56"/>
  <c r="K358" i="56"/>
  <c r="K357" i="56"/>
  <c r="K356" i="56"/>
  <c r="K355" i="56"/>
  <c r="K354" i="56"/>
  <c r="K353" i="56"/>
  <c r="K352" i="56"/>
  <c r="K351" i="56"/>
  <c r="K350" i="56"/>
  <c r="K349" i="56"/>
  <c r="K348" i="56"/>
  <c r="K347" i="56"/>
  <c r="K346" i="56"/>
  <c r="K345" i="56"/>
  <c r="K344" i="56"/>
  <c r="K343" i="56"/>
  <c r="K342" i="56"/>
  <c r="K341" i="56"/>
  <c r="K340" i="56"/>
  <c r="K339" i="56"/>
  <c r="K338" i="56"/>
  <c r="K337" i="56"/>
  <c r="K336" i="56"/>
  <c r="K335" i="56"/>
  <c r="K334" i="56"/>
  <c r="K333" i="56"/>
  <c r="K332" i="56"/>
  <c r="K331" i="56"/>
  <c r="K330" i="56"/>
  <c r="K329" i="56"/>
  <c r="K328" i="56"/>
  <c r="K327" i="56"/>
  <c r="K326" i="56"/>
  <c r="K325" i="56"/>
  <c r="K324" i="56"/>
  <c r="K323" i="56"/>
  <c r="K322" i="56"/>
  <c r="K321" i="56"/>
  <c r="K320" i="56"/>
  <c r="K319" i="56"/>
  <c r="K318" i="56"/>
  <c r="K317" i="56"/>
  <c r="K316" i="56"/>
  <c r="K315" i="56"/>
  <c r="K314" i="56"/>
  <c r="K313" i="56"/>
  <c r="K312" i="56"/>
  <c r="K311" i="56"/>
  <c r="K310" i="56"/>
  <c r="K309" i="56"/>
  <c r="K308" i="56"/>
  <c r="K307" i="56"/>
  <c r="K306" i="56"/>
  <c r="K305" i="56"/>
  <c r="K304" i="56"/>
  <c r="K303" i="56"/>
  <c r="K302" i="56"/>
  <c r="K301" i="56"/>
  <c r="K300" i="56"/>
  <c r="K299" i="56"/>
  <c r="K298" i="56"/>
  <c r="K297" i="56"/>
  <c r="K296" i="56"/>
  <c r="K295" i="56"/>
  <c r="K294" i="56"/>
  <c r="K293" i="56"/>
  <c r="K292" i="56"/>
  <c r="K291" i="56"/>
  <c r="K290" i="56"/>
  <c r="K289" i="56"/>
  <c r="K288" i="56"/>
  <c r="K287" i="56"/>
  <c r="K286" i="56"/>
  <c r="K285" i="56"/>
  <c r="K284" i="56"/>
  <c r="K283" i="56"/>
  <c r="K282" i="56"/>
  <c r="K281" i="56"/>
  <c r="K280" i="56"/>
  <c r="K279" i="56"/>
  <c r="K278" i="56"/>
  <c r="K277" i="56"/>
  <c r="K276" i="56"/>
  <c r="K275" i="56"/>
  <c r="K274" i="56"/>
  <c r="K273" i="56"/>
  <c r="K272" i="56"/>
  <c r="K271" i="56"/>
  <c r="K270" i="56"/>
  <c r="K269" i="56"/>
  <c r="K268" i="56"/>
  <c r="K267" i="56"/>
  <c r="K266" i="56"/>
  <c r="K265" i="56"/>
  <c r="K264" i="56"/>
  <c r="K263" i="56"/>
  <c r="K262" i="56"/>
  <c r="K261" i="56"/>
  <c r="K260" i="56"/>
  <c r="K259" i="56"/>
  <c r="K258" i="56"/>
  <c r="K257" i="56"/>
  <c r="K256" i="56"/>
  <c r="K255" i="56"/>
  <c r="K254" i="56"/>
  <c r="K253" i="56"/>
  <c r="K252" i="56"/>
  <c r="K251" i="56"/>
  <c r="K250" i="56"/>
  <c r="K249" i="56"/>
  <c r="K248" i="56"/>
  <c r="K247" i="56"/>
  <c r="K246" i="56"/>
  <c r="K245" i="56"/>
  <c r="K244" i="56"/>
  <c r="K243" i="56"/>
  <c r="K242" i="56"/>
  <c r="K241" i="56"/>
  <c r="K240" i="56"/>
  <c r="K239" i="56"/>
  <c r="K238" i="56"/>
  <c r="K237" i="56"/>
  <c r="K236" i="56"/>
  <c r="K235" i="56"/>
  <c r="K234" i="56"/>
  <c r="K233" i="56"/>
  <c r="K232" i="56"/>
  <c r="K231" i="56"/>
  <c r="K230" i="56"/>
  <c r="K229" i="56"/>
  <c r="K228" i="56"/>
  <c r="K227" i="56"/>
  <c r="K226" i="56"/>
  <c r="K225" i="56"/>
  <c r="K224" i="56"/>
  <c r="K223" i="56"/>
  <c r="K222" i="56"/>
  <c r="K221" i="56"/>
  <c r="K220" i="56"/>
  <c r="K219" i="56"/>
  <c r="K218" i="56"/>
  <c r="K217" i="56"/>
  <c r="K216" i="56"/>
  <c r="K215" i="56"/>
  <c r="K214" i="56"/>
  <c r="K213" i="56"/>
  <c r="K212" i="56"/>
  <c r="K211" i="56"/>
  <c r="K210" i="56"/>
  <c r="K209" i="56"/>
  <c r="K208" i="56"/>
  <c r="K207" i="56"/>
  <c r="K206" i="56"/>
  <c r="K205" i="56"/>
  <c r="K204" i="56"/>
  <c r="K203" i="56"/>
  <c r="K202" i="56"/>
  <c r="K201" i="56"/>
  <c r="K200" i="56"/>
  <c r="K199" i="56"/>
  <c r="K198" i="56"/>
  <c r="K197" i="56"/>
  <c r="K196" i="56"/>
  <c r="K195" i="56"/>
  <c r="K194" i="56"/>
  <c r="K193" i="56"/>
  <c r="K192" i="56"/>
  <c r="K191" i="56"/>
  <c r="K190" i="56"/>
  <c r="K189" i="56"/>
  <c r="K188" i="56"/>
  <c r="K187" i="56"/>
  <c r="K186" i="56"/>
  <c r="K185" i="56"/>
  <c r="K184" i="56"/>
  <c r="K183" i="56"/>
  <c r="K182" i="56"/>
  <c r="K181" i="56"/>
  <c r="K180" i="56"/>
  <c r="K179" i="56"/>
  <c r="K178" i="56"/>
  <c r="K177" i="56"/>
  <c r="K176" i="56"/>
  <c r="K175" i="56"/>
  <c r="K174" i="56"/>
  <c r="K173" i="56"/>
  <c r="K172" i="56"/>
  <c r="K171" i="56"/>
  <c r="K170" i="56"/>
  <c r="K169" i="56"/>
  <c r="K168" i="56"/>
  <c r="K167" i="56"/>
  <c r="K166" i="56"/>
  <c r="K165" i="56"/>
  <c r="K164" i="56"/>
  <c r="K163" i="56"/>
  <c r="K162" i="56"/>
  <c r="K161" i="56"/>
  <c r="K160" i="56"/>
  <c r="K159" i="56"/>
  <c r="K158" i="56"/>
  <c r="K157" i="56"/>
  <c r="K156" i="56"/>
  <c r="K155" i="56"/>
  <c r="K154" i="56"/>
  <c r="K153" i="56"/>
  <c r="K152" i="56"/>
  <c r="K151" i="56"/>
  <c r="K150" i="56"/>
  <c r="K149" i="56"/>
  <c r="K148" i="56"/>
  <c r="K147" i="56"/>
  <c r="K146" i="56"/>
  <c r="K145" i="56"/>
  <c r="K144" i="56"/>
  <c r="K143" i="56"/>
  <c r="K142" i="56"/>
  <c r="K141" i="56"/>
  <c r="K140" i="56"/>
  <c r="K139" i="56"/>
  <c r="K138" i="56"/>
  <c r="K137" i="56"/>
  <c r="K136" i="56"/>
  <c r="K135" i="56"/>
  <c r="K134" i="56"/>
  <c r="K133" i="56"/>
  <c r="K132" i="56"/>
  <c r="K131" i="56"/>
  <c r="K130" i="56"/>
  <c r="K129" i="56"/>
  <c r="K128" i="56"/>
  <c r="K127" i="56"/>
  <c r="K126" i="56"/>
  <c r="K125" i="56"/>
  <c r="K124" i="56"/>
  <c r="K123" i="56"/>
  <c r="K122" i="56"/>
  <c r="K121" i="56"/>
  <c r="K120" i="56"/>
  <c r="K119" i="56"/>
  <c r="K118" i="56"/>
  <c r="K117" i="56"/>
  <c r="K116" i="56"/>
  <c r="K115" i="56"/>
  <c r="K114" i="56"/>
  <c r="K113" i="56"/>
  <c r="K112" i="56"/>
  <c r="K111" i="56"/>
  <c r="K110" i="56"/>
  <c r="K109" i="56"/>
  <c r="K108" i="56"/>
  <c r="K107" i="56"/>
  <c r="K106" i="56"/>
  <c r="K105" i="56"/>
  <c r="K104" i="56"/>
  <c r="K103" i="56"/>
  <c r="K102" i="56"/>
  <c r="K101" i="56"/>
  <c r="K100" i="56"/>
  <c r="K99" i="56"/>
  <c r="K98" i="56"/>
  <c r="K97" i="56"/>
  <c r="K96" i="56"/>
  <c r="K95" i="56"/>
  <c r="K94" i="56"/>
  <c r="K93" i="56"/>
  <c r="K92" i="56"/>
  <c r="K91" i="56"/>
  <c r="K90" i="56"/>
  <c r="K89" i="56"/>
  <c r="K88" i="56"/>
  <c r="K87" i="56"/>
  <c r="K86" i="56"/>
  <c r="K85" i="56"/>
  <c r="K84" i="56"/>
  <c r="K83" i="56"/>
  <c r="K82" i="56"/>
  <c r="K81" i="56"/>
  <c r="K80" i="56"/>
  <c r="K79" i="56"/>
  <c r="K78" i="56"/>
  <c r="K77" i="56"/>
  <c r="K76" i="56"/>
  <c r="K75" i="56"/>
  <c r="K74" i="56"/>
  <c r="K73" i="56"/>
  <c r="K72" i="56"/>
  <c r="K71" i="56"/>
  <c r="K70" i="56"/>
  <c r="K69" i="56"/>
  <c r="K68" i="56"/>
  <c r="K67" i="56"/>
  <c r="K66" i="56"/>
  <c r="K65" i="56"/>
  <c r="K64" i="56"/>
  <c r="K63" i="56"/>
  <c r="K62" i="56"/>
  <c r="K61" i="56"/>
  <c r="K60" i="56"/>
  <c r="K59" i="56"/>
  <c r="K58" i="56"/>
  <c r="K57" i="56"/>
  <c r="K56" i="56"/>
  <c r="K55" i="56"/>
  <c r="K54" i="56"/>
  <c r="K53" i="56"/>
  <c r="K52" i="56"/>
  <c r="K51" i="56"/>
  <c r="K50" i="56"/>
  <c r="K49" i="56"/>
  <c r="K48" i="56"/>
  <c r="K47" i="56"/>
  <c r="K46" i="56"/>
  <c r="K45" i="56"/>
  <c r="K44" i="56"/>
  <c r="K43" i="56"/>
  <c r="K42" i="56"/>
  <c r="K41" i="56"/>
  <c r="K40" i="56"/>
  <c r="K39" i="56"/>
  <c r="K38" i="56"/>
  <c r="K37" i="56"/>
  <c r="K36" i="56"/>
  <c r="K35" i="56"/>
  <c r="K34" i="56"/>
  <c r="K33" i="56"/>
  <c r="K32" i="56"/>
  <c r="K31" i="56"/>
  <c r="K30" i="56"/>
  <c r="K29" i="56"/>
  <c r="K28" i="56"/>
  <c r="K27" i="56"/>
  <c r="K26" i="56"/>
  <c r="K25" i="56"/>
  <c r="K24" i="56"/>
  <c r="K23" i="56"/>
  <c r="K22" i="56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6" i="56"/>
  <c r="H147" i="56"/>
  <c r="H148" i="56"/>
  <c r="H149" i="56"/>
  <c r="H150" i="56"/>
  <c r="H151" i="56"/>
  <c r="H152" i="56"/>
  <c r="H153" i="56"/>
  <c r="H154" i="56"/>
  <c r="H155" i="56"/>
  <c r="H156" i="56"/>
  <c r="H157" i="56"/>
  <c r="H158" i="56"/>
  <c r="H159" i="56"/>
  <c r="H160" i="56"/>
  <c r="H161" i="56"/>
  <c r="H162" i="56"/>
  <c r="H163" i="56"/>
  <c r="H164" i="56"/>
  <c r="H165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8" i="56"/>
  <c r="H179" i="56"/>
  <c r="H180" i="56"/>
  <c r="H181" i="56"/>
  <c r="H182" i="56"/>
  <c r="H183" i="56"/>
  <c r="H184" i="56"/>
  <c r="H185" i="56"/>
  <c r="H186" i="56"/>
  <c r="H187" i="56"/>
  <c r="H188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02" i="56"/>
  <c r="H203" i="56"/>
  <c r="H204" i="56"/>
  <c r="H205" i="56"/>
  <c r="H206" i="56"/>
  <c r="H207" i="56"/>
  <c r="H208" i="56"/>
  <c r="H209" i="56"/>
  <c r="H210" i="56"/>
  <c r="H211" i="56"/>
  <c r="H212" i="56"/>
  <c r="H213" i="56"/>
  <c r="H214" i="56"/>
  <c r="H215" i="56"/>
  <c r="H216" i="56"/>
  <c r="H217" i="56"/>
  <c r="H218" i="56"/>
  <c r="H219" i="56"/>
  <c r="H220" i="56"/>
  <c r="H221" i="56"/>
  <c r="H222" i="56"/>
  <c r="H223" i="56"/>
  <c r="H224" i="56"/>
  <c r="H225" i="56"/>
  <c r="H226" i="56"/>
  <c r="H227" i="56"/>
  <c r="H228" i="56"/>
  <c r="H229" i="56"/>
  <c r="H230" i="56"/>
  <c r="H231" i="56"/>
  <c r="H232" i="56"/>
  <c r="H233" i="56"/>
  <c r="H234" i="56"/>
  <c r="H235" i="56"/>
  <c r="H236" i="56"/>
  <c r="H237" i="56"/>
  <c r="H238" i="56"/>
  <c r="H239" i="56"/>
  <c r="H240" i="56"/>
  <c r="H241" i="56"/>
  <c r="H242" i="56"/>
  <c r="H243" i="56"/>
  <c r="H244" i="56"/>
  <c r="H245" i="56"/>
  <c r="H246" i="56"/>
  <c r="H247" i="56"/>
  <c r="H248" i="56"/>
  <c r="H249" i="56"/>
  <c r="H250" i="56"/>
  <c r="H251" i="56"/>
  <c r="H252" i="56"/>
  <c r="H253" i="56"/>
  <c r="H254" i="56"/>
  <c r="H255" i="56"/>
  <c r="H256" i="56"/>
  <c r="H257" i="56"/>
  <c r="H258" i="56"/>
  <c r="H259" i="56"/>
  <c r="H260" i="56"/>
  <c r="H261" i="56"/>
  <c r="H262" i="56"/>
  <c r="H263" i="56"/>
  <c r="H264" i="56"/>
  <c r="H265" i="56"/>
  <c r="H266" i="56"/>
  <c r="H267" i="56"/>
  <c r="H268" i="56"/>
  <c r="H269" i="56"/>
  <c r="H270" i="56"/>
  <c r="H271" i="56"/>
  <c r="H272" i="56"/>
  <c r="H273" i="56"/>
  <c r="H274" i="56"/>
  <c r="H275" i="56"/>
  <c r="H276" i="56"/>
  <c r="H277" i="56"/>
  <c r="H278" i="56"/>
  <c r="H279" i="56"/>
  <c r="H280" i="56"/>
  <c r="H281" i="56"/>
  <c r="H282" i="56"/>
  <c r="H283" i="56"/>
  <c r="H284" i="56"/>
  <c r="H285" i="56"/>
  <c r="H286" i="56"/>
  <c r="H287" i="56"/>
  <c r="H288" i="56"/>
  <c r="H289" i="56"/>
  <c r="H290" i="56"/>
  <c r="H291" i="56"/>
  <c r="H292" i="56"/>
  <c r="H293" i="56"/>
  <c r="H294" i="56"/>
  <c r="H295" i="56"/>
  <c r="H296" i="56"/>
  <c r="H297" i="56"/>
  <c r="H298" i="56"/>
  <c r="H299" i="56"/>
  <c r="H300" i="56"/>
  <c r="H301" i="56"/>
  <c r="H302" i="56"/>
  <c r="H303" i="56"/>
  <c r="H304" i="56"/>
  <c r="H305" i="56"/>
  <c r="H306" i="56"/>
  <c r="H307" i="56"/>
  <c r="H308" i="56"/>
  <c r="H309" i="56"/>
  <c r="H310" i="56"/>
  <c r="H311" i="56"/>
  <c r="H312" i="56"/>
  <c r="H313" i="56"/>
  <c r="H314" i="56"/>
  <c r="H315" i="56"/>
  <c r="H316" i="56"/>
  <c r="H317" i="56"/>
  <c r="H318" i="56"/>
  <c r="H319" i="56"/>
  <c r="H320" i="56"/>
  <c r="H321" i="56"/>
  <c r="H322" i="56"/>
  <c r="H323" i="56"/>
  <c r="H324" i="56"/>
  <c r="H325" i="56"/>
  <c r="H326" i="56"/>
  <c r="H327" i="56"/>
  <c r="H328" i="56"/>
  <c r="H329" i="56"/>
  <c r="H330" i="56"/>
  <c r="H331" i="56"/>
  <c r="H332" i="56"/>
  <c r="H333" i="56"/>
  <c r="H334" i="56"/>
  <c r="H335" i="56"/>
  <c r="H336" i="56"/>
  <c r="H337" i="56"/>
  <c r="H338" i="56"/>
  <c r="H339" i="56"/>
  <c r="H340" i="56"/>
  <c r="H341" i="56"/>
  <c r="H342" i="56"/>
  <c r="H343" i="56"/>
  <c r="H344" i="56"/>
  <c r="H345" i="56"/>
  <c r="H346" i="56"/>
  <c r="H347" i="56"/>
  <c r="H348" i="56"/>
  <c r="H349" i="56"/>
  <c r="H350" i="56"/>
  <c r="H351" i="56"/>
  <c r="H352" i="56"/>
  <c r="H353" i="56"/>
  <c r="H354" i="56"/>
  <c r="H355" i="56"/>
  <c r="H356" i="56"/>
  <c r="H357" i="56"/>
  <c r="H358" i="56"/>
  <c r="H359" i="56"/>
  <c r="H360" i="56"/>
  <c r="H361" i="56"/>
  <c r="H362" i="56"/>
  <c r="H363" i="56"/>
  <c r="H364" i="56"/>
  <c r="H365" i="56"/>
  <c r="H366" i="56"/>
  <c r="H367" i="56"/>
  <c r="H368" i="56"/>
  <c r="H369" i="56"/>
  <c r="H370" i="56"/>
  <c r="H371" i="56"/>
  <c r="H372" i="56"/>
  <c r="H373" i="56"/>
  <c r="H374" i="56"/>
  <c r="H375" i="56"/>
  <c r="H376" i="56"/>
  <c r="H377" i="56"/>
  <c r="H378" i="56"/>
  <c r="H379" i="56"/>
  <c r="H380" i="56"/>
  <c r="H381" i="56"/>
  <c r="H382" i="56"/>
  <c r="H383" i="56"/>
  <c r="H384" i="56"/>
  <c r="H385" i="56"/>
  <c r="H386" i="56"/>
  <c r="H387" i="56"/>
  <c r="H388" i="56"/>
  <c r="H389" i="56"/>
  <c r="H390" i="56"/>
  <c r="H391" i="56"/>
  <c r="H392" i="56"/>
  <c r="H393" i="56"/>
  <c r="H394" i="56"/>
  <c r="H395" i="56"/>
  <c r="H396" i="56"/>
  <c r="H397" i="56"/>
  <c r="H398" i="56"/>
  <c r="H399" i="56"/>
  <c r="H400" i="56"/>
  <c r="H401" i="56"/>
  <c r="H402" i="56"/>
  <c r="H403" i="56"/>
  <c r="H404" i="56"/>
  <c r="H405" i="56"/>
  <c r="H406" i="56"/>
  <c r="H407" i="56"/>
  <c r="H408" i="56"/>
  <c r="H409" i="56"/>
  <c r="H410" i="56"/>
  <c r="H411" i="56"/>
  <c r="H412" i="56"/>
  <c r="H413" i="56"/>
  <c r="H414" i="56"/>
  <c r="H415" i="56"/>
  <c r="H416" i="56"/>
  <c r="H417" i="56"/>
  <c r="H418" i="56"/>
  <c r="H419" i="56"/>
  <c r="H420" i="56"/>
  <c r="H421" i="56"/>
  <c r="H422" i="56"/>
  <c r="H423" i="56"/>
  <c r="H424" i="56"/>
  <c r="H425" i="56"/>
  <c r="H426" i="56"/>
  <c r="H427" i="56"/>
  <c r="H428" i="56"/>
  <c r="H7" i="56"/>
  <c r="W4" i="56" l="1"/>
  <c r="T4" i="56"/>
  <c r="Q4" i="56"/>
  <c r="N4" i="56"/>
  <c r="H4" i="56"/>
  <c r="H2" i="56" s="1"/>
  <c r="K4" i="56"/>
  <c r="Q2" i="56" l="1"/>
  <c r="N2" i="56"/>
  <c r="T2" i="56"/>
  <c r="K2" i="56"/>
  <c r="W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Nakajima</author>
    <author>中島春樹</author>
  </authors>
  <commentList>
    <comment ref="A6" authorId="0" shapeId="0" xr:uid="{89DECBB9-2184-4313-A5DD-0F8C614DF048}">
      <text>
        <r>
          <rPr>
            <sz val="9"/>
            <color indexed="81"/>
            <rFont val="ＭＳ Ｐゴシック"/>
            <family val="3"/>
            <charset val="128"/>
          </rPr>
          <t>ソート用、調査順、整数のみ
美松はNo順だとくちゃくちゃになるのでNo順にはこだわらない</t>
        </r>
      </text>
    </comment>
    <comment ref="B6" authorId="0" shapeId="0" xr:uid="{A6474044-6C4A-48E5-971A-BAE4D4E74213}">
      <text>
        <r>
          <rPr>
            <sz val="9"/>
            <color indexed="81"/>
            <rFont val="ＭＳ Ｐゴシック"/>
            <family val="3"/>
            <charset val="128"/>
          </rPr>
          <t>アルミラベル、永続個体ID</t>
        </r>
      </text>
    </comment>
    <comment ref="C6" authorId="0" shapeId="0" xr:uid="{D4A59C51-BF99-445D-BD1E-DD89DB175D10}">
      <text>
        <r>
          <rPr>
            <b/>
            <sz val="9"/>
            <color indexed="81"/>
            <rFont val="ＭＳ Ｐゴシック"/>
            <family val="3"/>
            <charset val="128"/>
          </rPr>
          <t>Haruki Nakajima:</t>
        </r>
        <r>
          <rPr>
            <sz val="9"/>
            <color indexed="81"/>
            <rFont val="ＭＳ Ｐゴシック"/>
            <family val="3"/>
            <charset val="128"/>
          </rPr>
          <t xml:space="preserve">
I：石田先生当初設置、10:2010年設置、14:2014設置。「I,14」は2014年に再設置（落ちていたなどのため）</t>
        </r>
      </text>
    </comment>
    <comment ref="F6" authorId="0" shapeId="0" xr:uid="{A79F0D86-6E36-4972-AD8F-DF07466A0A4B}">
      <text>
        <r>
          <rPr>
            <sz val="9"/>
            <color indexed="81"/>
            <rFont val="ＭＳ Ｐゴシック"/>
            <family val="3"/>
            <charset val="128"/>
          </rPr>
          <t>199910</t>
        </r>
      </text>
    </comment>
    <comment ref="G6" authorId="0" shapeId="0" xr:uid="{E19B09E9-DE23-4FD8-8C3F-9637AAFF1371}">
      <text>
        <r>
          <rPr>
            <sz val="9"/>
            <color indexed="81"/>
            <rFont val="ＭＳ Ｐゴシック"/>
            <family val="3"/>
            <charset val="128"/>
          </rPr>
          <t>元データにf未入力のもの多い、2003以降生存のものは99、2003に枯死のものは1999も枯死と推定し0入力、 Mimatsu2007xls 99集計(03報告書整合)sheet にて2003報告書集計との整合性確認済</t>
        </r>
      </text>
    </comment>
    <comment ref="I6" authorId="0" shapeId="0" xr:uid="{BF56DE70-DD68-42C9-9D36-27C878324A63}">
      <text>
        <r>
          <rPr>
            <sz val="9"/>
            <color indexed="81"/>
            <rFont val="ＭＳ Ｐゴシック"/>
            <family val="3"/>
            <charset val="128"/>
          </rPr>
          <t>20031008</t>
        </r>
      </text>
    </comment>
    <comment ref="L6" authorId="0" shapeId="0" xr:uid="{D9F29A8A-3937-4F4B-9F9B-B3C0DE68D225}">
      <text>
        <r>
          <rPr>
            <sz val="9"/>
            <color indexed="81"/>
            <rFont val="ＭＳ Ｐゴシック"/>
            <family val="3"/>
            <charset val="128"/>
          </rPr>
          <t>070605測定
雪の下分070618測定[s]
さらに雪の下分070628測定[ss]
さらに雪の下分070713測定[sss]</t>
        </r>
      </text>
    </comment>
    <comment ref="O6" authorId="0" shapeId="0" xr:uid="{DC4AF32F-6753-463D-BEB6-9A4CC0473173}">
      <text>
        <r>
          <rPr>
            <sz val="9"/>
            <color indexed="81"/>
            <rFont val="ＭＳ Ｐゴシック"/>
            <family val="3"/>
            <charset val="128"/>
          </rPr>
          <t>100614測定
雪の下分100707測定[s]</t>
        </r>
      </text>
    </comment>
    <comment ref="R6" authorId="0" shapeId="0" xr:uid="{63052570-DF7F-4C0C-A2D4-D73D6219E03A}">
      <text>
        <r>
          <rPr>
            <sz val="9"/>
            <color indexed="81"/>
            <rFont val="ＭＳ Ｐゴシック"/>
            <family val="3"/>
            <charset val="128"/>
          </rPr>
          <t>140626測定
雪の下分140708測定[s]</t>
        </r>
      </text>
    </comment>
    <comment ref="X6" authorId="0" shapeId="0" xr:uid="{21546F5A-A511-400B-A340-CEDE35B7E1C0}">
      <text>
        <r>
          <rPr>
            <sz val="9"/>
            <color indexed="81"/>
            <rFont val="ＭＳ Ｐゴシック"/>
            <family val="3"/>
            <charset val="128"/>
          </rPr>
          <t>x方位191.5</t>
        </r>
      </text>
    </comment>
    <comment ref="Y6" authorId="0" shapeId="0" xr:uid="{6FC5B670-E209-409D-893C-7BC6E6528D7B}">
      <text>
        <r>
          <rPr>
            <sz val="9"/>
            <color indexed="81"/>
            <rFont val="ＭＳ Ｐゴシック"/>
            <family val="3"/>
            <charset val="128"/>
          </rPr>
          <t>ｙ方位101.5</t>
        </r>
      </text>
    </comment>
    <comment ref="Z6" authorId="0" shapeId="0" xr:uid="{6E6624F0-E19F-4958-9E50-E833A880A1DE}">
      <text>
        <r>
          <rPr>
            <sz val="9"/>
            <color indexed="81"/>
            <rFont val="ＭＳ Ｐゴシック"/>
            <family val="3"/>
            <charset val="128"/>
          </rPr>
          <t>Ishida測量結果+1985</t>
        </r>
      </text>
    </comment>
    <comment ref="X234" authorId="1" shapeId="0" xr:uid="{2277AD0A-1EC0-4EB6-837C-E5E4DA1E5009}">
      <text>
        <r>
          <rPr>
            <b/>
            <sz val="9"/>
            <color indexed="81"/>
            <rFont val="ＭＳ Ｐゴシック"/>
            <family val="3"/>
            <charset val="128"/>
          </rPr>
          <t>中島春樹:</t>
        </r>
        <r>
          <rPr>
            <sz val="9"/>
            <color indexed="81"/>
            <rFont val="ＭＳ Ｐゴシック"/>
            <family val="3"/>
            <charset val="128"/>
          </rPr>
          <t xml:space="preserve">
環境変動と立山の自然CDより</t>
        </r>
      </text>
    </comment>
    <comment ref="X285" authorId="1" shapeId="0" xr:uid="{3467F9A3-8D05-4684-B598-65DA96AF9133}">
      <text>
        <r>
          <rPr>
            <b/>
            <sz val="9"/>
            <color indexed="81"/>
            <rFont val="ＭＳ Ｐゴシック"/>
            <family val="3"/>
            <charset val="128"/>
          </rPr>
          <t>中島春樹:</t>
        </r>
        <r>
          <rPr>
            <sz val="9"/>
            <color indexed="81"/>
            <rFont val="ＭＳ Ｐゴシック"/>
            <family val="3"/>
            <charset val="128"/>
          </rPr>
          <t xml:space="preserve">
環境変動と立山の自然CDより</t>
        </r>
      </text>
    </comment>
    <comment ref="X288" authorId="1" shapeId="0" xr:uid="{522CCAEA-3DBE-4857-92D4-C8A6A7095462}">
      <text>
        <r>
          <rPr>
            <b/>
            <sz val="9"/>
            <color indexed="81"/>
            <rFont val="ＭＳ Ｐゴシック"/>
            <family val="3"/>
            <charset val="128"/>
          </rPr>
          <t>中島春樹:</t>
        </r>
        <r>
          <rPr>
            <sz val="9"/>
            <color indexed="81"/>
            <rFont val="ＭＳ Ｐゴシック"/>
            <family val="3"/>
            <charset val="128"/>
          </rPr>
          <t xml:space="preserve">
環境変動と立山の自然CDより</t>
        </r>
      </text>
    </comment>
  </commentList>
</comments>
</file>

<file path=xl/sharedStrings.xml><?xml version="1.0" encoding="utf-8"?>
<sst xmlns="http://schemas.openxmlformats.org/spreadsheetml/2006/main" count="1596" uniqueCount="62">
  <si>
    <t>オオシラビソ</t>
  </si>
  <si>
    <t>A</t>
  </si>
  <si>
    <t>ダケカンバ</t>
  </si>
  <si>
    <t>Be</t>
  </si>
  <si>
    <t>ナナカマド</t>
  </si>
  <si>
    <t>Sc</t>
  </si>
  <si>
    <t>オノエヤナギ</t>
  </si>
  <si>
    <t>Ss</t>
  </si>
  <si>
    <t>x</t>
    <phoneticPr fontId="2"/>
  </si>
  <si>
    <t>y</t>
    <phoneticPr fontId="2"/>
  </si>
  <si>
    <t>z</t>
    <phoneticPr fontId="2"/>
  </si>
  <si>
    <t>Ama</t>
    <phoneticPr fontId="2"/>
  </si>
  <si>
    <t>測量</t>
    <rPh sb="0" eb="2">
      <t>ソクリョウ</t>
    </rPh>
    <phoneticPr fontId="2"/>
  </si>
  <si>
    <t>'07</t>
    <phoneticPr fontId="2"/>
  </si>
  <si>
    <t>Ｉｓｈｉｄａ</t>
    <phoneticPr fontId="2"/>
  </si>
  <si>
    <t>ミヤマハンノキ</t>
    <phoneticPr fontId="2"/>
  </si>
  <si>
    <t>sp</t>
    <phoneticPr fontId="2"/>
  </si>
  <si>
    <t>SP</t>
    <phoneticPr fontId="2"/>
  </si>
  <si>
    <t>f99</t>
    <phoneticPr fontId="2"/>
  </si>
  <si>
    <t>D03</t>
    <phoneticPr fontId="2"/>
  </si>
  <si>
    <t>D07</t>
    <phoneticPr fontId="2"/>
  </si>
  <si>
    <t>f07</t>
    <phoneticPr fontId="2"/>
  </si>
  <si>
    <t>D99</t>
    <phoneticPr fontId="2"/>
  </si>
  <si>
    <t>f03</t>
    <phoneticPr fontId="2"/>
  </si>
  <si>
    <t>D10</t>
    <phoneticPr fontId="2"/>
  </si>
  <si>
    <t>f10</t>
    <phoneticPr fontId="2"/>
  </si>
  <si>
    <t>オガラバナ</t>
  </si>
  <si>
    <t>ミヤマハンノキ</t>
  </si>
  <si>
    <t>Au</t>
    <phoneticPr fontId="2"/>
  </si>
  <si>
    <t>'10</t>
  </si>
  <si>
    <t>No</t>
  </si>
  <si>
    <t>lb</t>
  </si>
  <si>
    <t>同株同値</t>
    <rPh sb="0" eb="2">
      <t>ドウカブ</t>
    </rPh>
    <rPh sb="2" eb="3">
      <t>オナ</t>
    </rPh>
    <rPh sb="3" eb="4">
      <t>アタイ</t>
    </rPh>
    <phoneticPr fontId="1"/>
  </si>
  <si>
    <t>2007まで追加木</t>
    <rPh sb="6" eb="8">
      <t>ツイカ</t>
    </rPh>
    <rPh sb="8" eb="9">
      <t>ボク</t>
    </rPh>
    <phoneticPr fontId="2"/>
  </si>
  <si>
    <t>2010追加木</t>
    <rPh sb="4" eb="6">
      <t>ツイカ</t>
    </rPh>
    <rPh sb="6" eb="7">
      <t>ボク</t>
    </rPh>
    <phoneticPr fontId="2"/>
  </si>
  <si>
    <t>D14</t>
    <phoneticPr fontId="2"/>
  </si>
  <si>
    <t>f14</t>
    <phoneticPr fontId="2"/>
  </si>
  <si>
    <t>ミネカエデ</t>
  </si>
  <si>
    <t>2014追加木</t>
    <rPh sb="4" eb="6">
      <t>ツイカ</t>
    </rPh>
    <rPh sb="6" eb="7">
      <t>ボク</t>
    </rPh>
    <phoneticPr fontId="2"/>
  </si>
  <si>
    <t>'14</t>
  </si>
  <si>
    <t>At</t>
    <phoneticPr fontId="2"/>
  </si>
  <si>
    <t>AL種別</t>
    <rPh sb="2" eb="4">
      <t>シュベツ</t>
    </rPh>
    <phoneticPr fontId="2"/>
  </si>
  <si>
    <t>I</t>
    <phoneticPr fontId="2"/>
  </si>
  <si>
    <t>I,10</t>
    <phoneticPr fontId="2"/>
  </si>
  <si>
    <t>I,14</t>
    <phoneticPr fontId="2"/>
  </si>
  <si>
    <t>I,18</t>
    <phoneticPr fontId="2"/>
  </si>
  <si>
    <t>D19</t>
    <phoneticPr fontId="2"/>
  </si>
  <si>
    <t>f19</t>
    <phoneticPr fontId="2"/>
  </si>
  <si>
    <t>At</t>
  </si>
  <si>
    <t>2019追加木</t>
    <rPh sb="4" eb="6">
      <t>ツイカ</t>
    </rPh>
    <rPh sb="6" eb="7">
      <t>ボク</t>
    </rPh>
    <phoneticPr fontId="2"/>
  </si>
  <si>
    <t>'19</t>
  </si>
  <si>
    <t>Ama</t>
  </si>
  <si>
    <t>I,19</t>
  </si>
  <si>
    <t>I,19</t>
    <phoneticPr fontId="2"/>
  </si>
  <si>
    <t>BA99</t>
    <phoneticPr fontId="2"/>
  </si>
  <si>
    <t>BA03</t>
    <phoneticPr fontId="2"/>
  </si>
  <si>
    <t>林分BA(m2/ha)</t>
    <rPh sb="0" eb="2">
      <t>リンブン</t>
    </rPh>
    <phoneticPr fontId="2"/>
  </si>
  <si>
    <t>対期首</t>
    <rPh sb="0" eb="1">
      <t>タイ</t>
    </rPh>
    <rPh sb="1" eb="3">
      <t>キシュ</t>
    </rPh>
    <phoneticPr fontId="2"/>
  </si>
  <si>
    <t>BA07</t>
    <phoneticPr fontId="2"/>
  </si>
  <si>
    <t>BA10</t>
    <phoneticPr fontId="2"/>
  </si>
  <si>
    <t>BA14</t>
    <phoneticPr fontId="2"/>
  </si>
  <si>
    <t>BA19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</si>
</sst>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5" formatCode="0.000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0070C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8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1" xfId="0" applyBorder="1" applyAlignment="1"/>
    <xf numFmtId="0" fontId="3" fillId="0" borderId="1" xfId="0" applyFont="1" applyBorder="1" applyAlignment="1"/>
    <xf numFmtId="0" fontId="5" fillId="0" borderId="0" xfId="0" applyFont="1" applyAlignment="1"/>
    <xf numFmtId="0" fontId="1" fillId="0" borderId="0" xfId="0" applyFont="1" applyAlignment="1"/>
    <xf numFmtId="176" fontId="3" fillId="0" borderId="0" xfId="0" applyNumberFormat="1" applyFont="1" applyAlignment="1"/>
    <xf numFmtId="0" fontId="0" fillId="0" borderId="1" xfId="1" applyFont="1" applyBorder="1" applyAlignment="1">
      <alignment horizontal="left" shrinkToFit="1"/>
    </xf>
    <xf numFmtId="0" fontId="0" fillId="0" borderId="1" xfId="0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2" borderId="0" xfId="0" applyFill="1" applyAlignment="1">
      <alignment shrinkToFit="1"/>
    </xf>
    <xf numFmtId="0" fontId="1" fillId="0" borderId="1" xfId="1" applyBorder="1" applyAlignment="1">
      <alignment horizontal="left" shrinkToFit="1"/>
    </xf>
    <xf numFmtId="0" fontId="0" fillId="0" borderId="0" xfId="0" applyAlignment="1">
      <alignment horizont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0" xfId="0" quotePrefix="1" applyNumberFormat="1" applyFont="1" applyAlignment="1"/>
    <xf numFmtId="176" fontId="9" fillId="0" borderId="0" xfId="0" applyNumberFormat="1" applyFont="1" applyAlignment="1"/>
    <xf numFmtId="176" fontId="9" fillId="0" borderId="0" xfId="0" quotePrefix="1" applyNumberFormat="1" applyFon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0" fillId="0" borderId="1" xfId="0" applyBorder="1" applyAlignment="1">
      <alignment horizontal="center" shrinkToFit="1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3" borderId="1" xfId="0" applyFill="1" applyBorder="1" applyAlignment="1"/>
    <xf numFmtId="0" fontId="0" fillId="3" borderId="0" xfId="0" applyFill="1" applyAlignment="1"/>
    <xf numFmtId="0" fontId="0" fillId="4" borderId="0" xfId="0" applyFont="1" applyFill="1" applyAlignment="1"/>
    <xf numFmtId="0" fontId="0" fillId="5" borderId="0" xfId="0" applyFill="1" applyAlignment="1"/>
    <xf numFmtId="185" fontId="0" fillId="4" borderId="0" xfId="0" applyNumberFormat="1" applyFont="1" applyFill="1" applyAlignment="1">
      <alignment horizontal="right"/>
    </xf>
  </cellXfs>
  <cellStyles count="5">
    <cellStyle name="標準" xfId="0" builtinId="0"/>
    <cellStyle name="標準 2" xfId="2" xr:uid="{00000000-0005-0000-0000-000002000000}"/>
    <cellStyle name="標準 3" xfId="3" xr:uid="{00000000-0005-0000-0000-000003000000}"/>
    <cellStyle name="標準 3 2" xfId="4" xr:uid="{72F8FD7D-2E5B-4F60-A18D-B8AC751874CC}"/>
    <cellStyle name="標準_plot2002" xfId="1" xr:uid="{00000000-0005-0000-0000-000005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CC68-5C85-4C01-A551-F858FE2ADD87}">
  <sheetPr>
    <pageSetUpPr fitToPage="1"/>
  </sheetPr>
  <dimension ref="A1:AU428"/>
  <sheetViews>
    <sheetView tabSelected="1" zoomScaleNormal="100" workbookViewId="0">
      <pane xSplit="4" ySplit="6" topLeftCell="E7" activePane="bottomRight" state="frozen"/>
      <selection activeCell="J26" sqref="J26:J27"/>
      <selection pane="topRight" activeCell="J26" sqref="J26:J27"/>
      <selection pane="bottomLeft" activeCell="J26" sqref="J26:J27"/>
      <selection pane="bottomRight" activeCell="W7" sqref="W7:W428"/>
    </sheetView>
  </sheetViews>
  <sheetFormatPr defaultColWidth="9" defaultRowHeight="17.55" customHeight="1"/>
  <cols>
    <col min="1" max="1" width="4.77734375" style="2" customWidth="1"/>
    <col min="2" max="2" width="5.44140625" style="12" customWidth="1"/>
    <col min="3" max="3" width="5.44140625" style="14" customWidth="1"/>
    <col min="4" max="4" width="11.21875" style="2" customWidth="1"/>
    <col min="5" max="5" width="3.77734375" style="2" customWidth="1"/>
    <col min="6" max="6" width="7" style="2" customWidth="1"/>
    <col min="7" max="7" width="4.44140625" style="2" customWidth="1"/>
    <col min="8" max="8" width="9.77734375" style="26" customWidth="1"/>
    <col min="9" max="9" width="7.109375" style="2" customWidth="1"/>
    <col min="10" max="10" width="3.88671875" style="2" customWidth="1"/>
    <col min="11" max="11" width="9.77734375" style="26" customWidth="1"/>
    <col min="12" max="12" width="7.21875" style="2" customWidth="1"/>
    <col min="13" max="13" width="4.109375" style="2" customWidth="1"/>
    <col min="14" max="14" width="9.77734375" style="26" customWidth="1"/>
    <col min="15" max="15" width="6.77734375" style="2" customWidth="1"/>
    <col min="16" max="16" width="5.33203125" style="2" customWidth="1"/>
    <col min="17" max="17" width="9.77734375" style="26" customWidth="1"/>
    <col min="18" max="18" width="8" style="7" customWidth="1"/>
    <col min="19" max="19" width="5.44140625" style="7" customWidth="1"/>
    <col min="20" max="20" width="9.77734375" style="26" customWidth="1"/>
    <col min="21" max="21" width="8.44140625" style="23" customWidth="1"/>
    <col min="22" max="22" width="5.44140625" style="7" customWidth="1"/>
    <col min="23" max="23" width="9.77734375" style="26" customWidth="1"/>
    <col min="24" max="24" width="5" style="8" customWidth="1"/>
    <col min="25" max="25" width="5.44140625" style="8" customWidth="1"/>
    <col min="26" max="26" width="6.44140625" style="21" customWidth="1"/>
    <col min="27" max="27" width="5" style="21" customWidth="1"/>
    <col min="28" max="31" width="7.21875" style="3" customWidth="1"/>
    <col min="32" max="16384" width="9" style="2"/>
  </cols>
  <sheetData>
    <row r="1" spans="1:31" ht="17.55" customHeight="1">
      <c r="H1" s="27" t="s">
        <v>57</v>
      </c>
      <c r="K1" s="27" t="s">
        <v>57</v>
      </c>
      <c r="N1" s="27" t="s">
        <v>57</v>
      </c>
      <c r="Q1" s="27" t="s">
        <v>57</v>
      </c>
      <c r="R1" s="2"/>
      <c r="S1" s="2"/>
      <c r="T1" s="27" t="s">
        <v>57</v>
      </c>
      <c r="U1" s="2"/>
      <c r="V1" s="2"/>
      <c r="W1" s="27" t="s">
        <v>57</v>
      </c>
    </row>
    <row r="2" spans="1:31" ht="17.55" customHeight="1">
      <c r="H2" s="29">
        <f>H4/$H$4</f>
        <v>1</v>
      </c>
      <c r="K2" s="29">
        <f>K4/$H$4</f>
        <v>0.98583222883711741</v>
      </c>
      <c r="N2" s="29">
        <f>N4/$H$4</f>
        <v>1.0155311453231159</v>
      </c>
      <c r="Q2" s="29">
        <f>Q4/$H$4</f>
        <v>1.0305014309701248</v>
      </c>
      <c r="R2" s="2"/>
      <c r="S2" s="2"/>
      <c r="T2" s="29">
        <f>T4/$H$4</f>
        <v>0.99228046120111058</v>
      </c>
      <c r="U2" s="2"/>
      <c r="V2" s="2"/>
      <c r="W2" s="29">
        <f>W4/$H$4</f>
        <v>1.0010045979344857</v>
      </c>
    </row>
    <row r="3" spans="1:31" ht="17.55" customHeight="1">
      <c r="H3" s="28" t="s">
        <v>56</v>
      </c>
      <c r="K3" s="28" t="s">
        <v>56</v>
      </c>
      <c r="N3" s="28" t="s">
        <v>56</v>
      </c>
      <c r="Q3" s="28" t="s">
        <v>56</v>
      </c>
      <c r="R3" s="2"/>
      <c r="S3" s="2"/>
      <c r="T3" s="28" t="s">
        <v>56</v>
      </c>
      <c r="U3" s="2"/>
      <c r="V3" s="2"/>
      <c r="W3" s="28" t="s">
        <v>56</v>
      </c>
    </row>
    <row r="4" spans="1:31" ht="17.55" customHeight="1">
      <c r="H4" s="28">
        <f>SUM(H7:H429)/10000*(10000/5000)</f>
        <v>25.643154216350766</v>
      </c>
      <c r="K4" s="28">
        <f>SUM(K7:K429)/10000*(10000/5000)</f>
        <v>25.279847875519</v>
      </c>
      <c r="N4" s="28">
        <f>SUM(N7:N429)/10000*(10000/5000)</f>
        <v>26.041421771027981</v>
      </c>
      <c r="Q4" s="28">
        <f>SUM(Q7:Q429)/10000*(10000/5000)</f>
        <v>26.425307114537055</v>
      </c>
      <c r="R4" s="2"/>
      <c r="S4" s="2"/>
      <c r="T4" s="28">
        <f>SUM(T7:T429)/10000*(10000/5000)</f>
        <v>25.445200892451741</v>
      </c>
      <c r="U4" s="2"/>
      <c r="V4" s="2"/>
      <c r="W4" s="28">
        <f>SUM(W7:W429)/10000*(10000/5000)</f>
        <v>25.668915276110212</v>
      </c>
    </row>
    <row r="5" spans="1:31" ht="17.55" customHeight="1">
      <c r="H5" s="28"/>
      <c r="K5" s="28"/>
      <c r="N5" s="28"/>
      <c r="Q5" s="28"/>
      <c r="R5" s="2"/>
      <c r="S5" s="2"/>
      <c r="T5" s="28"/>
      <c r="U5" s="2"/>
      <c r="V5" s="2"/>
      <c r="W5" s="28"/>
    </row>
    <row r="6" spans="1:31" s="4" customFormat="1" ht="17.55" customHeight="1">
      <c r="A6" s="10" t="s">
        <v>30</v>
      </c>
      <c r="B6" s="11" t="s">
        <v>31</v>
      </c>
      <c r="C6" s="22" t="s">
        <v>41</v>
      </c>
      <c r="D6" s="4" t="s">
        <v>16</v>
      </c>
      <c r="E6" s="4" t="s">
        <v>17</v>
      </c>
      <c r="F6" s="4" t="s">
        <v>22</v>
      </c>
      <c r="G6" s="4" t="s">
        <v>18</v>
      </c>
      <c r="H6" s="25" t="s">
        <v>54</v>
      </c>
      <c r="I6" s="4" t="s">
        <v>19</v>
      </c>
      <c r="J6" s="4" t="s">
        <v>23</v>
      </c>
      <c r="K6" s="25" t="s">
        <v>55</v>
      </c>
      <c r="L6" s="9" t="s">
        <v>20</v>
      </c>
      <c r="M6" s="4" t="s">
        <v>21</v>
      </c>
      <c r="N6" s="25" t="s">
        <v>58</v>
      </c>
      <c r="O6" s="9" t="s">
        <v>24</v>
      </c>
      <c r="P6" s="4" t="s">
        <v>25</v>
      </c>
      <c r="Q6" s="25" t="s">
        <v>59</v>
      </c>
      <c r="R6" s="9" t="s">
        <v>35</v>
      </c>
      <c r="S6" s="13" t="s">
        <v>36</v>
      </c>
      <c r="T6" s="25" t="s">
        <v>60</v>
      </c>
      <c r="U6" s="13" t="s">
        <v>46</v>
      </c>
      <c r="V6" s="13" t="s">
        <v>47</v>
      </c>
      <c r="W6" s="25" t="s">
        <v>61</v>
      </c>
      <c r="X6" s="15" t="s">
        <v>8</v>
      </c>
      <c r="Y6" s="15" t="s">
        <v>9</v>
      </c>
      <c r="Z6" s="15" t="s">
        <v>10</v>
      </c>
      <c r="AA6" s="16" t="s">
        <v>12</v>
      </c>
      <c r="AB6" s="5" t="s">
        <v>33</v>
      </c>
      <c r="AC6" s="5" t="s">
        <v>34</v>
      </c>
      <c r="AD6" s="5" t="s">
        <v>38</v>
      </c>
      <c r="AE6" s="5" t="s">
        <v>49</v>
      </c>
    </row>
    <row r="7" spans="1:31" ht="17.55" customHeight="1">
      <c r="A7" s="2">
        <v>1</v>
      </c>
      <c r="B7" s="12">
        <v>1</v>
      </c>
      <c r="C7" s="14" t="s">
        <v>42</v>
      </c>
      <c r="D7" s="2" t="s">
        <v>0</v>
      </c>
      <c r="E7" s="2" t="s">
        <v>1</v>
      </c>
      <c r="F7" s="2">
        <v>7.7</v>
      </c>
      <c r="G7" s="2">
        <v>4</v>
      </c>
      <c r="H7" s="26">
        <f>IF(AND(F7&gt;=10,G7&gt;0),(F7/2)^2*PI(),0)</f>
        <v>0</v>
      </c>
      <c r="I7" s="2">
        <v>8.1999999999999993</v>
      </c>
      <c r="J7" s="2">
        <v>5</v>
      </c>
      <c r="K7" s="26">
        <f>IF(AND(I7&gt;=10,J7&gt;0),(I7/2)^2*PI(),0)</f>
        <v>0</v>
      </c>
      <c r="L7" s="2">
        <v>8.6</v>
      </c>
      <c r="M7" s="2">
        <v>4</v>
      </c>
      <c r="N7" s="26">
        <f>IF(AND(L7&gt;=10,M7&gt;0),(L7/2)^2*PI(),0)</f>
        <v>0</v>
      </c>
      <c r="O7" s="2">
        <v>9.3000000000000007</v>
      </c>
      <c r="P7" s="2">
        <v>4</v>
      </c>
      <c r="Q7" s="26">
        <f>IF(AND(O7&gt;=10,P7&gt;0),(O7/2)^2*PI(),0)</f>
        <v>0</v>
      </c>
      <c r="R7" s="7">
        <v>9.6</v>
      </c>
      <c r="S7" s="7">
        <v>2</v>
      </c>
      <c r="T7" s="26">
        <f>IF(AND(R7&gt;=10,S7&gt;0),(R7/2)^2*PI(),0)</f>
        <v>0</v>
      </c>
      <c r="V7" s="7">
        <v>-1</v>
      </c>
      <c r="W7" s="26">
        <f>IF(AND(U7&gt;=10,V7&gt;0),(U7/2)^2*PI(),0)</f>
        <v>0</v>
      </c>
      <c r="X7" s="8">
        <v>45.2</v>
      </c>
      <c r="Y7" s="8">
        <v>-0.12999999999998835</v>
      </c>
      <c r="Z7" s="8">
        <v>1946.16</v>
      </c>
      <c r="AA7" s="17" t="s">
        <v>13</v>
      </c>
    </row>
    <row r="8" spans="1:31" ht="17.55" customHeight="1">
      <c r="A8" s="2">
        <v>9</v>
      </c>
      <c r="B8" s="12">
        <v>2</v>
      </c>
      <c r="C8" s="14" t="s">
        <v>42</v>
      </c>
      <c r="D8" s="2" t="s">
        <v>2</v>
      </c>
      <c r="E8" s="2" t="s">
        <v>3</v>
      </c>
      <c r="F8" s="2">
        <v>24.5</v>
      </c>
      <c r="G8" s="2">
        <v>5</v>
      </c>
      <c r="H8" s="26">
        <f t="shared" ref="H8:H71" si="0">IF(AND(F8&gt;=10,G8&gt;0),(F8/2)^2*PI(),0)</f>
        <v>471.43524757931834</v>
      </c>
      <c r="I8" s="2">
        <v>24.6</v>
      </c>
      <c r="J8" s="2">
        <v>4</v>
      </c>
      <c r="K8" s="26">
        <f t="shared" ref="K8:K71" si="1">IF(AND(I8&gt;=10,J8&gt;0),(I8/2)^2*PI(),0)</f>
        <v>475.29155256159987</v>
      </c>
      <c r="L8" s="2">
        <v>24.5</v>
      </c>
      <c r="M8" s="2">
        <v>4</v>
      </c>
      <c r="N8" s="26">
        <f t="shared" ref="N8:N71" si="2">IF(AND(L8&gt;=10,M8&gt;0),(L8/2)^2*PI(),0)</f>
        <v>471.43524757931834</v>
      </c>
      <c r="O8" s="2">
        <v>25</v>
      </c>
      <c r="P8" s="2">
        <v>4</v>
      </c>
      <c r="Q8" s="26">
        <f t="shared" ref="Q8:Q71" si="3">IF(AND(O8&gt;=10,P8&gt;0),(O8/2)^2*PI(),0)</f>
        <v>490.87385212340519</v>
      </c>
      <c r="R8" s="7">
        <v>25.1</v>
      </c>
      <c r="S8" s="7">
        <v>4</v>
      </c>
      <c r="T8" s="26">
        <f t="shared" ref="T8:T71" si="4">IF(AND(R8&gt;=10,S8&gt;0),(R8/2)^2*PI(),0)</f>
        <v>494.80869692202646</v>
      </c>
      <c r="U8" s="23">
        <v>25.1</v>
      </c>
      <c r="V8" s="2">
        <v>4</v>
      </c>
      <c r="W8" s="26">
        <f t="shared" ref="W8:W71" si="5">IF(AND(U8&gt;=10,V8&gt;0),(U8/2)^2*PI(),0)</f>
        <v>494.80869692202646</v>
      </c>
      <c r="X8" s="8">
        <v>38.590000000000003</v>
      </c>
      <c r="Y8" s="8">
        <v>9.7600000000000104</v>
      </c>
      <c r="Z8" s="8">
        <v>1948.4</v>
      </c>
      <c r="AA8" s="17" t="s">
        <v>13</v>
      </c>
    </row>
    <row r="9" spans="1:31" ht="17.55" customHeight="1">
      <c r="A9" s="2">
        <v>25</v>
      </c>
      <c r="B9" s="12">
        <v>3</v>
      </c>
      <c r="C9" s="14" t="s">
        <v>44</v>
      </c>
      <c r="D9" s="2" t="s">
        <v>0</v>
      </c>
      <c r="E9" s="2" t="s">
        <v>1</v>
      </c>
      <c r="F9" s="2">
        <v>28</v>
      </c>
      <c r="G9" s="2">
        <v>5</v>
      </c>
      <c r="H9" s="26">
        <f t="shared" si="0"/>
        <v>615.75216010359941</v>
      </c>
      <c r="I9" s="2">
        <v>29</v>
      </c>
      <c r="J9" s="2">
        <v>5</v>
      </c>
      <c r="K9" s="26">
        <f t="shared" si="1"/>
        <v>660.51985541725401</v>
      </c>
      <c r="L9" s="2">
        <v>30</v>
      </c>
      <c r="M9" s="2">
        <v>5</v>
      </c>
      <c r="N9" s="26">
        <f t="shared" si="2"/>
        <v>706.85834705770344</v>
      </c>
      <c r="O9" s="2">
        <v>30.6</v>
      </c>
      <c r="P9" s="2">
        <v>5</v>
      </c>
      <c r="Q9" s="26">
        <f t="shared" si="3"/>
        <v>735.41542427883473</v>
      </c>
      <c r="R9" s="7">
        <v>31.1</v>
      </c>
      <c r="S9" s="7">
        <v>5</v>
      </c>
      <c r="T9" s="26">
        <f t="shared" si="4"/>
        <v>759.64495761964599</v>
      </c>
      <c r="U9" s="23">
        <v>32.299999999999997</v>
      </c>
      <c r="V9" s="2">
        <v>4</v>
      </c>
      <c r="W9" s="26">
        <f t="shared" si="5"/>
        <v>819.39804989092363</v>
      </c>
      <c r="X9" s="8">
        <v>32.549999999999997</v>
      </c>
      <c r="Y9" s="8">
        <v>3.8800000000000106</v>
      </c>
      <c r="Z9" s="8">
        <v>1947.46</v>
      </c>
      <c r="AA9" s="17" t="s">
        <v>13</v>
      </c>
    </row>
    <row r="10" spans="1:31" ht="17.55" customHeight="1">
      <c r="A10" s="2">
        <v>26</v>
      </c>
      <c r="B10" s="12">
        <v>4</v>
      </c>
      <c r="C10" s="14" t="s">
        <v>42</v>
      </c>
      <c r="D10" s="2" t="s">
        <v>0</v>
      </c>
      <c r="E10" s="2" t="s">
        <v>1</v>
      </c>
      <c r="F10" s="2">
        <v>7.1</v>
      </c>
      <c r="G10" s="2">
        <v>4</v>
      </c>
      <c r="H10" s="26">
        <f t="shared" si="0"/>
        <v>0</v>
      </c>
      <c r="I10" s="2">
        <v>7.6</v>
      </c>
      <c r="J10" s="2">
        <v>4</v>
      </c>
      <c r="K10" s="26">
        <f t="shared" si="1"/>
        <v>0</v>
      </c>
      <c r="L10" s="2">
        <v>8</v>
      </c>
      <c r="M10" s="2">
        <v>4</v>
      </c>
      <c r="N10" s="26">
        <f t="shared" si="2"/>
        <v>0</v>
      </c>
      <c r="O10" s="2">
        <v>8.4</v>
      </c>
      <c r="P10" s="2">
        <v>4</v>
      </c>
      <c r="Q10" s="26">
        <f t="shared" si="3"/>
        <v>0</v>
      </c>
      <c r="R10" s="7">
        <v>8.8000000000000007</v>
      </c>
      <c r="S10" s="7">
        <v>4</v>
      </c>
      <c r="T10" s="26">
        <f t="shared" si="4"/>
        <v>0</v>
      </c>
      <c r="U10" s="23">
        <v>9.6</v>
      </c>
      <c r="V10" s="2">
        <v>4</v>
      </c>
      <c r="W10" s="26">
        <f t="shared" si="5"/>
        <v>0</v>
      </c>
      <c r="X10" s="8">
        <v>32.97</v>
      </c>
      <c r="Y10" s="8">
        <v>2.9100000000000108</v>
      </c>
      <c r="Z10" s="8">
        <v>1947.17</v>
      </c>
      <c r="AA10" s="17" t="s">
        <v>13</v>
      </c>
    </row>
    <row r="11" spans="1:31" ht="17.55" customHeight="1">
      <c r="A11" s="2">
        <v>27</v>
      </c>
      <c r="B11" s="12">
        <v>5</v>
      </c>
      <c r="C11" s="14" t="s">
        <v>42</v>
      </c>
      <c r="D11" s="2" t="s">
        <v>0</v>
      </c>
      <c r="E11" s="2" t="s">
        <v>1</v>
      </c>
      <c r="F11" s="2">
        <v>7.9</v>
      </c>
      <c r="G11" s="2">
        <v>5</v>
      </c>
      <c r="H11" s="26">
        <f t="shared" si="0"/>
        <v>0</v>
      </c>
      <c r="I11" s="2">
        <v>8.6</v>
      </c>
      <c r="J11" s="2">
        <v>5</v>
      </c>
      <c r="K11" s="26">
        <f t="shared" si="1"/>
        <v>0</v>
      </c>
      <c r="L11" s="2">
        <v>8.9</v>
      </c>
      <c r="M11" s="2">
        <v>4</v>
      </c>
      <c r="N11" s="26">
        <f t="shared" si="2"/>
        <v>0</v>
      </c>
      <c r="O11" s="2">
        <v>9.1999999999999993</v>
      </c>
      <c r="P11" s="2">
        <v>3</v>
      </c>
      <c r="Q11" s="26">
        <f t="shared" si="3"/>
        <v>0</v>
      </c>
      <c r="R11" s="7">
        <v>9.5</v>
      </c>
      <c r="S11" s="7">
        <v>4</v>
      </c>
      <c r="T11" s="26">
        <f t="shared" si="4"/>
        <v>0</v>
      </c>
      <c r="U11" s="23">
        <v>10.1</v>
      </c>
      <c r="V11" s="2">
        <v>4</v>
      </c>
      <c r="W11" s="26">
        <f t="shared" si="5"/>
        <v>80.118466648173694</v>
      </c>
      <c r="X11" s="8">
        <v>32.35</v>
      </c>
      <c r="Y11" s="8">
        <v>1.8500000000000112</v>
      </c>
      <c r="Z11" s="8">
        <v>1946.8</v>
      </c>
      <c r="AA11" s="17" t="s">
        <v>13</v>
      </c>
    </row>
    <row r="12" spans="1:31" ht="17.55" customHeight="1">
      <c r="A12" s="2">
        <v>28</v>
      </c>
      <c r="B12" s="12">
        <v>6</v>
      </c>
      <c r="C12" s="14" t="s">
        <v>53</v>
      </c>
      <c r="D12" s="2" t="s">
        <v>0</v>
      </c>
      <c r="E12" s="2" t="s">
        <v>1</v>
      </c>
      <c r="F12" s="2">
        <v>8.6</v>
      </c>
      <c r="G12" s="2">
        <v>5</v>
      </c>
      <c r="H12" s="26">
        <f t="shared" si="0"/>
        <v>0</v>
      </c>
      <c r="I12" s="2">
        <v>9.1999999999999993</v>
      </c>
      <c r="J12" s="2">
        <v>5</v>
      </c>
      <c r="K12" s="26">
        <f t="shared" si="1"/>
        <v>0</v>
      </c>
      <c r="L12" s="2">
        <v>9.6</v>
      </c>
      <c r="M12" s="2">
        <v>5</v>
      </c>
      <c r="N12" s="26">
        <f t="shared" si="2"/>
        <v>0</v>
      </c>
      <c r="O12" s="2">
        <v>10</v>
      </c>
      <c r="P12" s="2">
        <v>4</v>
      </c>
      <c r="Q12" s="26">
        <f t="shared" si="3"/>
        <v>78.539816339744831</v>
      </c>
      <c r="R12" s="7">
        <v>10.3</v>
      </c>
      <c r="S12" s="7">
        <v>4</v>
      </c>
      <c r="T12" s="26">
        <f t="shared" si="4"/>
        <v>83.322891154835304</v>
      </c>
      <c r="U12" s="23">
        <v>11</v>
      </c>
      <c r="V12" s="2">
        <v>4</v>
      </c>
      <c r="W12" s="26">
        <f t="shared" si="5"/>
        <v>95.033177771091246</v>
      </c>
      <c r="X12" s="8">
        <v>32.03</v>
      </c>
      <c r="Y12" s="8">
        <v>2.0000000000010232E-2</v>
      </c>
      <c r="Z12" s="8">
        <v>1947.02</v>
      </c>
      <c r="AA12" s="17" t="s">
        <v>13</v>
      </c>
    </row>
    <row r="13" spans="1:31" ht="17.55" customHeight="1">
      <c r="A13" s="2">
        <v>30</v>
      </c>
      <c r="B13" s="12">
        <v>7</v>
      </c>
      <c r="C13" s="14" t="s">
        <v>42</v>
      </c>
      <c r="D13" s="2" t="s">
        <v>0</v>
      </c>
      <c r="E13" s="2" t="s">
        <v>1</v>
      </c>
      <c r="F13" s="2">
        <v>54.5</v>
      </c>
      <c r="G13" s="2">
        <v>3</v>
      </c>
      <c r="H13" s="26">
        <f t="shared" si="0"/>
        <v>2332.8288948312706</v>
      </c>
      <c r="I13" s="2">
        <v>55.6</v>
      </c>
      <c r="J13" s="2">
        <v>0</v>
      </c>
      <c r="K13" s="26">
        <f t="shared" si="1"/>
        <v>0</v>
      </c>
      <c r="M13" s="2">
        <v>-1</v>
      </c>
      <c r="N13" s="26">
        <f t="shared" si="2"/>
        <v>0</v>
      </c>
      <c r="P13" s="2">
        <v>-1</v>
      </c>
      <c r="Q13" s="26">
        <f t="shared" si="3"/>
        <v>0</v>
      </c>
      <c r="S13" s="7">
        <v>-1</v>
      </c>
      <c r="T13" s="26">
        <f t="shared" si="4"/>
        <v>0</v>
      </c>
      <c r="V13" s="7">
        <v>-1</v>
      </c>
      <c r="W13" s="26">
        <f t="shared" si="5"/>
        <v>0</v>
      </c>
      <c r="X13" s="8">
        <v>27.64</v>
      </c>
      <c r="Y13" s="8">
        <v>7.2400000000000109</v>
      </c>
      <c r="Z13" s="8">
        <v>1948.6</v>
      </c>
      <c r="AA13" s="17" t="s">
        <v>13</v>
      </c>
    </row>
    <row r="14" spans="1:31" ht="17.55" customHeight="1">
      <c r="A14" s="2">
        <v>32</v>
      </c>
      <c r="B14" s="12">
        <v>8</v>
      </c>
      <c r="C14" s="14" t="s">
        <v>42</v>
      </c>
      <c r="D14" s="2" t="s">
        <v>0</v>
      </c>
      <c r="E14" s="2" t="s">
        <v>1</v>
      </c>
      <c r="F14" s="2">
        <v>46.3</v>
      </c>
      <c r="G14" s="2">
        <v>0</v>
      </c>
      <c r="H14" s="26">
        <f t="shared" si="0"/>
        <v>0</v>
      </c>
      <c r="J14" s="6">
        <v>-1</v>
      </c>
      <c r="K14" s="26">
        <f t="shared" si="1"/>
        <v>0</v>
      </c>
      <c r="M14" s="2">
        <v>-1</v>
      </c>
      <c r="N14" s="26">
        <f t="shared" si="2"/>
        <v>0</v>
      </c>
      <c r="P14" s="2">
        <v>-1</v>
      </c>
      <c r="Q14" s="26">
        <f t="shared" si="3"/>
        <v>0</v>
      </c>
      <c r="S14" s="7">
        <v>-1</v>
      </c>
      <c r="T14" s="26">
        <f t="shared" si="4"/>
        <v>0</v>
      </c>
      <c r="V14" s="7">
        <v>-1</v>
      </c>
      <c r="W14" s="26">
        <f t="shared" si="5"/>
        <v>0</v>
      </c>
      <c r="X14" s="8">
        <v>22.46</v>
      </c>
      <c r="Y14" s="8">
        <v>6.8500000000000103</v>
      </c>
      <c r="Z14" s="8">
        <v>1948.78</v>
      </c>
      <c r="AA14" s="17" t="s">
        <v>13</v>
      </c>
    </row>
    <row r="15" spans="1:31" ht="17.55" customHeight="1">
      <c r="A15" s="2">
        <v>33</v>
      </c>
      <c r="B15" s="12">
        <v>9</v>
      </c>
      <c r="C15" s="14" t="s">
        <v>42</v>
      </c>
      <c r="D15" s="2" t="s">
        <v>0</v>
      </c>
      <c r="E15" s="2" t="s">
        <v>1</v>
      </c>
      <c r="F15" s="2">
        <v>10</v>
      </c>
      <c r="G15" s="2">
        <v>4</v>
      </c>
      <c r="H15" s="26">
        <f t="shared" si="0"/>
        <v>78.539816339744831</v>
      </c>
      <c r="I15" s="2">
        <v>11</v>
      </c>
      <c r="J15" s="2">
        <v>5</v>
      </c>
      <c r="K15" s="26">
        <f t="shared" si="1"/>
        <v>95.033177771091246</v>
      </c>
      <c r="L15" s="2">
        <v>12</v>
      </c>
      <c r="M15" s="2">
        <v>5</v>
      </c>
      <c r="N15" s="26">
        <f t="shared" si="2"/>
        <v>113.09733552923255</v>
      </c>
      <c r="O15" s="2">
        <v>12.8</v>
      </c>
      <c r="P15" s="2">
        <v>3</v>
      </c>
      <c r="Q15" s="26">
        <f t="shared" si="3"/>
        <v>128.67963509103794</v>
      </c>
      <c r="R15" s="7">
        <v>12.7</v>
      </c>
      <c r="S15" s="7">
        <v>3</v>
      </c>
      <c r="T15" s="26">
        <f t="shared" si="4"/>
        <v>126.67686977437442</v>
      </c>
      <c r="U15" s="23">
        <v>12.7</v>
      </c>
      <c r="V15" s="2">
        <v>2</v>
      </c>
      <c r="W15" s="26">
        <f t="shared" si="5"/>
        <v>126.67686977437442</v>
      </c>
      <c r="X15" s="8">
        <v>22.91</v>
      </c>
      <c r="Y15" s="8">
        <v>6.2500000000000107</v>
      </c>
      <c r="Z15" s="8">
        <v>1948.21</v>
      </c>
      <c r="AA15" s="17" t="s">
        <v>13</v>
      </c>
    </row>
    <row r="16" spans="1:31" ht="17.55" customHeight="1">
      <c r="A16" s="2">
        <v>34</v>
      </c>
      <c r="B16" s="12">
        <v>10</v>
      </c>
      <c r="C16" s="14" t="s">
        <v>42</v>
      </c>
      <c r="D16" s="2" t="s">
        <v>0</v>
      </c>
      <c r="E16" s="2" t="s">
        <v>1</v>
      </c>
      <c r="F16" s="2">
        <v>32</v>
      </c>
      <c r="G16" s="6">
        <v>0</v>
      </c>
      <c r="H16" s="26">
        <f t="shared" si="0"/>
        <v>0</v>
      </c>
      <c r="I16" s="2">
        <v>31.5</v>
      </c>
      <c r="J16" s="2">
        <v>0</v>
      </c>
      <c r="K16" s="26">
        <f t="shared" si="1"/>
        <v>0</v>
      </c>
      <c r="L16" s="2">
        <v>32</v>
      </c>
      <c r="M16" s="2">
        <v>0</v>
      </c>
      <c r="N16" s="26">
        <f t="shared" si="2"/>
        <v>0</v>
      </c>
      <c r="O16" s="2">
        <v>32.4</v>
      </c>
      <c r="P16" s="2">
        <v>0</v>
      </c>
      <c r="Q16" s="26">
        <f t="shared" si="3"/>
        <v>0</v>
      </c>
      <c r="R16" s="7">
        <v>35.6</v>
      </c>
      <c r="S16" s="7">
        <v>0</v>
      </c>
      <c r="T16" s="26">
        <f t="shared" si="4"/>
        <v>0</v>
      </c>
      <c r="V16" s="7">
        <v>-1</v>
      </c>
      <c r="W16" s="26">
        <f t="shared" si="5"/>
        <v>0</v>
      </c>
      <c r="X16" s="8">
        <v>22.71</v>
      </c>
      <c r="Y16" s="8">
        <v>6.8400000000000105</v>
      </c>
      <c r="Z16" s="8">
        <v>1948.2</v>
      </c>
      <c r="AA16" s="17" t="s">
        <v>13</v>
      </c>
    </row>
    <row r="17" spans="1:27" ht="17.55" customHeight="1">
      <c r="A17" s="2">
        <v>35</v>
      </c>
      <c r="B17" s="12">
        <v>11</v>
      </c>
      <c r="C17" s="14" t="s">
        <v>42</v>
      </c>
      <c r="D17" s="2" t="s">
        <v>0</v>
      </c>
      <c r="E17" s="2" t="s">
        <v>1</v>
      </c>
      <c r="F17" s="2">
        <v>36.799999999999997</v>
      </c>
      <c r="G17" s="2">
        <v>5</v>
      </c>
      <c r="H17" s="26">
        <f t="shared" si="0"/>
        <v>1063.6176087993601</v>
      </c>
      <c r="I17" s="2">
        <v>36.799999999999997</v>
      </c>
      <c r="J17" s="2">
        <v>3</v>
      </c>
      <c r="K17" s="26">
        <f t="shared" si="1"/>
        <v>1063.6176087993601</v>
      </c>
      <c r="L17" s="2">
        <v>36.6</v>
      </c>
      <c r="M17" s="2">
        <v>3</v>
      </c>
      <c r="N17" s="26">
        <f t="shared" si="2"/>
        <v>1052.0879637606859</v>
      </c>
      <c r="O17" s="2">
        <v>36.700000000000003</v>
      </c>
      <c r="P17" s="2">
        <v>3</v>
      </c>
      <c r="Q17" s="26">
        <f t="shared" si="3"/>
        <v>1057.8449322983893</v>
      </c>
      <c r="R17" s="7">
        <v>37.9</v>
      </c>
      <c r="S17" s="7">
        <v>3</v>
      </c>
      <c r="T17" s="26">
        <f t="shared" si="4"/>
        <v>1128.1537758857285</v>
      </c>
      <c r="U17" s="23">
        <v>37.700000000000003</v>
      </c>
      <c r="V17" s="2">
        <v>3</v>
      </c>
      <c r="W17" s="26">
        <f t="shared" si="5"/>
        <v>1116.2785556551594</v>
      </c>
      <c r="X17" s="8">
        <v>22.54</v>
      </c>
      <c r="Y17" s="8">
        <v>5.8500000000000103</v>
      </c>
      <c r="Z17" s="8">
        <v>1948.28</v>
      </c>
      <c r="AA17" s="17" t="s">
        <v>13</v>
      </c>
    </row>
    <row r="18" spans="1:27" ht="17.55" customHeight="1">
      <c r="A18" s="2">
        <v>36</v>
      </c>
      <c r="B18" s="12">
        <v>12</v>
      </c>
      <c r="C18" s="14" t="s">
        <v>42</v>
      </c>
      <c r="D18" s="2" t="s">
        <v>0</v>
      </c>
      <c r="E18" s="2" t="s">
        <v>1</v>
      </c>
      <c r="F18" s="2">
        <v>18.600000000000001</v>
      </c>
      <c r="G18" s="2">
        <v>4</v>
      </c>
      <c r="H18" s="26">
        <f t="shared" si="0"/>
        <v>271.71634860898121</v>
      </c>
      <c r="I18" s="2">
        <v>18.899999999999999</v>
      </c>
      <c r="J18" s="2">
        <v>5</v>
      </c>
      <c r="K18" s="26">
        <f t="shared" si="1"/>
        <v>280.55207794720246</v>
      </c>
      <c r="M18" s="2">
        <v>-1</v>
      </c>
      <c r="N18" s="26">
        <f t="shared" si="2"/>
        <v>0</v>
      </c>
      <c r="P18" s="2">
        <v>-1</v>
      </c>
      <c r="Q18" s="26">
        <f t="shared" si="3"/>
        <v>0</v>
      </c>
      <c r="S18" s="7">
        <v>-1</v>
      </c>
      <c r="T18" s="26">
        <f t="shared" si="4"/>
        <v>0</v>
      </c>
      <c r="V18" s="7">
        <v>-1</v>
      </c>
      <c r="W18" s="26">
        <f t="shared" si="5"/>
        <v>0</v>
      </c>
      <c r="X18" s="8">
        <v>21.28</v>
      </c>
      <c r="Y18" s="8">
        <v>5.0800000000000107</v>
      </c>
      <c r="Z18" s="8">
        <v>1946.98</v>
      </c>
      <c r="AA18" s="17" t="s">
        <v>13</v>
      </c>
    </row>
    <row r="19" spans="1:27" ht="17.55" customHeight="1">
      <c r="A19" s="2">
        <v>38</v>
      </c>
      <c r="B19" s="12">
        <v>13</v>
      </c>
      <c r="C19" s="14" t="s">
        <v>42</v>
      </c>
      <c r="D19" s="2" t="s">
        <v>0</v>
      </c>
      <c r="E19" s="2" t="s">
        <v>1</v>
      </c>
      <c r="F19" s="2">
        <v>8.8000000000000007</v>
      </c>
      <c r="G19" s="2">
        <v>5</v>
      </c>
      <c r="H19" s="26">
        <f t="shared" si="0"/>
        <v>0</v>
      </c>
      <c r="I19" s="2">
        <v>10.1</v>
      </c>
      <c r="J19" s="2">
        <v>5</v>
      </c>
      <c r="K19" s="26">
        <f t="shared" si="1"/>
        <v>80.118466648173694</v>
      </c>
      <c r="M19" s="2">
        <v>-1</v>
      </c>
      <c r="N19" s="26">
        <f t="shared" si="2"/>
        <v>0</v>
      </c>
      <c r="P19" s="2">
        <v>-1</v>
      </c>
      <c r="Q19" s="26">
        <f t="shared" si="3"/>
        <v>0</v>
      </c>
      <c r="S19" s="7">
        <v>-1</v>
      </c>
      <c r="T19" s="26">
        <f t="shared" si="4"/>
        <v>0</v>
      </c>
      <c r="V19" s="7">
        <v>-1</v>
      </c>
      <c r="W19" s="26">
        <f t="shared" si="5"/>
        <v>0</v>
      </c>
      <c r="X19" s="8">
        <v>15.64</v>
      </c>
      <c r="Y19" s="8">
        <v>1.6200000000000099</v>
      </c>
      <c r="Z19" s="8">
        <v>1944.83</v>
      </c>
      <c r="AA19" s="17" t="s">
        <v>13</v>
      </c>
    </row>
    <row r="20" spans="1:27" ht="17.55" customHeight="1">
      <c r="A20" s="2">
        <v>39</v>
      </c>
      <c r="B20" s="12">
        <v>14</v>
      </c>
      <c r="C20" s="14" t="s">
        <v>42</v>
      </c>
      <c r="D20" s="2" t="s">
        <v>2</v>
      </c>
      <c r="E20" s="2" t="s">
        <v>3</v>
      </c>
      <c r="F20" s="2">
        <v>22.5</v>
      </c>
      <c r="G20" s="2">
        <v>5</v>
      </c>
      <c r="H20" s="26">
        <f t="shared" si="0"/>
        <v>397.60782021995817</v>
      </c>
      <c r="I20" s="2">
        <v>23.1</v>
      </c>
      <c r="J20" s="2">
        <v>4</v>
      </c>
      <c r="K20" s="26">
        <f t="shared" si="1"/>
        <v>419.09631397051237</v>
      </c>
      <c r="L20" s="2">
        <v>23.3</v>
      </c>
      <c r="M20" s="2">
        <v>4</v>
      </c>
      <c r="N20" s="26">
        <f t="shared" si="2"/>
        <v>426.38480892684066</v>
      </c>
      <c r="O20" s="2">
        <v>23.9</v>
      </c>
      <c r="P20" s="2">
        <v>4</v>
      </c>
      <c r="Q20" s="26">
        <f t="shared" si="3"/>
        <v>448.62728491425639</v>
      </c>
      <c r="S20" s="7">
        <v>-1</v>
      </c>
      <c r="T20" s="26">
        <f t="shared" si="4"/>
        <v>0</v>
      </c>
      <c r="V20" s="7">
        <v>-1</v>
      </c>
      <c r="W20" s="26">
        <f t="shared" si="5"/>
        <v>0</v>
      </c>
      <c r="X20" s="8">
        <v>10.029999999999999</v>
      </c>
      <c r="Y20" s="8">
        <v>8.1100000000000101</v>
      </c>
      <c r="Z20" s="8">
        <v>1946.79</v>
      </c>
      <c r="AA20" s="17" t="s">
        <v>13</v>
      </c>
    </row>
    <row r="21" spans="1:27" ht="17.55" customHeight="1">
      <c r="A21" s="2">
        <v>42</v>
      </c>
      <c r="B21" s="12">
        <v>15</v>
      </c>
      <c r="C21" s="14" t="s">
        <v>53</v>
      </c>
      <c r="D21" s="2" t="s">
        <v>0</v>
      </c>
      <c r="E21" s="2" t="s">
        <v>1</v>
      </c>
      <c r="F21" s="2">
        <v>11.9</v>
      </c>
      <c r="G21" s="2">
        <v>5</v>
      </c>
      <c r="H21" s="26">
        <f t="shared" si="0"/>
        <v>111.22023391871267</v>
      </c>
      <c r="I21" s="2">
        <v>14.2</v>
      </c>
      <c r="J21" s="2">
        <v>5</v>
      </c>
      <c r="K21" s="26">
        <f t="shared" si="1"/>
        <v>158.36768566746147</v>
      </c>
      <c r="L21" s="2">
        <v>16.5</v>
      </c>
      <c r="M21" s="2">
        <v>5</v>
      </c>
      <c r="N21" s="26">
        <f t="shared" si="2"/>
        <v>213.8246499849553</v>
      </c>
      <c r="O21" s="2">
        <v>18.5</v>
      </c>
      <c r="P21" s="2">
        <v>4</v>
      </c>
      <c r="Q21" s="26">
        <f t="shared" si="3"/>
        <v>268.80252142277669</v>
      </c>
      <c r="R21" s="7">
        <v>21.2</v>
      </c>
      <c r="S21" s="7">
        <v>5</v>
      </c>
      <c r="T21" s="26">
        <f t="shared" si="4"/>
        <v>352.98935055734916</v>
      </c>
      <c r="U21" s="23">
        <v>25.2</v>
      </c>
      <c r="V21" s="2">
        <v>5</v>
      </c>
      <c r="W21" s="26">
        <f t="shared" si="5"/>
        <v>498.75924968391553</v>
      </c>
      <c r="X21" s="8">
        <v>-0.90999999999999659</v>
      </c>
      <c r="Y21" s="8">
        <v>2.7600000000000113</v>
      </c>
      <c r="Z21" s="8">
        <v>1946.74</v>
      </c>
      <c r="AA21" s="17" t="s">
        <v>13</v>
      </c>
    </row>
    <row r="22" spans="1:27" ht="17.55" customHeight="1">
      <c r="A22" s="2">
        <v>46</v>
      </c>
      <c r="B22" s="12">
        <v>16</v>
      </c>
      <c r="C22" s="14" t="s">
        <v>45</v>
      </c>
      <c r="D22" s="2" t="s">
        <v>0</v>
      </c>
      <c r="E22" s="2" t="s">
        <v>1</v>
      </c>
      <c r="F22" s="2">
        <v>9.9</v>
      </c>
      <c r="G22" s="2">
        <v>5</v>
      </c>
      <c r="H22" s="26">
        <f t="shared" si="0"/>
        <v>0</v>
      </c>
      <c r="I22" s="2">
        <v>9.4</v>
      </c>
      <c r="J22" s="2">
        <v>5</v>
      </c>
      <c r="K22" s="26">
        <f t="shared" si="1"/>
        <v>0</v>
      </c>
      <c r="L22" s="2">
        <v>9.9</v>
      </c>
      <c r="M22" s="2">
        <v>4</v>
      </c>
      <c r="N22" s="26">
        <f t="shared" si="2"/>
        <v>0</v>
      </c>
      <c r="O22" s="2">
        <v>10.5</v>
      </c>
      <c r="P22" s="2">
        <v>5</v>
      </c>
      <c r="Q22" s="26">
        <f t="shared" si="3"/>
        <v>86.59014751456867</v>
      </c>
      <c r="R22" s="7">
        <v>11.2</v>
      </c>
      <c r="S22" s="7">
        <v>5</v>
      </c>
      <c r="T22" s="26">
        <f t="shared" si="4"/>
        <v>98.520345616575895</v>
      </c>
      <c r="U22" s="23">
        <v>12.3</v>
      </c>
      <c r="V22" s="2">
        <v>4</v>
      </c>
      <c r="W22" s="26">
        <f t="shared" si="5"/>
        <v>118.82288814039997</v>
      </c>
      <c r="X22" s="8">
        <v>6.35</v>
      </c>
      <c r="Y22" s="8">
        <v>13.69</v>
      </c>
      <c r="Z22" s="8">
        <v>1949.33</v>
      </c>
      <c r="AA22" s="17" t="s">
        <v>13</v>
      </c>
    </row>
    <row r="23" spans="1:27" ht="17.55" customHeight="1">
      <c r="A23" s="2">
        <v>47</v>
      </c>
      <c r="B23" s="12">
        <v>17</v>
      </c>
      <c r="C23" s="14" t="s">
        <v>42</v>
      </c>
      <c r="D23" s="2" t="s">
        <v>2</v>
      </c>
      <c r="E23" s="2" t="s">
        <v>3</v>
      </c>
      <c r="F23" s="2">
        <v>24.8</v>
      </c>
      <c r="G23" s="2">
        <v>4</v>
      </c>
      <c r="H23" s="26">
        <f t="shared" si="0"/>
        <v>483.05128641596667</v>
      </c>
      <c r="I23" s="2">
        <v>26</v>
      </c>
      <c r="J23" s="2">
        <v>5</v>
      </c>
      <c r="K23" s="26">
        <f t="shared" si="1"/>
        <v>530.92915845667505</v>
      </c>
      <c r="L23" s="2">
        <v>26.3</v>
      </c>
      <c r="M23" s="2">
        <v>4</v>
      </c>
      <c r="N23" s="26">
        <f t="shared" si="2"/>
        <v>543.25205564038106</v>
      </c>
      <c r="O23" s="2">
        <v>27.2</v>
      </c>
      <c r="P23" s="2">
        <v>5</v>
      </c>
      <c r="Q23" s="26">
        <f t="shared" si="3"/>
        <v>581.06897720796803</v>
      </c>
      <c r="R23" s="7">
        <v>27.4</v>
      </c>
      <c r="S23" s="7">
        <v>5</v>
      </c>
      <c r="T23" s="26">
        <f t="shared" si="4"/>
        <v>589.64552515226819</v>
      </c>
      <c r="U23" s="23">
        <v>27.8</v>
      </c>
      <c r="V23" s="2">
        <v>4</v>
      </c>
      <c r="W23" s="26">
        <f t="shared" si="5"/>
        <v>606.98711660008394</v>
      </c>
      <c r="X23" s="8">
        <v>8.5000000000000053</v>
      </c>
      <c r="Y23" s="8">
        <v>10.93</v>
      </c>
      <c r="Z23" s="8">
        <v>1948.36</v>
      </c>
      <c r="AA23" s="17" t="s">
        <v>13</v>
      </c>
    </row>
    <row r="24" spans="1:27" ht="17.55" customHeight="1">
      <c r="A24" s="2">
        <v>48</v>
      </c>
      <c r="B24" s="12">
        <v>18</v>
      </c>
      <c r="C24" s="14" t="s">
        <v>42</v>
      </c>
      <c r="D24" s="2" t="s">
        <v>0</v>
      </c>
      <c r="E24" s="2" t="s">
        <v>1</v>
      </c>
      <c r="F24" s="2">
        <v>39.700000000000003</v>
      </c>
      <c r="G24" s="2">
        <v>5</v>
      </c>
      <c r="H24" s="26">
        <f t="shared" si="0"/>
        <v>1237.8581913490843</v>
      </c>
      <c r="I24" s="2">
        <v>40.9</v>
      </c>
      <c r="J24" s="2">
        <v>4</v>
      </c>
      <c r="K24" s="26">
        <f t="shared" si="1"/>
        <v>1313.8219017128854</v>
      </c>
      <c r="L24" s="2">
        <v>41.1</v>
      </c>
      <c r="M24" s="2">
        <v>4</v>
      </c>
      <c r="N24" s="26">
        <f t="shared" si="2"/>
        <v>1326.7024315926037</v>
      </c>
      <c r="O24" s="2">
        <v>41.7</v>
      </c>
      <c r="P24" s="2">
        <v>4</v>
      </c>
      <c r="Q24" s="26">
        <f t="shared" si="3"/>
        <v>1365.7210123501891</v>
      </c>
      <c r="R24" s="7">
        <v>42.8</v>
      </c>
      <c r="S24" s="7">
        <v>4</v>
      </c>
      <c r="T24" s="26">
        <f t="shared" si="4"/>
        <v>1438.7237716379814</v>
      </c>
      <c r="U24" s="23">
        <v>43.9</v>
      </c>
      <c r="V24" s="2">
        <v>4</v>
      </c>
      <c r="W24" s="26">
        <f t="shared" si="5"/>
        <v>1513.6271944811961</v>
      </c>
      <c r="X24" s="8">
        <v>14.12</v>
      </c>
      <c r="Y24" s="8">
        <v>11.52</v>
      </c>
      <c r="Z24" s="8">
        <v>1949.28</v>
      </c>
      <c r="AA24" s="17" t="s">
        <v>13</v>
      </c>
    </row>
    <row r="25" spans="1:27" ht="17.55" customHeight="1">
      <c r="A25" s="2">
        <v>37</v>
      </c>
      <c r="B25" s="12">
        <v>19</v>
      </c>
      <c r="C25" s="14" t="s">
        <v>53</v>
      </c>
      <c r="D25" s="2" t="s">
        <v>0</v>
      </c>
      <c r="E25" s="2" t="s">
        <v>1</v>
      </c>
      <c r="F25" s="2">
        <v>36.6</v>
      </c>
      <c r="G25" s="2">
        <v>5</v>
      </c>
      <c r="H25" s="26">
        <f t="shared" si="0"/>
        <v>1052.0879637606859</v>
      </c>
      <c r="I25" s="2">
        <v>36.9</v>
      </c>
      <c r="J25" s="2">
        <v>3</v>
      </c>
      <c r="K25" s="26">
        <f t="shared" si="1"/>
        <v>1069.4059932635994</v>
      </c>
      <c r="L25" s="2">
        <v>37.700000000000003</v>
      </c>
      <c r="M25" s="2">
        <v>3</v>
      </c>
      <c r="N25" s="26">
        <f t="shared" si="2"/>
        <v>1116.2785556551594</v>
      </c>
      <c r="O25" s="2">
        <v>37.700000000000003</v>
      </c>
      <c r="P25" s="2">
        <v>3</v>
      </c>
      <c r="Q25" s="26">
        <f t="shared" si="3"/>
        <v>1116.2785556551594</v>
      </c>
      <c r="R25" s="7">
        <v>37.9</v>
      </c>
      <c r="S25" s="7">
        <v>3</v>
      </c>
      <c r="T25" s="26">
        <f t="shared" si="4"/>
        <v>1128.1537758857285</v>
      </c>
      <c r="U25" s="23">
        <v>38.5</v>
      </c>
      <c r="V25" s="2">
        <v>3</v>
      </c>
      <c r="W25" s="26">
        <f t="shared" si="5"/>
        <v>1164.1564276958677</v>
      </c>
      <c r="X25" s="8">
        <v>18.510000000000002</v>
      </c>
      <c r="Y25" s="8">
        <v>8.150000000000011</v>
      </c>
      <c r="Z25" s="8">
        <v>1948.11</v>
      </c>
      <c r="AA25" s="17" t="s">
        <v>13</v>
      </c>
    </row>
    <row r="26" spans="1:27" ht="17.55" customHeight="1">
      <c r="A26" s="2">
        <v>29</v>
      </c>
      <c r="B26" s="12">
        <v>20</v>
      </c>
      <c r="C26" s="14" t="s">
        <v>45</v>
      </c>
      <c r="D26" s="2" t="s">
        <v>0</v>
      </c>
      <c r="E26" s="2" t="s">
        <v>1</v>
      </c>
      <c r="F26" s="2">
        <v>15.7</v>
      </c>
      <c r="G26" s="2">
        <v>5</v>
      </c>
      <c r="H26" s="26">
        <f t="shared" si="0"/>
        <v>193.592793295837</v>
      </c>
      <c r="I26" s="2">
        <v>16.8</v>
      </c>
      <c r="J26" s="2">
        <v>5</v>
      </c>
      <c r="K26" s="26">
        <f t="shared" si="1"/>
        <v>221.6707776372958</v>
      </c>
      <c r="L26" s="2">
        <v>17.2</v>
      </c>
      <c r="M26" s="2">
        <v>4</v>
      </c>
      <c r="N26" s="26">
        <f t="shared" si="2"/>
        <v>232.35219265950107</v>
      </c>
      <c r="O26" s="2">
        <v>18.100000000000001</v>
      </c>
      <c r="P26" s="2">
        <v>4</v>
      </c>
      <c r="Q26" s="26">
        <f t="shared" si="3"/>
        <v>257.30429231063806</v>
      </c>
      <c r="R26" s="7">
        <v>19.100000000000001</v>
      </c>
      <c r="S26" s="7">
        <v>5</v>
      </c>
      <c r="T26" s="26">
        <f t="shared" si="4"/>
        <v>286.52110398902317</v>
      </c>
      <c r="U26" s="23">
        <v>20.5</v>
      </c>
      <c r="V26" s="2">
        <v>4</v>
      </c>
      <c r="W26" s="26">
        <f t="shared" si="5"/>
        <v>330.06357816777762</v>
      </c>
      <c r="X26" s="8">
        <v>30.54</v>
      </c>
      <c r="Y26" s="8">
        <v>5.8000000000000114</v>
      </c>
      <c r="Z26" s="8">
        <v>1948.31</v>
      </c>
      <c r="AA26" s="17" t="s">
        <v>13</v>
      </c>
    </row>
    <row r="27" spans="1:27" ht="17.55" customHeight="1">
      <c r="A27" s="2">
        <v>24</v>
      </c>
      <c r="B27" s="12">
        <v>21</v>
      </c>
      <c r="C27" s="14" t="s">
        <v>42</v>
      </c>
      <c r="D27" s="2" t="s">
        <v>0</v>
      </c>
      <c r="E27" s="2" t="s">
        <v>1</v>
      </c>
      <c r="F27" s="2">
        <v>39.200000000000003</v>
      </c>
      <c r="G27" s="2">
        <v>5</v>
      </c>
      <c r="H27" s="26">
        <f t="shared" si="0"/>
        <v>1206.8742338030552</v>
      </c>
      <c r="I27" s="2">
        <v>40</v>
      </c>
      <c r="J27" s="2">
        <v>4</v>
      </c>
      <c r="K27" s="26">
        <f t="shared" si="1"/>
        <v>1256.6370614359173</v>
      </c>
      <c r="L27" s="2">
        <v>40.5</v>
      </c>
      <c r="M27" s="2">
        <v>5</v>
      </c>
      <c r="N27" s="26">
        <f t="shared" si="2"/>
        <v>1288.2493375126646</v>
      </c>
      <c r="O27" s="2">
        <v>41.5</v>
      </c>
      <c r="P27" s="2">
        <v>5</v>
      </c>
      <c r="Q27" s="26">
        <f t="shared" si="3"/>
        <v>1352.6519869112553</v>
      </c>
      <c r="R27" s="7">
        <v>42</v>
      </c>
      <c r="S27" s="7">
        <v>5</v>
      </c>
      <c r="T27" s="26">
        <f t="shared" si="4"/>
        <v>1385.4423602330987</v>
      </c>
      <c r="U27" s="23">
        <v>43</v>
      </c>
      <c r="V27" s="2">
        <v>5</v>
      </c>
      <c r="W27" s="26">
        <f t="shared" si="5"/>
        <v>1452.2012041218818</v>
      </c>
      <c r="X27" s="8">
        <v>33.17</v>
      </c>
      <c r="Y27" s="8">
        <v>7.3400000000000105</v>
      </c>
      <c r="Z27" s="8">
        <v>1948.65</v>
      </c>
      <c r="AA27" s="17" t="s">
        <v>13</v>
      </c>
    </row>
    <row r="28" spans="1:27" ht="17.55" customHeight="1">
      <c r="A28" s="2">
        <v>10</v>
      </c>
      <c r="B28" s="12">
        <v>22</v>
      </c>
      <c r="C28" s="14" t="s">
        <v>44</v>
      </c>
      <c r="D28" s="2" t="s">
        <v>0</v>
      </c>
      <c r="E28" s="2" t="s">
        <v>1</v>
      </c>
      <c r="F28" s="6">
        <v>47.6</v>
      </c>
      <c r="G28" s="6">
        <v>99</v>
      </c>
      <c r="H28" s="26">
        <f t="shared" si="0"/>
        <v>1779.5237426994026</v>
      </c>
      <c r="I28" s="2">
        <v>47.6</v>
      </c>
      <c r="J28" s="2">
        <v>4</v>
      </c>
      <c r="K28" s="26">
        <f t="shared" si="1"/>
        <v>1779.5237426994026</v>
      </c>
      <c r="L28" s="2">
        <v>47.5</v>
      </c>
      <c r="M28" s="2">
        <v>4</v>
      </c>
      <c r="N28" s="26">
        <f t="shared" si="2"/>
        <v>1772.0546061654927</v>
      </c>
      <c r="O28" s="2">
        <v>48.2</v>
      </c>
      <c r="P28" s="2">
        <v>3</v>
      </c>
      <c r="Q28" s="26">
        <f t="shared" si="3"/>
        <v>1824.668429131488</v>
      </c>
      <c r="R28" s="7">
        <v>48.6</v>
      </c>
      <c r="S28" s="7">
        <v>4</v>
      </c>
      <c r="T28" s="26">
        <f t="shared" si="4"/>
        <v>1855.079046018237</v>
      </c>
      <c r="U28" s="23">
        <v>48.6</v>
      </c>
      <c r="V28" s="2">
        <v>3</v>
      </c>
      <c r="W28" s="26">
        <f t="shared" si="5"/>
        <v>1855.079046018237</v>
      </c>
      <c r="X28" s="8">
        <v>40.409999999999997</v>
      </c>
      <c r="Y28" s="8">
        <v>9.4900000000000109</v>
      </c>
      <c r="Z28" s="8">
        <v>1949.14</v>
      </c>
      <c r="AA28" s="17" t="s">
        <v>13</v>
      </c>
    </row>
    <row r="29" spans="1:27" ht="17.55" customHeight="1">
      <c r="A29" s="2">
        <v>8</v>
      </c>
      <c r="B29" s="12">
        <v>23</v>
      </c>
      <c r="C29" s="14" t="s">
        <v>42</v>
      </c>
      <c r="D29" s="2" t="s">
        <v>0</v>
      </c>
      <c r="E29" s="2" t="s">
        <v>1</v>
      </c>
      <c r="F29" s="2">
        <v>22.4</v>
      </c>
      <c r="G29" s="2">
        <v>5</v>
      </c>
      <c r="H29" s="26">
        <f t="shared" si="0"/>
        <v>394.08138246630358</v>
      </c>
      <c r="I29" s="2">
        <v>22.7</v>
      </c>
      <c r="J29" s="2">
        <v>4</v>
      </c>
      <c r="K29" s="26">
        <f t="shared" si="1"/>
        <v>404.7078196170711</v>
      </c>
      <c r="L29" s="2">
        <v>22.9</v>
      </c>
      <c r="M29" s="2">
        <v>4</v>
      </c>
      <c r="N29" s="26">
        <f t="shared" si="2"/>
        <v>411.87065086725585</v>
      </c>
      <c r="O29" s="2">
        <v>23.4</v>
      </c>
      <c r="P29" s="2">
        <v>3</v>
      </c>
      <c r="Q29" s="26">
        <f t="shared" si="3"/>
        <v>430.05261834990671</v>
      </c>
      <c r="R29" s="7">
        <v>23.7</v>
      </c>
      <c r="S29" s="7">
        <v>3</v>
      </c>
      <c r="T29" s="26">
        <f t="shared" si="4"/>
        <v>441.15029439871267</v>
      </c>
      <c r="U29" s="23">
        <v>24.5</v>
      </c>
      <c r="V29" s="2">
        <v>3</v>
      </c>
      <c r="W29" s="26">
        <f t="shared" si="5"/>
        <v>471.43524757931834</v>
      </c>
      <c r="X29" s="8">
        <v>41.79</v>
      </c>
      <c r="Y29" s="8">
        <v>5.9800000000000111</v>
      </c>
      <c r="Z29" s="8">
        <v>1948.23</v>
      </c>
      <c r="AA29" s="17" t="s">
        <v>13</v>
      </c>
    </row>
    <row r="30" spans="1:27" ht="17.55" customHeight="1">
      <c r="A30" s="2">
        <v>7</v>
      </c>
      <c r="B30" s="12">
        <v>24</v>
      </c>
      <c r="C30" s="14" t="s">
        <v>44</v>
      </c>
      <c r="D30" s="2" t="s">
        <v>0</v>
      </c>
      <c r="E30" s="2" t="s">
        <v>1</v>
      </c>
      <c r="F30" s="2">
        <v>45.9</v>
      </c>
      <c r="G30" s="2">
        <v>5</v>
      </c>
      <c r="H30" s="26">
        <f t="shared" si="0"/>
        <v>1654.6847046273779</v>
      </c>
      <c r="I30" s="2">
        <v>46.2</v>
      </c>
      <c r="J30" s="2">
        <v>4</v>
      </c>
      <c r="K30" s="26">
        <f t="shared" si="1"/>
        <v>1676.3852558820495</v>
      </c>
      <c r="L30" s="2">
        <v>46.7</v>
      </c>
      <c r="M30" s="2">
        <v>4</v>
      </c>
      <c r="N30" s="26">
        <f t="shared" si="2"/>
        <v>1712.8670005718611</v>
      </c>
      <c r="O30" s="2">
        <v>47.1</v>
      </c>
      <c r="P30" s="2">
        <v>4</v>
      </c>
      <c r="Q30" s="26">
        <f t="shared" si="3"/>
        <v>1742.3351396625335</v>
      </c>
      <c r="R30" s="7">
        <v>47.1</v>
      </c>
      <c r="S30" s="7">
        <v>4</v>
      </c>
      <c r="T30" s="26">
        <f t="shared" si="4"/>
        <v>1742.3351396625335</v>
      </c>
      <c r="U30" s="23">
        <v>47.3</v>
      </c>
      <c r="V30" s="2">
        <v>4</v>
      </c>
      <c r="W30" s="26">
        <f t="shared" si="5"/>
        <v>1757.1634569874766</v>
      </c>
      <c r="X30" s="8">
        <v>41.96</v>
      </c>
      <c r="Y30" s="8">
        <v>3.900000000000011</v>
      </c>
      <c r="Z30" s="8">
        <v>1947.63</v>
      </c>
      <c r="AA30" s="17" t="s">
        <v>13</v>
      </c>
    </row>
    <row r="31" spans="1:27" ht="17.55" customHeight="1">
      <c r="A31" s="2">
        <v>6</v>
      </c>
      <c r="B31" s="12">
        <v>25</v>
      </c>
      <c r="C31" s="14" t="s">
        <v>42</v>
      </c>
      <c r="D31" s="2" t="s">
        <v>0</v>
      </c>
      <c r="E31" s="2" t="s">
        <v>1</v>
      </c>
      <c r="F31" s="2">
        <v>31.4</v>
      </c>
      <c r="G31" s="2">
        <v>5</v>
      </c>
      <c r="H31" s="26">
        <f t="shared" si="0"/>
        <v>774.37117318334799</v>
      </c>
      <c r="I31" s="2">
        <v>31.8</v>
      </c>
      <c r="J31" s="2">
        <v>4</v>
      </c>
      <c r="K31" s="26">
        <f t="shared" si="1"/>
        <v>794.22603875403559</v>
      </c>
      <c r="L31" s="2">
        <v>32.5</v>
      </c>
      <c r="M31" s="2">
        <v>4</v>
      </c>
      <c r="N31" s="26">
        <f t="shared" si="2"/>
        <v>829.57681008855479</v>
      </c>
      <c r="O31" s="2">
        <v>32.799999999999997</v>
      </c>
      <c r="P31" s="2">
        <v>4</v>
      </c>
      <c r="Q31" s="26">
        <f t="shared" si="3"/>
        <v>844.96276010951067</v>
      </c>
      <c r="R31" s="7">
        <v>33.200000000000003</v>
      </c>
      <c r="S31" s="7">
        <v>5</v>
      </c>
      <c r="T31" s="26">
        <f t="shared" si="4"/>
        <v>865.69727162320362</v>
      </c>
      <c r="U31" s="23">
        <v>33.799999999999997</v>
      </c>
      <c r="V31" s="2">
        <v>4</v>
      </c>
      <c r="W31" s="26">
        <f t="shared" si="5"/>
        <v>897.2702777917807</v>
      </c>
      <c r="X31" s="8">
        <v>43.02</v>
      </c>
      <c r="Y31" s="8">
        <v>4.690000000000011</v>
      </c>
      <c r="Z31" s="8">
        <v>1947.71</v>
      </c>
      <c r="AA31" s="17" t="s">
        <v>13</v>
      </c>
    </row>
    <row r="32" spans="1:27" ht="17.55" customHeight="1">
      <c r="A32" s="2">
        <v>5</v>
      </c>
      <c r="B32" s="12">
        <v>26</v>
      </c>
      <c r="C32" s="14" t="s">
        <v>45</v>
      </c>
      <c r="D32" s="2" t="s">
        <v>0</v>
      </c>
      <c r="E32" s="2" t="s">
        <v>1</v>
      </c>
      <c r="F32" s="2">
        <v>27.4</v>
      </c>
      <c r="G32" s="2">
        <v>4</v>
      </c>
      <c r="H32" s="26">
        <f t="shared" si="0"/>
        <v>589.64552515226819</v>
      </c>
      <c r="I32" s="2">
        <v>27.5</v>
      </c>
      <c r="J32" s="2">
        <v>2</v>
      </c>
      <c r="K32" s="26">
        <f t="shared" si="1"/>
        <v>593.95736106932031</v>
      </c>
      <c r="L32" s="2">
        <v>27.4</v>
      </c>
      <c r="M32" s="2">
        <v>2</v>
      </c>
      <c r="N32" s="26">
        <f t="shared" si="2"/>
        <v>589.64552515226819</v>
      </c>
      <c r="O32" s="2">
        <v>27.6</v>
      </c>
      <c r="P32" s="2">
        <v>2</v>
      </c>
      <c r="Q32" s="26">
        <f t="shared" si="3"/>
        <v>598.28490494964024</v>
      </c>
      <c r="R32" s="7">
        <v>27.5</v>
      </c>
      <c r="S32" s="7">
        <v>2</v>
      </c>
      <c r="T32" s="26">
        <f t="shared" si="4"/>
        <v>593.95736106932031</v>
      </c>
      <c r="U32" s="23">
        <v>27.5</v>
      </c>
      <c r="V32" s="7">
        <v>2</v>
      </c>
      <c r="W32" s="26">
        <f t="shared" si="5"/>
        <v>593.95736106932031</v>
      </c>
      <c r="X32" s="8">
        <v>44.7</v>
      </c>
      <c r="Y32" s="8">
        <v>3.900000000000011</v>
      </c>
      <c r="Z32" s="8">
        <v>1947.83</v>
      </c>
      <c r="AA32" s="17" t="s">
        <v>13</v>
      </c>
    </row>
    <row r="33" spans="1:27" ht="17.55" customHeight="1">
      <c r="A33" s="2">
        <v>11</v>
      </c>
      <c r="B33" s="12">
        <v>27</v>
      </c>
      <c r="C33" s="14" t="s">
        <v>42</v>
      </c>
      <c r="D33" s="2" t="s">
        <v>0</v>
      </c>
      <c r="E33" s="2" t="s">
        <v>1</v>
      </c>
      <c r="F33" s="2">
        <v>12.8</v>
      </c>
      <c r="G33" s="2">
        <v>3</v>
      </c>
      <c r="H33" s="26">
        <f t="shared" si="0"/>
        <v>128.67963509103794</v>
      </c>
      <c r="I33" s="2">
        <v>13.9</v>
      </c>
      <c r="J33" s="2">
        <v>4</v>
      </c>
      <c r="K33" s="26">
        <f t="shared" si="1"/>
        <v>151.74677915002098</v>
      </c>
      <c r="L33" s="2">
        <v>14</v>
      </c>
      <c r="M33" s="2">
        <v>3</v>
      </c>
      <c r="N33" s="26">
        <f t="shared" si="2"/>
        <v>153.93804002589985</v>
      </c>
      <c r="O33" s="2">
        <v>14.7</v>
      </c>
      <c r="P33" s="2">
        <v>4</v>
      </c>
      <c r="Q33" s="26">
        <f t="shared" si="3"/>
        <v>169.71668912855458</v>
      </c>
      <c r="R33" s="7">
        <v>14.9</v>
      </c>
      <c r="S33" s="7">
        <v>3</v>
      </c>
      <c r="T33" s="26">
        <f t="shared" si="4"/>
        <v>174.36624625586751</v>
      </c>
      <c r="U33" s="23">
        <v>15.5</v>
      </c>
      <c r="V33" s="2">
        <v>3</v>
      </c>
      <c r="W33" s="26">
        <f t="shared" si="5"/>
        <v>188.69190875623696</v>
      </c>
      <c r="X33" s="8">
        <v>44.77</v>
      </c>
      <c r="Y33" s="8">
        <v>13.77</v>
      </c>
      <c r="Z33" s="8">
        <v>1949.86</v>
      </c>
      <c r="AA33" s="17" t="s">
        <v>13</v>
      </c>
    </row>
    <row r="34" spans="1:27" ht="17.55" customHeight="1">
      <c r="A34" s="2">
        <v>16</v>
      </c>
      <c r="B34" s="12">
        <v>28</v>
      </c>
      <c r="C34" s="14" t="s">
        <v>44</v>
      </c>
      <c r="D34" s="2" t="s">
        <v>0</v>
      </c>
      <c r="E34" s="2" t="s">
        <v>1</v>
      </c>
      <c r="F34" s="2">
        <v>39.6</v>
      </c>
      <c r="G34" s="2">
        <v>5</v>
      </c>
      <c r="H34" s="26">
        <f t="shared" si="0"/>
        <v>1231.6299839133426</v>
      </c>
      <c r="I34" s="2">
        <v>40.4</v>
      </c>
      <c r="J34" s="2">
        <v>4</v>
      </c>
      <c r="K34" s="26">
        <f t="shared" si="1"/>
        <v>1281.8954663707791</v>
      </c>
      <c r="L34" s="2">
        <v>40.4</v>
      </c>
      <c r="M34" s="2">
        <v>4</v>
      </c>
      <c r="N34" s="26">
        <f t="shared" si="2"/>
        <v>1281.8954663707791</v>
      </c>
      <c r="O34" s="2">
        <v>40.799999999999997</v>
      </c>
      <c r="P34" s="2">
        <v>3</v>
      </c>
      <c r="Q34" s="26">
        <f t="shared" si="3"/>
        <v>1307.4051987179282</v>
      </c>
      <c r="R34" s="7">
        <v>42</v>
      </c>
      <c r="S34" s="7">
        <v>4</v>
      </c>
      <c r="T34" s="26">
        <f t="shared" si="4"/>
        <v>1385.4423602330987</v>
      </c>
      <c r="U34" s="23">
        <v>41.9</v>
      </c>
      <c r="V34" s="2">
        <v>3</v>
      </c>
      <c r="W34" s="26">
        <f t="shared" si="5"/>
        <v>1378.852869642194</v>
      </c>
      <c r="X34" s="8">
        <v>39.21</v>
      </c>
      <c r="Y34" s="8">
        <v>15.98</v>
      </c>
      <c r="Z34" s="8">
        <v>1951.44</v>
      </c>
      <c r="AA34" s="17" t="s">
        <v>13</v>
      </c>
    </row>
    <row r="35" spans="1:27" ht="17.55" customHeight="1">
      <c r="A35" s="2">
        <v>18</v>
      </c>
      <c r="B35" s="12">
        <v>29</v>
      </c>
      <c r="C35" s="14" t="s">
        <v>42</v>
      </c>
      <c r="D35" s="2" t="s">
        <v>0</v>
      </c>
      <c r="E35" s="2" t="s">
        <v>1</v>
      </c>
      <c r="F35" s="2">
        <v>9.3000000000000007</v>
      </c>
      <c r="G35" s="2">
        <v>5</v>
      </c>
      <c r="H35" s="26">
        <f t="shared" si="0"/>
        <v>0</v>
      </c>
      <c r="I35" s="2">
        <v>10.4</v>
      </c>
      <c r="J35" s="2">
        <v>3</v>
      </c>
      <c r="K35" s="26">
        <f t="shared" si="1"/>
        <v>84.948665353068009</v>
      </c>
      <c r="L35" s="2">
        <v>10.6</v>
      </c>
      <c r="M35" s="2">
        <v>3</v>
      </c>
      <c r="N35" s="26">
        <f t="shared" si="2"/>
        <v>88.247337639337289</v>
      </c>
      <c r="O35" s="2">
        <v>10.7</v>
      </c>
      <c r="P35" s="2">
        <v>1</v>
      </c>
      <c r="Q35" s="26">
        <f t="shared" si="3"/>
        <v>89.920235727373836</v>
      </c>
      <c r="S35" s="7">
        <v>-1</v>
      </c>
      <c r="T35" s="26">
        <f t="shared" si="4"/>
        <v>0</v>
      </c>
      <c r="V35" s="7">
        <v>-1</v>
      </c>
      <c r="W35" s="26">
        <f t="shared" si="5"/>
        <v>0</v>
      </c>
      <c r="X35" s="8">
        <v>36.380000000000003</v>
      </c>
      <c r="Y35" s="8">
        <v>16.059999999999999</v>
      </c>
      <c r="Z35" s="8">
        <v>1951.09</v>
      </c>
      <c r="AA35" s="17" t="s">
        <v>13</v>
      </c>
    </row>
    <row r="36" spans="1:27" ht="17.55" customHeight="1">
      <c r="A36" s="2">
        <v>19</v>
      </c>
      <c r="B36" s="12">
        <v>30</v>
      </c>
      <c r="C36" s="14" t="s">
        <v>42</v>
      </c>
      <c r="D36" s="2" t="s">
        <v>0</v>
      </c>
      <c r="E36" s="2" t="s">
        <v>1</v>
      </c>
      <c r="F36" s="2">
        <v>9.1</v>
      </c>
      <c r="G36" s="2">
        <v>2</v>
      </c>
      <c r="H36" s="26">
        <f t="shared" si="0"/>
        <v>0</v>
      </c>
      <c r="I36" s="2">
        <v>9.5</v>
      </c>
      <c r="J36" s="2">
        <v>2</v>
      </c>
      <c r="K36" s="26">
        <f t="shared" si="1"/>
        <v>0</v>
      </c>
      <c r="L36" s="2">
        <v>9.9</v>
      </c>
      <c r="M36" s="2">
        <v>2</v>
      </c>
      <c r="N36" s="26">
        <f t="shared" si="2"/>
        <v>0</v>
      </c>
      <c r="O36" s="1">
        <v>10</v>
      </c>
      <c r="P36" s="2">
        <v>4</v>
      </c>
      <c r="Q36" s="26">
        <f t="shared" si="3"/>
        <v>78.539816339744831</v>
      </c>
      <c r="R36" s="7">
        <v>10</v>
      </c>
      <c r="S36" s="7">
        <v>3</v>
      </c>
      <c r="T36" s="26">
        <f t="shared" si="4"/>
        <v>78.539816339744831</v>
      </c>
      <c r="U36" s="23">
        <v>10.1</v>
      </c>
      <c r="V36" s="2">
        <v>2</v>
      </c>
      <c r="W36" s="26">
        <f t="shared" si="5"/>
        <v>80.118466648173694</v>
      </c>
      <c r="X36" s="8">
        <v>34.880000000000003</v>
      </c>
      <c r="Y36" s="8">
        <v>16.690000000000001</v>
      </c>
      <c r="Z36" s="8">
        <v>1952.27</v>
      </c>
      <c r="AA36" s="17" t="s">
        <v>13</v>
      </c>
    </row>
    <row r="37" spans="1:27" ht="17.55" customHeight="1">
      <c r="A37" s="2">
        <v>21</v>
      </c>
      <c r="B37" s="12">
        <v>31</v>
      </c>
      <c r="C37" s="14" t="s">
        <v>42</v>
      </c>
      <c r="D37" s="2" t="s">
        <v>0</v>
      </c>
      <c r="E37" s="2" t="s">
        <v>1</v>
      </c>
      <c r="F37" s="2">
        <v>10.9</v>
      </c>
      <c r="G37" s="2">
        <v>5</v>
      </c>
      <c r="H37" s="26">
        <f t="shared" si="0"/>
        <v>93.313155793250829</v>
      </c>
      <c r="I37" s="2">
        <v>11.9</v>
      </c>
      <c r="J37" s="2">
        <v>4</v>
      </c>
      <c r="K37" s="26">
        <f t="shared" si="1"/>
        <v>111.22023391871267</v>
      </c>
      <c r="L37" s="2">
        <v>12.6</v>
      </c>
      <c r="M37" s="2">
        <v>4</v>
      </c>
      <c r="N37" s="26">
        <f t="shared" si="2"/>
        <v>124.68981242097888</v>
      </c>
      <c r="O37" s="2">
        <v>13.1</v>
      </c>
      <c r="P37" s="2">
        <v>4</v>
      </c>
      <c r="Q37" s="26">
        <f t="shared" si="3"/>
        <v>134.78217882063609</v>
      </c>
      <c r="R37" s="7">
        <v>13.3</v>
      </c>
      <c r="S37" s="7">
        <v>4</v>
      </c>
      <c r="T37" s="26">
        <f t="shared" si="4"/>
        <v>138.92908112337463</v>
      </c>
      <c r="U37" s="23">
        <v>14.7</v>
      </c>
      <c r="V37" s="2">
        <v>4</v>
      </c>
      <c r="W37" s="26">
        <f t="shared" si="5"/>
        <v>169.71668912855458</v>
      </c>
      <c r="X37" s="8">
        <v>35.03</v>
      </c>
      <c r="Y37" s="8">
        <v>17.03</v>
      </c>
      <c r="Z37" s="8">
        <v>1952.33</v>
      </c>
      <c r="AA37" s="17" t="s">
        <v>13</v>
      </c>
    </row>
    <row r="38" spans="1:27" ht="17.55" customHeight="1">
      <c r="A38" s="2">
        <v>22</v>
      </c>
      <c r="B38" s="12">
        <v>32</v>
      </c>
      <c r="C38" s="14" t="s">
        <v>44</v>
      </c>
      <c r="D38" s="2" t="s">
        <v>0</v>
      </c>
      <c r="E38" s="2" t="s">
        <v>1</v>
      </c>
      <c r="F38" s="2">
        <v>23</v>
      </c>
      <c r="G38" s="2">
        <v>5</v>
      </c>
      <c r="H38" s="26">
        <f t="shared" si="0"/>
        <v>415.47562843725012</v>
      </c>
      <c r="I38" s="2">
        <v>24.3</v>
      </c>
      <c r="J38" s="2">
        <v>3</v>
      </c>
      <c r="K38" s="26">
        <f t="shared" si="1"/>
        <v>463.76976150455926</v>
      </c>
      <c r="L38" s="2">
        <v>25</v>
      </c>
      <c r="M38" s="2">
        <v>3</v>
      </c>
      <c r="N38" s="26">
        <f t="shared" si="2"/>
        <v>490.87385212340519</v>
      </c>
      <c r="O38" s="2">
        <v>26</v>
      </c>
      <c r="P38" s="2">
        <v>4</v>
      </c>
      <c r="Q38" s="26">
        <f t="shared" si="3"/>
        <v>530.92915845667505</v>
      </c>
      <c r="R38" s="7">
        <v>27.5</v>
      </c>
      <c r="S38" s="7">
        <v>4</v>
      </c>
      <c r="T38" s="26">
        <f t="shared" si="4"/>
        <v>593.95736106932031</v>
      </c>
      <c r="U38" s="23">
        <v>29.1</v>
      </c>
      <c r="V38" s="2">
        <v>5</v>
      </c>
      <c r="W38" s="26">
        <f t="shared" si="5"/>
        <v>665.08301874659321</v>
      </c>
      <c r="X38" s="8">
        <v>34.33</v>
      </c>
      <c r="Y38" s="8">
        <v>16.13</v>
      </c>
      <c r="Z38" s="8">
        <v>1951.62</v>
      </c>
      <c r="AA38" s="17" t="s">
        <v>13</v>
      </c>
    </row>
    <row r="39" spans="1:27" ht="17.55" customHeight="1">
      <c r="A39" s="2">
        <v>23</v>
      </c>
      <c r="B39" s="12">
        <v>33</v>
      </c>
      <c r="C39" s="14" t="s">
        <v>42</v>
      </c>
      <c r="D39" s="2" t="s">
        <v>0</v>
      </c>
      <c r="E39" s="2" t="s">
        <v>1</v>
      </c>
      <c r="F39" s="2">
        <v>10.199999999999999</v>
      </c>
      <c r="G39" s="2">
        <v>4</v>
      </c>
      <c r="H39" s="26">
        <f t="shared" si="0"/>
        <v>81.712824919870513</v>
      </c>
      <c r="I39" s="2">
        <v>11.1</v>
      </c>
      <c r="J39" s="2">
        <v>4</v>
      </c>
      <c r="K39" s="26">
        <f t="shared" si="1"/>
        <v>96.768907712199592</v>
      </c>
      <c r="L39" s="2">
        <v>11.5</v>
      </c>
      <c r="M39" s="2">
        <v>3</v>
      </c>
      <c r="N39" s="26">
        <f t="shared" si="2"/>
        <v>103.86890710931253</v>
      </c>
      <c r="O39" s="2">
        <v>12.1</v>
      </c>
      <c r="P39" s="2">
        <v>4</v>
      </c>
      <c r="Q39" s="26">
        <f t="shared" si="3"/>
        <v>114.9901451030204</v>
      </c>
      <c r="R39" s="7">
        <v>12.7</v>
      </c>
      <c r="S39" s="7">
        <v>4</v>
      </c>
      <c r="T39" s="26">
        <f t="shared" si="4"/>
        <v>126.67686977437442</v>
      </c>
      <c r="U39" s="23">
        <v>13.6</v>
      </c>
      <c r="V39" s="2">
        <v>4</v>
      </c>
      <c r="W39" s="26">
        <f t="shared" si="5"/>
        <v>145.26724430199201</v>
      </c>
      <c r="X39" s="8">
        <v>33.85</v>
      </c>
      <c r="Y39" s="8">
        <v>14.9</v>
      </c>
      <c r="Z39" s="8">
        <v>1951.13</v>
      </c>
      <c r="AA39" s="17" t="s">
        <v>13</v>
      </c>
    </row>
    <row r="40" spans="1:27" ht="17.55" customHeight="1">
      <c r="A40" s="2">
        <v>56</v>
      </c>
      <c r="B40" s="12">
        <v>34</v>
      </c>
      <c r="C40" s="14" t="s">
        <v>42</v>
      </c>
      <c r="D40" s="2" t="s">
        <v>0</v>
      </c>
      <c r="E40" s="2" t="s">
        <v>1</v>
      </c>
      <c r="F40" s="2">
        <v>46.8</v>
      </c>
      <c r="G40" s="2">
        <v>2</v>
      </c>
      <c r="H40" s="26">
        <f t="shared" si="0"/>
        <v>1720.2104733996268</v>
      </c>
      <c r="J40" s="6">
        <v>-1</v>
      </c>
      <c r="K40" s="26">
        <f t="shared" si="1"/>
        <v>0</v>
      </c>
      <c r="M40" s="2">
        <v>-1</v>
      </c>
      <c r="N40" s="26">
        <f t="shared" si="2"/>
        <v>0</v>
      </c>
      <c r="P40" s="2">
        <v>-1</v>
      </c>
      <c r="Q40" s="26">
        <f t="shared" si="3"/>
        <v>0</v>
      </c>
      <c r="S40" s="7">
        <v>-1</v>
      </c>
      <c r="T40" s="26">
        <f t="shared" si="4"/>
        <v>0</v>
      </c>
      <c r="V40" s="7">
        <v>-1</v>
      </c>
      <c r="W40" s="26">
        <f t="shared" si="5"/>
        <v>0</v>
      </c>
      <c r="X40" s="8">
        <v>25.01</v>
      </c>
      <c r="Y40" s="8">
        <v>14.94</v>
      </c>
      <c r="Z40" s="8">
        <v>1951.03</v>
      </c>
      <c r="AA40" s="17" t="s">
        <v>13</v>
      </c>
    </row>
    <row r="41" spans="1:27" ht="17.55" customHeight="1">
      <c r="A41" s="2">
        <v>52</v>
      </c>
      <c r="B41" s="12">
        <v>35</v>
      </c>
      <c r="C41" s="14" t="s">
        <v>42</v>
      </c>
      <c r="D41" s="2" t="s">
        <v>0</v>
      </c>
      <c r="E41" s="2" t="s">
        <v>1</v>
      </c>
      <c r="F41" s="2">
        <v>20.399999999999999</v>
      </c>
      <c r="G41" s="2">
        <v>4</v>
      </c>
      <c r="H41" s="26">
        <f t="shared" si="0"/>
        <v>326.85129967948205</v>
      </c>
      <c r="I41" s="2">
        <v>20.7</v>
      </c>
      <c r="J41" s="2">
        <v>5</v>
      </c>
      <c r="K41" s="26">
        <f t="shared" si="1"/>
        <v>336.53525903417255</v>
      </c>
      <c r="L41" s="2">
        <v>20.9</v>
      </c>
      <c r="M41" s="2">
        <v>4</v>
      </c>
      <c r="N41" s="26">
        <f t="shared" si="2"/>
        <v>343.06977175363932</v>
      </c>
      <c r="O41" s="2">
        <v>21.2</v>
      </c>
      <c r="P41" s="2">
        <v>4</v>
      </c>
      <c r="Q41" s="26">
        <f t="shared" si="3"/>
        <v>352.98935055734916</v>
      </c>
      <c r="R41" s="7">
        <v>21.8</v>
      </c>
      <c r="S41" s="7">
        <v>4</v>
      </c>
      <c r="T41" s="26">
        <f t="shared" si="4"/>
        <v>373.25262317300331</v>
      </c>
      <c r="U41" s="23">
        <v>23.2</v>
      </c>
      <c r="V41" s="2">
        <v>4</v>
      </c>
      <c r="W41" s="26">
        <f t="shared" si="5"/>
        <v>422.73270746704259</v>
      </c>
      <c r="X41" s="8">
        <v>19.559999999999999</v>
      </c>
      <c r="Y41" s="8">
        <v>11.5</v>
      </c>
      <c r="Z41" s="8">
        <v>1949.65</v>
      </c>
      <c r="AA41" s="17" t="s">
        <v>13</v>
      </c>
    </row>
    <row r="42" spans="1:27" ht="17.55" customHeight="1">
      <c r="A42" s="2">
        <v>53</v>
      </c>
      <c r="B42" s="12">
        <v>36</v>
      </c>
      <c r="C42" s="14" t="s">
        <v>42</v>
      </c>
      <c r="D42" s="2" t="s">
        <v>0</v>
      </c>
      <c r="E42" s="2" t="s">
        <v>1</v>
      </c>
      <c r="F42" s="2">
        <v>51</v>
      </c>
      <c r="G42" s="2">
        <v>5</v>
      </c>
      <c r="H42" s="26">
        <f t="shared" si="0"/>
        <v>2042.8206229967629</v>
      </c>
      <c r="I42" s="2">
        <v>51</v>
      </c>
      <c r="J42" s="2">
        <v>3</v>
      </c>
      <c r="K42" s="26">
        <f t="shared" si="1"/>
        <v>2042.8206229967629</v>
      </c>
      <c r="L42" s="2">
        <v>51</v>
      </c>
      <c r="M42" s="2">
        <v>3</v>
      </c>
      <c r="N42" s="26">
        <f t="shared" si="2"/>
        <v>2042.8206229967629</v>
      </c>
      <c r="O42" s="2">
        <v>51</v>
      </c>
      <c r="P42" s="2">
        <v>1</v>
      </c>
      <c r="Q42" s="26">
        <f t="shared" si="3"/>
        <v>2042.8206229967629</v>
      </c>
      <c r="R42" s="7">
        <v>51.1</v>
      </c>
      <c r="S42" s="7">
        <v>0</v>
      </c>
      <c r="T42" s="26">
        <f t="shared" si="4"/>
        <v>0</v>
      </c>
      <c r="U42" s="23">
        <v>50.5</v>
      </c>
      <c r="V42" s="2">
        <v>0</v>
      </c>
      <c r="W42" s="26">
        <f t="shared" si="5"/>
        <v>0</v>
      </c>
      <c r="X42" s="8">
        <v>20.14</v>
      </c>
      <c r="Y42" s="8">
        <v>12.52</v>
      </c>
      <c r="Z42" s="8">
        <v>1950</v>
      </c>
      <c r="AA42" s="17" t="s">
        <v>13</v>
      </c>
    </row>
    <row r="43" spans="1:27" ht="17.55" customHeight="1">
      <c r="A43" s="2">
        <v>49</v>
      </c>
      <c r="B43" s="12">
        <v>37</v>
      </c>
      <c r="C43" s="14" t="s">
        <v>42</v>
      </c>
      <c r="D43" s="2" t="s">
        <v>0</v>
      </c>
      <c r="E43" s="2" t="s">
        <v>1</v>
      </c>
      <c r="F43" s="2">
        <v>48.1</v>
      </c>
      <c r="G43" s="2">
        <v>5</v>
      </c>
      <c r="H43" s="26">
        <f t="shared" si="0"/>
        <v>1817.1050448179703</v>
      </c>
      <c r="I43" s="2">
        <v>48.1</v>
      </c>
      <c r="J43" s="2">
        <v>4</v>
      </c>
      <c r="K43" s="26">
        <f t="shared" si="1"/>
        <v>1817.1050448179703</v>
      </c>
      <c r="L43" s="2">
        <v>48.4</v>
      </c>
      <c r="M43" s="2">
        <v>4</v>
      </c>
      <c r="N43" s="26">
        <f t="shared" si="2"/>
        <v>1839.8423216483263</v>
      </c>
      <c r="O43" s="2">
        <v>49.2</v>
      </c>
      <c r="P43" s="2">
        <v>4</v>
      </c>
      <c r="Q43" s="26">
        <f t="shared" si="3"/>
        <v>1901.1662102463995</v>
      </c>
      <c r="R43" s="7">
        <v>49.3</v>
      </c>
      <c r="S43" s="7">
        <v>5</v>
      </c>
      <c r="T43" s="26">
        <f t="shared" si="4"/>
        <v>1908.902382155864</v>
      </c>
      <c r="U43" s="23">
        <v>49.8</v>
      </c>
      <c r="V43" s="2">
        <v>4</v>
      </c>
      <c r="W43" s="26">
        <f t="shared" si="5"/>
        <v>1947.8188611522073</v>
      </c>
      <c r="X43" s="8">
        <v>12.39</v>
      </c>
      <c r="Y43" s="8">
        <v>14.38</v>
      </c>
      <c r="Z43" s="8">
        <v>1950.45</v>
      </c>
      <c r="AA43" s="17" t="s">
        <v>13</v>
      </c>
    </row>
    <row r="44" spans="1:27" ht="17.55" customHeight="1">
      <c r="A44" s="2">
        <v>50</v>
      </c>
      <c r="B44" s="12">
        <v>38</v>
      </c>
      <c r="C44" s="14" t="s">
        <v>42</v>
      </c>
      <c r="D44" s="2" t="s">
        <v>0</v>
      </c>
      <c r="E44" s="2" t="s">
        <v>1</v>
      </c>
      <c r="F44" s="2">
        <v>36.1</v>
      </c>
      <c r="G44" s="2">
        <v>3</v>
      </c>
      <c r="H44" s="26">
        <f t="shared" si="0"/>
        <v>1023.5387405211886</v>
      </c>
      <c r="I44" s="2">
        <v>35.9</v>
      </c>
      <c r="J44" s="2">
        <v>3</v>
      </c>
      <c r="K44" s="26">
        <f t="shared" si="1"/>
        <v>1012.2290069682653</v>
      </c>
      <c r="L44" s="2">
        <v>36.4</v>
      </c>
      <c r="M44" s="2">
        <v>4</v>
      </c>
      <c r="N44" s="26">
        <f t="shared" si="2"/>
        <v>1040.621150575083</v>
      </c>
      <c r="O44" s="2">
        <v>36.700000000000003</v>
      </c>
      <c r="P44" s="2">
        <v>2</v>
      </c>
      <c r="Q44" s="26">
        <f t="shared" si="3"/>
        <v>1057.8449322983893</v>
      </c>
      <c r="R44" s="7">
        <v>37</v>
      </c>
      <c r="S44" s="7">
        <v>0</v>
      </c>
      <c r="T44" s="26">
        <f t="shared" si="4"/>
        <v>0</v>
      </c>
      <c r="U44" s="23">
        <v>36.5</v>
      </c>
      <c r="V44" s="2">
        <v>0</v>
      </c>
      <c r="W44" s="26">
        <f t="shared" si="5"/>
        <v>0</v>
      </c>
      <c r="X44" s="8">
        <v>15.77</v>
      </c>
      <c r="Y44" s="8">
        <v>14.46</v>
      </c>
      <c r="Z44" s="8">
        <v>1950.48</v>
      </c>
      <c r="AA44" s="17" t="s">
        <v>13</v>
      </c>
    </row>
    <row r="45" spans="1:27" ht="17.55" customHeight="1">
      <c r="A45" s="2">
        <v>54</v>
      </c>
      <c r="B45" s="12">
        <v>39</v>
      </c>
      <c r="C45" s="14" t="s">
        <v>44</v>
      </c>
      <c r="D45" s="2" t="s">
        <v>0</v>
      </c>
      <c r="E45" s="2" t="s">
        <v>1</v>
      </c>
      <c r="F45" s="2">
        <v>16.399999999999999</v>
      </c>
      <c r="G45" s="2">
        <v>3</v>
      </c>
      <c r="H45" s="26">
        <f t="shared" si="0"/>
        <v>211.24069002737767</v>
      </c>
      <c r="I45" s="2">
        <v>16.899999999999999</v>
      </c>
      <c r="J45" s="2">
        <v>3</v>
      </c>
      <c r="K45" s="26">
        <f t="shared" si="1"/>
        <v>224.31756944794517</v>
      </c>
      <c r="L45" s="2">
        <v>17.399999999999999</v>
      </c>
      <c r="M45" s="2">
        <v>4</v>
      </c>
      <c r="N45" s="26">
        <f t="shared" si="2"/>
        <v>237.78714795021139</v>
      </c>
      <c r="O45" s="2">
        <v>17.5</v>
      </c>
      <c r="P45" s="2">
        <v>3</v>
      </c>
      <c r="Q45" s="26">
        <f t="shared" si="3"/>
        <v>240.52818754046854</v>
      </c>
      <c r="R45" s="7">
        <v>18.399999999999999</v>
      </c>
      <c r="S45" s="7">
        <v>4</v>
      </c>
      <c r="T45" s="26">
        <f t="shared" si="4"/>
        <v>265.90440219984004</v>
      </c>
      <c r="U45" s="23">
        <v>19.399999999999999</v>
      </c>
      <c r="V45" s="2">
        <v>3</v>
      </c>
      <c r="W45" s="26">
        <f t="shared" si="5"/>
        <v>295.5924527762636</v>
      </c>
      <c r="X45" s="8">
        <v>21.08</v>
      </c>
      <c r="Y45" s="8">
        <v>15.59</v>
      </c>
      <c r="Z45" s="8">
        <v>1951.59</v>
      </c>
      <c r="AA45" s="17" t="s">
        <v>13</v>
      </c>
    </row>
    <row r="46" spans="1:27" ht="17.55" customHeight="1">
      <c r="A46" s="2">
        <v>51</v>
      </c>
      <c r="B46" s="12">
        <v>40</v>
      </c>
      <c r="C46" s="14" t="s">
        <v>45</v>
      </c>
      <c r="D46" s="2" t="s">
        <v>0</v>
      </c>
      <c r="E46" s="2" t="s">
        <v>1</v>
      </c>
      <c r="F46" s="2">
        <v>12.9</v>
      </c>
      <c r="G46" s="2">
        <v>4</v>
      </c>
      <c r="H46" s="26">
        <f t="shared" si="0"/>
        <v>130.69810837096938</v>
      </c>
      <c r="I46" s="6">
        <v>13.4</v>
      </c>
      <c r="J46" s="6">
        <v>4</v>
      </c>
      <c r="K46" s="26">
        <f t="shared" si="1"/>
        <v>141.02609421964581</v>
      </c>
      <c r="L46" s="2">
        <v>13.7</v>
      </c>
      <c r="M46" s="2">
        <v>4</v>
      </c>
      <c r="N46" s="26">
        <f t="shared" si="2"/>
        <v>147.41138128806705</v>
      </c>
      <c r="O46" s="2">
        <v>14.1</v>
      </c>
      <c r="P46" s="2">
        <v>3</v>
      </c>
      <c r="Q46" s="26">
        <f t="shared" si="3"/>
        <v>156.14500886504669</v>
      </c>
      <c r="R46" s="7">
        <v>14.4</v>
      </c>
      <c r="S46" s="7">
        <v>4</v>
      </c>
      <c r="T46" s="26">
        <f t="shared" si="4"/>
        <v>162.86016316209489</v>
      </c>
      <c r="U46" s="23">
        <v>15.4</v>
      </c>
      <c r="V46" s="2">
        <v>4</v>
      </c>
      <c r="W46" s="26">
        <f t="shared" si="5"/>
        <v>186.26502843133886</v>
      </c>
      <c r="X46" s="8">
        <v>16.7</v>
      </c>
      <c r="Y46" s="8">
        <v>13.9</v>
      </c>
      <c r="Z46" s="8">
        <v>1950.35</v>
      </c>
      <c r="AA46" s="17" t="s">
        <v>13</v>
      </c>
    </row>
    <row r="47" spans="1:27" ht="17.55" customHeight="1">
      <c r="A47" s="2">
        <v>55</v>
      </c>
      <c r="B47" s="12">
        <v>41</v>
      </c>
      <c r="C47" s="14" t="s">
        <v>42</v>
      </c>
      <c r="D47" s="2" t="s">
        <v>0</v>
      </c>
      <c r="E47" s="2" t="s">
        <v>1</v>
      </c>
      <c r="F47" s="2">
        <v>29.6</v>
      </c>
      <c r="G47" s="2">
        <v>5</v>
      </c>
      <c r="H47" s="26">
        <f t="shared" si="0"/>
        <v>688.1344548423084</v>
      </c>
      <c r="I47" s="2">
        <v>30.4</v>
      </c>
      <c r="J47" s="2">
        <v>5</v>
      </c>
      <c r="K47" s="26">
        <f t="shared" si="1"/>
        <v>725.83356668538579</v>
      </c>
      <c r="L47" s="2">
        <v>31.1</v>
      </c>
      <c r="M47" s="2">
        <v>4</v>
      </c>
      <c r="N47" s="26">
        <f t="shared" si="2"/>
        <v>759.64495761964599</v>
      </c>
      <c r="O47" s="2">
        <v>32</v>
      </c>
      <c r="P47" s="2">
        <v>4</v>
      </c>
      <c r="Q47" s="26">
        <f t="shared" si="3"/>
        <v>804.24771931898704</v>
      </c>
      <c r="R47" s="7">
        <v>32.5</v>
      </c>
      <c r="S47" s="7">
        <v>5</v>
      </c>
      <c r="T47" s="26">
        <f t="shared" si="4"/>
        <v>829.57681008855479</v>
      </c>
      <c r="U47" s="23">
        <v>34</v>
      </c>
      <c r="V47" s="2">
        <v>4</v>
      </c>
      <c r="W47" s="26">
        <f t="shared" si="5"/>
        <v>907.9202768874502</v>
      </c>
      <c r="X47" s="8">
        <v>22.11</v>
      </c>
      <c r="Y47" s="8">
        <v>15.26</v>
      </c>
      <c r="Z47" s="8">
        <v>1951.46</v>
      </c>
      <c r="AA47" s="17" t="s">
        <v>13</v>
      </c>
    </row>
    <row r="48" spans="1:27" ht="17.55" customHeight="1">
      <c r="A48" s="2">
        <v>13</v>
      </c>
      <c r="B48" s="12">
        <v>42</v>
      </c>
      <c r="C48" s="14" t="s">
        <v>53</v>
      </c>
      <c r="D48" s="2" t="s">
        <v>0</v>
      </c>
      <c r="E48" s="2" t="s">
        <v>1</v>
      </c>
      <c r="F48" s="2">
        <v>11.7</v>
      </c>
      <c r="G48" s="6">
        <v>99</v>
      </c>
      <c r="H48" s="26">
        <f t="shared" si="0"/>
        <v>107.51315458747668</v>
      </c>
      <c r="I48" s="2">
        <v>12.8</v>
      </c>
      <c r="J48" s="2">
        <v>5</v>
      </c>
      <c r="K48" s="26">
        <f t="shared" si="1"/>
        <v>128.67963509103794</v>
      </c>
      <c r="L48" s="2">
        <v>13.3</v>
      </c>
      <c r="M48" s="2">
        <v>4</v>
      </c>
      <c r="N48" s="26">
        <f t="shared" si="2"/>
        <v>138.92908112337463</v>
      </c>
      <c r="O48" s="2">
        <v>14</v>
      </c>
      <c r="P48" s="2">
        <v>4</v>
      </c>
      <c r="Q48" s="26">
        <f t="shared" si="3"/>
        <v>153.93804002589985</v>
      </c>
      <c r="R48" s="7">
        <v>14.7</v>
      </c>
      <c r="S48" s="7">
        <v>4</v>
      </c>
      <c r="T48" s="26">
        <f t="shared" si="4"/>
        <v>169.71668912855458</v>
      </c>
      <c r="U48" s="23">
        <v>15.4</v>
      </c>
      <c r="V48" s="2">
        <v>4</v>
      </c>
      <c r="W48" s="26">
        <f t="shared" si="5"/>
        <v>186.26502843133886</v>
      </c>
      <c r="X48" s="8">
        <v>46.73</v>
      </c>
      <c r="Y48" s="8">
        <v>19.399999999999999</v>
      </c>
      <c r="Z48" s="8">
        <v>1951.96</v>
      </c>
      <c r="AA48" s="17" t="s">
        <v>13</v>
      </c>
    </row>
    <row r="49" spans="1:40" ht="17.55" customHeight="1">
      <c r="A49" s="2">
        <v>14</v>
      </c>
      <c r="B49" s="12">
        <v>43</v>
      </c>
      <c r="C49" s="14" t="s">
        <v>44</v>
      </c>
      <c r="D49" s="2" t="s">
        <v>0</v>
      </c>
      <c r="E49" s="2" t="s">
        <v>1</v>
      </c>
      <c r="F49" s="2">
        <v>18.399999999999999</v>
      </c>
      <c r="G49" s="2">
        <v>4</v>
      </c>
      <c r="H49" s="26">
        <f t="shared" si="0"/>
        <v>265.90440219984004</v>
      </c>
      <c r="I49" s="2">
        <v>19.600000000000001</v>
      </c>
      <c r="J49" s="2">
        <v>5</v>
      </c>
      <c r="K49" s="26">
        <f t="shared" si="1"/>
        <v>301.71855845076379</v>
      </c>
      <c r="L49" s="2">
        <v>20</v>
      </c>
      <c r="M49" s="2">
        <v>5</v>
      </c>
      <c r="N49" s="26">
        <f t="shared" si="2"/>
        <v>314.15926535897933</v>
      </c>
      <c r="O49" s="2">
        <v>21</v>
      </c>
      <c r="P49" s="2">
        <v>4</v>
      </c>
      <c r="Q49" s="26">
        <f t="shared" si="3"/>
        <v>346.36059005827468</v>
      </c>
      <c r="R49" s="7">
        <v>22.4</v>
      </c>
      <c r="S49" s="7">
        <v>4</v>
      </c>
      <c r="T49" s="26">
        <f t="shared" si="4"/>
        <v>394.08138246630358</v>
      </c>
      <c r="U49" s="23">
        <v>24</v>
      </c>
      <c r="V49" s="2">
        <v>4</v>
      </c>
      <c r="W49" s="26">
        <f t="shared" si="5"/>
        <v>452.38934211693021</v>
      </c>
      <c r="X49" s="8">
        <v>45.88</v>
      </c>
      <c r="Y49" s="8">
        <v>20.46</v>
      </c>
      <c r="Z49" s="8">
        <v>1952.52</v>
      </c>
      <c r="AA49" s="17" t="s">
        <v>13</v>
      </c>
    </row>
    <row r="50" spans="1:40" ht="17.55" customHeight="1">
      <c r="A50" s="2">
        <v>60</v>
      </c>
      <c r="B50" s="12">
        <v>44</v>
      </c>
      <c r="C50" s="14" t="s">
        <v>42</v>
      </c>
      <c r="D50" s="2" t="s">
        <v>0</v>
      </c>
      <c r="E50" s="2" t="s">
        <v>1</v>
      </c>
      <c r="F50" s="2">
        <v>15.2</v>
      </c>
      <c r="G50" s="2">
        <v>0</v>
      </c>
      <c r="H50" s="26">
        <f t="shared" si="0"/>
        <v>0</v>
      </c>
      <c r="I50" s="2">
        <v>14.9</v>
      </c>
      <c r="J50" s="2">
        <v>0</v>
      </c>
      <c r="K50" s="26">
        <f t="shared" si="1"/>
        <v>0</v>
      </c>
      <c r="L50" s="2">
        <v>14.4</v>
      </c>
      <c r="M50" s="2">
        <v>0</v>
      </c>
      <c r="N50" s="26">
        <f t="shared" si="2"/>
        <v>0</v>
      </c>
      <c r="O50" s="2">
        <v>14.4</v>
      </c>
      <c r="P50" s="2">
        <v>0</v>
      </c>
      <c r="Q50" s="26">
        <f t="shared" si="3"/>
        <v>0</v>
      </c>
      <c r="S50" s="7">
        <v>-1</v>
      </c>
      <c r="T50" s="26">
        <f t="shared" si="4"/>
        <v>0</v>
      </c>
      <c r="V50" s="7">
        <v>-1</v>
      </c>
      <c r="W50" s="26">
        <f t="shared" si="5"/>
        <v>0</v>
      </c>
      <c r="X50" s="8">
        <v>27.39</v>
      </c>
      <c r="Y50" s="8">
        <v>20.22</v>
      </c>
      <c r="Z50" s="8">
        <v>1952.39</v>
      </c>
      <c r="AA50" s="17" t="s">
        <v>13</v>
      </c>
    </row>
    <row r="51" spans="1:40" ht="17.55" customHeight="1">
      <c r="A51" s="2">
        <v>59</v>
      </c>
      <c r="B51" s="12">
        <v>45</v>
      </c>
      <c r="C51" s="14" t="s">
        <v>53</v>
      </c>
      <c r="D51" s="2" t="s">
        <v>0</v>
      </c>
      <c r="E51" s="2" t="s">
        <v>1</v>
      </c>
      <c r="F51" s="2">
        <v>16.2</v>
      </c>
      <c r="G51" s="2">
        <v>4</v>
      </c>
      <c r="H51" s="26">
        <f t="shared" si="0"/>
        <v>206.11989400202631</v>
      </c>
      <c r="I51" s="2">
        <v>16.899999999999999</v>
      </c>
      <c r="J51" s="2">
        <v>5</v>
      </c>
      <c r="K51" s="26">
        <f t="shared" si="1"/>
        <v>224.31756944794517</v>
      </c>
      <c r="L51" s="2">
        <v>17.399999999999999</v>
      </c>
      <c r="M51" s="2">
        <v>4</v>
      </c>
      <c r="N51" s="26">
        <f t="shared" si="2"/>
        <v>237.78714795021139</v>
      </c>
      <c r="O51" s="2">
        <v>18.100000000000001</v>
      </c>
      <c r="P51" s="2">
        <v>3</v>
      </c>
      <c r="Q51" s="26">
        <f t="shared" si="3"/>
        <v>257.30429231063806</v>
      </c>
      <c r="R51" s="7">
        <v>18.899999999999999</v>
      </c>
      <c r="S51" s="7">
        <v>4</v>
      </c>
      <c r="T51" s="26">
        <f t="shared" si="4"/>
        <v>280.55207794720246</v>
      </c>
      <c r="U51" s="23">
        <v>20.2</v>
      </c>
      <c r="V51" s="2">
        <v>4</v>
      </c>
      <c r="W51" s="26">
        <f t="shared" si="5"/>
        <v>320.47386659269478</v>
      </c>
      <c r="X51" s="8">
        <v>26.65</v>
      </c>
      <c r="Y51" s="8">
        <v>20.05</v>
      </c>
      <c r="Z51" s="8">
        <v>1952.48</v>
      </c>
      <c r="AA51" s="17" t="s">
        <v>13</v>
      </c>
    </row>
    <row r="52" spans="1:40" ht="17.55" customHeight="1">
      <c r="A52" s="2">
        <v>58</v>
      </c>
      <c r="B52" s="12">
        <v>46</v>
      </c>
      <c r="C52" s="14" t="s">
        <v>42</v>
      </c>
      <c r="D52" s="2" t="s">
        <v>2</v>
      </c>
      <c r="E52" s="2" t="s">
        <v>3</v>
      </c>
      <c r="F52" s="2">
        <v>23.1</v>
      </c>
      <c r="G52" s="2">
        <v>5</v>
      </c>
      <c r="H52" s="26">
        <f t="shared" si="0"/>
        <v>419.09631397051237</v>
      </c>
      <c r="I52" s="2">
        <v>23.9</v>
      </c>
      <c r="J52" s="2">
        <v>4</v>
      </c>
      <c r="K52" s="26">
        <f t="shared" si="1"/>
        <v>448.62728491425639</v>
      </c>
      <c r="L52" s="2">
        <v>24.3</v>
      </c>
      <c r="M52" s="2">
        <v>5</v>
      </c>
      <c r="N52" s="26">
        <f t="shared" si="2"/>
        <v>463.76976150455926</v>
      </c>
      <c r="O52" s="2">
        <v>24.6</v>
      </c>
      <c r="P52" s="2">
        <v>5</v>
      </c>
      <c r="Q52" s="26">
        <f t="shared" si="3"/>
        <v>475.29155256159987</v>
      </c>
      <c r="R52" s="7">
        <v>24.6</v>
      </c>
      <c r="S52" s="7">
        <v>4</v>
      </c>
      <c r="T52" s="26">
        <f t="shared" si="4"/>
        <v>475.29155256159987</v>
      </c>
      <c r="U52" s="23">
        <v>25</v>
      </c>
      <c r="V52" s="2">
        <v>4</v>
      </c>
      <c r="W52" s="26">
        <f t="shared" si="5"/>
        <v>490.87385212340519</v>
      </c>
      <c r="X52" s="8">
        <v>25.72</v>
      </c>
      <c r="Y52" s="8">
        <v>19.97</v>
      </c>
      <c r="Z52" s="8">
        <v>1952.58</v>
      </c>
      <c r="AA52" s="17" t="s">
        <v>13</v>
      </c>
    </row>
    <row r="53" spans="1:40" ht="17.55" customHeight="1">
      <c r="A53" s="2">
        <v>57</v>
      </c>
      <c r="B53" s="12">
        <v>47</v>
      </c>
      <c r="C53" s="14" t="s">
        <v>42</v>
      </c>
      <c r="D53" s="2" t="s">
        <v>2</v>
      </c>
      <c r="E53" s="2" t="s">
        <v>3</v>
      </c>
      <c r="F53" s="6">
        <v>12.7</v>
      </c>
      <c r="G53" s="6">
        <v>99</v>
      </c>
      <c r="H53" s="26">
        <f t="shared" si="0"/>
        <v>126.67686977437442</v>
      </c>
      <c r="I53" s="2">
        <v>12.7</v>
      </c>
      <c r="J53" s="2">
        <v>3</v>
      </c>
      <c r="K53" s="26">
        <f t="shared" si="1"/>
        <v>126.67686977437442</v>
      </c>
      <c r="L53" s="2">
        <v>12.6</v>
      </c>
      <c r="M53" s="2">
        <v>3</v>
      </c>
      <c r="N53" s="26">
        <f t="shared" si="2"/>
        <v>124.68981242097888</v>
      </c>
      <c r="O53" s="2">
        <v>12.7</v>
      </c>
      <c r="P53" s="2">
        <v>3</v>
      </c>
      <c r="Q53" s="26">
        <f t="shared" si="3"/>
        <v>126.67686977437442</v>
      </c>
      <c r="S53" s="7">
        <v>-1</v>
      </c>
      <c r="T53" s="26">
        <f t="shared" si="4"/>
        <v>0</v>
      </c>
      <c r="V53" s="7">
        <v>-1</v>
      </c>
      <c r="W53" s="26">
        <f t="shared" si="5"/>
        <v>0</v>
      </c>
      <c r="X53" s="8">
        <v>23.72</v>
      </c>
      <c r="Y53" s="8">
        <v>18.18</v>
      </c>
      <c r="Z53" s="8">
        <v>1951.58</v>
      </c>
      <c r="AA53" s="17" t="s">
        <v>13</v>
      </c>
    </row>
    <row r="54" spans="1:40" ht="17.55" customHeight="1">
      <c r="A54" s="2">
        <v>73</v>
      </c>
      <c r="B54" s="12">
        <v>48</v>
      </c>
      <c r="C54" s="14" t="s">
        <v>42</v>
      </c>
      <c r="D54" s="2" t="s">
        <v>2</v>
      </c>
      <c r="E54" s="2" t="s">
        <v>3</v>
      </c>
      <c r="F54" s="2">
        <v>13.7</v>
      </c>
      <c r="G54" s="6">
        <v>99</v>
      </c>
      <c r="H54" s="26">
        <f t="shared" si="0"/>
        <v>147.41138128806705</v>
      </c>
      <c r="I54" s="2">
        <v>14.2</v>
      </c>
      <c r="J54" s="2">
        <v>5</v>
      </c>
      <c r="K54" s="26">
        <f t="shared" si="1"/>
        <v>158.36768566746147</v>
      </c>
      <c r="L54" s="2">
        <v>14.6</v>
      </c>
      <c r="M54" s="2">
        <v>5</v>
      </c>
      <c r="N54" s="26">
        <f t="shared" si="2"/>
        <v>167.41547250980008</v>
      </c>
      <c r="O54" s="2">
        <v>15.1</v>
      </c>
      <c r="P54" s="2">
        <v>4</v>
      </c>
      <c r="Q54" s="26">
        <f t="shared" si="3"/>
        <v>179.07863523625218</v>
      </c>
      <c r="R54" s="7">
        <v>15.5</v>
      </c>
      <c r="S54" s="7">
        <v>5</v>
      </c>
      <c r="T54" s="26">
        <f t="shared" si="4"/>
        <v>188.69190875623696</v>
      </c>
      <c r="U54" s="23">
        <v>16.2</v>
      </c>
      <c r="V54" s="2">
        <v>5</v>
      </c>
      <c r="W54" s="26">
        <f t="shared" si="5"/>
        <v>206.11989400202631</v>
      </c>
      <c r="X54" s="8">
        <v>16.04</v>
      </c>
      <c r="Y54" s="8">
        <v>21.8</v>
      </c>
      <c r="Z54" s="8">
        <v>1953.77</v>
      </c>
      <c r="AA54" s="17" t="s">
        <v>13</v>
      </c>
      <c r="AN54" s="3"/>
    </row>
    <row r="55" spans="1:40" ht="17.55" customHeight="1">
      <c r="A55" s="2">
        <v>79</v>
      </c>
      <c r="B55" s="12">
        <v>49</v>
      </c>
      <c r="C55" s="14" t="s">
        <v>44</v>
      </c>
      <c r="D55" s="2" t="s">
        <v>0</v>
      </c>
      <c r="E55" s="2" t="s">
        <v>1</v>
      </c>
      <c r="F55" s="2">
        <v>23.2</v>
      </c>
      <c r="G55" s="2">
        <v>3</v>
      </c>
      <c r="H55" s="26">
        <f t="shared" si="0"/>
        <v>422.73270746704259</v>
      </c>
      <c r="I55" s="2">
        <v>23.7</v>
      </c>
      <c r="J55" s="2">
        <v>4</v>
      </c>
      <c r="K55" s="26">
        <f t="shared" si="1"/>
        <v>441.15029439871267</v>
      </c>
      <c r="L55" s="2">
        <v>24</v>
      </c>
      <c r="M55" s="2">
        <v>4</v>
      </c>
      <c r="N55" s="26">
        <f t="shared" si="2"/>
        <v>452.38934211693021</v>
      </c>
      <c r="O55" s="2">
        <v>24.5</v>
      </c>
      <c r="P55" s="2">
        <v>4</v>
      </c>
      <c r="Q55" s="26">
        <f t="shared" si="3"/>
        <v>471.43524757931834</v>
      </c>
      <c r="R55" s="7">
        <v>25.2</v>
      </c>
      <c r="S55" s="7">
        <v>4</v>
      </c>
      <c r="T55" s="26">
        <f t="shared" si="4"/>
        <v>498.75924968391553</v>
      </c>
      <c r="U55" s="23">
        <v>26</v>
      </c>
      <c r="V55" s="2">
        <v>4</v>
      </c>
      <c r="W55" s="26">
        <f t="shared" si="5"/>
        <v>530.92915845667505</v>
      </c>
      <c r="X55" s="8">
        <v>7.8100000000000058</v>
      </c>
      <c r="Y55" s="8">
        <v>16.66</v>
      </c>
      <c r="Z55" s="8">
        <v>1951.65</v>
      </c>
      <c r="AA55" s="17" t="s">
        <v>13</v>
      </c>
    </row>
    <row r="56" spans="1:40" ht="17.55" customHeight="1">
      <c r="A56" s="2">
        <v>80</v>
      </c>
      <c r="B56" s="12">
        <v>50</v>
      </c>
      <c r="C56" s="14" t="s">
        <v>45</v>
      </c>
      <c r="D56" s="2" t="s">
        <v>0</v>
      </c>
      <c r="E56" s="2" t="s">
        <v>1</v>
      </c>
      <c r="F56" s="2">
        <v>39.700000000000003</v>
      </c>
      <c r="G56" s="2">
        <v>5</v>
      </c>
      <c r="H56" s="26">
        <f t="shared" si="0"/>
        <v>1237.8581913490843</v>
      </c>
      <c r="I56" s="2">
        <v>40.4</v>
      </c>
      <c r="J56" s="2">
        <v>5</v>
      </c>
      <c r="K56" s="26">
        <f t="shared" si="1"/>
        <v>1281.8954663707791</v>
      </c>
      <c r="L56" s="2">
        <v>41</v>
      </c>
      <c r="M56" s="2">
        <v>5</v>
      </c>
      <c r="N56" s="26">
        <f t="shared" si="2"/>
        <v>1320.2543126711105</v>
      </c>
      <c r="O56" s="2">
        <v>42</v>
      </c>
      <c r="P56" s="2">
        <v>4</v>
      </c>
      <c r="Q56" s="26">
        <f t="shared" si="3"/>
        <v>1385.4423602330987</v>
      </c>
      <c r="R56" s="7">
        <v>43.2</v>
      </c>
      <c r="S56" s="7">
        <v>4</v>
      </c>
      <c r="T56" s="26">
        <f t="shared" si="4"/>
        <v>1465.7414684588541</v>
      </c>
      <c r="U56" s="23">
        <v>44.5</v>
      </c>
      <c r="V56" s="2">
        <v>4</v>
      </c>
      <c r="W56" s="26">
        <f t="shared" si="5"/>
        <v>1555.2847130677969</v>
      </c>
      <c r="X56" s="8">
        <v>6.0700000000000056</v>
      </c>
      <c r="Y56" s="8">
        <v>18.05</v>
      </c>
      <c r="Z56" s="8">
        <v>1952.22</v>
      </c>
      <c r="AA56" s="17" t="s">
        <v>13</v>
      </c>
    </row>
    <row r="57" spans="1:40" ht="17.55" customHeight="1">
      <c r="A57" s="2">
        <v>82</v>
      </c>
      <c r="B57" s="12">
        <v>51</v>
      </c>
      <c r="C57" s="14" t="s">
        <v>44</v>
      </c>
      <c r="D57" s="2" t="s">
        <v>0</v>
      </c>
      <c r="E57" s="2" t="s">
        <v>1</v>
      </c>
      <c r="F57" s="2">
        <v>14.1</v>
      </c>
      <c r="G57" s="2">
        <v>2</v>
      </c>
      <c r="H57" s="26">
        <f t="shared" si="0"/>
        <v>156.14500886504669</v>
      </c>
      <c r="I57" s="2">
        <v>14.7</v>
      </c>
      <c r="J57" s="2">
        <v>3</v>
      </c>
      <c r="K57" s="26">
        <f t="shared" si="1"/>
        <v>169.71668912855458</v>
      </c>
      <c r="L57" s="2">
        <v>15.1</v>
      </c>
      <c r="M57" s="2">
        <v>4</v>
      </c>
      <c r="N57" s="26">
        <f t="shared" si="2"/>
        <v>179.07863523625218</v>
      </c>
      <c r="O57" s="2">
        <v>15.8</v>
      </c>
      <c r="P57" s="2">
        <v>4</v>
      </c>
      <c r="Q57" s="26">
        <f t="shared" si="3"/>
        <v>196.066797510539</v>
      </c>
      <c r="R57" s="7">
        <v>16.399999999999999</v>
      </c>
      <c r="S57" s="7">
        <v>4</v>
      </c>
      <c r="T57" s="26">
        <f t="shared" si="4"/>
        <v>211.24069002737767</v>
      </c>
      <c r="U57" s="23">
        <v>17.5</v>
      </c>
      <c r="V57" s="2">
        <v>4</v>
      </c>
      <c r="W57" s="26">
        <f t="shared" si="5"/>
        <v>240.52818754046854</v>
      </c>
      <c r="X57" s="8">
        <v>3.2500000000000053</v>
      </c>
      <c r="Y57" s="8">
        <v>20.29</v>
      </c>
      <c r="Z57" s="8">
        <v>1952.58</v>
      </c>
      <c r="AA57" s="17" t="s">
        <v>13</v>
      </c>
    </row>
    <row r="58" spans="1:40" ht="17.55" customHeight="1">
      <c r="A58" s="2">
        <v>77</v>
      </c>
      <c r="B58" s="12">
        <v>52</v>
      </c>
      <c r="C58" s="14" t="s">
        <v>53</v>
      </c>
      <c r="D58" s="2" t="s">
        <v>0</v>
      </c>
      <c r="E58" s="2" t="s">
        <v>1</v>
      </c>
      <c r="F58" s="2">
        <v>21.5</v>
      </c>
      <c r="G58" s="2">
        <v>4</v>
      </c>
      <c r="H58" s="26">
        <f t="shared" si="0"/>
        <v>363.05030103047045</v>
      </c>
      <c r="I58" s="2">
        <v>22.3</v>
      </c>
      <c r="J58" s="2">
        <v>3</v>
      </c>
      <c r="K58" s="26">
        <f t="shared" si="1"/>
        <v>390.57065267591707</v>
      </c>
      <c r="L58" s="2">
        <v>22.2</v>
      </c>
      <c r="M58" s="2">
        <v>3</v>
      </c>
      <c r="N58" s="26">
        <f t="shared" si="2"/>
        <v>387.07563084879837</v>
      </c>
      <c r="O58" s="2">
        <v>22.8</v>
      </c>
      <c r="P58" s="2">
        <v>3</v>
      </c>
      <c r="Q58" s="26">
        <f t="shared" si="3"/>
        <v>408.28138126052954</v>
      </c>
      <c r="R58" s="7">
        <v>23.1</v>
      </c>
      <c r="S58" s="7">
        <v>4</v>
      </c>
      <c r="T58" s="26">
        <f t="shared" si="4"/>
        <v>419.09631397051237</v>
      </c>
      <c r="U58" s="23">
        <v>23.7</v>
      </c>
      <c r="V58" s="2">
        <v>4</v>
      </c>
      <c r="W58" s="26">
        <f t="shared" si="5"/>
        <v>441.15029439871267</v>
      </c>
      <c r="X58" s="8">
        <v>10.83</v>
      </c>
      <c r="Y58" s="8">
        <v>19.75</v>
      </c>
      <c r="Z58" s="8">
        <v>1952.95</v>
      </c>
      <c r="AA58" s="17" t="s">
        <v>13</v>
      </c>
    </row>
    <row r="59" spans="1:40" ht="17.55" customHeight="1">
      <c r="A59" s="2">
        <v>76</v>
      </c>
      <c r="B59" s="12">
        <v>53</v>
      </c>
      <c r="C59" s="14" t="s">
        <v>45</v>
      </c>
      <c r="D59" s="2" t="s">
        <v>0</v>
      </c>
      <c r="E59" s="2" t="s">
        <v>1</v>
      </c>
      <c r="F59" s="2">
        <v>24.1</v>
      </c>
      <c r="G59" s="2">
        <v>3</v>
      </c>
      <c r="H59" s="26">
        <f t="shared" si="0"/>
        <v>456.167107282872</v>
      </c>
      <c r="I59" s="2">
        <v>24.6</v>
      </c>
      <c r="J59" s="2">
        <v>3</v>
      </c>
      <c r="K59" s="26">
        <f t="shared" si="1"/>
        <v>475.29155256159987</v>
      </c>
      <c r="L59" s="2">
        <v>24.8</v>
      </c>
      <c r="M59" s="2">
        <v>3</v>
      </c>
      <c r="N59" s="26">
        <f t="shared" si="2"/>
        <v>483.05128641596667</v>
      </c>
      <c r="O59" s="2">
        <v>25.6</v>
      </c>
      <c r="P59" s="2">
        <v>4</v>
      </c>
      <c r="Q59" s="26">
        <f t="shared" si="3"/>
        <v>514.71854036415175</v>
      </c>
      <c r="R59" s="7">
        <v>25.5</v>
      </c>
      <c r="S59" s="7">
        <v>3</v>
      </c>
      <c r="T59" s="26">
        <f t="shared" si="4"/>
        <v>510.70515574919074</v>
      </c>
      <c r="U59" s="23">
        <v>26</v>
      </c>
      <c r="V59" s="2">
        <v>3</v>
      </c>
      <c r="W59" s="26">
        <f t="shared" si="5"/>
        <v>530.92915845667505</v>
      </c>
      <c r="X59" s="8">
        <v>10.82</v>
      </c>
      <c r="Y59" s="8">
        <v>20.7</v>
      </c>
      <c r="Z59" s="8">
        <v>1953.24</v>
      </c>
      <c r="AA59" s="17" t="s">
        <v>13</v>
      </c>
    </row>
    <row r="60" spans="1:40" ht="17.55" customHeight="1">
      <c r="A60" s="2">
        <v>75</v>
      </c>
      <c r="B60" s="12">
        <v>54</v>
      </c>
      <c r="C60" s="14" t="s">
        <v>45</v>
      </c>
      <c r="D60" s="2" t="s">
        <v>0</v>
      </c>
      <c r="E60" s="2" t="s">
        <v>1</v>
      </c>
      <c r="F60" s="2">
        <v>22</v>
      </c>
      <c r="G60" s="2">
        <v>4</v>
      </c>
      <c r="H60" s="26">
        <f t="shared" si="0"/>
        <v>380.13271108436498</v>
      </c>
      <c r="I60" s="2">
        <v>22.7</v>
      </c>
      <c r="J60" s="2">
        <v>5</v>
      </c>
      <c r="K60" s="26">
        <f t="shared" si="1"/>
        <v>404.7078196170711</v>
      </c>
      <c r="L60" s="2">
        <v>23.1</v>
      </c>
      <c r="M60" s="2">
        <v>4</v>
      </c>
      <c r="N60" s="26">
        <f t="shared" si="2"/>
        <v>419.09631397051237</v>
      </c>
      <c r="O60" s="2">
        <v>23.8</v>
      </c>
      <c r="P60" s="2">
        <v>4</v>
      </c>
      <c r="Q60" s="26">
        <f t="shared" si="3"/>
        <v>444.88093567485066</v>
      </c>
      <c r="R60" s="7">
        <v>24.3</v>
      </c>
      <c r="S60" s="7">
        <v>5</v>
      </c>
      <c r="T60" s="26">
        <f t="shared" si="4"/>
        <v>463.76976150455926</v>
      </c>
      <c r="U60" s="23">
        <v>25.7</v>
      </c>
      <c r="V60" s="2">
        <v>4</v>
      </c>
      <c r="W60" s="26">
        <f t="shared" si="5"/>
        <v>518.74763294238062</v>
      </c>
      <c r="X60" s="8">
        <v>14.05</v>
      </c>
      <c r="Y60" s="8">
        <v>21.68</v>
      </c>
      <c r="Z60" s="8">
        <v>1953.64</v>
      </c>
      <c r="AA60" s="17" t="s">
        <v>13</v>
      </c>
    </row>
    <row r="61" spans="1:40" ht="17.55" customHeight="1">
      <c r="A61" s="2">
        <v>72</v>
      </c>
      <c r="B61" s="12">
        <v>55</v>
      </c>
      <c r="C61" s="14" t="s">
        <v>42</v>
      </c>
      <c r="D61" s="2" t="s">
        <v>0</v>
      </c>
      <c r="E61" s="2" t="s">
        <v>1</v>
      </c>
      <c r="F61" s="2">
        <v>10.4</v>
      </c>
      <c r="G61" s="2">
        <v>3</v>
      </c>
      <c r="H61" s="26">
        <f t="shared" si="0"/>
        <v>84.948665353068009</v>
      </c>
      <c r="I61" s="2">
        <v>10.8</v>
      </c>
      <c r="J61" s="2">
        <v>4</v>
      </c>
      <c r="K61" s="26">
        <f t="shared" si="1"/>
        <v>91.608841778678382</v>
      </c>
      <c r="L61" s="2">
        <v>11.1</v>
      </c>
      <c r="M61" s="2">
        <v>4</v>
      </c>
      <c r="N61" s="26">
        <f t="shared" si="2"/>
        <v>96.768907712199592</v>
      </c>
      <c r="O61" s="2">
        <v>11.6</v>
      </c>
      <c r="P61" s="2">
        <v>4</v>
      </c>
      <c r="Q61" s="26">
        <f t="shared" si="3"/>
        <v>105.68317686676065</v>
      </c>
      <c r="R61" s="7">
        <v>12</v>
      </c>
      <c r="S61" s="7">
        <v>4</v>
      </c>
      <c r="T61" s="26">
        <f t="shared" si="4"/>
        <v>113.09733552923255</v>
      </c>
      <c r="U61" s="23">
        <v>12.5</v>
      </c>
      <c r="V61" s="2">
        <v>4</v>
      </c>
      <c r="W61" s="26">
        <f t="shared" si="5"/>
        <v>122.7184630308513</v>
      </c>
      <c r="X61" s="8">
        <v>18.7</v>
      </c>
      <c r="Y61" s="8">
        <v>22.88</v>
      </c>
      <c r="Z61" s="8">
        <v>1953.91</v>
      </c>
      <c r="AA61" s="17" t="s">
        <v>13</v>
      </c>
    </row>
    <row r="62" spans="1:40" ht="17.55" customHeight="1">
      <c r="A62" s="2">
        <v>70</v>
      </c>
      <c r="B62" s="12">
        <v>56</v>
      </c>
      <c r="C62" s="14" t="s">
        <v>42</v>
      </c>
      <c r="D62" s="2" t="s">
        <v>0</v>
      </c>
      <c r="E62" s="2" t="s">
        <v>1</v>
      </c>
      <c r="F62" s="2">
        <v>11.6</v>
      </c>
      <c r="G62" s="2">
        <v>2</v>
      </c>
      <c r="H62" s="26">
        <f t="shared" si="0"/>
        <v>105.68317686676065</v>
      </c>
      <c r="I62" s="2">
        <v>11.9</v>
      </c>
      <c r="J62" s="2">
        <v>3</v>
      </c>
      <c r="K62" s="26">
        <f t="shared" si="1"/>
        <v>111.22023391871267</v>
      </c>
      <c r="L62" s="2">
        <v>12</v>
      </c>
      <c r="M62" s="2">
        <v>3</v>
      </c>
      <c r="N62" s="26">
        <f t="shared" si="2"/>
        <v>113.09733552923255</v>
      </c>
      <c r="O62" s="2">
        <v>12.2</v>
      </c>
      <c r="P62" s="2">
        <v>4</v>
      </c>
      <c r="Q62" s="26">
        <f t="shared" si="3"/>
        <v>116.89866264007618</v>
      </c>
      <c r="R62" s="7">
        <v>12.5</v>
      </c>
      <c r="S62" s="7">
        <v>3</v>
      </c>
      <c r="T62" s="26">
        <f t="shared" si="4"/>
        <v>122.7184630308513</v>
      </c>
      <c r="U62" s="23">
        <v>13</v>
      </c>
      <c r="V62" s="2">
        <v>3</v>
      </c>
      <c r="W62" s="26">
        <f t="shared" si="5"/>
        <v>132.73228961416876</v>
      </c>
      <c r="X62" s="8">
        <v>21.55</v>
      </c>
      <c r="Y62" s="8">
        <v>22.45</v>
      </c>
      <c r="Z62" s="8">
        <v>1953.3</v>
      </c>
      <c r="AA62" s="17" t="s">
        <v>13</v>
      </c>
    </row>
    <row r="63" spans="1:40" ht="17.55" customHeight="1">
      <c r="A63" s="2">
        <v>69</v>
      </c>
      <c r="B63" s="12">
        <v>57</v>
      </c>
      <c r="C63" s="14" t="s">
        <v>44</v>
      </c>
      <c r="D63" s="2" t="s">
        <v>0</v>
      </c>
      <c r="E63" s="2" t="s">
        <v>1</v>
      </c>
      <c r="F63" s="2">
        <v>29.2</v>
      </c>
      <c r="G63" s="2">
        <v>3</v>
      </c>
      <c r="H63" s="26">
        <f t="shared" si="0"/>
        <v>669.66189003920033</v>
      </c>
      <c r="I63" s="2">
        <v>30.3</v>
      </c>
      <c r="J63" s="2">
        <v>3</v>
      </c>
      <c r="K63" s="26">
        <f t="shared" si="1"/>
        <v>721.06619983356336</v>
      </c>
      <c r="L63" s="2">
        <v>31</v>
      </c>
      <c r="M63" s="2">
        <v>3</v>
      </c>
      <c r="N63" s="26">
        <f t="shared" si="2"/>
        <v>754.76763502494782</v>
      </c>
      <c r="O63" s="2">
        <v>31.9</v>
      </c>
      <c r="P63" s="2">
        <v>3</v>
      </c>
      <c r="Q63" s="26">
        <f t="shared" si="3"/>
        <v>799.2290250548773</v>
      </c>
      <c r="R63" s="7">
        <v>32.799999999999997</v>
      </c>
      <c r="S63" s="7">
        <v>4</v>
      </c>
      <c r="T63" s="26">
        <f t="shared" si="4"/>
        <v>844.96276010951067</v>
      </c>
      <c r="U63" s="23">
        <v>34</v>
      </c>
      <c r="V63" s="2">
        <v>3</v>
      </c>
      <c r="W63" s="26">
        <f t="shared" si="5"/>
        <v>907.9202768874502</v>
      </c>
      <c r="X63" s="8">
        <v>21.79</v>
      </c>
      <c r="Y63" s="8">
        <v>22.29</v>
      </c>
      <c r="Z63" s="8">
        <v>1953.25</v>
      </c>
      <c r="AA63" s="17" t="s">
        <v>13</v>
      </c>
    </row>
    <row r="64" spans="1:40" ht="17.55" customHeight="1">
      <c r="A64" s="2">
        <v>68</v>
      </c>
      <c r="B64" s="12">
        <v>58</v>
      </c>
      <c r="C64" s="14" t="s">
        <v>42</v>
      </c>
      <c r="D64" s="2" t="s">
        <v>2</v>
      </c>
      <c r="E64" s="2" t="s">
        <v>3</v>
      </c>
      <c r="F64" s="2">
        <v>24.3</v>
      </c>
      <c r="G64" s="2">
        <v>3</v>
      </c>
      <c r="H64" s="26">
        <f t="shared" si="0"/>
        <v>463.76976150455926</v>
      </c>
      <c r="I64" s="6">
        <v>24.9</v>
      </c>
      <c r="J64" s="2">
        <v>5</v>
      </c>
      <c r="K64" s="26">
        <f t="shared" si="1"/>
        <v>486.95471528805183</v>
      </c>
      <c r="L64" s="2">
        <v>25.4</v>
      </c>
      <c r="M64" s="2">
        <v>4</v>
      </c>
      <c r="N64" s="26">
        <f t="shared" si="2"/>
        <v>506.7074790974977</v>
      </c>
      <c r="O64" s="2">
        <v>25.7</v>
      </c>
      <c r="P64" s="2">
        <v>5</v>
      </c>
      <c r="Q64" s="26">
        <f t="shared" si="3"/>
        <v>518.74763294238062</v>
      </c>
      <c r="R64" s="7">
        <v>26.7</v>
      </c>
      <c r="S64" s="7">
        <v>4</v>
      </c>
      <c r="T64" s="26">
        <f t="shared" si="4"/>
        <v>559.90249670440687</v>
      </c>
      <c r="U64" s="23">
        <v>27.2</v>
      </c>
      <c r="V64" s="2">
        <v>5</v>
      </c>
      <c r="W64" s="26">
        <f t="shared" si="5"/>
        <v>581.06897720796803</v>
      </c>
      <c r="X64" s="8">
        <v>24.93</v>
      </c>
      <c r="Y64" s="8">
        <v>22.25</v>
      </c>
      <c r="Z64" s="8">
        <v>1953.88</v>
      </c>
      <c r="AA64" s="17" t="s">
        <v>13</v>
      </c>
    </row>
    <row r="65" spans="1:40" ht="17.55" customHeight="1">
      <c r="A65" s="2">
        <v>67</v>
      </c>
      <c r="B65" s="12">
        <v>59</v>
      </c>
      <c r="C65" s="14" t="s">
        <v>44</v>
      </c>
      <c r="D65" s="2" t="s">
        <v>0</v>
      </c>
      <c r="E65" s="2" t="s">
        <v>1</v>
      </c>
      <c r="F65" s="2">
        <v>15.8</v>
      </c>
      <c r="G65" s="2">
        <v>5</v>
      </c>
      <c r="H65" s="26">
        <f t="shared" si="0"/>
        <v>196.066797510539</v>
      </c>
      <c r="I65" s="2">
        <v>17.100000000000001</v>
      </c>
      <c r="J65" s="2">
        <v>5</v>
      </c>
      <c r="K65" s="26">
        <f t="shared" si="1"/>
        <v>229.65827695904787</v>
      </c>
      <c r="L65" s="2">
        <v>17.8</v>
      </c>
      <c r="M65" s="2">
        <v>5</v>
      </c>
      <c r="N65" s="26">
        <f t="shared" si="2"/>
        <v>248.84555409084754</v>
      </c>
      <c r="O65" s="2">
        <v>18.7</v>
      </c>
      <c r="P65" s="2">
        <v>4</v>
      </c>
      <c r="Q65" s="26">
        <f t="shared" si="3"/>
        <v>274.64588375845369</v>
      </c>
      <c r="R65" s="7">
        <v>19.7</v>
      </c>
      <c r="S65" s="7">
        <v>5</v>
      </c>
      <c r="T65" s="26">
        <f t="shared" si="4"/>
        <v>304.80517323291571</v>
      </c>
      <c r="U65" s="23">
        <v>21.1</v>
      </c>
      <c r="V65" s="2">
        <v>5</v>
      </c>
      <c r="W65" s="26">
        <f t="shared" si="5"/>
        <v>349.66711632617796</v>
      </c>
      <c r="X65" s="8">
        <v>25.34</v>
      </c>
      <c r="Y65" s="8">
        <v>22.36</v>
      </c>
      <c r="Z65" s="8">
        <v>1953.82</v>
      </c>
      <c r="AA65" s="17" t="s">
        <v>13</v>
      </c>
      <c r="AN65" s="3"/>
    </row>
    <row r="66" spans="1:40" ht="17.55" customHeight="1">
      <c r="A66" s="2">
        <v>64</v>
      </c>
      <c r="B66" s="12">
        <v>60</v>
      </c>
      <c r="C66" s="14" t="s">
        <v>44</v>
      </c>
      <c r="D66" s="2" t="s">
        <v>2</v>
      </c>
      <c r="E66" s="2" t="s">
        <v>3</v>
      </c>
      <c r="F66" s="6">
        <v>19.7</v>
      </c>
      <c r="G66" s="6">
        <v>99</v>
      </c>
      <c r="H66" s="26">
        <f t="shared" si="0"/>
        <v>304.80517323291571</v>
      </c>
      <c r="I66" s="2">
        <v>20.399999999999999</v>
      </c>
      <c r="J66" s="2">
        <v>5</v>
      </c>
      <c r="K66" s="26">
        <f t="shared" si="1"/>
        <v>326.85129967948205</v>
      </c>
      <c r="L66" s="2">
        <v>21.1</v>
      </c>
      <c r="M66" s="2">
        <v>5</v>
      </c>
      <c r="N66" s="26">
        <f t="shared" si="2"/>
        <v>349.66711632617796</v>
      </c>
      <c r="O66" s="2">
        <v>21.7</v>
      </c>
      <c r="P66" s="2">
        <v>5</v>
      </c>
      <c r="Q66" s="26">
        <f t="shared" si="3"/>
        <v>369.83614116222441</v>
      </c>
      <c r="R66" s="7">
        <v>22.6</v>
      </c>
      <c r="S66" s="7">
        <v>5</v>
      </c>
      <c r="T66" s="26">
        <f t="shared" si="4"/>
        <v>401.14996593688073</v>
      </c>
      <c r="U66" s="23">
        <v>23.8</v>
      </c>
      <c r="V66" s="2">
        <v>5</v>
      </c>
      <c r="W66" s="26">
        <f t="shared" si="5"/>
        <v>444.88093567485066</v>
      </c>
      <c r="X66" s="8">
        <v>27.41</v>
      </c>
      <c r="Y66" s="8">
        <v>24.32</v>
      </c>
      <c r="Z66" s="8">
        <v>1954.35</v>
      </c>
      <c r="AA66" s="17" t="s">
        <v>13</v>
      </c>
    </row>
    <row r="67" spans="1:40" ht="17.55" customHeight="1">
      <c r="A67" s="2">
        <v>63</v>
      </c>
      <c r="B67" s="12">
        <v>61</v>
      </c>
      <c r="C67" s="14" t="s">
        <v>44</v>
      </c>
      <c r="D67" s="2" t="s">
        <v>0</v>
      </c>
      <c r="E67" s="2" t="s">
        <v>1</v>
      </c>
      <c r="F67" s="6">
        <v>11.9</v>
      </c>
      <c r="G67" s="6">
        <v>99</v>
      </c>
      <c r="H67" s="26">
        <f t="shared" si="0"/>
        <v>111.22023391871267</v>
      </c>
      <c r="I67" s="2">
        <v>12.3</v>
      </c>
      <c r="J67" s="2">
        <v>5</v>
      </c>
      <c r="K67" s="26">
        <f t="shared" si="1"/>
        <v>118.82288814039997</v>
      </c>
      <c r="L67" s="2">
        <v>12.7</v>
      </c>
      <c r="M67" s="2">
        <v>5</v>
      </c>
      <c r="N67" s="26">
        <f t="shared" si="2"/>
        <v>126.67686977437442</v>
      </c>
      <c r="O67" s="2">
        <v>13.4</v>
      </c>
      <c r="P67" s="2">
        <v>5</v>
      </c>
      <c r="Q67" s="26">
        <f t="shared" si="3"/>
        <v>141.02609421964581</v>
      </c>
      <c r="R67" s="7">
        <v>14.1</v>
      </c>
      <c r="S67" s="7">
        <v>5</v>
      </c>
      <c r="T67" s="26">
        <f t="shared" si="4"/>
        <v>156.14500886504669</v>
      </c>
      <c r="U67" s="23">
        <v>15.4</v>
      </c>
      <c r="V67" s="2">
        <v>3</v>
      </c>
      <c r="W67" s="26">
        <f t="shared" si="5"/>
        <v>186.26502843133886</v>
      </c>
      <c r="X67" s="8">
        <v>27.52</v>
      </c>
      <c r="Y67" s="8">
        <v>22.92</v>
      </c>
      <c r="Z67" s="8">
        <v>1953.75</v>
      </c>
      <c r="AA67" s="17" t="s">
        <v>13</v>
      </c>
    </row>
    <row r="68" spans="1:40" ht="17.55" customHeight="1">
      <c r="A68" s="2">
        <v>108</v>
      </c>
      <c r="B68" s="12">
        <v>62</v>
      </c>
      <c r="C68" s="14" t="s">
        <v>42</v>
      </c>
      <c r="D68" s="2" t="s">
        <v>0</v>
      </c>
      <c r="E68" s="2" t="s">
        <v>1</v>
      </c>
      <c r="F68" s="2">
        <v>34.799999999999997</v>
      </c>
      <c r="G68" s="2">
        <v>5</v>
      </c>
      <c r="H68" s="26">
        <f t="shared" si="0"/>
        <v>951.14859180084557</v>
      </c>
      <c r="I68" s="2">
        <v>34.9</v>
      </c>
      <c r="J68" s="2">
        <v>5</v>
      </c>
      <c r="K68" s="26">
        <f t="shared" si="1"/>
        <v>956.62281699972596</v>
      </c>
      <c r="L68" s="2">
        <v>35.4</v>
      </c>
      <c r="M68" s="2">
        <v>4</v>
      </c>
      <c r="N68" s="26">
        <f t="shared" si="2"/>
        <v>984.22956244314616</v>
      </c>
      <c r="O68" s="2">
        <v>35.700000000000003</v>
      </c>
      <c r="P68" s="2">
        <v>5</v>
      </c>
      <c r="Q68" s="26">
        <f t="shared" si="3"/>
        <v>1000.982105268414</v>
      </c>
      <c r="R68" s="7">
        <v>36.1</v>
      </c>
      <c r="S68" s="7">
        <v>5</v>
      </c>
      <c r="T68" s="26">
        <f t="shared" si="4"/>
        <v>1023.5387405211886</v>
      </c>
      <c r="U68" s="23">
        <v>36.5</v>
      </c>
      <c r="V68" s="2">
        <v>5</v>
      </c>
      <c r="W68" s="26">
        <f t="shared" si="5"/>
        <v>1046.3467031862506</v>
      </c>
      <c r="X68" s="8">
        <v>38.659999999999997</v>
      </c>
      <c r="Y68" s="8">
        <v>22.78</v>
      </c>
      <c r="Z68" s="8">
        <v>1954.15</v>
      </c>
      <c r="AA68" s="17" t="s">
        <v>13</v>
      </c>
      <c r="AN68" s="3"/>
    </row>
    <row r="69" spans="1:40" ht="17.55" customHeight="1">
      <c r="A69" s="2">
        <v>109</v>
      </c>
      <c r="B69" s="12">
        <v>63</v>
      </c>
      <c r="C69" s="14" t="s">
        <v>42</v>
      </c>
      <c r="D69" s="2" t="s">
        <v>0</v>
      </c>
      <c r="E69" s="2" t="s">
        <v>1</v>
      </c>
      <c r="F69" s="2">
        <v>35.700000000000003</v>
      </c>
      <c r="G69" s="2">
        <v>5</v>
      </c>
      <c r="H69" s="26">
        <f t="shared" si="0"/>
        <v>1000.982105268414</v>
      </c>
      <c r="I69" s="2">
        <v>36.700000000000003</v>
      </c>
      <c r="J69" s="2">
        <v>4</v>
      </c>
      <c r="K69" s="26">
        <f t="shared" si="1"/>
        <v>1057.8449322983893</v>
      </c>
      <c r="L69" s="2">
        <v>37.5</v>
      </c>
      <c r="M69" s="2">
        <v>4</v>
      </c>
      <c r="N69" s="26">
        <f t="shared" si="2"/>
        <v>1104.4661672776617</v>
      </c>
      <c r="O69" s="2">
        <v>38.200000000000003</v>
      </c>
      <c r="P69" s="2">
        <v>4</v>
      </c>
      <c r="Q69" s="26">
        <f t="shared" si="3"/>
        <v>1146.0844159560927</v>
      </c>
      <c r="R69" s="7">
        <v>39.799999999999997</v>
      </c>
      <c r="S69" s="7">
        <v>4</v>
      </c>
      <c r="T69" s="26">
        <f t="shared" si="4"/>
        <v>1244.1021067480938</v>
      </c>
      <c r="U69" s="23">
        <v>39.799999999999997</v>
      </c>
      <c r="V69" s="2">
        <v>4</v>
      </c>
      <c r="W69" s="26">
        <f t="shared" si="5"/>
        <v>1244.1021067480938</v>
      </c>
      <c r="X69" s="8">
        <v>38.869999999999997</v>
      </c>
      <c r="Y69" s="8">
        <v>22.99</v>
      </c>
      <c r="Z69" s="8">
        <v>1954.22</v>
      </c>
      <c r="AA69" s="17" t="s">
        <v>13</v>
      </c>
    </row>
    <row r="70" spans="1:40" ht="17.55" customHeight="1">
      <c r="A70" s="2">
        <v>110</v>
      </c>
      <c r="B70" s="12">
        <v>64</v>
      </c>
      <c r="C70" s="14" t="s">
        <v>42</v>
      </c>
      <c r="D70" s="2" t="s">
        <v>0</v>
      </c>
      <c r="E70" s="2" t="s">
        <v>1</v>
      </c>
      <c r="F70" s="2">
        <v>12.2</v>
      </c>
      <c r="G70" s="6">
        <v>99</v>
      </c>
      <c r="H70" s="26">
        <f t="shared" si="0"/>
        <v>116.89866264007618</v>
      </c>
      <c r="I70" s="2">
        <v>12.6</v>
      </c>
      <c r="J70" s="2">
        <v>5</v>
      </c>
      <c r="K70" s="26">
        <f t="shared" si="1"/>
        <v>124.68981242097888</v>
      </c>
      <c r="L70" s="2">
        <v>12.9</v>
      </c>
      <c r="M70" s="2">
        <v>5</v>
      </c>
      <c r="N70" s="26">
        <f t="shared" si="2"/>
        <v>130.69810837096938</v>
      </c>
      <c r="O70" s="2">
        <v>13.4</v>
      </c>
      <c r="P70" s="2">
        <v>3</v>
      </c>
      <c r="Q70" s="26">
        <f t="shared" si="3"/>
        <v>141.02609421964581</v>
      </c>
      <c r="R70" s="7">
        <v>13.8</v>
      </c>
      <c r="S70" s="7">
        <v>4</v>
      </c>
      <c r="T70" s="26">
        <f t="shared" si="4"/>
        <v>149.57122623741006</v>
      </c>
      <c r="U70" s="23">
        <v>14.3</v>
      </c>
      <c r="V70" s="2">
        <v>4</v>
      </c>
      <c r="W70" s="26">
        <f t="shared" si="5"/>
        <v>160.6060704331442</v>
      </c>
      <c r="X70" s="8">
        <v>43.24</v>
      </c>
      <c r="Y70" s="8">
        <v>23.41</v>
      </c>
      <c r="Z70" s="8">
        <v>1954.01</v>
      </c>
      <c r="AA70" s="17" t="s">
        <v>13</v>
      </c>
    </row>
    <row r="71" spans="1:40" ht="17.55" customHeight="1">
      <c r="A71" s="2">
        <v>111</v>
      </c>
      <c r="B71" s="12">
        <v>65</v>
      </c>
      <c r="C71" s="14" t="s">
        <v>44</v>
      </c>
      <c r="D71" s="2" t="s">
        <v>0</v>
      </c>
      <c r="E71" s="2" t="s">
        <v>1</v>
      </c>
      <c r="F71" s="2">
        <v>20.399999999999999</v>
      </c>
      <c r="G71" s="2">
        <v>5</v>
      </c>
      <c r="H71" s="26">
        <f t="shared" si="0"/>
        <v>326.85129967948205</v>
      </c>
      <c r="I71" s="2">
        <v>21</v>
      </c>
      <c r="J71" s="2">
        <v>5</v>
      </c>
      <c r="K71" s="26">
        <f t="shared" si="1"/>
        <v>346.36059005827468</v>
      </c>
      <c r="L71" s="2">
        <v>22.7</v>
      </c>
      <c r="M71" s="2">
        <v>4</v>
      </c>
      <c r="N71" s="26">
        <f t="shared" si="2"/>
        <v>404.7078196170711</v>
      </c>
      <c r="O71" s="2">
        <v>24.2</v>
      </c>
      <c r="P71" s="2">
        <v>4</v>
      </c>
      <c r="Q71" s="26">
        <f t="shared" si="3"/>
        <v>459.96058041208158</v>
      </c>
      <c r="R71" s="7">
        <v>24.9</v>
      </c>
      <c r="S71" s="7">
        <v>5</v>
      </c>
      <c r="T71" s="26">
        <f t="shared" si="4"/>
        <v>486.95471528805183</v>
      </c>
      <c r="U71" s="23">
        <v>26.6</v>
      </c>
      <c r="V71" s="2">
        <v>5</v>
      </c>
      <c r="W71" s="26">
        <f t="shared" si="5"/>
        <v>555.71632449349852</v>
      </c>
      <c r="X71" s="8">
        <v>43.85</v>
      </c>
      <c r="Y71" s="8">
        <v>24.99</v>
      </c>
      <c r="Z71" s="8">
        <v>1954.89</v>
      </c>
      <c r="AA71" s="17" t="s">
        <v>13</v>
      </c>
      <c r="AN71" s="3"/>
    </row>
    <row r="72" spans="1:40" ht="17.55" customHeight="1">
      <c r="A72" s="2">
        <v>113</v>
      </c>
      <c r="B72" s="12">
        <v>66</v>
      </c>
      <c r="C72" s="14" t="s">
        <v>44</v>
      </c>
      <c r="D72" s="2" t="s">
        <v>0</v>
      </c>
      <c r="E72" s="2" t="s">
        <v>1</v>
      </c>
      <c r="F72" s="2">
        <v>9</v>
      </c>
      <c r="G72" s="6">
        <v>99</v>
      </c>
      <c r="H72" s="26">
        <f t="shared" ref="H72:H135" si="6">IF(AND(F72&gt;=10,G72&gt;0),(F72/2)^2*PI(),0)</f>
        <v>0</v>
      </c>
      <c r="I72" s="2">
        <v>9.3000000000000007</v>
      </c>
      <c r="J72" s="2">
        <v>3</v>
      </c>
      <c r="K72" s="26">
        <f t="shared" ref="K72:K135" si="7">IF(AND(I72&gt;=10,J72&gt;0),(I72/2)^2*PI(),0)</f>
        <v>0</v>
      </c>
      <c r="L72" s="2">
        <v>9.1999999999999993</v>
      </c>
      <c r="M72" s="2">
        <v>3</v>
      </c>
      <c r="N72" s="26">
        <f t="shared" ref="N72:N135" si="8">IF(AND(L72&gt;=10,M72&gt;0),(L72/2)^2*PI(),0)</f>
        <v>0</v>
      </c>
      <c r="O72" s="2">
        <v>9.6</v>
      </c>
      <c r="P72" s="2">
        <v>2</v>
      </c>
      <c r="Q72" s="26">
        <f t="shared" ref="Q72:Q135" si="9">IF(AND(O72&gt;=10,P72&gt;0),(O72/2)^2*PI(),0)</f>
        <v>0</v>
      </c>
      <c r="R72" s="7">
        <v>9.9</v>
      </c>
      <c r="S72" s="7">
        <v>2</v>
      </c>
      <c r="T72" s="26">
        <f t="shared" ref="T72:T135" si="10">IF(AND(R72&gt;=10,S72&gt;0),(R72/2)^2*PI(),0)</f>
        <v>0</v>
      </c>
      <c r="U72" s="23">
        <v>9.9</v>
      </c>
      <c r="V72" s="2">
        <v>2</v>
      </c>
      <c r="W72" s="26">
        <f t="shared" ref="W72:W135" si="11">IF(AND(U72&gt;=10,V72&gt;0),(U72/2)^2*PI(),0)</f>
        <v>0</v>
      </c>
      <c r="X72" s="8">
        <v>47</v>
      </c>
      <c r="Y72" s="8">
        <v>25.39</v>
      </c>
      <c r="Z72" s="8">
        <v>1955.41</v>
      </c>
      <c r="AA72" s="17" t="s">
        <v>13</v>
      </c>
    </row>
    <row r="73" spans="1:40" ht="17.55" customHeight="1">
      <c r="A73" s="2">
        <v>114</v>
      </c>
      <c r="B73" s="12">
        <v>67</v>
      </c>
      <c r="C73" s="14" t="s">
        <v>42</v>
      </c>
      <c r="D73" s="2" t="s">
        <v>2</v>
      </c>
      <c r="E73" s="2" t="s">
        <v>3</v>
      </c>
      <c r="F73" s="2">
        <v>30</v>
      </c>
      <c r="G73" s="6">
        <v>99</v>
      </c>
      <c r="H73" s="26">
        <f t="shared" si="6"/>
        <v>706.85834705770344</v>
      </c>
      <c r="I73" s="2">
        <v>31.3</v>
      </c>
      <c r="J73" s="2">
        <v>5</v>
      </c>
      <c r="K73" s="26">
        <f t="shared" si="7"/>
        <v>769.44672669884619</v>
      </c>
      <c r="L73" s="2">
        <v>32.4</v>
      </c>
      <c r="M73" s="2">
        <v>5</v>
      </c>
      <c r="N73" s="26">
        <f t="shared" si="8"/>
        <v>824.47957600810525</v>
      </c>
      <c r="O73" s="2">
        <v>33.1</v>
      </c>
      <c r="P73" s="2">
        <v>5</v>
      </c>
      <c r="Q73" s="26">
        <f t="shared" si="9"/>
        <v>860.49008179987845</v>
      </c>
      <c r="R73" s="7">
        <v>33.9</v>
      </c>
      <c r="S73" s="7">
        <v>5</v>
      </c>
      <c r="T73" s="26">
        <f t="shared" si="10"/>
        <v>902.58742335798138</v>
      </c>
      <c r="U73" s="23">
        <v>34.4</v>
      </c>
      <c r="V73" s="2">
        <v>5</v>
      </c>
      <c r="W73" s="26">
        <f t="shared" si="11"/>
        <v>929.40877063800428</v>
      </c>
      <c r="X73" s="8">
        <v>49.12</v>
      </c>
      <c r="Y73" s="8">
        <v>27.75</v>
      </c>
      <c r="Z73" s="8">
        <v>1955.56</v>
      </c>
      <c r="AA73" s="17" t="s">
        <v>13</v>
      </c>
      <c r="AN73" s="3"/>
    </row>
    <row r="74" spans="1:40" ht="17.55" customHeight="1">
      <c r="A74" s="2">
        <v>115</v>
      </c>
      <c r="B74" s="12">
        <v>68</v>
      </c>
      <c r="C74" s="14" t="s">
        <v>42</v>
      </c>
      <c r="D74" s="2" t="s">
        <v>0</v>
      </c>
      <c r="E74" s="2" t="s">
        <v>1</v>
      </c>
      <c r="F74" s="2">
        <v>15.4</v>
      </c>
      <c r="G74" s="2">
        <v>4</v>
      </c>
      <c r="H74" s="26">
        <f t="shared" si="6"/>
        <v>186.26502843133886</v>
      </c>
      <c r="I74" s="2">
        <v>16.399999999999999</v>
      </c>
      <c r="J74" s="2">
        <v>4</v>
      </c>
      <c r="K74" s="26">
        <f t="shared" si="7"/>
        <v>211.24069002737767</v>
      </c>
      <c r="L74" s="2">
        <v>17</v>
      </c>
      <c r="M74" s="2">
        <v>5</v>
      </c>
      <c r="N74" s="26">
        <f t="shared" si="8"/>
        <v>226.98006922186255</v>
      </c>
      <c r="O74" s="2">
        <v>18.3</v>
      </c>
      <c r="P74" s="2">
        <v>4</v>
      </c>
      <c r="Q74" s="26">
        <f t="shared" si="9"/>
        <v>263.02199094017146</v>
      </c>
      <c r="R74" s="7">
        <v>19.3</v>
      </c>
      <c r="S74" s="7">
        <v>5</v>
      </c>
      <c r="T74" s="26">
        <f t="shared" si="10"/>
        <v>292.55296188391554</v>
      </c>
      <c r="U74" s="23">
        <v>20.9</v>
      </c>
      <c r="V74" s="2">
        <v>5</v>
      </c>
      <c r="W74" s="26">
        <f t="shared" si="11"/>
        <v>343.06977175363932</v>
      </c>
      <c r="X74" s="8">
        <v>47.65</v>
      </c>
      <c r="Y74" s="8">
        <v>27.87</v>
      </c>
      <c r="Z74" s="8">
        <v>1955.71</v>
      </c>
      <c r="AA74" s="17" t="s">
        <v>13</v>
      </c>
      <c r="AN74" s="3"/>
    </row>
    <row r="75" spans="1:40" ht="17.55" customHeight="1">
      <c r="A75" s="2">
        <v>116</v>
      </c>
      <c r="B75" s="12">
        <v>69</v>
      </c>
      <c r="C75" s="14" t="s">
        <v>44</v>
      </c>
      <c r="D75" s="2" t="s">
        <v>0</v>
      </c>
      <c r="E75" s="2" t="s">
        <v>1</v>
      </c>
      <c r="F75" s="2">
        <v>17.399999999999999</v>
      </c>
      <c r="G75" s="2">
        <v>5</v>
      </c>
      <c r="H75" s="26">
        <f t="shared" si="6"/>
        <v>237.78714795021139</v>
      </c>
      <c r="I75" s="2">
        <v>18.3</v>
      </c>
      <c r="J75" s="2">
        <v>5</v>
      </c>
      <c r="K75" s="26">
        <f t="shared" si="7"/>
        <v>263.02199094017146</v>
      </c>
      <c r="L75" s="2">
        <v>19</v>
      </c>
      <c r="M75" s="2">
        <v>5</v>
      </c>
      <c r="N75" s="26">
        <f t="shared" si="8"/>
        <v>283.5287369864788</v>
      </c>
      <c r="O75" s="2">
        <v>19.8</v>
      </c>
      <c r="P75" s="2">
        <v>4</v>
      </c>
      <c r="Q75" s="26">
        <f t="shared" si="9"/>
        <v>307.90749597833565</v>
      </c>
      <c r="R75" s="7">
        <v>20.7</v>
      </c>
      <c r="S75" s="7">
        <v>5</v>
      </c>
      <c r="T75" s="26">
        <f t="shared" si="10"/>
        <v>336.53525903417255</v>
      </c>
      <c r="U75" s="23">
        <v>22.3</v>
      </c>
      <c r="V75" s="2">
        <v>5</v>
      </c>
      <c r="W75" s="26">
        <f t="shared" si="11"/>
        <v>390.57065267591707</v>
      </c>
      <c r="X75" s="8">
        <v>47.33</v>
      </c>
      <c r="Y75" s="8">
        <v>29.03</v>
      </c>
      <c r="Z75" s="8">
        <v>1956.04</v>
      </c>
      <c r="AA75" s="17" t="s">
        <v>13</v>
      </c>
      <c r="AN75" s="3"/>
    </row>
    <row r="76" spans="1:40" ht="17.55" customHeight="1">
      <c r="A76" s="2">
        <v>118</v>
      </c>
      <c r="B76" s="12">
        <v>70</v>
      </c>
      <c r="C76" s="14" t="s">
        <v>42</v>
      </c>
      <c r="D76" s="2" t="s">
        <v>0</v>
      </c>
      <c r="E76" s="2" t="s">
        <v>1</v>
      </c>
      <c r="F76" s="2">
        <v>13.2</v>
      </c>
      <c r="G76" s="6">
        <v>99</v>
      </c>
      <c r="H76" s="26">
        <f t="shared" si="6"/>
        <v>136.84777599037136</v>
      </c>
      <c r="I76" s="2">
        <v>13.2</v>
      </c>
      <c r="J76" s="2">
        <v>1</v>
      </c>
      <c r="K76" s="26">
        <f t="shared" si="7"/>
        <v>136.84777599037136</v>
      </c>
      <c r="M76" s="2">
        <v>-1</v>
      </c>
      <c r="N76" s="26">
        <f t="shared" si="8"/>
        <v>0</v>
      </c>
      <c r="P76" s="2">
        <v>-1</v>
      </c>
      <c r="Q76" s="26">
        <f t="shared" si="9"/>
        <v>0</v>
      </c>
      <c r="S76" s="7">
        <v>-1</v>
      </c>
      <c r="T76" s="26">
        <f t="shared" si="10"/>
        <v>0</v>
      </c>
      <c r="V76" s="7">
        <v>-1</v>
      </c>
      <c r="W76" s="26">
        <f t="shared" si="11"/>
        <v>0</v>
      </c>
      <c r="X76" s="8">
        <v>43.85</v>
      </c>
      <c r="Y76" s="8">
        <v>28.37</v>
      </c>
      <c r="Z76" s="8">
        <v>1955.59</v>
      </c>
      <c r="AA76" s="17" t="s">
        <v>13</v>
      </c>
    </row>
    <row r="77" spans="1:40" ht="17.55" customHeight="1">
      <c r="A77" s="2">
        <v>119</v>
      </c>
      <c r="B77" s="12">
        <v>71</v>
      </c>
      <c r="C77" s="14" t="s">
        <v>44</v>
      </c>
      <c r="D77" s="2" t="s">
        <v>0</v>
      </c>
      <c r="E77" s="2" t="s">
        <v>1</v>
      </c>
      <c r="F77" s="2">
        <v>12.6</v>
      </c>
      <c r="G77" s="2">
        <v>4</v>
      </c>
      <c r="H77" s="26">
        <f t="shared" si="6"/>
        <v>124.68981242097888</v>
      </c>
      <c r="I77" s="2">
        <v>13.9</v>
      </c>
      <c r="J77" s="2">
        <v>5</v>
      </c>
      <c r="K77" s="26">
        <f t="shared" si="7"/>
        <v>151.74677915002098</v>
      </c>
      <c r="L77" s="2">
        <v>14.5</v>
      </c>
      <c r="M77" s="2">
        <v>4</v>
      </c>
      <c r="N77" s="26">
        <f t="shared" si="8"/>
        <v>165.1299638543135</v>
      </c>
      <c r="O77" s="2">
        <v>15.1</v>
      </c>
      <c r="P77" s="2">
        <v>5</v>
      </c>
      <c r="Q77" s="26">
        <f t="shared" si="9"/>
        <v>179.07863523625218</v>
      </c>
      <c r="R77" s="7">
        <v>16.399999999999999</v>
      </c>
      <c r="S77" s="7">
        <v>4</v>
      </c>
      <c r="T77" s="26">
        <f t="shared" si="10"/>
        <v>211.24069002737767</v>
      </c>
      <c r="U77" s="23">
        <v>17.899999999999999</v>
      </c>
      <c r="V77" s="2">
        <v>3</v>
      </c>
      <c r="W77" s="26">
        <f t="shared" si="11"/>
        <v>251.64942553417637</v>
      </c>
      <c r="X77" s="8">
        <v>41.5</v>
      </c>
      <c r="Y77" s="8">
        <v>27.35</v>
      </c>
      <c r="Z77" s="8">
        <v>1955.55</v>
      </c>
      <c r="AA77" s="17" t="s">
        <v>13</v>
      </c>
    </row>
    <row r="78" spans="1:40" ht="17.55" customHeight="1">
      <c r="A78" s="2">
        <v>120</v>
      </c>
      <c r="B78" s="12">
        <v>72</v>
      </c>
      <c r="C78" s="14" t="s">
        <v>42</v>
      </c>
      <c r="D78" s="2" t="s">
        <v>0</v>
      </c>
      <c r="E78" s="2" t="s">
        <v>1</v>
      </c>
      <c r="F78" s="2">
        <v>8</v>
      </c>
      <c r="G78" s="2">
        <v>5</v>
      </c>
      <c r="H78" s="26">
        <f t="shared" si="6"/>
        <v>0</v>
      </c>
      <c r="I78" s="2">
        <v>8.8000000000000007</v>
      </c>
      <c r="J78" s="2">
        <v>5</v>
      </c>
      <c r="K78" s="26">
        <f t="shared" si="7"/>
        <v>0</v>
      </c>
      <c r="L78" s="2">
        <v>9.5</v>
      </c>
      <c r="M78" s="2">
        <v>5</v>
      </c>
      <c r="N78" s="26">
        <f t="shared" si="8"/>
        <v>0</v>
      </c>
      <c r="O78" s="2">
        <v>10.6</v>
      </c>
      <c r="P78" s="2">
        <v>5</v>
      </c>
      <c r="Q78" s="26">
        <f t="shared" si="9"/>
        <v>88.247337639337289</v>
      </c>
      <c r="R78" s="7">
        <v>11.1</v>
      </c>
      <c r="S78" s="7">
        <v>3</v>
      </c>
      <c r="T78" s="26">
        <f t="shared" si="10"/>
        <v>96.768907712199592</v>
      </c>
      <c r="U78" s="23">
        <v>11.6</v>
      </c>
      <c r="V78" s="2">
        <v>4</v>
      </c>
      <c r="W78" s="26">
        <f t="shared" si="11"/>
        <v>105.68317686676065</v>
      </c>
      <c r="X78" s="8">
        <v>40.590000000000003</v>
      </c>
      <c r="Y78" s="8">
        <v>29.76</v>
      </c>
      <c r="Z78" s="8">
        <v>1956.6</v>
      </c>
      <c r="AA78" s="17" t="s">
        <v>13</v>
      </c>
    </row>
    <row r="79" spans="1:40" ht="17.55" customHeight="1">
      <c r="A79" s="2">
        <v>121</v>
      </c>
      <c r="B79" s="12">
        <v>73</v>
      </c>
      <c r="C79" s="14" t="s">
        <v>44</v>
      </c>
      <c r="D79" s="2" t="s">
        <v>0</v>
      </c>
      <c r="E79" s="2" t="s">
        <v>1</v>
      </c>
      <c r="F79" s="2">
        <v>17.399999999999999</v>
      </c>
      <c r="G79" s="2">
        <v>4</v>
      </c>
      <c r="H79" s="26">
        <f t="shared" si="6"/>
        <v>237.78714795021139</v>
      </c>
      <c r="I79" s="2">
        <v>18.2</v>
      </c>
      <c r="J79" s="2">
        <v>5</v>
      </c>
      <c r="K79" s="26">
        <f t="shared" si="7"/>
        <v>260.15528764377075</v>
      </c>
      <c r="L79" s="2">
        <v>18.8</v>
      </c>
      <c r="M79" s="2">
        <v>5</v>
      </c>
      <c r="N79" s="26">
        <f t="shared" si="8"/>
        <v>277.59112687119415</v>
      </c>
      <c r="O79" s="2">
        <v>19.600000000000001</v>
      </c>
      <c r="P79" s="2">
        <v>5</v>
      </c>
      <c r="Q79" s="26">
        <f t="shared" si="9"/>
        <v>301.71855845076379</v>
      </c>
      <c r="R79" s="7">
        <v>20.399999999999999</v>
      </c>
      <c r="S79" s="7">
        <v>5</v>
      </c>
      <c r="T79" s="26">
        <f t="shared" si="10"/>
        <v>326.85129967948205</v>
      </c>
      <c r="U79" s="23">
        <v>21.4</v>
      </c>
      <c r="V79" s="2">
        <v>5</v>
      </c>
      <c r="W79" s="26">
        <f t="shared" si="11"/>
        <v>359.68094290949534</v>
      </c>
      <c r="X79" s="8">
        <v>37.94</v>
      </c>
      <c r="Y79" s="8">
        <v>28.27</v>
      </c>
      <c r="Z79" s="8">
        <v>1956.26</v>
      </c>
      <c r="AA79" s="17" t="s">
        <v>13</v>
      </c>
    </row>
    <row r="80" spans="1:40" ht="17.55" customHeight="1">
      <c r="A80" s="2">
        <v>106</v>
      </c>
      <c r="B80" s="12">
        <v>74</v>
      </c>
      <c r="C80" s="14" t="s">
        <v>42</v>
      </c>
      <c r="D80" s="2" t="s">
        <v>0</v>
      </c>
      <c r="E80" s="2" t="s">
        <v>1</v>
      </c>
      <c r="F80" s="2">
        <v>9.6999999999999993</v>
      </c>
      <c r="G80" s="2">
        <v>4</v>
      </c>
      <c r="H80" s="26">
        <f t="shared" si="6"/>
        <v>0</v>
      </c>
      <c r="I80" s="2">
        <v>9.8000000000000007</v>
      </c>
      <c r="J80" s="2">
        <v>4</v>
      </c>
      <c r="K80" s="26">
        <f t="shared" si="7"/>
        <v>0</v>
      </c>
      <c r="L80" s="2">
        <v>9.8000000000000007</v>
      </c>
      <c r="M80" s="2">
        <v>4</v>
      </c>
      <c r="N80" s="26">
        <f t="shared" si="8"/>
        <v>0</v>
      </c>
      <c r="O80" s="2">
        <v>9.9</v>
      </c>
      <c r="P80" s="2">
        <v>4</v>
      </c>
      <c r="Q80" s="26">
        <f t="shared" si="9"/>
        <v>0</v>
      </c>
      <c r="R80" s="7">
        <v>10</v>
      </c>
      <c r="S80" s="7">
        <v>3</v>
      </c>
      <c r="T80" s="26">
        <f t="shared" si="10"/>
        <v>78.539816339744831</v>
      </c>
      <c r="U80" s="23">
        <v>10.199999999999999</v>
      </c>
      <c r="V80" s="2">
        <v>2</v>
      </c>
      <c r="W80" s="26">
        <f t="shared" si="11"/>
        <v>81.712824919870513</v>
      </c>
      <c r="X80" s="8">
        <v>34.159999999999997</v>
      </c>
      <c r="Y80" s="8">
        <v>27.14</v>
      </c>
      <c r="Z80" s="8">
        <v>1955.96</v>
      </c>
      <c r="AA80" s="17" t="s">
        <v>13</v>
      </c>
    </row>
    <row r="81" spans="1:40" ht="17.55" customHeight="1">
      <c r="A81" s="2">
        <v>105</v>
      </c>
      <c r="B81" s="12">
        <v>75</v>
      </c>
      <c r="C81" s="14" t="s">
        <v>44</v>
      </c>
      <c r="D81" s="2" t="s">
        <v>0</v>
      </c>
      <c r="E81" s="2" t="s">
        <v>1</v>
      </c>
      <c r="F81" s="2">
        <v>13.6</v>
      </c>
      <c r="G81" s="2">
        <v>4</v>
      </c>
      <c r="H81" s="26">
        <f t="shared" si="6"/>
        <v>145.26724430199201</v>
      </c>
      <c r="I81" s="2">
        <v>14.3</v>
      </c>
      <c r="J81" s="2">
        <v>5</v>
      </c>
      <c r="K81" s="26">
        <f t="shared" si="7"/>
        <v>160.6060704331442</v>
      </c>
      <c r="L81" s="2">
        <v>14.7</v>
      </c>
      <c r="M81" s="2">
        <v>4</v>
      </c>
      <c r="N81" s="26">
        <f t="shared" si="8"/>
        <v>169.71668912855458</v>
      </c>
      <c r="O81" s="2">
        <v>15.4</v>
      </c>
      <c r="P81" s="2">
        <v>4</v>
      </c>
      <c r="Q81" s="26">
        <f t="shared" si="9"/>
        <v>186.26502843133886</v>
      </c>
      <c r="R81" s="7">
        <v>16.5</v>
      </c>
      <c r="S81" s="7">
        <v>4</v>
      </c>
      <c r="T81" s="26">
        <f t="shared" si="10"/>
        <v>213.8246499849553</v>
      </c>
      <c r="U81" s="23">
        <v>17.8</v>
      </c>
      <c r="V81" s="2">
        <v>4</v>
      </c>
      <c r="W81" s="26">
        <f t="shared" si="11"/>
        <v>248.84555409084754</v>
      </c>
      <c r="X81" s="8">
        <v>34.299999999999997</v>
      </c>
      <c r="Y81" s="8">
        <v>27.74</v>
      </c>
      <c r="Z81" s="8">
        <v>1956.14</v>
      </c>
      <c r="AA81" s="17" t="s">
        <v>13</v>
      </c>
    </row>
    <row r="82" spans="1:40" ht="17.55" customHeight="1">
      <c r="A82" s="2">
        <v>102</v>
      </c>
      <c r="B82" s="12">
        <v>76</v>
      </c>
      <c r="C82" s="14" t="s">
        <v>44</v>
      </c>
      <c r="D82" s="2" t="s">
        <v>2</v>
      </c>
      <c r="E82" s="2" t="s">
        <v>3</v>
      </c>
      <c r="F82" s="2">
        <v>27.4</v>
      </c>
      <c r="G82" s="2">
        <v>5</v>
      </c>
      <c r="H82" s="26">
        <f t="shared" si="6"/>
        <v>589.64552515226819</v>
      </c>
      <c r="I82" s="2">
        <v>28.9</v>
      </c>
      <c r="J82" s="2">
        <v>5</v>
      </c>
      <c r="K82" s="26">
        <f t="shared" si="7"/>
        <v>655.97240005118272</v>
      </c>
      <c r="L82" s="2">
        <v>30</v>
      </c>
      <c r="M82" s="2">
        <v>5</v>
      </c>
      <c r="N82" s="26">
        <f t="shared" si="8"/>
        <v>706.85834705770344</v>
      </c>
      <c r="O82" s="2">
        <v>31.8</v>
      </c>
      <c r="P82" s="2">
        <v>5</v>
      </c>
      <c r="Q82" s="26">
        <f t="shared" si="9"/>
        <v>794.22603875403559</v>
      </c>
      <c r="R82" s="1">
        <v>33.4</v>
      </c>
      <c r="S82" s="7">
        <v>4</v>
      </c>
      <c r="T82" s="26">
        <f t="shared" si="10"/>
        <v>876.15877515965735</v>
      </c>
      <c r="V82" s="2">
        <v>-1</v>
      </c>
      <c r="W82" s="26">
        <f t="shared" si="11"/>
        <v>0</v>
      </c>
      <c r="X82" s="8">
        <v>31.39</v>
      </c>
      <c r="Y82" s="8">
        <v>29.29</v>
      </c>
      <c r="Z82" s="8">
        <v>1956.5</v>
      </c>
      <c r="AA82" s="17" t="s">
        <v>13</v>
      </c>
    </row>
    <row r="83" spans="1:40" ht="17.55" customHeight="1">
      <c r="A83" s="2">
        <v>101</v>
      </c>
      <c r="B83" s="12">
        <v>77</v>
      </c>
      <c r="C83" s="14" t="s">
        <v>44</v>
      </c>
      <c r="D83" s="2" t="s">
        <v>0</v>
      </c>
      <c r="E83" s="2" t="s">
        <v>1</v>
      </c>
      <c r="F83" s="2">
        <v>9.1</v>
      </c>
      <c r="G83" s="2">
        <v>5</v>
      </c>
      <c r="H83" s="26">
        <f t="shared" si="6"/>
        <v>0</v>
      </c>
      <c r="I83" s="2">
        <v>10.199999999999999</v>
      </c>
      <c r="J83" s="2">
        <v>5</v>
      </c>
      <c r="K83" s="26">
        <f t="shared" si="7"/>
        <v>81.712824919870513</v>
      </c>
      <c r="L83" s="2">
        <v>11.3</v>
      </c>
      <c r="M83" s="2">
        <v>5</v>
      </c>
      <c r="N83" s="26">
        <f t="shared" si="8"/>
        <v>100.28749148422018</v>
      </c>
      <c r="O83" s="2">
        <v>12.2</v>
      </c>
      <c r="P83" s="2">
        <v>5</v>
      </c>
      <c r="Q83" s="26">
        <f t="shared" si="9"/>
        <v>116.89866264007618</v>
      </c>
      <c r="R83" s="7">
        <v>13.4</v>
      </c>
      <c r="S83" s="7">
        <v>5</v>
      </c>
      <c r="T83" s="26">
        <f t="shared" si="10"/>
        <v>141.02609421964581</v>
      </c>
      <c r="U83" s="23">
        <v>15.4</v>
      </c>
      <c r="V83" s="2">
        <v>5</v>
      </c>
      <c r="W83" s="26">
        <f t="shared" si="11"/>
        <v>186.26502843133886</v>
      </c>
      <c r="X83" s="8">
        <v>29.58</v>
      </c>
      <c r="Y83" s="8">
        <v>28.64</v>
      </c>
      <c r="Z83" s="8">
        <v>1955.74</v>
      </c>
      <c r="AA83" s="17" t="s">
        <v>13</v>
      </c>
      <c r="AN83" s="3"/>
    </row>
    <row r="84" spans="1:40" ht="17.55" customHeight="1">
      <c r="A84" s="2">
        <v>65</v>
      </c>
      <c r="B84" s="12">
        <v>78</v>
      </c>
      <c r="C84" s="14" t="s">
        <v>42</v>
      </c>
      <c r="D84" s="2" t="s">
        <v>0</v>
      </c>
      <c r="E84" s="2" t="s">
        <v>1</v>
      </c>
      <c r="F84" s="2">
        <v>27.5</v>
      </c>
      <c r="G84" s="6">
        <v>0</v>
      </c>
      <c r="H84" s="26">
        <f t="shared" si="6"/>
        <v>0</v>
      </c>
      <c r="J84" s="6">
        <v>-1</v>
      </c>
      <c r="K84" s="26">
        <f t="shared" si="7"/>
        <v>0</v>
      </c>
      <c r="M84" s="2">
        <v>-1</v>
      </c>
      <c r="N84" s="26">
        <f t="shared" si="8"/>
        <v>0</v>
      </c>
      <c r="P84" s="2">
        <v>-1</v>
      </c>
      <c r="Q84" s="26">
        <f t="shared" si="9"/>
        <v>0</v>
      </c>
      <c r="S84" s="7">
        <v>-1</v>
      </c>
      <c r="T84" s="26">
        <f t="shared" si="10"/>
        <v>0</v>
      </c>
      <c r="V84" s="7">
        <v>-1</v>
      </c>
      <c r="W84" s="26">
        <f t="shared" si="11"/>
        <v>0</v>
      </c>
      <c r="X84" s="8">
        <v>26.89</v>
      </c>
      <c r="Y84" s="8">
        <v>26.99</v>
      </c>
      <c r="Z84" s="8">
        <v>1955.18</v>
      </c>
      <c r="AA84" s="17" t="s">
        <v>13</v>
      </c>
    </row>
    <row r="85" spans="1:40" ht="17.55" customHeight="1">
      <c r="A85" s="2">
        <v>66</v>
      </c>
      <c r="B85" s="12">
        <v>79</v>
      </c>
      <c r="C85" s="14" t="s">
        <v>42</v>
      </c>
      <c r="D85" s="2" t="s">
        <v>0</v>
      </c>
      <c r="E85" s="2" t="s">
        <v>1</v>
      </c>
      <c r="F85" s="2">
        <v>14.4</v>
      </c>
      <c r="G85" s="2">
        <v>5</v>
      </c>
      <c r="H85" s="26">
        <f t="shared" si="6"/>
        <v>162.86016316209489</v>
      </c>
      <c r="I85" s="2">
        <v>15.5</v>
      </c>
      <c r="J85" s="2">
        <v>5</v>
      </c>
      <c r="K85" s="26">
        <f t="shared" si="7"/>
        <v>188.69190875623696</v>
      </c>
      <c r="L85" s="2">
        <v>16.399999999999999</v>
      </c>
      <c r="M85" s="2">
        <v>5</v>
      </c>
      <c r="N85" s="26">
        <f t="shared" si="8"/>
        <v>211.24069002737767</v>
      </c>
      <c r="O85" s="2">
        <v>17.399999999999999</v>
      </c>
      <c r="P85" s="2">
        <v>4</v>
      </c>
      <c r="Q85" s="26">
        <f t="shared" si="9"/>
        <v>237.78714795021139</v>
      </c>
      <c r="R85" s="7">
        <v>18.3</v>
      </c>
      <c r="S85" s="7">
        <v>4</v>
      </c>
      <c r="T85" s="26">
        <f t="shared" si="10"/>
        <v>263.02199094017146</v>
      </c>
      <c r="U85" s="23">
        <v>18.7</v>
      </c>
      <c r="V85" s="2">
        <v>1</v>
      </c>
      <c r="W85" s="26">
        <f t="shared" si="11"/>
        <v>274.64588375845369</v>
      </c>
      <c r="X85" s="8">
        <v>24.23</v>
      </c>
      <c r="Y85" s="8">
        <v>24.84</v>
      </c>
      <c r="Z85" s="8">
        <v>1954.21</v>
      </c>
      <c r="AA85" s="17" t="s">
        <v>13</v>
      </c>
    </row>
    <row r="86" spans="1:40" ht="17.55" customHeight="1">
      <c r="A86" s="2">
        <v>91</v>
      </c>
      <c r="B86" s="12">
        <v>80</v>
      </c>
      <c r="C86" s="14" t="s">
        <v>45</v>
      </c>
      <c r="D86" s="2" t="s">
        <v>0</v>
      </c>
      <c r="E86" s="2" t="s">
        <v>1</v>
      </c>
      <c r="F86" s="2">
        <v>36.6</v>
      </c>
      <c r="G86" s="2">
        <v>5</v>
      </c>
      <c r="H86" s="26">
        <f t="shared" si="6"/>
        <v>1052.0879637606859</v>
      </c>
      <c r="I86" s="2">
        <v>37.5</v>
      </c>
      <c r="J86" s="2">
        <v>5</v>
      </c>
      <c r="K86" s="26">
        <f t="shared" si="7"/>
        <v>1104.4661672776617</v>
      </c>
      <c r="L86" s="2">
        <v>38.1</v>
      </c>
      <c r="M86" s="2">
        <v>5</v>
      </c>
      <c r="N86" s="26">
        <f t="shared" si="8"/>
        <v>1140.0918279693699</v>
      </c>
      <c r="O86" s="2">
        <v>39.1</v>
      </c>
      <c r="P86" s="2">
        <v>5</v>
      </c>
      <c r="Q86" s="26">
        <f t="shared" si="9"/>
        <v>1200.724566183653</v>
      </c>
      <c r="R86" s="7">
        <v>39.4</v>
      </c>
      <c r="S86" s="7">
        <v>5</v>
      </c>
      <c r="T86" s="26">
        <f t="shared" si="10"/>
        <v>1219.2206929316628</v>
      </c>
      <c r="U86" s="23">
        <v>40.9</v>
      </c>
      <c r="V86" s="2">
        <v>5</v>
      </c>
      <c r="W86" s="26">
        <f t="shared" si="11"/>
        <v>1313.8219017128854</v>
      </c>
      <c r="X86" s="8">
        <v>14.69</v>
      </c>
      <c r="Y86" s="8">
        <v>23.88</v>
      </c>
      <c r="Z86" s="8">
        <v>1954.42</v>
      </c>
      <c r="AA86" s="17" t="s">
        <v>13</v>
      </c>
    </row>
    <row r="87" spans="1:40" ht="17.55" customHeight="1">
      <c r="A87" s="2">
        <v>85</v>
      </c>
      <c r="B87" s="12">
        <v>81</v>
      </c>
      <c r="C87" s="14" t="s">
        <v>42</v>
      </c>
      <c r="D87" s="2" t="s">
        <v>0</v>
      </c>
      <c r="E87" s="2" t="s">
        <v>1</v>
      </c>
      <c r="F87" s="2">
        <v>64.400000000000006</v>
      </c>
      <c r="G87" s="2">
        <v>5</v>
      </c>
      <c r="H87" s="26">
        <f t="shared" si="6"/>
        <v>3257.3289269480415</v>
      </c>
      <c r="I87" s="2">
        <v>65.2</v>
      </c>
      <c r="J87" s="2">
        <v>5</v>
      </c>
      <c r="K87" s="26">
        <f t="shared" si="7"/>
        <v>3338.7590085290885</v>
      </c>
      <c r="L87" s="2">
        <v>64.7</v>
      </c>
      <c r="M87" s="2">
        <v>4</v>
      </c>
      <c r="N87" s="26">
        <f t="shared" si="8"/>
        <v>3287.7473978164244</v>
      </c>
      <c r="O87" s="2">
        <v>65.5</v>
      </c>
      <c r="P87" s="2">
        <v>3</v>
      </c>
      <c r="Q87" s="26">
        <f t="shared" si="9"/>
        <v>3369.5544705159023</v>
      </c>
      <c r="R87" s="7">
        <v>65.599999999999994</v>
      </c>
      <c r="S87" s="7">
        <v>3</v>
      </c>
      <c r="T87" s="26">
        <f t="shared" si="10"/>
        <v>3379.8510404380427</v>
      </c>
      <c r="U87" s="23">
        <v>65.599999999999994</v>
      </c>
      <c r="V87" s="2">
        <v>2</v>
      </c>
      <c r="W87" s="26">
        <f t="shared" si="11"/>
        <v>3379.8510404380427</v>
      </c>
      <c r="X87" s="8">
        <v>3.37</v>
      </c>
      <c r="Y87" s="8">
        <v>24.68</v>
      </c>
      <c r="Z87" s="8">
        <v>1954.33</v>
      </c>
      <c r="AA87" s="17" t="s">
        <v>13</v>
      </c>
    </row>
    <row r="88" spans="1:40" ht="17.55" customHeight="1">
      <c r="A88" s="2">
        <v>86</v>
      </c>
      <c r="B88" s="12">
        <v>82</v>
      </c>
      <c r="C88" s="14" t="s">
        <v>42</v>
      </c>
      <c r="D88" s="2" t="s">
        <v>0</v>
      </c>
      <c r="E88" s="2" t="s">
        <v>1</v>
      </c>
      <c r="F88" s="2">
        <v>12.4</v>
      </c>
      <c r="G88" s="2">
        <v>3</v>
      </c>
      <c r="H88" s="26">
        <f t="shared" si="6"/>
        <v>120.76282160399167</v>
      </c>
      <c r="I88" s="2">
        <v>12.9</v>
      </c>
      <c r="J88" s="2">
        <v>2</v>
      </c>
      <c r="K88" s="26">
        <f t="shared" si="7"/>
        <v>130.69810837096938</v>
      </c>
      <c r="L88" s="2">
        <v>13.2</v>
      </c>
      <c r="M88" s="2">
        <v>1</v>
      </c>
      <c r="N88" s="26">
        <f t="shared" si="8"/>
        <v>136.84777599037136</v>
      </c>
      <c r="P88" s="2">
        <v>-1</v>
      </c>
      <c r="Q88" s="26">
        <f t="shared" si="9"/>
        <v>0</v>
      </c>
      <c r="S88" s="7">
        <v>-1</v>
      </c>
      <c r="T88" s="26">
        <f t="shared" si="10"/>
        <v>0</v>
      </c>
      <c r="V88" s="7">
        <v>-1</v>
      </c>
      <c r="W88" s="26">
        <f t="shared" si="11"/>
        <v>0</v>
      </c>
      <c r="X88" s="8">
        <v>3.850000000000005</v>
      </c>
      <c r="Y88" s="8">
        <v>24.72</v>
      </c>
      <c r="Z88" s="8">
        <v>1954.25</v>
      </c>
      <c r="AA88" s="17" t="s">
        <v>13</v>
      </c>
    </row>
    <row r="89" spans="1:40" ht="17.55" customHeight="1">
      <c r="A89" s="2">
        <v>84</v>
      </c>
      <c r="B89" s="12">
        <v>83</v>
      </c>
      <c r="C89" s="14" t="s">
        <v>42</v>
      </c>
      <c r="D89" s="2" t="s">
        <v>0</v>
      </c>
      <c r="E89" s="2" t="s">
        <v>1</v>
      </c>
      <c r="F89" s="2">
        <v>36</v>
      </c>
      <c r="G89" s="2">
        <v>5</v>
      </c>
      <c r="H89" s="26">
        <f t="shared" si="6"/>
        <v>1017.8760197630929</v>
      </c>
      <c r="I89" s="2">
        <v>36.299999999999997</v>
      </c>
      <c r="J89" s="2">
        <v>4</v>
      </c>
      <c r="K89" s="26">
        <f t="shared" si="7"/>
        <v>1034.9113059271835</v>
      </c>
      <c r="L89" s="2">
        <v>36.799999999999997</v>
      </c>
      <c r="M89" s="2">
        <v>4</v>
      </c>
      <c r="N89" s="26">
        <f t="shared" si="8"/>
        <v>1063.6176087993601</v>
      </c>
      <c r="O89" s="2">
        <v>37.799999999999997</v>
      </c>
      <c r="P89" s="2">
        <v>4</v>
      </c>
      <c r="Q89" s="26">
        <f t="shared" si="9"/>
        <v>1122.2083117888099</v>
      </c>
      <c r="R89" s="7">
        <v>39.1</v>
      </c>
      <c r="S89" s="7">
        <v>5</v>
      </c>
      <c r="T89" s="26">
        <f t="shared" si="10"/>
        <v>1200.724566183653</v>
      </c>
      <c r="V89" s="2">
        <v>-1</v>
      </c>
      <c r="W89" s="26">
        <f t="shared" si="11"/>
        <v>0</v>
      </c>
      <c r="X89" s="8">
        <v>0.12000000000000455</v>
      </c>
      <c r="Y89" s="8">
        <v>23.86</v>
      </c>
      <c r="Z89" s="8">
        <v>1953.83</v>
      </c>
      <c r="AA89" s="17" t="s">
        <v>13</v>
      </c>
    </row>
    <row r="90" spans="1:40" ht="17.55" customHeight="1">
      <c r="A90" s="2">
        <v>87</v>
      </c>
      <c r="B90" s="12">
        <v>84</v>
      </c>
      <c r="C90" s="14" t="s">
        <v>45</v>
      </c>
      <c r="D90" s="2" t="s">
        <v>0</v>
      </c>
      <c r="E90" s="2" t="s">
        <v>1</v>
      </c>
      <c r="F90" s="2">
        <v>29.7</v>
      </c>
      <c r="G90" s="2">
        <v>5</v>
      </c>
      <c r="H90" s="26">
        <f t="shared" si="6"/>
        <v>692.79186595125509</v>
      </c>
      <c r="I90" s="2">
        <v>31.3</v>
      </c>
      <c r="J90" s="2">
        <v>5</v>
      </c>
      <c r="K90" s="26">
        <f t="shared" si="7"/>
        <v>769.44672669884619</v>
      </c>
      <c r="L90" s="2">
        <v>31.5</v>
      </c>
      <c r="M90" s="2">
        <v>5</v>
      </c>
      <c r="N90" s="26">
        <f t="shared" si="8"/>
        <v>779.31132763111805</v>
      </c>
      <c r="O90" s="2">
        <v>32.5</v>
      </c>
      <c r="P90" s="2">
        <v>5</v>
      </c>
      <c r="Q90" s="26">
        <f t="shared" si="9"/>
        <v>829.57681008855479</v>
      </c>
      <c r="R90" s="7">
        <v>33.700000000000003</v>
      </c>
      <c r="S90" s="7">
        <v>5</v>
      </c>
      <c r="T90" s="26">
        <f t="shared" si="10"/>
        <v>891.96884018884828</v>
      </c>
      <c r="U90" s="23">
        <v>35</v>
      </c>
      <c r="V90" s="2">
        <v>5</v>
      </c>
      <c r="W90" s="26">
        <f t="shared" si="11"/>
        <v>962.11275016187415</v>
      </c>
      <c r="X90" s="8">
        <v>4.9000000000000057</v>
      </c>
      <c r="Y90" s="8">
        <v>28.79</v>
      </c>
      <c r="Z90" s="8">
        <v>1956.27</v>
      </c>
      <c r="AA90" s="17" t="s">
        <v>13</v>
      </c>
    </row>
    <row r="91" spans="1:40" ht="17.55" customHeight="1">
      <c r="A91" s="2">
        <v>88</v>
      </c>
      <c r="B91" s="12">
        <v>85</v>
      </c>
      <c r="C91" s="14" t="s">
        <v>42</v>
      </c>
      <c r="D91" s="2" t="s">
        <v>0</v>
      </c>
      <c r="E91" s="2" t="s">
        <v>1</v>
      </c>
      <c r="F91" s="2">
        <v>39.200000000000003</v>
      </c>
      <c r="G91" s="2">
        <v>5</v>
      </c>
      <c r="H91" s="26">
        <f t="shared" si="6"/>
        <v>1206.8742338030552</v>
      </c>
      <c r="I91" s="2">
        <v>39.9</v>
      </c>
      <c r="J91" s="2">
        <v>5</v>
      </c>
      <c r="K91" s="26">
        <f t="shared" si="7"/>
        <v>1250.3617301103716</v>
      </c>
      <c r="L91" s="2">
        <v>40.6</v>
      </c>
      <c r="M91" s="2">
        <v>4</v>
      </c>
      <c r="N91" s="26">
        <f t="shared" si="8"/>
        <v>1294.6189166178181</v>
      </c>
      <c r="O91" s="2">
        <v>41.2</v>
      </c>
      <c r="P91" s="2">
        <v>3</v>
      </c>
      <c r="Q91" s="26">
        <f t="shared" si="9"/>
        <v>1333.1662584773649</v>
      </c>
      <c r="R91" s="7">
        <v>41.9</v>
      </c>
      <c r="S91" s="7">
        <v>3</v>
      </c>
      <c r="T91" s="26">
        <f t="shared" si="10"/>
        <v>1378.852869642194</v>
      </c>
      <c r="U91" s="23">
        <v>42.7</v>
      </c>
      <c r="V91" s="2">
        <v>3</v>
      </c>
      <c r="W91" s="26">
        <f t="shared" si="11"/>
        <v>1432.0086173409336</v>
      </c>
      <c r="X91" s="8">
        <v>8.91</v>
      </c>
      <c r="Y91" s="8">
        <v>26.09</v>
      </c>
      <c r="Z91" s="8">
        <v>1955.5</v>
      </c>
      <c r="AA91" s="17" t="s">
        <v>13</v>
      </c>
    </row>
    <row r="92" spans="1:40" ht="17.55" customHeight="1">
      <c r="A92" s="2">
        <v>89</v>
      </c>
      <c r="B92" s="12">
        <v>86</v>
      </c>
      <c r="C92" s="14" t="s">
        <v>42</v>
      </c>
      <c r="D92" s="2" t="s">
        <v>0</v>
      </c>
      <c r="E92" s="2" t="s">
        <v>1</v>
      </c>
      <c r="F92" s="2">
        <v>33.299999999999997</v>
      </c>
      <c r="G92" s="2">
        <v>5</v>
      </c>
      <c r="H92" s="26">
        <f t="shared" si="6"/>
        <v>870.92016940979636</v>
      </c>
      <c r="I92" s="2">
        <v>33.6</v>
      </c>
      <c r="J92" s="2">
        <v>4</v>
      </c>
      <c r="K92" s="26">
        <f t="shared" si="7"/>
        <v>886.6831105491832</v>
      </c>
      <c r="L92" s="2">
        <v>34.299999999999997</v>
      </c>
      <c r="M92" s="2">
        <v>4</v>
      </c>
      <c r="N92" s="26">
        <f t="shared" si="8"/>
        <v>924.01308525546381</v>
      </c>
      <c r="O92" s="2">
        <v>34.299999999999997</v>
      </c>
      <c r="P92" s="2">
        <v>3</v>
      </c>
      <c r="Q92" s="26">
        <f t="shared" si="9"/>
        <v>924.01308525546381</v>
      </c>
      <c r="R92" s="7">
        <v>34.200000000000003</v>
      </c>
      <c r="S92" s="7">
        <v>3</v>
      </c>
      <c r="T92" s="26">
        <f t="shared" si="10"/>
        <v>918.63310783619147</v>
      </c>
      <c r="U92" s="23">
        <v>34.4</v>
      </c>
      <c r="V92" s="2">
        <v>3</v>
      </c>
      <c r="W92" s="26">
        <f t="shared" si="11"/>
        <v>929.40877063800428</v>
      </c>
      <c r="X92" s="8">
        <v>9.83</v>
      </c>
      <c r="Y92" s="8">
        <v>26.26</v>
      </c>
      <c r="Z92" s="8">
        <v>1955.37</v>
      </c>
      <c r="AA92" s="17" t="s">
        <v>13</v>
      </c>
    </row>
    <row r="93" spans="1:40" ht="17.55" customHeight="1">
      <c r="A93" s="2">
        <v>90</v>
      </c>
      <c r="B93" s="12">
        <v>87</v>
      </c>
      <c r="C93" s="14" t="s">
        <v>44</v>
      </c>
      <c r="D93" s="2" t="s">
        <v>0</v>
      </c>
      <c r="E93" s="2" t="s">
        <v>1</v>
      </c>
      <c r="F93" s="2">
        <v>11.5</v>
      </c>
      <c r="G93" s="2">
        <v>4</v>
      </c>
      <c r="H93" s="26">
        <f t="shared" si="6"/>
        <v>103.86890710931253</v>
      </c>
      <c r="I93" s="2">
        <v>11.8</v>
      </c>
      <c r="J93" s="2">
        <v>4</v>
      </c>
      <c r="K93" s="26">
        <f t="shared" si="7"/>
        <v>109.35884027146071</v>
      </c>
      <c r="L93" s="2">
        <v>12.1</v>
      </c>
      <c r="M93" s="2">
        <v>4</v>
      </c>
      <c r="N93" s="26">
        <f t="shared" si="8"/>
        <v>114.9901451030204</v>
      </c>
      <c r="O93" s="2">
        <v>12.2</v>
      </c>
      <c r="P93" s="2">
        <v>3</v>
      </c>
      <c r="Q93" s="26">
        <f t="shared" si="9"/>
        <v>116.89866264007618</v>
      </c>
      <c r="R93" s="7">
        <v>12.5</v>
      </c>
      <c r="S93" s="7">
        <v>3</v>
      </c>
      <c r="T93" s="26">
        <f t="shared" si="10"/>
        <v>122.7184630308513</v>
      </c>
      <c r="V93" s="2">
        <v>-1</v>
      </c>
      <c r="W93" s="26">
        <f t="shared" si="11"/>
        <v>0</v>
      </c>
      <c r="X93" s="8">
        <v>12.42</v>
      </c>
      <c r="Y93" s="8">
        <v>25.67</v>
      </c>
      <c r="Z93" s="8">
        <v>1955.51</v>
      </c>
      <c r="AA93" s="17" t="s">
        <v>13</v>
      </c>
    </row>
    <row r="94" spans="1:40" ht="17.55" customHeight="1">
      <c r="A94" s="2">
        <v>93</v>
      </c>
      <c r="B94" s="12">
        <v>88</v>
      </c>
      <c r="C94" s="14" t="s">
        <v>42</v>
      </c>
      <c r="D94" s="2" t="s">
        <v>0</v>
      </c>
      <c r="E94" s="2" t="s">
        <v>1</v>
      </c>
      <c r="F94" s="2">
        <v>31</v>
      </c>
      <c r="G94" s="6">
        <v>0</v>
      </c>
      <c r="H94" s="26">
        <f t="shared" si="6"/>
        <v>0</v>
      </c>
      <c r="I94" s="6">
        <v>29.8</v>
      </c>
      <c r="J94" s="2">
        <v>0</v>
      </c>
      <c r="K94" s="26">
        <f t="shared" si="7"/>
        <v>0</v>
      </c>
      <c r="L94" s="2">
        <v>28.7</v>
      </c>
      <c r="M94" s="2">
        <v>0</v>
      </c>
      <c r="N94" s="26">
        <f t="shared" si="8"/>
        <v>0</v>
      </c>
      <c r="O94" s="2">
        <v>30</v>
      </c>
      <c r="P94" s="2">
        <v>0</v>
      </c>
      <c r="Q94" s="26">
        <f t="shared" si="9"/>
        <v>0</v>
      </c>
      <c r="S94" s="7">
        <v>-1</v>
      </c>
      <c r="T94" s="26">
        <f t="shared" si="10"/>
        <v>0</v>
      </c>
      <c r="V94" s="7">
        <v>-1</v>
      </c>
      <c r="W94" s="26">
        <f t="shared" si="11"/>
        <v>0</v>
      </c>
      <c r="X94" s="8">
        <v>14.79</v>
      </c>
      <c r="Y94" s="8">
        <v>28.48</v>
      </c>
      <c r="Z94" s="8">
        <v>1956.25</v>
      </c>
      <c r="AA94" s="17" t="s">
        <v>13</v>
      </c>
    </row>
    <row r="95" spans="1:40" ht="17.55" customHeight="1">
      <c r="A95" s="2">
        <v>94</v>
      </c>
      <c r="B95" s="12">
        <v>89</v>
      </c>
      <c r="C95" s="14" t="s">
        <v>42</v>
      </c>
      <c r="D95" s="2" t="s">
        <v>2</v>
      </c>
      <c r="E95" s="2" t="s">
        <v>3</v>
      </c>
      <c r="F95" s="2">
        <v>11.6</v>
      </c>
      <c r="G95" s="6">
        <v>99</v>
      </c>
      <c r="H95" s="26">
        <f t="shared" si="6"/>
        <v>105.68317686676065</v>
      </c>
      <c r="I95" s="2">
        <v>11.9</v>
      </c>
      <c r="J95" s="2">
        <v>5</v>
      </c>
      <c r="K95" s="26">
        <f t="shared" si="7"/>
        <v>111.22023391871267</v>
      </c>
      <c r="L95" s="2">
        <v>11.8</v>
      </c>
      <c r="M95" s="2">
        <v>5</v>
      </c>
      <c r="N95" s="26">
        <f t="shared" si="8"/>
        <v>109.35884027146071</v>
      </c>
      <c r="O95" s="2">
        <v>13.2</v>
      </c>
      <c r="P95" s="2">
        <v>5</v>
      </c>
      <c r="Q95" s="26">
        <f t="shared" si="9"/>
        <v>136.84777599037136</v>
      </c>
      <c r="R95" s="7">
        <v>13.8</v>
      </c>
      <c r="S95" s="7">
        <v>5</v>
      </c>
      <c r="T95" s="26">
        <f t="shared" si="10"/>
        <v>149.57122623741006</v>
      </c>
      <c r="U95" s="23">
        <v>14.2</v>
      </c>
      <c r="V95" s="2">
        <v>4</v>
      </c>
      <c r="W95" s="26">
        <f t="shared" si="11"/>
        <v>158.36768566746147</v>
      </c>
      <c r="X95" s="8">
        <v>18.399999999999999</v>
      </c>
      <c r="Y95" s="8">
        <v>29.06</v>
      </c>
      <c r="Z95" s="8">
        <v>1956.27</v>
      </c>
      <c r="AA95" s="17" t="s">
        <v>13</v>
      </c>
      <c r="AN95" s="3"/>
    </row>
    <row r="96" spans="1:40" ht="17.55" customHeight="1">
      <c r="A96" s="2">
        <v>95</v>
      </c>
      <c r="B96" s="12">
        <v>90</v>
      </c>
      <c r="C96" s="14" t="s">
        <v>45</v>
      </c>
      <c r="D96" s="2" t="s">
        <v>0</v>
      </c>
      <c r="E96" s="2" t="s">
        <v>1</v>
      </c>
      <c r="F96" s="2">
        <v>12.3</v>
      </c>
      <c r="G96" s="6">
        <v>99</v>
      </c>
      <c r="H96" s="26">
        <f t="shared" si="6"/>
        <v>118.82288814039997</v>
      </c>
      <c r="I96" s="2">
        <v>13.1</v>
      </c>
      <c r="J96" s="2">
        <v>5</v>
      </c>
      <c r="K96" s="26">
        <f t="shared" si="7"/>
        <v>134.78217882063609</v>
      </c>
      <c r="L96" s="2">
        <v>13.2</v>
      </c>
      <c r="M96" s="2">
        <v>4</v>
      </c>
      <c r="N96" s="26">
        <f t="shared" si="8"/>
        <v>136.84777599037136</v>
      </c>
      <c r="O96" s="2">
        <v>13.6</v>
      </c>
      <c r="P96" s="2">
        <v>4</v>
      </c>
      <c r="Q96" s="26">
        <f t="shared" si="9"/>
        <v>145.26724430199201</v>
      </c>
      <c r="R96" s="7">
        <v>14.2</v>
      </c>
      <c r="S96" s="7">
        <v>4</v>
      </c>
      <c r="T96" s="26">
        <f t="shared" si="10"/>
        <v>158.36768566746147</v>
      </c>
      <c r="U96" s="23">
        <v>15</v>
      </c>
      <c r="V96" s="2">
        <v>4</v>
      </c>
      <c r="W96" s="26">
        <f t="shared" si="11"/>
        <v>176.71458676442586</v>
      </c>
      <c r="X96" s="8">
        <v>20.56</v>
      </c>
      <c r="Y96" s="8">
        <v>28.31</v>
      </c>
      <c r="Z96" s="8">
        <v>1955.91</v>
      </c>
      <c r="AA96" s="17" t="s">
        <v>13</v>
      </c>
    </row>
    <row r="97" spans="1:40" ht="17.55" customHeight="1">
      <c r="A97" s="2">
        <v>96</v>
      </c>
      <c r="B97" s="12">
        <v>91</v>
      </c>
      <c r="C97" s="14" t="s">
        <v>42</v>
      </c>
      <c r="D97" s="2" t="s">
        <v>4</v>
      </c>
      <c r="E97" s="2" t="s">
        <v>5</v>
      </c>
      <c r="F97" s="2">
        <v>7.5</v>
      </c>
      <c r="G97" s="2">
        <v>4</v>
      </c>
      <c r="H97" s="26">
        <f t="shared" si="6"/>
        <v>0</v>
      </c>
      <c r="I97" s="2">
        <v>8</v>
      </c>
      <c r="J97" s="2">
        <v>5</v>
      </c>
      <c r="K97" s="26">
        <f t="shared" si="7"/>
        <v>0</v>
      </c>
      <c r="L97" s="2">
        <v>8.1</v>
      </c>
      <c r="M97" s="2">
        <v>5</v>
      </c>
      <c r="N97" s="26">
        <f t="shared" si="8"/>
        <v>0</v>
      </c>
      <c r="O97" s="2">
        <v>8.3000000000000007</v>
      </c>
      <c r="P97" s="2">
        <v>5</v>
      </c>
      <c r="Q97" s="26">
        <f t="shared" si="9"/>
        <v>0</v>
      </c>
      <c r="R97" s="7">
        <v>8.6999999999999993</v>
      </c>
      <c r="S97" s="7">
        <v>5</v>
      </c>
      <c r="T97" s="26">
        <f t="shared" si="10"/>
        <v>0</v>
      </c>
      <c r="U97" s="23">
        <v>9.1999999999999993</v>
      </c>
      <c r="V97" s="2">
        <v>4</v>
      </c>
      <c r="W97" s="26">
        <f t="shared" si="11"/>
        <v>0</v>
      </c>
      <c r="X97" s="8">
        <v>21.96</v>
      </c>
      <c r="Y97" s="8">
        <v>29.4</v>
      </c>
      <c r="Z97" s="8">
        <v>1956.4</v>
      </c>
      <c r="AA97" s="17" t="s">
        <v>13</v>
      </c>
      <c r="AN97" s="3"/>
    </row>
    <row r="98" spans="1:40" ht="17.55" customHeight="1">
      <c r="A98" s="2">
        <v>97</v>
      </c>
      <c r="B98" s="12">
        <v>92</v>
      </c>
      <c r="C98" s="14" t="s">
        <v>42</v>
      </c>
      <c r="D98" s="2" t="s">
        <v>4</v>
      </c>
      <c r="E98" s="2" t="s">
        <v>5</v>
      </c>
      <c r="F98" s="2">
        <v>8.4</v>
      </c>
      <c r="G98" s="2">
        <v>4</v>
      </c>
      <c r="H98" s="26">
        <f t="shared" si="6"/>
        <v>0</v>
      </c>
      <c r="I98" s="2">
        <v>9</v>
      </c>
      <c r="J98" s="2">
        <v>5</v>
      </c>
      <c r="K98" s="26">
        <f t="shared" si="7"/>
        <v>0</v>
      </c>
      <c r="L98" s="2">
        <v>9.1</v>
      </c>
      <c r="M98" s="2">
        <v>4</v>
      </c>
      <c r="N98" s="26">
        <f t="shared" si="8"/>
        <v>0</v>
      </c>
      <c r="O98" s="2">
        <v>9.5</v>
      </c>
      <c r="P98" s="2">
        <v>5</v>
      </c>
      <c r="Q98" s="26">
        <f t="shared" si="9"/>
        <v>0</v>
      </c>
      <c r="R98" s="7">
        <v>10</v>
      </c>
      <c r="S98" s="7">
        <v>5</v>
      </c>
      <c r="T98" s="26">
        <f t="shared" si="10"/>
        <v>78.539816339744831</v>
      </c>
      <c r="U98" s="23">
        <v>10.8</v>
      </c>
      <c r="V98" s="2">
        <v>4</v>
      </c>
      <c r="W98" s="26">
        <f t="shared" si="11"/>
        <v>91.608841778678382</v>
      </c>
      <c r="X98" s="18">
        <v>21.96</v>
      </c>
      <c r="Y98" s="18">
        <v>29.4</v>
      </c>
      <c r="Z98" s="18">
        <v>1956.4</v>
      </c>
      <c r="AA98" s="19" t="s">
        <v>32</v>
      </c>
      <c r="AN98" s="3"/>
    </row>
    <row r="99" spans="1:40" ht="17.55" customHeight="1">
      <c r="A99" s="2">
        <v>100</v>
      </c>
      <c r="B99" s="12">
        <v>93</v>
      </c>
      <c r="C99" s="14" t="s">
        <v>42</v>
      </c>
      <c r="D99" s="2" t="s">
        <v>0</v>
      </c>
      <c r="E99" s="2" t="s">
        <v>1</v>
      </c>
      <c r="F99" s="2">
        <v>12.7</v>
      </c>
      <c r="G99" s="2">
        <v>4</v>
      </c>
      <c r="H99" s="26">
        <f t="shared" si="6"/>
        <v>126.67686977437442</v>
      </c>
      <c r="I99" s="2">
        <v>13.2</v>
      </c>
      <c r="J99" s="2">
        <v>5</v>
      </c>
      <c r="K99" s="26">
        <f t="shared" si="7"/>
        <v>136.84777599037136</v>
      </c>
      <c r="L99" s="2">
        <v>13.7</v>
      </c>
      <c r="M99" s="2">
        <v>5</v>
      </c>
      <c r="N99" s="26">
        <f t="shared" si="8"/>
        <v>147.41138128806705</v>
      </c>
      <c r="O99" s="2">
        <v>14.5</v>
      </c>
      <c r="P99" s="2">
        <v>5</v>
      </c>
      <c r="Q99" s="26">
        <f t="shared" si="9"/>
        <v>165.1299638543135</v>
      </c>
      <c r="R99" s="7">
        <v>14.9</v>
      </c>
      <c r="S99" s="7">
        <v>5</v>
      </c>
      <c r="T99" s="26">
        <f t="shared" si="10"/>
        <v>174.36624625586751</v>
      </c>
      <c r="U99" s="23">
        <v>15.7</v>
      </c>
      <c r="V99" s="2">
        <v>4</v>
      </c>
      <c r="W99" s="26">
        <f t="shared" si="11"/>
        <v>193.592793295837</v>
      </c>
      <c r="X99" s="8">
        <v>26.74</v>
      </c>
      <c r="Y99" s="8">
        <v>30.95</v>
      </c>
      <c r="Z99" s="8">
        <v>1956.44</v>
      </c>
      <c r="AA99" s="17" t="s">
        <v>13</v>
      </c>
      <c r="AN99" s="3"/>
    </row>
    <row r="100" spans="1:40" ht="17.55" customHeight="1">
      <c r="A100" s="2">
        <v>124</v>
      </c>
      <c r="B100" s="12">
        <v>94</v>
      </c>
      <c r="C100" s="14" t="s">
        <v>42</v>
      </c>
      <c r="D100" s="2" t="s">
        <v>0</v>
      </c>
      <c r="E100" s="2" t="s">
        <v>1</v>
      </c>
      <c r="F100" s="2">
        <v>8.9</v>
      </c>
      <c r="G100" s="2">
        <v>4</v>
      </c>
      <c r="H100" s="26">
        <f t="shared" si="6"/>
        <v>0</v>
      </c>
      <c r="I100" s="2">
        <v>9.6999999999999993</v>
      </c>
      <c r="J100" s="2">
        <v>4</v>
      </c>
      <c r="K100" s="26">
        <f t="shared" si="7"/>
        <v>0</v>
      </c>
      <c r="L100" s="2">
        <v>10.1</v>
      </c>
      <c r="M100" s="2">
        <v>4</v>
      </c>
      <c r="N100" s="26">
        <f t="shared" si="8"/>
        <v>80.118466648173694</v>
      </c>
      <c r="O100" s="2">
        <v>10.4</v>
      </c>
      <c r="P100" s="2">
        <v>4</v>
      </c>
      <c r="Q100" s="26">
        <f t="shared" si="9"/>
        <v>84.948665353068009</v>
      </c>
      <c r="R100" s="7">
        <v>10.5</v>
      </c>
      <c r="S100" s="7">
        <v>4</v>
      </c>
      <c r="T100" s="26">
        <f t="shared" si="10"/>
        <v>86.59014751456867</v>
      </c>
      <c r="U100" s="23">
        <v>10.9</v>
      </c>
      <c r="V100" s="2">
        <v>4</v>
      </c>
      <c r="W100" s="26">
        <f t="shared" si="11"/>
        <v>93.313155793250829</v>
      </c>
      <c r="X100" s="8">
        <v>38.75</v>
      </c>
      <c r="Y100" s="8">
        <v>30.1</v>
      </c>
      <c r="Z100" s="8">
        <v>1956.97</v>
      </c>
      <c r="AA100" s="17" t="s">
        <v>13</v>
      </c>
    </row>
    <row r="101" spans="1:40" ht="17.55" customHeight="1">
      <c r="A101" s="2">
        <v>125</v>
      </c>
      <c r="B101" s="12">
        <v>95</v>
      </c>
      <c r="C101" s="14" t="s">
        <v>42</v>
      </c>
      <c r="D101" s="2" t="s">
        <v>0</v>
      </c>
      <c r="E101" s="2" t="s">
        <v>1</v>
      </c>
      <c r="F101" s="2">
        <v>10.1</v>
      </c>
      <c r="G101" s="2">
        <v>5</v>
      </c>
      <c r="H101" s="26">
        <f t="shared" si="6"/>
        <v>80.118466648173694</v>
      </c>
      <c r="I101" s="2">
        <v>10.5</v>
      </c>
      <c r="J101" s="2">
        <v>5</v>
      </c>
      <c r="K101" s="26">
        <f t="shared" si="7"/>
        <v>86.59014751456867</v>
      </c>
      <c r="L101" s="2">
        <v>11</v>
      </c>
      <c r="M101" s="2">
        <v>5</v>
      </c>
      <c r="N101" s="26">
        <f t="shared" si="8"/>
        <v>95.033177771091246</v>
      </c>
      <c r="O101" s="2">
        <v>11.4</v>
      </c>
      <c r="P101" s="2">
        <v>5</v>
      </c>
      <c r="Q101" s="26">
        <f t="shared" si="9"/>
        <v>102.07034531513239</v>
      </c>
      <c r="R101" s="7">
        <v>12.5</v>
      </c>
      <c r="S101" s="7">
        <v>5</v>
      </c>
      <c r="T101" s="26">
        <f t="shared" si="10"/>
        <v>122.7184630308513</v>
      </c>
      <c r="U101" s="23">
        <v>13.4</v>
      </c>
      <c r="V101" s="2">
        <v>5</v>
      </c>
      <c r="W101" s="26">
        <f t="shared" si="11"/>
        <v>141.02609421964581</v>
      </c>
      <c r="X101" s="8">
        <v>41.02</v>
      </c>
      <c r="Y101" s="8">
        <v>32.65</v>
      </c>
      <c r="Z101" s="8">
        <v>1957.61</v>
      </c>
      <c r="AA101" s="17" t="s">
        <v>13</v>
      </c>
    </row>
    <row r="102" spans="1:40" ht="17.55" customHeight="1">
      <c r="A102" s="2">
        <v>117</v>
      </c>
      <c r="B102" s="12">
        <v>96</v>
      </c>
      <c r="C102" s="14" t="s">
        <v>44</v>
      </c>
      <c r="D102" s="2" t="s">
        <v>0</v>
      </c>
      <c r="E102" s="2" t="s">
        <v>1</v>
      </c>
      <c r="F102" s="2">
        <v>9.3000000000000007</v>
      </c>
      <c r="G102" s="2">
        <v>4</v>
      </c>
      <c r="H102" s="26">
        <f t="shared" si="6"/>
        <v>0</v>
      </c>
      <c r="I102" s="2">
        <v>9.9</v>
      </c>
      <c r="J102" s="2">
        <v>5</v>
      </c>
      <c r="K102" s="26">
        <f t="shared" si="7"/>
        <v>0</v>
      </c>
      <c r="L102" s="2">
        <v>10.7</v>
      </c>
      <c r="M102" s="2">
        <v>5</v>
      </c>
      <c r="N102" s="26">
        <f t="shared" si="8"/>
        <v>89.920235727373836</v>
      </c>
      <c r="O102" s="2">
        <v>11.8</v>
      </c>
      <c r="P102" s="2">
        <v>5</v>
      </c>
      <c r="Q102" s="26">
        <f t="shared" si="9"/>
        <v>109.35884027146071</v>
      </c>
      <c r="R102" s="7">
        <v>12.8</v>
      </c>
      <c r="S102" s="7">
        <v>5</v>
      </c>
      <c r="T102" s="26">
        <f t="shared" si="10"/>
        <v>128.67963509103794</v>
      </c>
      <c r="U102" s="23">
        <v>14.7</v>
      </c>
      <c r="V102" s="2">
        <v>5</v>
      </c>
      <c r="W102" s="26">
        <f t="shared" si="11"/>
        <v>169.71668912855458</v>
      </c>
      <c r="X102" s="8">
        <v>44.11</v>
      </c>
      <c r="Y102" s="8">
        <v>29.47</v>
      </c>
      <c r="Z102" s="8">
        <v>1956.5</v>
      </c>
      <c r="AA102" s="17" t="s">
        <v>13</v>
      </c>
      <c r="AN102" s="3"/>
    </row>
    <row r="103" spans="1:40" ht="17.55" customHeight="1">
      <c r="A103" s="2">
        <v>127</v>
      </c>
      <c r="B103" s="12">
        <v>97</v>
      </c>
      <c r="C103" s="14" t="s">
        <v>53</v>
      </c>
      <c r="D103" s="2" t="s">
        <v>0</v>
      </c>
      <c r="E103" s="2" t="s">
        <v>1</v>
      </c>
      <c r="F103" s="2">
        <v>9</v>
      </c>
      <c r="G103" s="2">
        <v>4</v>
      </c>
      <c r="H103" s="26">
        <f t="shared" si="6"/>
        <v>0</v>
      </c>
      <c r="I103" s="2">
        <v>9.6999999999999993</v>
      </c>
      <c r="J103" s="2">
        <v>5</v>
      </c>
      <c r="K103" s="26">
        <f t="shared" si="7"/>
        <v>0</v>
      </c>
      <c r="L103" s="2">
        <v>10.199999999999999</v>
      </c>
      <c r="M103" s="2">
        <v>4</v>
      </c>
      <c r="N103" s="26">
        <f t="shared" si="8"/>
        <v>81.712824919870513</v>
      </c>
      <c r="O103" s="2">
        <v>10.9</v>
      </c>
      <c r="P103" s="2">
        <v>4</v>
      </c>
      <c r="Q103" s="26">
        <f t="shared" si="9"/>
        <v>93.313155793250829</v>
      </c>
      <c r="R103" s="7">
        <v>11.1</v>
      </c>
      <c r="S103" s="7">
        <v>4</v>
      </c>
      <c r="T103" s="26">
        <f t="shared" si="10"/>
        <v>96.768907712199592</v>
      </c>
      <c r="U103" s="23">
        <v>11.8</v>
      </c>
      <c r="V103" s="2">
        <v>4</v>
      </c>
      <c r="W103" s="26">
        <f t="shared" si="11"/>
        <v>109.35884027146071</v>
      </c>
      <c r="X103" s="8">
        <v>46.99</v>
      </c>
      <c r="Y103" s="8">
        <v>31.71</v>
      </c>
      <c r="Z103" s="8">
        <v>1958.03</v>
      </c>
      <c r="AA103" s="17" t="s">
        <v>13</v>
      </c>
    </row>
    <row r="104" spans="1:40" ht="17.55" customHeight="1">
      <c r="A104" s="2">
        <v>126</v>
      </c>
      <c r="B104" s="12">
        <v>98</v>
      </c>
      <c r="C104" s="14" t="s">
        <v>42</v>
      </c>
      <c r="D104" s="2" t="s">
        <v>0</v>
      </c>
      <c r="E104" s="2" t="s">
        <v>1</v>
      </c>
      <c r="F104" s="2">
        <v>10.4</v>
      </c>
      <c r="G104" s="2">
        <v>5</v>
      </c>
      <c r="H104" s="26">
        <f t="shared" si="6"/>
        <v>84.948665353068009</v>
      </c>
      <c r="I104" s="2">
        <v>11.2</v>
      </c>
      <c r="J104" s="2">
        <v>5</v>
      </c>
      <c r="K104" s="26">
        <f t="shared" si="7"/>
        <v>98.520345616575895</v>
      </c>
      <c r="L104" s="2">
        <v>11.9</v>
      </c>
      <c r="M104" s="2">
        <v>5</v>
      </c>
      <c r="N104" s="26">
        <f t="shared" si="8"/>
        <v>111.22023391871267</v>
      </c>
      <c r="O104" s="2">
        <v>12.7</v>
      </c>
      <c r="P104" s="2">
        <v>4</v>
      </c>
      <c r="Q104" s="26">
        <f t="shared" si="9"/>
        <v>126.67686977437442</v>
      </c>
      <c r="R104" s="7">
        <v>13.6</v>
      </c>
      <c r="S104" s="7">
        <v>5</v>
      </c>
      <c r="T104" s="26">
        <f t="shared" si="10"/>
        <v>145.26724430199201</v>
      </c>
      <c r="U104" s="23">
        <v>14.1</v>
      </c>
      <c r="V104" s="2">
        <v>4</v>
      </c>
      <c r="W104" s="26">
        <f t="shared" si="11"/>
        <v>156.14500886504669</v>
      </c>
      <c r="X104" s="8">
        <v>45</v>
      </c>
      <c r="Y104" s="8">
        <v>32.07</v>
      </c>
      <c r="Z104" s="8">
        <v>1957.98</v>
      </c>
      <c r="AA104" s="17" t="s">
        <v>13</v>
      </c>
    </row>
    <row r="105" spans="1:40" ht="17.55" customHeight="1">
      <c r="A105" s="2">
        <v>132</v>
      </c>
      <c r="B105" s="12">
        <v>99</v>
      </c>
      <c r="C105" s="14" t="s">
        <v>42</v>
      </c>
      <c r="D105" s="2" t="s">
        <v>0</v>
      </c>
      <c r="E105" s="2" t="s">
        <v>1</v>
      </c>
      <c r="F105" s="2">
        <v>12.3</v>
      </c>
      <c r="G105" s="2">
        <v>4</v>
      </c>
      <c r="H105" s="26">
        <f t="shared" si="6"/>
        <v>118.82288814039997</v>
      </c>
      <c r="J105" s="6">
        <v>-1</v>
      </c>
      <c r="K105" s="26">
        <f t="shared" si="7"/>
        <v>0</v>
      </c>
      <c r="M105" s="2">
        <v>-1</v>
      </c>
      <c r="N105" s="26">
        <f t="shared" si="8"/>
        <v>0</v>
      </c>
      <c r="P105" s="2">
        <v>-1</v>
      </c>
      <c r="Q105" s="26">
        <f t="shared" si="9"/>
        <v>0</v>
      </c>
      <c r="S105" s="7">
        <v>-1</v>
      </c>
      <c r="T105" s="26">
        <f t="shared" si="10"/>
        <v>0</v>
      </c>
      <c r="V105" s="7">
        <v>-1</v>
      </c>
      <c r="W105" s="26">
        <f t="shared" si="11"/>
        <v>0</v>
      </c>
      <c r="X105" s="8">
        <v>45.9</v>
      </c>
      <c r="Y105" s="8">
        <v>38.92</v>
      </c>
      <c r="Z105" s="8">
        <v>1959.84</v>
      </c>
      <c r="AA105" s="17" t="s">
        <v>13</v>
      </c>
    </row>
    <row r="106" spans="1:40" ht="17.55" customHeight="1">
      <c r="A106" s="2">
        <v>128</v>
      </c>
      <c r="B106" s="12">
        <v>100</v>
      </c>
      <c r="C106" s="14" t="s">
        <v>42</v>
      </c>
      <c r="D106" s="2" t="s">
        <v>0</v>
      </c>
      <c r="E106" s="2" t="s">
        <v>1</v>
      </c>
      <c r="F106" s="2">
        <v>10.5</v>
      </c>
      <c r="G106" s="2">
        <v>4</v>
      </c>
      <c r="H106" s="26">
        <f t="shared" si="6"/>
        <v>86.59014751456867</v>
      </c>
      <c r="I106" s="2">
        <v>11.4</v>
      </c>
      <c r="J106" s="2">
        <v>5</v>
      </c>
      <c r="K106" s="26">
        <f t="shared" si="7"/>
        <v>102.07034531513239</v>
      </c>
      <c r="L106" s="2">
        <v>12</v>
      </c>
      <c r="M106" s="2">
        <v>4</v>
      </c>
      <c r="N106" s="26">
        <f t="shared" si="8"/>
        <v>113.09733552923255</v>
      </c>
      <c r="O106" s="2">
        <v>12.8</v>
      </c>
      <c r="P106" s="2">
        <v>4</v>
      </c>
      <c r="Q106" s="26">
        <f t="shared" si="9"/>
        <v>128.67963509103794</v>
      </c>
      <c r="R106" s="7">
        <v>13.7</v>
      </c>
      <c r="S106" s="7">
        <v>5</v>
      </c>
      <c r="T106" s="26">
        <f t="shared" si="10"/>
        <v>147.41138128806705</v>
      </c>
      <c r="U106" s="23">
        <v>15.2</v>
      </c>
      <c r="V106" s="2">
        <v>5</v>
      </c>
      <c r="W106" s="26">
        <f t="shared" si="11"/>
        <v>181.45839167134645</v>
      </c>
      <c r="X106" s="8">
        <v>42.91</v>
      </c>
      <c r="Y106" s="8">
        <v>38.47</v>
      </c>
      <c r="Z106" s="8">
        <v>1959.76</v>
      </c>
      <c r="AA106" s="17" t="s">
        <v>13</v>
      </c>
    </row>
    <row r="107" spans="1:40" ht="17.55" customHeight="1">
      <c r="A107" s="2">
        <v>129</v>
      </c>
      <c r="B107" s="12">
        <v>101</v>
      </c>
      <c r="C107" s="14" t="s">
        <v>42</v>
      </c>
      <c r="D107" s="2" t="s">
        <v>0</v>
      </c>
      <c r="E107" s="2" t="s">
        <v>1</v>
      </c>
      <c r="F107" s="2">
        <v>13</v>
      </c>
      <c r="G107" s="2">
        <v>4</v>
      </c>
      <c r="H107" s="26">
        <f t="shared" si="6"/>
        <v>132.73228961416876</v>
      </c>
      <c r="I107" s="2">
        <v>13.4</v>
      </c>
      <c r="J107" s="2">
        <v>5</v>
      </c>
      <c r="K107" s="26">
        <f t="shared" si="7"/>
        <v>141.02609421964581</v>
      </c>
      <c r="L107" s="2">
        <v>13.4</v>
      </c>
      <c r="M107" s="2">
        <v>4</v>
      </c>
      <c r="N107" s="26">
        <f t="shared" si="8"/>
        <v>141.02609421964581</v>
      </c>
      <c r="O107" s="2">
        <v>14</v>
      </c>
      <c r="P107" s="2">
        <v>4</v>
      </c>
      <c r="Q107" s="26">
        <f t="shared" si="9"/>
        <v>153.93804002589985</v>
      </c>
      <c r="R107" s="7">
        <v>14.2</v>
      </c>
      <c r="S107" s="7">
        <v>4</v>
      </c>
      <c r="T107" s="26">
        <f t="shared" si="10"/>
        <v>158.36768566746147</v>
      </c>
      <c r="U107" s="23">
        <v>14.8</v>
      </c>
      <c r="V107" s="2">
        <v>4</v>
      </c>
      <c r="W107" s="26">
        <f t="shared" si="11"/>
        <v>172.0336137105771</v>
      </c>
      <c r="X107" s="8">
        <v>42.15</v>
      </c>
      <c r="Y107" s="8">
        <v>39.049999999999997</v>
      </c>
      <c r="Z107" s="8">
        <v>1959.8</v>
      </c>
      <c r="AA107" s="17" t="s">
        <v>13</v>
      </c>
    </row>
    <row r="108" spans="1:40" ht="17.55" customHeight="1">
      <c r="A108" s="2">
        <v>145</v>
      </c>
      <c r="B108" s="12">
        <v>102</v>
      </c>
      <c r="C108" s="14" t="s">
        <v>42</v>
      </c>
      <c r="D108" s="2" t="s">
        <v>0</v>
      </c>
      <c r="E108" s="2" t="s">
        <v>1</v>
      </c>
      <c r="F108" s="2">
        <v>8.3000000000000007</v>
      </c>
      <c r="G108" s="2">
        <v>4</v>
      </c>
      <c r="H108" s="26">
        <f t="shared" si="6"/>
        <v>0</v>
      </c>
      <c r="I108" s="2">
        <v>9.3000000000000007</v>
      </c>
      <c r="J108" s="2">
        <v>5</v>
      </c>
      <c r="K108" s="26">
        <f t="shared" si="7"/>
        <v>0</v>
      </c>
      <c r="L108" s="2">
        <v>10</v>
      </c>
      <c r="M108" s="2">
        <v>5</v>
      </c>
      <c r="N108" s="26">
        <f t="shared" si="8"/>
        <v>78.539816339744831</v>
      </c>
      <c r="P108" s="2">
        <v>-1</v>
      </c>
      <c r="Q108" s="26">
        <f t="shared" si="9"/>
        <v>0</v>
      </c>
      <c r="S108" s="7">
        <v>-1</v>
      </c>
      <c r="T108" s="26">
        <f t="shared" si="10"/>
        <v>0</v>
      </c>
      <c r="V108" s="7">
        <v>-1</v>
      </c>
      <c r="W108" s="26">
        <f t="shared" si="11"/>
        <v>0</v>
      </c>
      <c r="X108" s="8">
        <v>32.83</v>
      </c>
      <c r="Y108" s="8">
        <v>38.28</v>
      </c>
      <c r="Z108" s="8">
        <v>1959.97</v>
      </c>
      <c r="AA108" s="17" t="s">
        <v>13</v>
      </c>
    </row>
    <row r="109" spans="1:40" ht="17.55" customHeight="1">
      <c r="A109" s="2">
        <v>146</v>
      </c>
      <c r="B109" s="12">
        <v>103</v>
      </c>
      <c r="C109" s="14" t="s">
        <v>53</v>
      </c>
      <c r="D109" s="2" t="s">
        <v>0</v>
      </c>
      <c r="E109" s="2" t="s">
        <v>1</v>
      </c>
      <c r="F109" s="2">
        <v>14.3</v>
      </c>
      <c r="G109" s="2">
        <v>5</v>
      </c>
      <c r="H109" s="26">
        <f t="shared" si="6"/>
        <v>160.6060704331442</v>
      </c>
      <c r="I109" s="2">
        <v>15.7</v>
      </c>
      <c r="J109" s="2">
        <v>5</v>
      </c>
      <c r="K109" s="26">
        <f t="shared" si="7"/>
        <v>193.592793295837</v>
      </c>
      <c r="L109" s="2">
        <v>16.899999999999999</v>
      </c>
      <c r="M109" s="2">
        <v>5</v>
      </c>
      <c r="N109" s="26">
        <f t="shared" si="8"/>
        <v>224.31756944794517</v>
      </c>
      <c r="O109" s="2">
        <v>18.600000000000001</v>
      </c>
      <c r="P109" s="2">
        <v>5</v>
      </c>
      <c r="Q109" s="26">
        <f t="shared" si="9"/>
        <v>271.71634860898121</v>
      </c>
      <c r="R109" s="7">
        <v>20.3</v>
      </c>
      <c r="S109" s="7">
        <v>5</v>
      </c>
      <c r="T109" s="26">
        <f t="shared" si="10"/>
        <v>323.65472915445451</v>
      </c>
      <c r="U109" s="23">
        <v>23</v>
      </c>
      <c r="V109" s="2">
        <v>5</v>
      </c>
      <c r="W109" s="26">
        <f t="shared" si="11"/>
        <v>415.47562843725012</v>
      </c>
      <c r="X109" s="8">
        <v>28.2</v>
      </c>
      <c r="Y109" s="8">
        <v>40.61</v>
      </c>
      <c r="Z109" s="8">
        <v>1960.27</v>
      </c>
      <c r="AA109" s="17" t="s">
        <v>13</v>
      </c>
    </row>
    <row r="110" spans="1:40" ht="17.55" customHeight="1">
      <c r="A110" s="2">
        <v>147</v>
      </c>
      <c r="B110" s="12">
        <v>104</v>
      </c>
      <c r="C110" s="14" t="s">
        <v>42</v>
      </c>
      <c r="D110" s="2" t="s">
        <v>0</v>
      </c>
      <c r="E110" s="2" t="s">
        <v>1</v>
      </c>
      <c r="F110" s="2">
        <v>13</v>
      </c>
      <c r="G110" s="2">
        <v>2</v>
      </c>
      <c r="H110" s="26">
        <f t="shared" si="6"/>
        <v>132.73228961416876</v>
      </c>
      <c r="I110" s="2">
        <v>13.6</v>
      </c>
      <c r="J110" s="2">
        <v>3</v>
      </c>
      <c r="K110" s="26">
        <f t="shared" si="7"/>
        <v>145.26724430199201</v>
      </c>
      <c r="L110" s="2">
        <v>13.9</v>
      </c>
      <c r="M110" s="2">
        <v>3</v>
      </c>
      <c r="N110" s="26">
        <f t="shared" si="8"/>
        <v>151.74677915002098</v>
      </c>
      <c r="O110" s="2">
        <v>14.4</v>
      </c>
      <c r="P110" s="2">
        <v>3</v>
      </c>
      <c r="Q110" s="26">
        <f t="shared" si="9"/>
        <v>162.86016316209489</v>
      </c>
      <c r="R110" s="7">
        <v>15</v>
      </c>
      <c r="S110" s="7">
        <v>4</v>
      </c>
      <c r="T110" s="26">
        <f t="shared" si="10"/>
        <v>176.71458676442586</v>
      </c>
      <c r="U110" s="23">
        <v>15.7</v>
      </c>
      <c r="V110" s="2">
        <v>4</v>
      </c>
      <c r="W110" s="26">
        <f t="shared" si="11"/>
        <v>193.592793295837</v>
      </c>
      <c r="X110" s="8">
        <v>27.81</v>
      </c>
      <c r="Y110" s="8">
        <v>41.72</v>
      </c>
      <c r="Z110" s="8">
        <v>1960.59</v>
      </c>
      <c r="AA110" s="17" t="s">
        <v>13</v>
      </c>
    </row>
    <row r="111" spans="1:40" ht="17.55" customHeight="1">
      <c r="A111" s="2">
        <v>148</v>
      </c>
      <c r="B111" s="12">
        <v>105</v>
      </c>
      <c r="C111" s="14" t="s">
        <v>44</v>
      </c>
      <c r="D111" s="2" t="s">
        <v>0</v>
      </c>
      <c r="E111" s="2" t="s">
        <v>1</v>
      </c>
      <c r="F111" s="2">
        <v>26.7</v>
      </c>
      <c r="G111" s="6">
        <v>0</v>
      </c>
      <c r="H111" s="26">
        <f t="shared" si="6"/>
        <v>0</v>
      </c>
      <c r="I111" s="6">
        <v>26.3</v>
      </c>
      <c r="J111" s="2">
        <v>0</v>
      </c>
      <c r="K111" s="26">
        <f t="shared" si="7"/>
        <v>0</v>
      </c>
      <c r="L111" s="2">
        <v>25.9</v>
      </c>
      <c r="M111" s="2">
        <v>0</v>
      </c>
      <c r="N111" s="26">
        <f t="shared" si="8"/>
        <v>0</v>
      </c>
      <c r="O111" s="2">
        <v>24.7</v>
      </c>
      <c r="P111" s="2">
        <v>0</v>
      </c>
      <c r="Q111" s="26">
        <f t="shared" si="9"/>
        <v>0</v>
      </c>
      <c r="R111" s="7">
        <v>24.6</v>
      </c>
      <c r="S111" s="7">
        <v>0</v>
      </c>
      <c r="T111" s="26">
        <f t="shared" si="10"/>
        <v>0</v>
      </c>
      <c r="U111" s="23">
        <v>24.5</v>
      </c>
      <c r="V111" s="2">
        <v>0</v>
      </c>
      <c r="W111" s="26">
        <f t="shared" si="11"/>
        <v>0</v>
      </c>
      <c r="X111" s="8">
        <v>27.83</v>
      </c>
      <c r="Y111" s="8">
        <v>41.8</v>
      </c>
      <c r="Z111" s="8">
        <v>1960.62</v>
      </c>
      <c r="AA111" s="17" t="s">
        <v>13</v>
      </c>
    </row>
    <row r="112" spans="1:40" ht="17.55" customHeight="1">
      <c r="A112" s="2">
        <v>99</v>
      </c>
      <c r="B112" s="12">
        <v>106</v>
      </c>
      <c r="C112" s="14" t="s">
        <v>44</v>
      </c>
      <c r="D112" s="2" t="s">
        <v>0</v>
      </c>
      <c r="E112" s="2" t="s">
        <v>1</v>
      </c>
      <c r="F112" s="2">
        <v>27.4</v>
      </c>
      <c r="G112" s="2">
        <v>5</v>
      </c>
      <c r="H112" s="26">
        <f t="shared" si="6"/>
        <v>589.64552515226819</v>
      </c>
      <c r="I112" s="2">
        <v>28.4</v>
      </c>
      <c r="J112" s="2">
        <v>5</v>
      </c>
      <c r="K112" s="26">
        <f t="shared" si="7"/>
        <v>633.47074266984589</v>
      </c>
      <c r="L112" s="2">
        <v>29.4</v>
      </c>
      <c r="M112" s="2">
        <v>4</v>
      </c>
      <c r="N112" s="26">
        <f t="shared" si="8"/>
        <v>678.86675651421831</v>
      </c>
      <c r="O112" s="2">
        <v>30.5</v>
      </c>
      <c r="P112" s="2">
        <v>5</v>
      </c>
      <c r="Q112" s="26">
        <f t="shared" si="9"/>
        <v>730.61664150047625</v>
      </c>
      <c r="R112" s="7">
        <v>30.9</v>
      </c>
      <c r="S112" s="7">
        <v>5</v>
      </c>
      <c r="T112" s="26">
        <f t="shared" si="10"/>
        <v>749.90602039351757</v>
      </c>
      <c r="U112" s="23">
        <v>32.1</v>
      </c>
      <c r="V112" s="2">
        <v>5</v>
      </c>
      <c r="W112" s="26">
        <f t="shared" si="11"/>
        <v>809.28212154636469</v>
      </c>
      <c r="X112" s="8">
        <v>20.38</v>
      </c>
      <c r="Y112" s="8">
        <v>29.88</v>
      </c>
      <c r="Z112" s="8">
        <v>1956.6</v>
      </c>
      <c r="AA112" s="17" t="s">
        <v>13</v>
      </c>
      <c r="AN112" s="3"/>
    </row>
    <row r="113" spans="1:27" ht="17.55" customHeight="1">
      <c r="A113" s="2">
        <v>156</v>
      </c>
      <c r="B113" s="12">
        <v>107</v>
      </c>
      <c r="C113" s="14" t="s">
        <v>44</v>
      </c>
      <c r="D113" s="2" t="s">
        <v>0</v>
      </c>
      <c r="E113" s="2" t="s">
        <v>1</v>
      </c>
      <c r="F113" s="2">
        <v>24.9</v>
      </c>
      <c r="G113" s="2">
        <v>5</v>
      </c>
      <c r="H113" s="26">
        <f t="shared" si="6"/>
        <v>486.95471528805183</v>
      </c>
      <c r="I113" s="2">
        <v>26.2</v>
      </c>
      <c r="J113" s="2">
        <v>5</v>
      </c>
      <c r="K113" s="26">
        <f t="shared" si="7"/>
        <v>539.12871528254436</v>
      </c>
      <c r="L113" s="2">
        <v>26.6</v>
      </c>
      <c r="M113" s="2">
        <v>4</v>
      </c>
      <c r="N113" s="26">
        <f t="shared" si="8"/>
        <v>555.71632449349852</v>
      </c>
      <c r="O113" s="2">
        <v>27.8</v>
      </c>
      <c r="P113" s="2">
        <v>5</v>
      </c>
      <c r="Q113" s="26">
        <f t="shared" si="9"/>
        <v>606.98711660008394</v>
      </c>
      <c r="R113" s="7">
        <v>28.8</v>
      </c>
      <c r="S113" s="7">
        <v>5</v>
      </c>
      <c r="T113" s="26">
        <f t="shared" si="10"/>
        <v>651.44065264837957</v>
      </c>
      <c r="U113" s="23">
        <v>30.2</v>
      </c>
      <c r="V113" s="2">
        <v>4</v>
      </c>
      <c r="W113" s="26">
        <f t="shared" si="11"/>
        <v>716.31454094500873</v>
      </c>
      <c r="X113" s="8">
        <v>21.56</v>
      </c>
      <c r="Y113" s="8">
        <v>34.450000000000003</v>
      </c>
      <c r="Z113" s="8">
        <v>1958.03</v>
      </c>
      <c r="AA113" s="17" t="s">
        <v>13</v>
      </c>
    </row>
    <row r="114" spans="1:27" ht="17.55" customHeight="1">
      <c r="A114" s="2">
        <v>158</v>
      </c>
      <c r="B114" s="12">
        <v>108</v>
      </c>
      <c r="C114" s="14" t="s">
        <v>44</v>
      </c>
      <c r="D114" s="2" t="s">
        <v>0</v>
      </c>
      <c r="E114" s="2" t="s">
        <v>1</v>
      </c>
      <c r="F114" s="2">
        <v>31</v>
      </c>
      <c r="G114" s="2">
        <v>4</v>
      </c>
      <c r="H114" s="26">
        <f t="shared" si="6"/>
        <v>754.76763502494782</v>
      </c>
      <c r="I114" s="2">
        <v>31.6</v>
      </c>
      <c r="J114" s="2">
        <v>5</v>
      </c>
      <c r="K114" s="26">
        <f t="shared" si="7"/>
        <v>784.26719004215602</v>
      </c>
      <c r="L114" s="2">
        <v>31.8</v>
      </c>
      <c r="M114" s="2">
        <v>2</v>
      </c>
      <c r="N114" s="26">
        <f t="shared" si="8"/>
        <v>794.22603875403559</v>
      </c>
      <c r="O114" s="2">
        <v>32.299999999999997</v>
      </c>
      <c r="P114" s="2">
        <v>3</v>
      </c>
      <c r="Q114" s="26">
        <f t="shared" si="9"/>
        <v>819.39804989092363</v>
      </c>
      <c r="R114" s="7">
        <v>32.4</v>
      </c>
      <c r="S114" s="7">
        <v>2</v>
      </c>
      <c r="T114" s="26">
        <f t="shared" si="10"/>
        <v>824.47957600810525</v>
      </c>
      <c r="U114" s="23">
        <v>32.4</v>
      </c>
      <c r="V114" s="2">
        <v>0</v>
      </c>
      <c r="W114" s="26">
        <f t="shared" si="11"/>
        <v>0</v>
      </c>
      <c r="X114" s="8">
        <v>20.18</v>
      </c>
      <c r="Y114" s="8">
        <v>34.729999999999997</v>
      </c>
      <c r="Z114" s="8">
        <v>1958.21</v>
      </c>
      <c r="AA114" s="17" t="s">
        <v>13</v>
      </c>
    </row>
    <row r="115" spans="1:27" ht="17.55" customHeight="1">
      <c r="A115" s="2">
        <v>159</v>
      </c>
      <c r="B115" s="12">
        <v>109</v>
      </c>
      <c r="C115" s="14" t="s">
        <v>44</v>
      </c>
      <c r="D115" s="2" t="s">
        <v>0</v>
      </c>
      <c r="E115" s="2" t="s">
        <v>1</v>
      </c>
      <c r="F115" s="2">
        <v>20.9</v>
      </c>
      <c r="G115" s="2">
        <v>5</v>
      </c>
      <c r="H115" s="26">
        <f t="shared" si="6"/>
        <v>343.06977175363932</v>
      </c>
      <c r="I115" s="2">
        <v>21.3</v>
      </c>
      <c r="J115" s="2">
        <v>5</v>
      </c>
      <c r="K115" s="26">
        <f t="shared" si="7"/>
        <v>356.32729275178838</v>
      </c>
      <c r="L115" s="2">
        <v>21.6</v>
      </c>
      <c r="M115" s="2">
        <v>4</v>
      </c>
      <c r="N115" s="26">
        <f t="shared" si="8"/>
        <v>366.43536711471353</v>
      </c>
      <c r="O115" s="2">
        <v>22.6</v>
      </c>
      <c r="P115" s="2">
        <v>4</v>
      </c>
      <c r="Q115" s="26">
        <f t="shared" si="9"/>
        <v>401.14996593688073</v>
      </c>
      <c r="R115" s="7">
        <v>23.2</v>
      </c>
      <c r="S115" s="7">
        <v>4</v>
      </c>
      <c r="T115" s="26">
        <f t="shared" si="10"/>
        <v>422.73270746704259</v>
      </c>
      <c r="U115" s="23">
        <v>24.2</v>
      </c>
      <c r="V115" s="2">
        <v>4</v>
      </c>
      <c r="W115" s="26">
        <f t="shared" si="11"/>
        <v>459.96058041208158</v>
      </c>
      <c r="X115" s="8">
        <v>18.66</v>
      </c>
      <c r="Y115" s="8">
        <v>34.25</v>
      </c>
      <c r="Z115" s="8">
        <v>1958.29</v>
      </c>
      <c r="AA115" s="17" t="s">
        <v>13</v>
      </c>
    </row>
    <row r="116" spans="1:27" ht="17.55" customHeight="1">
      <c r="A116" s="2">
        <v>164</v>
      </c>
      <c r="B116" s="12">
        <v>110</v>
      </c>
      <c r="C116" s="14" t="s">
        <v>42</v>
      </c>
      <c r="D116" s="2" t="s">
        <v>2</v>
      </c>
      <c r="E116" s="2" t="s">
        <v>3</v>
      </c>
      <c r="F116" s="2">
        <v>19.5</v>
      </c>
      <c r="G116" s="2">
        <v>5</v>
      </c>
      <c r="H116" s="26">
        <f t="shared" si="6"/>
        <v>298.64765163187968</v>
      </c>
      <c r="I116" s="2">
        <v>20.2</v>
      </c>
      <c r="J116" s="2">
        <v>5</v>
      </c>
      <c r="K116" s="26">
        <f t="shared" si="7"/>
        <v>320.47386659269478</v>
      </c>
      <c r="L116" s="2">
        <v>20.5</v>
      </c>
      <c r="M116" s="2">
        <v>4</v>
      </c>
      <c r="N116" s="26">
        <f t="shared" si="8"/>
        <v>330.06357816777762</v>
      </c>
      <c r="O116" s="2">
        <v>21.3</v>
      </c>
      <c r="P116" s="2">
        <v>4</v>
      </c>
      <c r="Q116" s="26">
        <f t="shared" si="9"/>
        <v>356.32729275178838</v>
      </c>
      <c r="R116" s="7">
        <v>21.4</v>
      </c>
      <c r="S116" s="7">
        <v>4</v>
      </c>
      <c r="T116" s="26">
        <f t="shared" si="10"/>
        <v>359.68094290949534</v>
      </c>
      <c r="U116" s="23">
        <v>21.8</v>
      </c>
      <c r="V116" s="2">
        <v>4</v>
      </c>
      <c r="W116" s="26">
        <f t="shared" si="11"/>
        <v>373.25262317300331</v>
      </c>
      <c r="X116" s="8">
        <v>16.88</v>
      </c>
      <c r="Y116" s="8">
        <v>35.14</v>
      </c>
      <c r="Z116" s="8">
        <v>1958.32</v>
      </c>
      <c r="AA116" s="17" t="s">
        <v>13</v>
      </c>
    </row>
    <row r="117" spans="1:27" ht="17.55" customHeight="1">
      <c r="A117" s="2">
        <v>165</v>
      </c>
      <c r="B117" s="12">
        <v>111</v>
      </c>
      <c r="C117" s="14" t="s">
        <v>44</v>
      </c>
      <c r="D117" s="2" t="s">
        <v>0</v>
      </c>
      <c r="E117" s="2" t="s">
        <v>1</v>
      </c>
      <c r="F117" s="2">
        <v>18.7</v>
      </c>
      <c r="G117" s="2">
        <v>4</v>
      </c>
      <c r="H117" s="26">
        <f t="shared" si="6"/>
        <v>274.64588375845369</v>
      </c>
      <c r="I117" s="2">
        <v>19.3</v>
      </c>
      <c r="J117" s="2">
        <v>5</v>
      </c>
      <c r="K117" s="26">
        <f t="shared" si="7"/>
        <v>292.55296188391554</v>
      </c>
      <c r="L117" s="2">
        <v>19.600000000000001</v>
      </c>
      <c r="M117" s="2">
        <v>3</v>
      </c>
      <c r="N117" s="26">
        <f t="shared" si="8"/>
        <v>301.71855845076379</v>
      </c>
      <c r="O117" s="2">
        <v>20.5</v>
      </c>
      <c r="P117" s="2">
        <v>4</v>
      </c>
      <c r="Q117" s="26">
        <f t="shared" si="9"/>
        <v>330.06357816777762</v>
      </c>
      <c r="R117" s="7">
        <v>21.2</v>
      </c>
      <c r="S117" s="7">
        <v>4</v>
      </c>
      <c r="T117" s="26">
        <f t="shared" si="10"/>
        <v>352.98935055734916</v>
      </c>
      <c r="U117" s="23">
        <v>22.3</v>
      </c>
      <c r="V117" s="2">
        <v>4</v>
      </c>
      <c r="W117" s="26">
        <f t="shared" si="11"/>
        <v>390.57065267591707</v>
      </c>
      <c r="X117" s="8">
        <v>15.69</v>
      </c>
      <c r="Y117" s="8">
        <v>34.76</v>
      </c>
      <c r="Z117" s="8">
        <v>1958.25</v>
      </c>
      <c r="AA117" s="17" t="s">
        <v>13</v>
      </c>
    </row>
    <row r="118" spans="1:27" ht="17.55" customHeight="1">
      <c r="A118" s="2">
        <v>166</v>
      </c>
      <c r="B118" s="12">
        <v>112</v>
      </c>
      <c r="C118" s="14" t="s">
        <v>42</v>
      </c>
      <c r="D118" s="2" t="s">
        <v>0</v>
      </c>
      <c r="E118" s="2" t="s">
        <v>1</v>
      </c>
      <c r="F118" s="6">
        <v>31.5</v>
      </c>
      <c r="G118" s="2">
        <v>5</v>
      </c>
      <c r="H118" s="26">
        <f t="shared" si="6"/>
        <v>779.31132763111805</v>
      </c>
      <c r="I118" s="6">
        <v>32.700000000000003</v>
      </c>
      <c r="J118" s="2">
        <v>5</v>
      </c>
      <c r="K118" s="26">
        <f t="shared" si="7"/>
        <v>839.81840213925761</v>
      </c>
      <c r="L118" s="2">
        <v>33.4</v>
      </c>
      <c r="M118" s="2">
        <v>5</v>
      </c>
      <c r="N118" s="26">
        <f t="shared" si="8"/>
        <v>876.15877515965735</v>
      </c>
      <c r="O118" s="7">
        <v>34.1</v>
      </c>
      <c r="P118" s="7">
        <v>4</v>
      </c>
      <c r="Q118" s="26">
        <f t="shared" si="9"/>
        <v>913.26883838018693</v>
      </c>
      <c r="R118" s="7">
        <v>34.6</v>
      </c>
      <c r="S118" s="7">
        <v>5</v>
      </c>
      <c r="T118" s="26">
        <f t="shared" si="10"/>
        <v>940.24726529288921</v>
      </c>
      <c r="U118" s="23">
        <v>35.5</v>
      </c>
      <c r="V118" s="2">
        <v>4</v>
      </c>
      <c r="W118" s="26">
        <f t="shared" si="11"/>
        <v>989.79803542163415</v>
      </c>
      <c r="X118" s="8">
        <v>13.04</v>
      </c>
      <c r="Y118" s="8">
        <v>34.630000000000003</v>
      </c>
      <c r="Z118" s="8">
        <v>1958.83</v>
      </c>
      <c r="AA118" s="17" t="s">
        <v>13</v>
      </c>
    </row>
    <row r="119" spans="1:27" ht="17.55" customHeight="1">
      <c r="A119" s="2">
        <v>171</v>
      </c>
      <c r="B119" s="12">
        <v>113</v>
      </c>
      <c r="C119" s="14" t="s">
        <v>44</v>
      </c>
      <c r="D119" s="2" t="s">
        <v>0</v>
      </c>
      <c r="E119" s="2" t="s">
        <v>1</v>
      </c>
      <c r="F119" s="2">
        <v>38.6</v>
      </c>
      <c r="G119" s="2">
        <v>5</v>
      </c>
      <c r="H119" s="26">
        <f t="shared" si="6"/>
        <v>1170.2118475356622</v>
      </c>
      <c r="I119" s="2">
        <v>39</v>
      </c>
      <c r="J119" s="2">
        <v>5</v>
      </c>
      <c r="K119" s="26">
        <f t="shared" si="7"/>
        <v>1194.5906065275187</v>
      </c>
      <c r="L119" s="2">
        <v>39.5</v>
      </c>
      <c r="M119" s="2">
        <v>4</v>
      </c>
      <c r="N119" s="26">
        <f t="shared" si="8"/>
        <v>1225.4174844408687</v>
      </c>
      <c r="O119" s="2">
        <v>40.1</v>
      </c>
      <c r="P119" s="2">
        <v>3</v>
      </c>
      <c r="Q119" s="26">
        <f t="shared" si="9"/>
        <v>1262.9281007247309</v>
      </c>
      <c r="R119" s="7">
        <v>41</v>
      </c>
      <c r="S119" s="7">
        <v>4</v>
      </c>
      <c r="T119" s="26">
        <f t="shared" si="10"/>
        <v>1320.2543126711105</v>
      </c>
      <c r="U119" s="23">
        <v>40.9</v>
      </c>
      <c r="V119" s="2">
        <v>2</v>
      </c>
      <c r="W119" s="26">
        <f t="shared" si="11"/>
        <v>1313.8219017128854</v>
      </c>
      <c r="X119" s="8">
        <v>12.35</v>
      </c>
      <c r="Y119" s="8">
        <v>36.159999999999997</v>
      </c>
      <c r="Z119" s="8">
        <v>1958.74</v>
      </c>
      <c r="AA119" s="17" t="s">
        <v>13</v>
      </c>
    </row>
    <row r="120" spans="1:27" ht="17.55" customHeight="1">
      <c r="A120" s="2">
        <v>170</v>
      </c>
      <c r="B120" s="12">
        <v>114</v>
      </c>
      <c r="C120" s="14" t="s">
        <v>42</v>
      </c>
      <c r="D120" s="2" t="s">
        <v>0</v>
      </c>
      <c r="E120" s="2" t="s">
        <v>1</v>
      </c>
      <c r="F120" s="2">
        <v>15.5</v>
      </c>
      <c r="G120" s="2">
        <v>5</v>
      </c>
      <c r="H120" s="26">
        <f t="shared" si="6"/>
        <v>188.69190875623696</v>
      </c>
      <c r="I120" s="2">
        <v>15.7</v>
      </c>
      <c r="J120" s="2">
        <v>3</v>
      </c>
      <c r="K120" s="26">
        <f t="shared" si="7"/>
        <v>193.592793295837</v>
      </c>
      <c r="L120" s="2">
        <v>16.100000000000001</v>
      </c>
      <c r="M120" s="2">
        <v>3</v>
      </c>
      <c r="N120" s="26">
        <f t="shared" si="8"/>
        <v>203.58305793425259</v>
      </c>
      <c r="O120" s="2">
        <v>16.100000000000001</v>
      </c>
      <c r="P120" s="2">
        <v>3</v>
      </c>
      <c r="Q120" s="26">
        <f t="shared" si="9"/>
        <v>203.58305793425259</v>
      </c>
      <c r="R120" s="7">
        <v>16.7</v>
      </c>
      <c r="S120" s="7">
        <v>4</v>
      </c>
      <c r="T120" s="26">
        <f t="shared" si="10"/>
        <v>219.03969378991434</v>
      </c>
      <c r="U120" s="23">
        <v>16.7</v>
      </c>
      <c r="V120" s="2">
        <v>4</v>
      </c>
      <c r="W120" s="26">
        <f t="shared" si="11"/>
        <v>219.03969378991434</v>
      </c>
      <c r="X120" s="8">
        <v>8.49</v>
      </c>
      <c r="Y120" s="8">
        <v>34.47</v>
      </c>
      <c r="Z120" s="8">
        <v>1958.66</v>
      </c>
      <c r="AA120" s="17" t="s">
        <v>13</v>
      </c>
    </row>
    <row r="121" spans="1:27" ht="17.55" customHeight="1">
      <c r="A121" s="2">
        <v>169</v>
      </c>
      <c r="B121" s="12">
        <v>115</v>
      </c>
      <c r="C121" s="14" t="s">
        <v>42</v>
      </c>
      <c r="D121" s="2" t="s">
        <v>0</v>
      </c>
      <c r="E121" s="2" t="s">
        <v>1</v>
      </c>
      <c r="F121" s="2">
        <v>25.6</v>
      </c>
      <c r="G121" s="2">
        <v>5</v>
      </c>
      <c r="H121" s="26">
        <f t="shared" si="6"/>
        <v>514.71854036415175</v>
      </c>
      <c r="I121" s="2">
        <v>26.4</v>
      </c>
      <c r="J121" s="2">
        <v>5</v>
      </c>
      <c r="K121" s="26">
        <f t="shared" si="7"/>
        <v>547.39110396148544</v>
      </c>
      <c r="L121" s="2">
        <v>26.9</v>
      </c>
      <c r="M121" s="2">
        <v>4</v>
      </c>
      <c r="N121" s="26">
        <f t="shared" si="8"/>
        <v>568.32196501602743</v>
      </c>
      <c r="O121" s="2">
        <v>27.9</v>
      </c>
      <c r="P121" s="2">
        <v>4</v>
      </c>
      <c r="Q121" s="26">
        <f t="shared" si="9"/>
        <v>611.36178437020772</v>
      </c>
      <c r="R121" s="7">
        <v>27.9</v>
      </c>
      <c r="S121" s="7">
        <v>5</v>
      </c>
      <c r="T121" s="26">
        <f t="shared" si="10"/>
        <v>611.36178437020772</v>
      </c>
      <c r="U121" s="23">
        <v>28.7</v>
      </c>
      <c r="V121" s="2">
        <v>4</v>
      </c>
      <c r="W121" s="26">
        <f t="shared" si="11"/>
        <v>646.92461320884411</v>
      </c>
      <c r="X121" s="8">
        <v>7.35</v>
      </c>
      <c r="Y121" s="8">
        <v>32.909999999999997</v>
      </c>
      <c r="Z121" s="8">
        <v>1958.07</v>
      </c>
      <c r="AA121" s="17" t="s">
        <v>13</v>
      </c>
    </row>
    <row r="122" spans="1:27" ht="17.55" customHeight="1">
      <c r="A122" s="2">
        <v>179</v>
      </c>
      <c r="B122" s="12">
        <v>116</v>
      </c>
      <c r="C122" s="14" t="s">
        <v>42</v>
      </c>
      <c r="D122" s="2" t="s">
        <v>2</v>
      </c>
      <c r="E122" s="2" t="s">
        <v>3</v>
      </c>
      <c r="F122" s="2">
        <v>10.1</v>
      </c>
      <c r="G122" s="6">
        <v>0</v>
      </c>
      <c r="H122" s="26">
        <f t="shared" si="6"/>
        <v>0</v>
      </c>
      <c r="I122" s="2">
        <v>10</v>
      </c>
      <c r="J122" s="2">
        <v>0</v>
      </c>
      <c r="K122" s="26">
        <f t="shared" si="7"/>
        <v>0</v>
      </c>
      <c r="M122" s="2">
        <v>-1</v>
      </c>
      <c r="N122" s="26">
        <f t="shared" si="8"/>
        <v>0</v>
      </c>
      <c r="P122" s="2">
        <v>-1</v>
      </c>
      <c r="Q122" s="26">
        <f t="shared" si="9"/>
        <v>0</v>
      </c>
      <c r="S122" s="7">
        <v>-1</v>
      </c>
      <c r="T122" s="26">
        <f t="shared" si="10"/>
        <v>0</v>
      </c>
      <c r="V122" s="7">
        <v>-1</v>
      </c>
      <c r="W122" s="26">
        <f t="shared" si="11"/>
        <v>0</v>
      </c>
      <c r="X122" s="8">
        <v>8.06</v>
      </c>
      <c r="Y122" s="8">
        <v>40.56</v>
      </c>
      <c r="Z122" s="8">
        <v>1960.33</v>
      </c>
      <c r="AA122" s="17" t="s">
        <v>13</v>
      </c>
    </row>
    <row r="123" spans="1:27" ht="17.55" customHeight="1">
      <c r="A123" s="2">
        <v>178</v>
      </c>
      <c r="B123" s="12">
        <v>117</v>
      </c>
      <c r="C123" s="14" t="s">
        <v>42</v>
      </c>
      <c r="D123" s="2" t="s">
        <v>0</v>
      </c>
      <c r="E123" s="2" t="s">
        <v>1</v>
      </c>
      <c r="F123" s="2">
        <v>12.1</v>
      </c>
      <c r="G123" s="2">
        <v>4</v>
      </c>
      <c r="H123" s="26">
        <f t="shared" si="6"/>
        <v>114.9901451030204</v>
      </c>
      <c r="I123" s="2">
        <v>13.1</v>
      </c>
      <c r="J123" s="2">
        <v>5</v>
      </c>
      <c r="K123" s="26">
        <f t="shared" si="7"/>
        <v>134.78217882063609</v>
      </c>
      <c r="L123" s="2">
        <v>13.1</v>
      </c>
      <c r="M123" s="2">
        <v>4</v>
      </c>
      <c r="N123" s="26">
        <f t="shared" si="8"/>
        <v>134.78217882063609</v>
      </c>
      <c r="O123" s="2">
        <v>13.4</v>
      </c>
      <c r="P123" s="2">
        <v>2</v>
      </c>
      <c r="Q123" s="26">
        <f t="shared" si="9"/>
        <v>141.02609421964581</v>
      </c>
      <c r="R123" s="7">
        <v>13.5</v>
      </c>
      <c r="S123" s="7">
        <v>2</v>
      </c>
      <c r="T123" s="26">
        <f t="shared" si="10"/>
        <v>143.13881527918494</v>
      </c>
      <c r="U123" s="23">
        <v>13.5</v>
      </c>
      <c r="V123" s="2">
        <v>2</v>
      </c>
      <c r="W123" s="26">
        <f t="shared" si="11"/>
        <v>143.13881527918494</v>
      </c>
      <c r="X123" s="8">
        <v>10.26</v>
      </c>
      <c r="Y123" s="8">
        <v>38.619999999999997</v>
      </c>
      <c r="Z123" s="8">
        <v>1960.12</v>
      </c>
      <c r="AA123" s="17" t="s">
        <v>13</v>
      </c>
    </row>
    <row r="124" spans="1:27" ht="17.55" customHeight="1">
      <c r="A124" s="2">
        <v>172</v>
      </c>
      <c r="B124" s="12">
        <v>118</v>
      </c>
      <c r="C124" s="14" t="s">
        <v>42</v>
      </c>
      <c r="D124" s="2" t="s">
        <v>0</v>
      </c>
      <c r="E124" s="2" t="s">
        <v>1</v>
      </c>
      <c r="F124" s="2">
        <v>15.6</v>
      </c>
      <c r="G124" s="2">
        <v>3</v>
      </c>
      <c r="H124" s="26">
        <f t="shared" si="6"/>
        <v>191.13449704440299</v>
      </c>
      <c r="I124" s="2">
        <v>16.8</v>
      </c>
      <c r="J124" s="2">
        <v>4</v>
      </c>
      <c r="K124" s="26">
        <f t="shared" si="7"/>
        <v>221.6707776372958</v>
      </c>
      <c r="M124" s="2">
        <v>-1</v>
      </c>
      <c r="N124" s="26">
        <f t="shared" si="8"/>
        <v>0</v>
      </c>
      <c r="P124" s="2">
        <v>-1</v>
      </c>
      <c r="Q124" s="26">
        <f t="shared" si="9"/>
        <v>0</v>
      </c>
      <c r="S124" s="7">
        <v>-1</v>
      </c>
      <c r="T124" s="26">
        <f t="shared" si="10"/>
        <v>0</v>
      </c>
      <c r="V124" s="7">
        <v>-1</v>
      </c>
      <c r="W124" s="26">
        <f t="shared" si="11"/>
        <v>0</v>
      </c>
      <c r="X124" s="8">
        <v>14.94</v>
      </c>
      <c r="Y124" s="8">
        <v>38.840000000000003</v>
      </c>
      <c r="Z124" s="8">
        <v>1960.13</v>
      </c>
      <c r="AA124" s="17" t="s">
        <v>13</v>
      </c>
    </row>
    <row r="125" spans="1:27" ht="17.55" customHeight="1">
      <c r="A125" s="2">
        <v>153</v>
      </c>
      <c r="B125" s="12">
        <v>119</v>
      </c>
      <c r="C125" s="14" t="s">
        <v>42</v>
      </c>
      <c r="D125" s="2" t="s">
        <v>0</v>
      </c>
      <c r="E125" s="2" t="s">
        <v>1</v>
      </c>
      <c r="F125" s="2">
        <v>28.5</v>
      </c>
      <c r="G125" s="2">
        <v>5</v>
      </c>
      <c r="H125" s="26">
        <f t="shared" si="6"/>
        <v>637.93965821957738</v>
      </c>
      <c r="J125" s="6">
        <v>-1</v>
      </c>
      <c r="K125" s="26">
        <f t="shared" si="7"/>
        <v>0</v>
      </c>
      <c r="M125" s="2">
        <v>-1</v>
      </c>
      <c r="N125" s="26">
        <f t="shared" si="8"/>
        <v>0</v>
      </c>
      <c r="P125" s="2">
        <v>-1</v>
      </c>
      <c r="Q125" s="26">
        <f t="shared" si="9"/>
        <v>0</v>
      </c>
      <c r="S125" s="7">
        <v>-1</v>
      </c>
      <c r="T125" s="26">
        <f t="shared" si="10"/>
        <v>0</v>
      </c>
      <c r="V125" s="7">
        <v>-1</v>
      </c>
      <c r="W125" s="26">
        <f t="shared" si="11"/>
        <v>0</v>
      </c>
      <c r="X125" s="8">
        <v>20.9</v>
      </c>
      <c r="Y125" s="8">
        <v>39.53</v>
      </c>
      <c r="Z125" s="8">
        <v>1960.34</v>
      </c>
      <c r="AA125" s="17" t="s">
        <v>13</v>
      </c>
    </row>
    <row r="126" spans="1:27" ht="17.55" customHeight="1">
      <c r="A126" s="2">
        <v>152</v>
      </c>
      <c r="B126" s="12">
        <v>120</v>
      </c>
      <c r="C126" s="14" t="s">
        <v>42</v>
      </c>
      <c r="D126" s="2" t="s">
        <v>0</v>
      </c>
      <c r="E126" s="2" t="s">
        <v>1</v>
      </c>
      <c r="F126" s="2">
        <v>24</v>
      </c>
      <c r="G126" s="2">
        <v>2</v>
      </c>
      <c r="H126" s="26">
        <f t="shared" si="6"/>
        <v>452.38934211693021</v>
      </c>
      <c r="J126" s="6">
        <v>-1</v>
      </c>
      <c r="K126" s="26">
        <f t="shared" si="7"/>
        <v>0</v>
      </c>
      <c r="M126" s="2">
        <v>-1</v>
      </c>
      <c r="N126" s="26">
        <f t="shared" si="8"/>
        <v>0</v>
      </c>
      <c r="P126" s="2">
        <v>-1</v>
      </c>
      <c r="Q126" s="26">
        <f t="shared" si="9"/>
        <v>0</v>
      </c>
      <c r="S126" s="7">
        <v>-1</v>
      </c>
      <c r="T126" s="26">
        <f t="shared" si="10"/>
        <v>0</v>
      </c>
      <c r="V126" s="7">
        <v>-1</v>
      </c>
      <c r="W126" s="26">
        <f t="shared" si="11"/>
        <v>0</v>
      </c>
      <c r="X126" s="8">
        <v>21.22</v>
      </c>
      <c r="Y126" s="8">
        <v>41.07</v>
      </c>
      <c r="Z126" s="8">
        <v>1960.58</v>
      </c>
      <c r="AA126" s="17" t="s">
        <v>13</v>
      </c>
    </row>
    <row r="127" spans="1:27" ht="17.55" customHeight="1">
      <c r="A127" s="2">
        <v>151</v>
      </c>
      <c r="B127" s="12">
        <v>121</v>
      </c>
      <c r="C127" s="14" t="s">
        <v>42</v>
      </c>
      <c r="D127" s="2" t="s">
        <v>0</v>
      </c>
      <c r="E127" s="2" t="s">
        <v>1</v>
      </c>
      <c r="F127" s="2">
        <v>24.6</v>
      </c>
      <c r="G127" s="2">
        <v>4</v>
      </c>
      <c r="H127" s="26">
        <f t="shared" si="6"/>
        <v>475.29155256159987</v>
      </c>
      <c r="I127" s="2">
        <v>25.2</v>
      </c>
      <c r="J127" s="2">
        <v>4</v>
      </c>
      <c r="K127" s="26">
        <f t="shared" si="7"/>
        <v>498.75924968391553</v>
      </c>
      <c r="L127" s="2">
        <v>25.6</v>
      </c>
      <c r="M127" s="2">
        <v>3</v>
      </c>
      <c r="N127" s="26">
        <f t="shared" si="8"/>
        <v>514.71854036415175</v>
      </c>
      <c r="O127" s="2">
        <v>26.4</v>
      </c>
      <c r="P127" s="2">
        <v>3</v>
      </c>
      <c r="Q127" s="26">
        <f t="shared" si="9"/>
        <v>547.39110396148544</v>
      </c>
      <c r="S127" s="7">
        <v>-1</v>
      </c>
      <c r="T127" s="26">
        <f t="shared" si="10"/>
        <v>0</v>
      </c>
      <c r="V127" s="7">
        <v>-1</v>
      </c>
      <c r="W127" s="26">
        <f t="shared" si="11"/>
        <v>0</v>
      </c>
      <c r="X127" s="8">
        <v>22.05</v>
      </c>
      <c r="Y127" s="8">
        <v>39.72</v>
      </c>
      <c r="Z127" s="8">
        <v>1960.34</v>
      </c>
      <c r="AA127" s="17" t="s">
        <v>13</v>
      </c>
    </row>
    <row r="128" spans="1:27" ht="17.55" customHeight="1">
      <c r="A128" s="2">
        <v>133</v>
      </c>
      <c r="B128" s="12">
        <v>122</v>
      </c>
      <c r="C128" s="14" t="s">
        <v>44</v>
      </c>
      <c r="D128" s="2" t="s">
        <v>0</v>
      </c>
      <c r="E128" s="2" t="s">
        <v>1</v>
      </c>
      <c r="F128" s="2">
        <v>13.8</v>
      </c>
      <c r="G128" s="2">
        <v>5</v>
      </c>
      <c r="H128" s="26">
        <f t="shared" si="6"/>
        <v>149.57122623741006</v>
      </c>
      <c r="I128" s="2">
        <v>14.8</v>
      </c>
      <c r="J128" s="2">
        <v>5</v>
      </c>
      <c r="K128" s="26">
        <f t="shared" si="7"/>
        <v>172.0336137105771</v>
      </c>
      <c r="L128" s="2">
        <v>15.9</v>
      </c>
      <c r="M128" s="2">
        <v>4</v>
      </c>
      <c r="N128" s="26">
        <f t="shared" si="8"/>
        <v>198.5565096885089</v>
      </c>
      <c r="O128" s="2">
        <v>17.100000000000001</v>
      </c>
      <c r="P128" s="2">
        <v>5</v>
      </c>
      <c r="Q128" s="26">
        <f t="shared" si="9"/>
        <v>229.65827695904787</v>
      </c>
      <c r="R128" s="7">
        <v>18.2</v>
      </c>
      <c r="S128" s="7">
        <v>4</v>
      </c>
      <c r="T128" s="26">
        <f t="shared" si="10"/>
        <v>260.15528764377075</v>
      </c>
      <c r="U128" s="23">
        <v>19.7</v>
      </c>
      <c r="V128" s="2">
        <v>4</v>
      </c>
      <c r="W128" s="26">
        <f t="shared" si="11"/>
        <v>304.80517323291571</v>
      </c>
      <c r="X128" s="8">
        <v>49.16</v>
      </c>
      <c r="Y128" s="8">
        <v>41.35</v>
      </c>
      <c r="Z128" s="8">
        <v>1962.91</v>
      </c>
      <c r="AA128" s="17" t="s">
        <v>13</v>
      </c>
    </row>
    <row r="129" spans="1:39" ht="17.55" customHeight="1">
      <c r="A129" s="2">
        <v>138</v>
      </c>
      <c r="B129" s="12">
        <v>123</v>
      </c>
      <c r="C129" s="14" t="s">
        <v>42</v>
      </c>
      <c r="D129" s="2" t="s">
        <v>0</v>
      </c>
      <c r="E129" s="2" t="s">
        <v>1</v>
      </c>
      <c r="F129" s="2">
        <v>11.9</v>
      </c>
      <c r="G129" s="2">
        <v>4</v>
      </c>
      <c r="H129" s="26">
        <f t="shared" si="6"/>
        <v>111.22023391871267</v>
      </c>
      <c r="I129" s="2">
        <v>12.2</v>
      </c>
      <c r="J129" s="2">
        <v>4</v>
      </c>
      <c r="K129" s="26">
        <f t="shared" si="7"/>
        <v>116.89866264007618</v>
      </c>
      <c r="L129" s="2">
        <v>12.5</v>
      </c>
      <c r="M129" s="2">
        <v>4</v>
      </c>
      <c r="N129" s="26">
        <f t="shared" si="8"/>
        <v>122.7184630308513</v>
      </c>
      <c r="P129" s="2">
        <v>-1</v>
      </c>
      <c r="Q129" s="26">
        <f t="shared" si="9"/>
        <v>0</v>
      </c>
      <c r="S129" s="7">
        <v>-1</v>
      </c>
      <c r="T129" s="26">
        <f t="shared" si="10"/>
        <v>0</v>
      </c>
      <c r="V129" s="7">
        <v>-1</v>
      </c>
      <c r="W129" s="26">
        <f t="shared" si="11"/>
        <v>0</v>
      </c>
      <c r="X129" s="8">
        <v>41.69</v>
      </c>
      <c r="Y129" s="8">
        <v>43.36</v>
      </c>
      <c r="Z129" s="8">
        <v>1961.44</v>
      </c>
      <c r="AA129" s="17" t="s">
        <v>13</v>
      </c>
    </row>
    <row r="130" spans="1:39" ht="17.55" customHeight="1">
      <c r="A130" s="2">
        <v>139</v>
      </c>
      <c r="B130" s="12">
        <v>124</v>
      </c>
      <c r="C130" s="14" t="s">
        <v>43</v>
      </c>
      <c r="D130" s="2" t="s">
        <v>0</v>
      </c>
      <c r="E130" s="2" t="s">
        <v>1</v>
      </c>
      <c r="F130" s="2">
        <v>16.899999999999999</v>
      </c>
      <c r="G130" s="2">
        <v>5</v>
      </c>
      <c r="H130" s="26">
        <f t="shared" si="6"/>
        <v>224.31756944794517</v>
      </c>
      <c r="I130" s="2">
        <v>17.3</v>
      </c>
      <c r="J130" s="2">
        <v>5</v>
      </c>
      <c r="K130" s="26">
        <f t="shared" si="7"/>
        <v>235.0618163232223</v>
      </c>
      <c r="L130" s="2">
        <v>17.8</v>
      </c>
      <c r="M130" s="2">
        <v>5</v>
      </c>
      <c r="N130" s="26">
        <f t="shared" si="8"/>
        <v>248.84555409084754</v>
      </c>
      <c r="O130" s="2">
        <v>18.8</v>
      </c>
      <c r="P130" s="2">
        <v>4</v>
      </c>
      <c r="Q130" s="26">
        <f t="shared" si="9"/>
        <v>277.59112687119415</v>
      </c>
      <c r="R130" s="7">
        <v>19.5</v>
      </c>
      <c r="S130" s="7">
        <v>4</v>
      </c>
      <c r="T130" s="26">
        <f t="shared" si="10"/>
        <v>298.64765163187968</v>
      </c>
      <c r="V130" s="2">
        <v>-1</v>
      </c>
      <c r="W130" s="26">
        <f t="shared" si="11"/>
        <v>0</v>
      </c>
      <c r="X130" s="8">
        <v>40.619999999999997</v>
      </c>
      <c r="Y130" s="8">
        <v>43.69</v>
      </c>
      <c r="Z130" s="8">
        <v>1961.31</v>
      </c>
      <c r="AA130" s="17" t="s">
        <v>13</v>
      </c>
      <c r="AM130" s="3"/>
    </row>
    <row r="131" spans="1:39" ht="17.55" customHeight="1">
      <c r="A131" s="2">
        <v>144</v>
      </c>
      <c r="B131" s="12">
        <v>125</v>
      </c>
      <c r="C131" s="14" t="s">
        <v>42</v>
      </c>
      <c r="D131" s="2" t="s">
        <v>0</v>
      </c>
      <c r="E131" s="2" t="s">
        <v>1</v>
      </c>
      <c r="F131" s="2">
        <v>11.9</v>
      </c>
      <c r="G131" s="2">
        <v>3</v>
      </c>
      <c r="H131" s="26">
        <f t="shared" si="6"/>
        <v>111.22023391871267</v>
      </c>
      <c r="I131" s="2">
        <v>12.4</v>
      </c>
      <c r="J131" s="2">
        <v>5</v>
      </c>
      <c r="K131" s="26">
        <f t="shared" si="7"/>
        <v>120.76282160399167</v>
      </c>
      <c r="L131" s="2">
        <v>13.1</v>
      </c>
      <c r="M131" s="2">
        <v>4</v>
      </c>
      <c r="N131" s="26">
        <f t="shared" si="8"/>
        <v>134.78217882063609</v>
      </c>
      <c r="O131" s="2">
        <v>13.7</v>
      </c>
      <c r="P131" s="2">
        <v>4</v>
      </c>
      <c r="Q131" s="26">
        <f t="shared" si="9"/>
        <v>147.41138128806705</v>
      </c>
      <c r="R131" s="7">
        <v>13.8</v>
      </c>
      <c r="S131" s="7">
        <v>4</v>
      </c>
      <c r="T131" s="26">
        <f t="shared" si="10"/>
        <v>149.57122623741006</v>
      </c>
      <c r="U131" s="23">
        <v>14.5</v>
      </c>
      <c r="V131" s="2">
        <v>3</v>
      </c>
      <c r="W131" s="26">
        <f t="shared" si="11"/>
        <v>165.1299638543135</v>
      </c>
      <c r="X131" s="8">
        <v>36.33</v>
      </c>
      <c r="Y131" s="8">
        <v>41.99</v>
      </c>
      <c r="Z131" s="8">
        <v>1961.2</v>
      </c>
      <c r="AA131" s="17" t="s">
        <v>13</v>
      </c>
    </row>
    <row r="132" spans="1:39" ht="17.55" customHeight="1">
      <c r="A132" s="2">
        <v>143</v>
      </c>
      <c r="B132" s="12">
        <v>126</v>
      </c>
      <c r="C132" s="14" t="s">
        <v>43</v>
      </c>
      <c r="D132" s="2" t="s">
        <v>0</v>
      </c>
      <c r="E132" s="2" t="s">
        <v>1</v>
      </c>
      <c r="F132" s="2">
        <v>15.5</v>
      </c>
      <c r="G132" s="2">
        <v>5</v>
      </c>
      <c r="H132" s="26">
        <f t="shared" si="6"/>
        <v>188.69190875623696</v>
      </c>
      <c r="I132" s="2">
        <v>16.7</v>
      </c>
      <c r="J132" s="2">
        <v>5</v>
      </c>
      <c r="K132" s="26">
        <f t="shared" si="7"/>
        <v>219.03969378991434</v>
      </c>
      <c r="L132" s="2">
        <v>17.600000000000001</v>
      </c>
      <c r="M132" s="2">
        <v>5</v>
      </c>
      <c r="N132" s="26">
        <f t="shared" si="8"/>
        <v>243.28493509399362</v>
      </c>
      <c r="O132" s="2">
        <v>18.7</v>
      </c>
      <c r="P132" s="2">
        <v>4</v>
      </c>
      <c r="Q132" s="26">
        <f t="shared" si="9"/>
        <v>274.64588375845369</v>
      </c>
      <c r="R132" s="7">
        <v>19.399999999999999</v>
      </c>
      <c r="S132" s="7">
        <v>5</v>
      </c>
      <c r="T132" s="26">
        <f t="shared" si="10"/>
        <v>295.5924527762636</v>
      </c>
      <c r="U132" s="23">
        <v>20.9</v>
      </c>
      <c r="V132" s="2">
        <v>5</v>
      </c>
      <c r="W132" s="26">
        <f t="shared" si="11"/>
        <v>343.06977175363932</v>
      </c>
      <c r="X132" s="8">
        <v>39.04</v>
      </c>
      <c r="Y132" s="8">
        <v>44.92</v>
      </c>
      <c r="Z132" s="8">
        <v>1962.13</v>
      </c>
      <c r="AA132" s="17" t="s">
        <v>13</v>
      </c>
      <c r="AM132" s="3"/>
    </row>
    <row r="133" spans="1:39" ht="17.55" customHeight="1">
      <c r="A133" s="2">
        <v>213</v>
      </c>
      <c r="B133" s="12">
        <v>127</v>
      </c>
      <c r="C133" s="14" t="s">
        <v>43</v>
      </c>
      <c r="D133" s="2" t="s">
        <v>0</v>
      </c>
      <c r="E133" s="2" t="s">
        <v>1</v>
      </c>
      <c r="F133" s="2">
        <v>19.899999999999999</v>
      </c>
      <c r="G133" s="2">
        <v>5</v>
      </c>
      <c r="H133" s="26">
        <f t="shared" si="6"/>
        <v>311.02552668702344</v>
      </c>
      <c r="I133" s="2">
        <v>21.3</v>
      </c>
      <c r="J133" s="2">
        <v>5</v>
      </c>
      <c r="K133" s="26">
        <f t="shared" si="7"/>
        <v>356.32729275178838</v>
      </c>
      <c r="L133" s="2">
        <v>22.3</v>
      </c>
      <c r="M133" s="2">
        <v>5</v>
      </c>
      <c r="N133" s="26">
        <f t="shared" si="8"/>
        <v>390.57065267591707</v>
      </c>
      <c r="O133" s="2">
        <v>23.2</v>
      </c>
      <c r="P133" s="2">
        <v>4</v>
      </c>
      <c r="Q133" s="26">
        <f t="shared" si="9"/>
        <v>422.73270746704259</v>
      </c>
      <c r="R133" s="7">
        <v>24.6</v>
      </c>
      <c r="S133" s="7">
        <v>4</v>
      </c>
      <c r="T133" s="26">
        <f t="shared" si="10"/>
        <v>475.29155256159987</v>
      </c>
      <c r="V133" s="2">
        <v>-1</v>
      </c>
      <c r="W133" s="26">
        <f t="shared" si="11"/>
        <v>0</v>
      </c>
      <c r="X133" s="8">
        <v>27.1</v>
      </c>
      <c r="Y133" s="8">
        <v>45.13</v>
      </c>
      <c r="Z133" s="8">
        <v>1962.44</v>
      </c>
      <c r="AA133" s="17" t="s">
        <v>13</v>
      </c>
      <c r="AM133" s="3"/>
    </row>
    <row r="134" spans="1:39" ht="17.55" customHeight="1">
      <c r="A134" s="2">
        <v>202</v>
      </c>
      <c r="B134" s="12">
        <v>128</v>
      </c>
      <c r="C134" s="14" t="s">
        <v>43</v>
      </c>
      <c r="D134" s="2" t="s">
        <v>0</v>
      </c>
      <c r="E134" s="2" t="s">
        <v>1</v>
      </c>
      <c r="F134" s="6">
        <v>33</v>
      </c>
      <c r="G134" s="6">
        <v>99</v>
      </c>
      <c r="H134" s="26">
        <f t="shared" si="6"/>
        <v>855.2985999398212</v>
      </c>
      <c r="I134" s="2">
        <v>34.1</v>
      </c>
      <c r="J134" s="2">
        <v>5</v>
      </c>
      <c r="K134" s="26">
        <f t="shared" si="7"/>
        <v>913.26883838018693</v>
      </c>
      <c r="L134" s="2">
        <v>35.200000000000003</v>
      </c>
      <c r="M134" s="2">
        <v>5</v>
      </c>
      <c r="N134" s="26">
        <f t="shared" si="8"/>
        <v>973.1397403759745</v>
      </c>
      <c r="O134" s="2">
        <v>35.9</v>
      </c>
      <c r="P134" s="2">
        <v>5</v>
      </c>
      <c r="Q134" s="26">
        <f t="shared" si="9"/>
        <v>1012.2290069682653</v>
      </c>
      <c r="R134" s="7">
        <v>37.299999999999997</v>
      </c>
      <c r="S134" s="7">
        <v>4</v>
      </c>
      <c r="T134" s="26">
        <f t="shared" si="10"/>
        <v>1092.7166107532355</v>
      </c>
      <c r="U134" s="23">
        <v>38.200000000000003</v>
      </c>
      <c r="V134" s="2">
        <v>4</v>
      </c>
      <c r="W134" s="26">
        <f t="shared" si="11"/>
        <v>1146.0844159560927</v>
      </c>
      <c r="X134" s="8">
        <v>20.8</v>
      </c>
      <c r="Y134" s="8">
        <v>45.74</v>
      </c>
      <c r="Z134" s="8">
        <v>1963.23</v>
      </c>
      <c r="AA134" s="17" t="s">
        <v>13</v>
      </c>
      <c r="AM134" s="3"/>
    </row>
    <row r="135" spans="1:39" ht="17.55" customHeight="1">
      <c r="A135" s="2">
        <v>201</v>
      </c>
      <c r="B135" s="12">
        <v>129</v>
      </c>
      <c r="C135" s="14" t="s">
        <v>43</v>
      </c>
      <c r="D135" s="2" t="s">
        <v>0</v>
      </c>
      <c r="E135" s="2" t="s">
        <v>1</v>
      </c>
      <c r="F135" s="2">
        <v>11.3</v>
      </c>
      <c r="G135" s="2">
        <v>5</v>
      </c>
      <c r="H135" s="26">
        <f t="shared" si="6"/>
        <v>100.28749148422018</v>
      </c>
      <c r="I135" s="6">
        <v>11.9</v>
      </c>
      <c r="J135" s="2">
        <v>5</v>
      </c>
      <c r="K135" s="26">
        <f t="shared" si="7"/>
        <v>111.22023391871267</v>
      </c>
      <c r="L135" s="2">
        <v>12.1</v>
      </c>
      <c r="M135" s="2">
        <v>5</v>
      </c>
      <c r="N135" s="26">
        <f t="shared" si="8"/>
        <v>114.9901451030204</v>
      </c>
      <c r="O135" s="2">
        <v>12.6</v>
      </c>
      <c r="P135" s="2">
        <v>5</v>
      </c>
      <c r="Q135" s="26">
        <f t="shared" si="9"/>
        <v>124.68981242097888</v>
      </c>
      <c r="R135" s="7">
        <v>12.9</v>
      </c>
      <c r="S135" s="7">
        <v>5</v>
      </c>
      <c r="T135" s="26">
        <f t="shared" si="10"/>
        <v>130.69810837096938</v>
      </c>
      <c r="U135" s="23">
        <v>13.6</v>
      </c>
      <c r="V135" s="2">
        <v>4</v>
      </c>
      <c r="W135" s="26">
        <f t="shared" si="11"/>
        <v>145.26724430199201</v>
      </c>
      <c r="X135" s="8">
        <v>21.83</v>
      </c>
      <c r="Y135" s="8">
        <v>43.84</v>
      </c>
      <c r="Z135" s="8">
        <v>1961.82</v>
      </c>
      <c r="AA135" s="17" t="s">
        <v>13</v>
      </c>
      <c r="AM135" s="3"/>
    </row>
    <row r="136" spans="1:39" ht="17.55" customHeight="1">
      <c r="A136" s="2">
        <v>180</v>
      </c>
      <c r="B136" s="12">
        <v>130</v>
      </c>
      <c r="C136" s="14" t="s">
        <v>44</v>
      </c>
      <c r="D136" s="2" t="s">
        <v>2</v>
      </c>
      <c r="E136" s="2" t="s">
        <v>3</v>
      </c>
      <c r="F136" s="2">
        <v>28.9</v>
      </c>
      <c r="G136" s="2">
        <v>5</v>
      </c>
      <c r="H136" s="26">
        <f t="shared" ref="H136:H199" si="12">IF(AND(F136&gt;=10,G136&gt;0),(F136/2)^2*PI(),0)</f>
        <v>655.97240005118272</v>
      </c>
      <c r="I136" s="2">
        <v>30.4</v>
      </c>
      <c r="J136" s="2">
        <v>5</v>
      </c>
      <c r="K136" s="26">
        <f t="shared" ref="K136:K199" si="13">IF(AND(I136&gt;=10,J136&gt;0),(I136/2)^2*PI(),0)</f>
        <v>725.83356668538579</v>
      </c>
      <c r="L136" s="2">
        <v>31.3</v>
      </c>
      <c r="M136" s="2">
        <v>5</v>
      </c>
      <c r="N136" s="26">
        <f t="shared" ref="N136:N199" si="14">IF(AND(L136&gt;=10,M136&gt;0),(L136/2)^2*PI(),0)</f>
        <v>769.44672669884619</v>
      </c>
      <c r="O136" s="2">
        <v>32.700000000000003</v>
      </c>
      <c r="P136" s="2">
        <v>5</v>
      </c>
      <c r="Q136" s="26">
        <f t="shared" ref="Q136:Q199" si="15">IF(AND(O136&gt;=10,P136&gt;0),(O136/2)^2*PI(),0)</f>
        <v>839.81840213925761</v>
      </c>
      <c r="R136" s="7">
        <v>33.700000000000003</v>
      </c>
      <c r="S136" s="7">
        <v>5</v>
      </c>
      <c r="T136" s="26">
        <f t="shared" ref="T136:T199" si="16">IF(AND(R136&gt;=10,S136&gt;0),(R136/2)^2*PI(),0)</f>
        <v>891.96884018884828</v>
      </c>
      <c r="U136" s="23">
        <v>35.700000000000003</v>
      </c>
      <c r="V136" s="2">
        <v>5</v>
      </c>
      <c r="W136" s="26">
        <f t="shared" ref="W136:W199" si="17">IF(AND(U136&gt;=10,V136&gt;0),(U136/2)^2*PI(),0)</f>
        <v>1000.982105268414</v>
      </c>
      <c r="X136" s="8">
        <v>4.76</v>
      </c>
      <c r="Y136" s="8">
        <v>42.64</v>
      </c>
      <c r="Z136" s="8">
        <v>1961.97</v>
      </c>
      <c r="AA136" s="17" t="s">
        <v>13</v>
      </c>
    </row>
    <row r="137" spans="1:39" ht="17.55" customHeight="1">
      <c r="A137" s="2">
        <v>181</v>
      </c>
      <c r="B137" s="12">
        <v>131</v>
      </c>
      <c r="C137" s="14" t="s">
        <v>44</v>
      </c>
      <c r="D137" s="2" t="s">
        <v>0</v>
      </c>
      <c r="E137" s="2" t="s">
        <v>1</v>
      </c>
      <c r="F137" s="2">
        <v>32.200000000000003</v>
      </c>
      <c r="G137" s="2">
        <v>5</v>
      </c>
      <c r="H137" s="26">
        <f t="shared" si="12"/>
        <v>814.33223173701037</v>
      </c>
      <c r="I137" s="2">
        <v>33.700000000000003</v>
      </c>
      <c r="J137" s="2">
        <v>5</v>
      </c>
      <c r="K137" s="26">
        <f t="shared" si="13"/>
        <v>891.96884018884828</v>
      </c>
      <c r="L137" s="2">
        <v>34.299999999999997</v>
      </c>
      <c r="M137" s="2">
        <v>5</v>
      </c>
      <c r="N137" s="26">
        <f t="shared" si="14"/>
        <v>924.01308525546381</v>
      </c>
      <c r="O137" s="2">
        <v>35.1</v>
      </c>
      <c r="P137" s="2">
        <v>5</v>
      </c>
      <c r="Q137" s="26">
        <f t="shared" si="15"/>
        <v>967.61839128729025</v>
      </c>
      <c r="R137" s="7">
        <v>36</v>
      </c>
      <c r="S137" s="7">
        <v>5</v>
      </c>
      <c r="T137" s="26">
        <f t="shared" si="16"/>
        <v>1017.8760197630929</v>
      </c>
      <c r="U137" s="23">
        <v>37.9</v>
      </c>
      <c r="V137" s="2">
        <v>5</v>
      </c>
      <c r="W137" s="26">
        <f t="shared" si="17"/>
        <v>1128.1537758857285</v>
      </c>
      <c r="X137" s="8">
        <v>2.9</v>
      </c>
      <c r="Y137" s="8">
        <v>43.9</v>
      </c>
      <c r="Z137" s="8">
        <v>1962.11</v>
      </c>
      <c r="AA137" s="17" t="s">
        <v>13</v>
      </c>
    </row>
    <row r="138" spans="1:39" ht="17.55" customHeight="1">
      <c r="A138" s="2">
        <v>182</v>
      </c>
      <c r="B138" s="12">
        <v>132</v>
      </c>
      <c r="C138" s="14" t="s">
        <v>42</v>
      </c>
      <c r="D138" s="2" t="s">
        <v>0</v>
      </c>
      <c r="E138" s="2" t="s">
        <v>1</v>
      </c>
      <c r="F138" s="2">
        <v>38</v>
      </c>
      <c r="G138" s="2">
        <v>5</v>
      </c>
      <c r="H138" s="26">
        <f t="shared" si="12"/>
        <v>1134.1149479459152</v>
      </c>
      <c r="I138" s="2">
        <v>38.200000000000003</v>
      </c>
      <c r="J138" s="2">
        <v>5</v>
      </c>
      <c r="K138" s="26">
        <f t="shared" si="13"/>
        <v>1146.0844159560927</v>
      </c>
      <c r="L138" s="2">
        <v>39.299999999999997</v>
      </c>
      <c r="M138" s="2">
        <v>5</v>
      </c>
      <c r="N138" s="26">
        <f t="shared" si="14"/>
        <v>1213.0396093857248</v>
      </c>
      <c r="O138" s="2">
        <v>39.5</v>
      </c>
      <c r="P138" s="2">
        <v>5</v>
      </c>
      <c r="Q138" s="26">
        <f t="shared" si="15"/>
        <v>1225.4174844408687</v>
      </c>
      <c r="R138" s="7">
        <v>40.299999999999997</v>
      </c>
      <c r="S138" s="7">
        <v>5</v>
      </c>
      <c r="T138" s="26">
        <f t="shared" si="16"/>
        <v>1275.5573031921615</v>
      </c>
      <c r="U138" s="23">
        <v>40.799999999999997</v>
      </c>
      <c r="V138" s="2">
        <v>4</v>
      </c>
      <c r="W138" s="26">
        <f t="shared" si="17"/>
        <v>1307.4051987179282</v>
      </c>
      <c r="X138" s="8">
        <v>2.52</v>
      </c>
      <c r="Y138" s="8">
        <v>46.65</v>
      </c>
      <c r="Z138" s="8">
        <v>1963.45</v>
      </c>
      <c r="AA138" s="17" t="s">
        <v>13</v>
      </c>
    </row>
    <row r="139" spans="1:39" ht="17.55" customHeight="1">
      <c r="A139" s="2">
        <v>198</v>
      </c>
      <c r="B139" s="12">
        <v>133</v>
      </c>
      <c r="C139" s="14" t="s">
        <v>42</v>
      </c>
      <c r="D139" s="2" t="s">
        <v>0</v>
      </c>
      <c r="E139" s="2" t="s">
        <v>1</v>
      </c>
      <c r="F139" s="2">
        <v>41.1</v>
      </c>
      <c r="G139" s="2">
        <v>5</v>
      </c>
      <c r="H139" s="26">
        <f t="shared" si="12"/>
        <v>1326.7024315926037</v>
      </c>
      <c r="I139" s="2">
        <v>41.3</v>
      </c>
      <c r="J139" s="2">
        <v>4</v>
      </c>
      <c r="K139" s="26">
        <f t="shared" si="13"/>
        <v>1339.6457933253935</v>
      </c>
      <c r="L139" s="2">
        <v>41.7</v>
      </c>
      <c r="M139" s="2">
        <v>4</v>
      </c>
      <c r="N139" s="26">
        <f t="shared" si="14"/>
        <v>1365.7210123501891</v>
      </c>
      <c r="O139" s="2">
        <v>41.7</v>
      </c>
      <c r="P139" s="2">
        <v>3</v>
      </c>
      <c r="Q139" s="26">
        <f t="shared" si="15"/>
        <v>1365.7210123501891</v>
      </c>
      <c r="R139" s="7">
        <v>41.6</v>
      </c>
      <c r="S139" s="7">
        <v>3</v>
      </c>
      <c r="T139" s="26">
        <f t="shared" si="16"/>
        <v>1359.1786456490881</v>
      </c>
      <c r="U139" s="23">
        <v>41.9</v>
      </c>
      <c r="V139" s="2">
        <v>3</v>
      </c>
      <c r="W139" s="26">
        <f t="shared" si="17"/>
        <v>1378.852869642194</v>
      </c>
      <c r="X139" s="8">
        <v>14.6</v>
      </c>
      <c r="Y139" s="8">
        <v>47.2</v>
      </c>
      <c r="Z139" s="8">
        <v>1963.91</v>
      </c>
      <c r="AA139" s="17" t="s">
        <v>13</v>
      </c>
    </row>
    <row r="140" spans="1:39" ht="17.55" customHeight="1">
      <c r="A140" s="2">
        <v>199</v>
      </c>
      <c r="B140" s="12">
        <v>134</v>
      </c>
      <c r="C140" s="14" t="s">
        <v>45</v>
      </c>
      <c r="D140" s="2" t="s">
        <v>0</v>
      </c>
      <c r="E140" s="2" t="s">
        <v>1</v>
      </c>
      <c r="F140" s="2">
        <v>25.7</v>
      </c>
      <c r="G140" s="2">
        <v>4</v>
      </c>
      <c r="H140" s="26">
        <f t="shared" si="12"/>
        <v>518.74763294238062</v>
      </c>
      <c r="I140" s="2">
        <v>26.8</v>
      </c>
      <c r="J140" s="2">
        <v>4</v>
      </c>
      <c r="K140" s="26">
        <f t="shared" si="13"/>
        <v>564.10437687858325</v>
      </c>
      <c r="L140" s="2">
        <v>27.4</v>
      </c>
      <c r="M140" s="2">
        <v>5</v>
      </c>
      <c r="N140" s="26">
        <f t="shared" si="14"/>
        <v>589.64552515226819</v>
      </c>
      <c r="O140" s="2">
        <v>27.7</v>
      </c>
      <c r="P140" s="2">
        <v>4</v>
      </c>
      <c r="Q140" s="26">
        <f t="shared" si="15"/>
        <v>602.62815679322807</v>
      </c>
      <c r="R140" s="7">
        <v>28.2</v>
      </c>
      <c r="S140" s="7">
        <v>4</v>
      </c>
      <c r="T140" s="26">
        <f t="shared" si="16"/>
        <v>624.58003546018676</v>
      </c>
      <c r="U140" s="23">
        <v>29.1</v>
      </c>
      <c r="V140" s="2">
        <v>4</v>
      </c>
      <c r="W140" s="26">
        <f t="shared" si="17"/>
        <v>665.08301874659321</v>
      </c>
      <c r="X140" s="8">
        <v>14.45</v>
      </c>
      <c r="Y140" s="8">
        <v>46.35</v>
      </c>
      <c r="Z140" s="8">
        <v>1963.48</v>
      </c>
      <c r="AA140" s="17" t="s">
        <v>13</v>
      </c>
    </row>
    <row r="141" spans="1:39" ht="17.55" customHeight="1">
      <c r="A141" s="2">
        <v>197</v>
      </c>
      <c r="B141" s="12">
        <v>135</v>
      </c>
      <c r="C141" s="14" t="s">
        <v>44</v>
      </c>
      <c r="D141" s="2" t="s">
        <v>0</v>
      </c>
      <c r="E141" s="2" t="s">
        <v>1</v>
      </c>
      <c r="F141" s="2">
        <v>16.399999999999999</v>
      </c>
      <c r="G141" s="2">
        <v>5</v>
      </c>
      <c r="H141" s="26">
        <f t="shared" si="12"/>
        <v>211.24069002737767</v>
      </c>
      <c r="I141" s="2">
        <v>17.2</v>
      </c>
      <c r="J141" s="2">
        <v>5</v>
      </c>
      <c r="K141" s="26">
        <f t="shared" si="13"/>
        <v>232.35219265950107</v>
      </c>
      <c r="L141" s="2">
        <v>17.899999999999999</v>
      </c>
      <c r="M141" s="2">
        <v>5</v>
      </c>
      <c r="N141" s="26">
        <f t="shared" si="14"/>
        <v>251.64942553417637</v>
      </c>
      <c r="O141" s="2">
        <v>18.7</v>
      </c>
      <c r="P141" s="2">
        <v>5</v>
      </c>
      <c r="Q141" s="26">
        <f t="shared" si="15"/>
        <v>274.64588375845369</v>
      </c>
      <c r="R141" s="7">
        <v>19</v>
      </c>
      <c r="S141" s="7">
        <v>5</v>
      </c>
      <c r="T141" s="26">
        <f t="shared" si="16"/>
        <v>283.5287369864788</v>
      </c>
      <c r="U141" s="23">
        <v>20.3</v>
      </c>
      <c r="V141" s="2">
        <v>4</v>
      </c>
      <c r="W141" s="26">
        <f t="shared" si="17"/>
        <v>323.65472915445451</v>
      </c>
      <c r="X141" s="8">
        <v>18.510000000000002</v>
      </c>
      <c r="Y141" s="8">
        <v>50.42</v>
      </c>
      <c r="Z141" s="8">
        <v>1964.9</v>
      </c>
      <c r="AA141" s="17" t="s">
        <v>13</v>
      </c>
    </row>
    <row r="142" spans="1:39" ht="17.55" customHeight="1">
      <c r="A142" s="2">
        <v>196</v>
      </c>
      <c r="B142" s="12">
        <v>136</v>
      </c>
      <c r="C142" s="14" t="s">
        <v>42</v>
      </c>
      <c r="D142" s="2" t="s">
        <v>0</v>
      </c>
      <c r="E142" s="2" t="s">
        <v>1</v>
      </c>
      <c r="F142" s="2">
        <v>22.1</v>
      </c>
      <c r="G142" s="2">
        <v>5</v>
      </c>
      <c r="H142" s="26">
        <f t="shared" si="12"/>
        <v>383.5963169849478</v>
      </c>
      <c r="I142" s="2">
        <v>23.2</v>
      </c>
      <c r="J142" s="2">
        <v>5</v>
      </c>
      <c r="K142" s="26">
        <f t="shared" si="13"/>
        <v>422.73270746704259</v>
      </c>
      <c r="L142" s="2">
        <v>24.1</v>
      </c>
      <c r="M142" s="2">
        <v>4</v>
      </c>
      <c r="N142" s="26">
        <f t="shared" si="14"/>
        <v>456.167107282872</v>
      </c>
      <c r="O142" s="2">
        <v>24.9</v>
      </c>
      <c r="P142" s="2">
        <v>3</v>
      </c>
      <c r="Q142" s="26">
        <f t="shared" si="15"/>
        <v>486.95471528805183</v>
      </c>
      <c r="R142" s="7">
        <v>25.4</v>
      </c>
      <c r="S142" s="7">
        <v>2</v>
      </c>
      <c r="T142" s="26">
        <f t="shared" si="16"/>
        <v>506.7074790974977</v>
      </c>
      <c r="U142" s="23">
        <v>26.1</v>
      </c>
      <c r="V142" s="2">
        <v>1</v>
      </c>
      <c r="W142" s="26">
        <f t="shared" si="17"/>
        <v>535.02108288797581</v>
      </c>
      <c r="X142" s="8">
        <v>21.11</v>
      </c>
      <c r="Y142" s="8">
        <v>51.41</v>
      </c>
      <c r="Z142" s="8">
        <v>1964.98</v>
      </c>
      <c r="AA142" s="17" t="s">
        <v>13</v>
      </c>
    </row>
    <row r="143" spans="1:39" ht="17.55" customHeight="1">
      <c r="A143" s="2">
        <v>205</v>
      </c>
      <c r="B143" s="12">
        <v>137</v>
      </c>
      <c r="C143" s="14" t="s">
        <v>42</v>
      </c>
      <c r="D143" s="2" t="s">
        <v>0</v>
      </c>
      <c r="E143" s="2" t="s">
        <v>1</v>
      </c>
      <c r="F143" s="2">
        <v>8.9</v>
      </c>
      <c r="G143" s="2">
        <v>5</v>
      </c>
      <c r="H143" s="26">
        <f t="shared" si="12"/>
        <v>0</v>
      </c>
      <c r="I143" s="2">
        <v>10</v>
      </c>
      <c r="J143" s="2">
        <v>5</v>
      </c>
      <c r="K143" s="26">
        <f t="shared" si="13"/>
        <v>78.539816339744831</v>
      </c>
      <c r="L143" s="2">
        <v>10.6</v>
      </c>
      <c r="M143" s="2">
        <v>4</v>
      </c>
      <c r="N143" s="26">
        <f t="shared" si="14"/>
        <v>88.247337639337289</v>
      </c>
      <c r="O143" s="2">
        <v>11.3</v>
      </c>
      <c r="P143" s="2">
        <v>4</v>
      </c>
      <c r="Q143" s="26">
        <f t="shared" si="15"/>
        <v>100.28749148422018</v>
      </c>
      <c r="R143" s="7">
        <v>11.8</v>
      </c>
      <c r="S143" s="7">
        <v>4</v>
      </c>
      <c r="T143" s="26">
        <f t="shared" si="16"/>
        <v>109.35884027146071</v>
      </c>
      <c r="V143" s="2">
        <v>-1</v>
      </c>
      <c r="W143" s="26">
        <f t="shared" si="17"/>
        <v>0</v>
      </c>
      <c r="X143" s="8">
        <v>24.82</v>
      </c>
      <c r="Y143" s="8">
        <v>50.73</v>
      </c>
      <c r="Z143" s="8">
        <v>1965.05</v>
      </c>
      <c r="AA143" s="17" t="s">
        <v>13</v>
      </c>
    </row>
    <row r="144" spans="1:39" ht="17.55" customHeight="1">
      <c r="A144" s="2">
        <v>206</v>
      </c>
      <c r="B144" s="12">
        <v>138</v>
      </c>
      <c r="C144" s="14" t="s">
        <v>42</v>
      </c>
      <c r="D144" s="2" t="s">
        <v>0</v>
      </c>
      <c r="E144" s="2" t="s">
        <v>1</v>
      </c>
      <c r="F144" s="2">
        <v>11.9</v>
      </c>
      <c r="G144" s="2">
        <v>5</v>
      </c>
      <c r="H144" s="26">
        <f t="shared" si="12"/>
        <v>111.22023391871267</v>
      </c>
      <c r="I144" s="2">
        <v>12</v>
      </c>
      <c r="J144" s="2">
        <v>4</v>
      </c>
      <c r="K144" s="26">
        <f t="shared" si="13"/>
        <v>113.09733552923255</v>
      </c>
      <c r="M144" s="2">
        <v>-1</v>
      </c>
      <c r="N144" s="26">
        <f t="shared" si="14"/>
        <v>0</v>
      </c>
      <c r="P144" s="2">
        <v>-1</v>
      </c>
      <c r="Q144" s="26">
        <f t="shared" si="15"/>
        <v>0</v>
      </c>
      <c r="S144" s="7">
        <v>-1</v>
      </c>
      <c r="T144" s="26">
        <f t="shared" si="16"/>
        <v>0</v>
      </c>
      <c r="V144" s="7">
        <v>-1</v>
      </c>
      <c r="W144" s="26">
        <f t="shared" si="17"/>
        <v>0</v>
      </c>
      <c r="X144" s="8">
        <v>25.57</v>
      </c>
      <c r="Y144" s="8">
        <v>50.4</v>
      </c>
      <c r="Z144" s="8">
        <v>1964.98</v>
      </c>
      <c r="AA144" s="17" t="s">
        <v>13</v>
      </c>
    </row>
    <row r="145" spans="1:39" ht="17.55" customHeight="1">
      <c r="A145" s="2">
        <v>207</v>
      </c>
      <c r="B145" s="12">
        <v>139</v>
      </c>
      <c r="C145" s="14" t="s">
        <v>43</v>
      </c>
      <c r="D145" s="2" t="s">
        <v>0</v>
      </c>
      <c r="E145" s="2" t="s">
        <v>1</v>
      </c>
      <c r="F145" s="2">
        <v>17.399999999999999</v>
      </c>
      <c r="G145" s="2">
        <v>5</v>
      </c>
      <c r="H145" s="26">
        <f t="shared" si="12"/>
        <v>237.78714795021139</v>
      </c>
      <c r="I145" s="2">
        <v>18.5</v>
      </c>
      <c r="J145" s="2">
        <v>5</v>
      </c>
      <c r="K145" s="26">
        <f t="shared" si="13"/>
        <v>268.80252142277669</v>
      </c>
      <c r="L145" s="2">
        <v>19</v>
      </c>
      <c r="M145" s="2">
        <v>4</v>
      </c>
      <c r="N145" s="26">
        <f t="shared" si="14"/>
        <v>283.5287369864788</v>
      </c>
      <c r="O145" s="2">
        <v>19.7</v>
      </c>
      <c r="P145" s="2">
        <v>5</v>
      </c>
      <c r="Q145" s="26">
        <f t="shared" si="15"/>
        <v>304.80517323291571</v>
      </c>
      <c r="R145" s="7">
        <v>20.399999999999999</v>
      </c>
      <c r="S145" s="7">
        <v>3</v>
      </c>
      <c r="T145" s="26">
        <f t="shared" si="16"/>
        <v>326.85129967948205</v>
      </c>
      <c r="U145" s="23">
        <v>21.6</v>
      </c>
      <c r="V145" s="2">
        <v>3</v>
      </c>
      <c r="W145" s="26">
        <f t="shared" si="17"/>
        <v>366.43536711471353</v>
      </c>
      <c r="X145" s="8">
        <v>26.03</v>
      </c>
      <c r="Y145" s="8">
        <v>49.88</v>
      </c>
      <c r="Z145" s="8">
        <v>1964.88</v>
      </c>
      <c r="AA145" s="17" t="s">
        <v>13</v>
      </c>
      <c r="AM145" s="3"/>
    </row>
    <row r="146" spans="1:39" ht="17.55" customHeight="1">
      <c r="A146" s="2">
        <v>208</v>
      </c>
      <c r="B146" s="12">
        <v>140</v>
      </c>
      <c r="C146" s="14" t="s">
        <v>42</v>
      </c>
      <c r="D146" s="2" t="s">
        <v>0</v>
      </c>
      <c r="E146" s="2" t="s">
        <v>1</v>
      </c>
      <c r="F146" s="2">
        <v>9.4</v>
      </c>
      <c r="G146" s="2">
        <v>4</v>
      </c>
      <c r="H146" s="26">
        <f t="shared" si="12"/>
        <v>0</v>
      </c>
      <c r="I146" s="2">
        <v>9.6999999999999993</v>
      </c>
      <c r="J146" s="2">
        <v>4</v>
      </c>
      <c r="K146" s="26">
        <f t="shared" si="13"/>
        <v>0</v>
      </c>
      <c r="L146" s="2">
        <v>9.9</v>
      </c>
      <c r="M146" s="2">
        <v>4</v>
      </c>
      <c r="N146" s="26">
        <f t="shared" si="14"/>
        <v>0</v>
      </c>
      <c r="O146" s="2">
        <v>10.5</v>
      </c>
      <c r="P146" s="2">
        <v>5</v>
      </c>
      <c r="Q146" s="26">
        <f t="shared" si="15"/>
        <v>86.59014751456867</v>
      </c>
      <c r="R146" s="7">
        <v>11.1</v>
      </c>
      <c r="S146" s="7">
        <v>4</v>
      </c>
      <c r="T146" s="26">
        <f t="shared" si="16"/>
        <v>96.768907712199592</v>
      </c>
      <c r="U146" s="23">
        <v>11.8</v>
      </c>
      <c r="V146" s="2">
        <v>5</v>
      </c>
      <c r="W146" s="26">
        <f t="shared" si="17"/>
        <v>109.35884027146071</v>
      </c>
      <c r="X146" s="8">
        <v>27.68</v>
      </c>
      <c r="Y146" s="8">
        <v>51.45</v>
      </c>
      <c r="Z146" s="8">
        <v>1965.05</v>
      </c>
      <c r="AA146" s="17" t="s">
        <v>13</v>
      </c>
    </row>
    <row r="147" spans="1:39" ht="17.55" customHeight="1">
      <c r="A147" s="2">
        <v>214</v>
      </c>
      <c r="B147" s="12">
        <v>141</v>
      </c>
      <c r="C147" s="14" t="s">
        <v>42</v>
      </c>
      <c r="D147" s="2" t="s">
        <v>0</v>
      </c>
      <c r="E147" s="2" t="s">
        <v>1</v>
      </c>
      <c r="F147" s="2">
        <v>12.1</v>
      </c>
      <c r="G147" s="6">
        <v>99</v>
      </c>
      <c r="H147" s="26">
        <f t="shared" si="12"/>
        <v>114.9901451030204</v>
      </c>
      <c r="I147" s="2">
        <v>12.4</v>
      </c>
      <c r="J147" s="2">
        <v>5</v>
      </c>
      <c r="K147" s="26">
        <f t="shared" si="13"/>
        <v>120.76282160399167</v>
      </c>
      <c r="L147" s="2">
        <v>12.7</v>
      </c>
      <c r="M147" s="2">
        <v>4</v>
      </c>
      <c r="N147" s="26">
        <f t="shared" si="14"/>
        <v>126.67686977437442</v>
      </c>
      <c r="O147" s="2">
        <v>13.3</v>
      </c>
      <c r="P147" s="2">
        <v>4</v>
      </c>
      <c r="Q147" s="26">
        <f t="shared" si="15"/>
        <v>138.92908112337463</v>
      </c>
      <c r="R147" s="7">
        <v>13.5</v>
      </c>
      <c r="S147" s="7">
        <v>4</v>
      </c>
      <c r="T147" s="26">
        <f t="shared" si="16"/>
        <v>143.13881527918494</v>
      </c>
      <c r="U147" s="23">
        <v>14.5</v>
      </c>
      <c r="V147" s="2">
        <v>4</v>
      </c>
      <c r="W147" s="26">
        <f t="shared" si="17"/>
        <v>165.1299638543135</v>
      </c>
      <c r="X147" s="8">
        <v>30.43</v>
      </c>
      <c r="Y147" s="8">
        <v>44.51</v>
      </c>
      <c r="Z147" s="8">
        <v>1962.36</v>
      </c>
      <c r="AA147" s="17" t="s">
        <v>13</v>
      </c>
    </row>
    <row r="148" spans="1:39" ht="17.55" customHeight="1">
      <c r="A148" s="2">
        <v>134</v>
      </c>
      <c r="B148" s="12">
        <v>142</v>
      </c>
      <c r="C148" s="14" t="s">
        <v>45</v>
      </c>
      <c r="D148" s="2" t="s">
        <v>0</v>
      </c>
      <c r="E148" s="2" t="s">
        <v>1</v>
      </c>
      <c r="F148" s="2">
        <v>17</v>
      </c>
      <c r="G148" s="2">
        <v>4</v>
      </c>
      <c r="H148" s="26">
        <f t="shared" si="12"/>
        <v>226.98006922186255</v>
      </c>
      <c r="I148" s="2">
        <v>17.600000000000001</v>
      </c>
      <c r="J148" s="2">
        <v>5</v>
      </c>
      <c r="K148" s="26">
        <f t="shared" si="13"/>
        <v>243.28493509399362</v>
      </c>
      <c r="L148" s="2">
        <v>18.3</v>
      </c>
      <c r="M148" s="2">
        <v>5</v>
      </c>
      <c r="N148" s="26">
        <f t="shared" si="14"/>
        <v>263.02199094017146</v>
      </c>
      <c r="O148" s="2">
        <v>18.8</v>
      </c>
      <c r="P148" s="2">
        <v>4</v>
      </c>
      <c r="Q148" s="26">
        <f t="shared" si="15"/>
        <v>277.59112687119415</v>
      </c>
      <c r="R148" s="7">
        <v>20</v>
      </c>
      <c r="S148" s="7">
        <v>5</v>
      </c>
      <c r="T148" s="26">
        <f t="shared" si="16"/>
        <v>314.15926535897933</v>
      </c>
      <c r="U148" s="23">
        <v>20.8</v>
      </c>
      <c r="V148" s="2">
        <v>4</v>
      </c>
      <c r="W148" s="26">
        <f t="shared" si="17"/>
        <v>339.79466141227203</v>
      </c>
      <c r="X148" s="8">
        <v>49.16</v>
      </c>
      <c r="Y148" s="8">
        <v>45.15</v>
      </c>
      <c r="Z148" s="8">
        <v>1963.32</v>
      </c>
      <c r="AA148" s="17" t="s">
        <v>13</v>
      </c>
    </row>
    <row r="149" spans="1:39" ht="17.55" customHeight="1">
      <c r="A149" s="2">
        <v>135</v>
      </c>
      <c r="B149" s="12">
        <v>143</v>
      </c>
      <c r="C149" s="14" t="s">
        <v>44</v>
      </c>
      <c r="D149" s="2" t="s">
        <v>0</v>
      </c>
      <c r="E149" s="2" t="s">
        <v>1</v>
      </c>
      <c r="F149" s="2">
        <v>17.7</v>
      </c>
      <c r="G149" s="2">
        <v>4</v>
      </c>
      <c r="H149" s="26">
        <f t="shared" si="12"/>
        <v>246.05739061078654</v>
      </c>
      <c r="I149" s="2">
        <v>18.2</v>
      </c>
      <c r="J149" s="2">
        <v>4</v>
      </c>
      <c r="K149" s="26">
        <f t="shared" si="13"/>
        <v>260.15528764377075</v>
      </c>
      <c r="L149" s="2">
        <v>18.899999999999999</v>
      </c>
      <c r="M149" s="2">
        <v>5</v>
      </c>
      <c r="N149" s="26">
        <f t="shared" si="14"/>
        <v>280.55207794720246</v>
      </c>
      <c r="O149" s="2">
        <v>19.7</v>
      </c>
      <c r="P149" s="2">
        <v>5</v>
      </c>
      <c r="Q149" s="26">
        <f t="shared" si="15"/>
        <v>304.80517323291571</v>
      </c>
      <c r="R149" s="7">
        <v>20.5</v>
      </c>
      <c r="S149" s="7">
        <v>5</v>
      </c>
      <c r="T149" s="26">
        <f t="shared" si="16"/>
        <v>330.06357816777762</v>
      </c>
      <c r="V149" s="2">
        <v>-1</v>
      </c>
      <c r="W149" s="26">
        <f t="shared" si="17"/>
        <v>0</v>
      </c>
      <c r="X149" s="8">
        <v>48.68</v>
      </c>
      <c r="Y149" s="8">
        <v>46.15</v>
      </c>
      <c r="Z149" s="8">
        <v>1963.78</v>
      </c>
      <c r="AA149" s="17" t="s">
        <v>13</v>
      </c>
    </row>
    <row r="150" spans="1:39" ht="17.55" customHeight="1">
      <c r="A150" s="2">
        <v>223</v>
      </c>
      <c r="B150" s="12">
        <v>144</v>
      </c>
      <c r="C150" s="14" t="s">
        <v>42</v>
      </c>
      <c r="D150" s="2" t="s">
        <v>0</v>
      </c>
      <c r="E150" s="2" t="s">
        <v>1</v>
      </c>
      <c r="F150" s="2">
        <v>38.5</v>
      </c>
      <c r="G150" s="2">
        <v>3</v>
      </c>
      <c r="H150" s="26">
        <f t="shared" si="12"/>
        <v>1164.1564276958677</v>
      </c>
      <c r="J150" s="6">
        <v>-1</v>
      </c>
      <c r="K150" s="26">
        <f t="shared" si="13"/>
        <v>0</v>
      </c>
      <c r="M150" s="2">
        <v>-1</v>
      </c>
      <c r="N150" s="26">
        <f t="shared" si="14"/>
        <v>0</v>
      </c>
      <c r="P150" s="2">
        <v>-1</v>
      </c>
      <c r="Q150" s="26">
        <f t="shared" si="15"/>
        <v>0</v>
      </c>
      <c r="S150" s="7">
        <v>-1</v>
      </c>
      <c r="T150" s="26">
        <f t="shared" si="16"/>
        <v>0</v>
      </c>
      <c r="V150" s="7">
        <v>-1</v>
      </c>
      <c r="W150" s="26">
        <f t="shared" si="17"/>
        <v>0</v>
      </c>
      <c r="X150" s="8">
        <v>46.83</v>
      </c>
      <c r="Y150" s="8">
        <v>50.02</v>
      </c>
      <c r="Z150" s="8">
        <v>1964.83</v>
      </c>
      <c r="AA150" s="17" t="s">
        <v>13</v>
      </c>
    </row>
    <row r="151" spans="1:39" ht="17.55" customHeight="1">
      <c r="A151" s="2">
        <v>222</v>
      </c>
      <c r="B151" s="12">
        <v>145</v>
      </c>
      <c r="C151" s="14" t="s">
        <v>42</v>
      </c>
      <c r="D151" s="2" t="s">
        <v>0</v>
      </c>
      <c r="E151" s="2" t="s">
        <v>1</v>
      </c>
      <c r="F151" s="2">
        <v>31</v>
      </c>
      <c r="G151" s="2">
        <v>3</v>
      </c>
      <c r="H151" s="26">
        <f t="shared" si="12"/>
        <v>754.76763502494782</v>
      </c>
      <c r="J151" s="6">
        <v>-1</v>
      </c>
      <c r="K151" s="26">
        <f t="shared" si="13"/>
        <v>0</v>
      </c>
      <c r="M151" s="2">
        <v>-1</v>
      </c>
      <c r="N151" s="26">
        <f t="shared" si="14"/>
        <v>0</v>
      </c>
      <c r="P151" s="2">
        <v>-1</v>
      </c>
      <c r="Q151" s="26">
        <f t="shared" si="15"/>
        <v>0</v>
      </c>
      <c r="S151" s="7">
        <v>-1</v>
      </c>
      <c r="T151" s="26">
        <f t="shared" si="16"/>
        <v>0</v>
      </c>
      <c r="V151" s="7">
        <v>-1</v>
      </c>
      <c r="W151" s="26">
        <f t="shared" si="17"/>
        <v>0</v>
      </c>
      <c r="X151" s="8">
        <v>45.58</v>
      </c>
      <c r="Y151" s="8">
        <v>49.7</v>
      </c>
      <c r="Z151" s="8">
        <v>1964.89</v>
      </c>
      <c r="AA151" s="17" t="s">
        <v>13</v>
      </c>
    </row>
    <row r="152" spans="1:39" ht="17.55" customHeight="1">
      <c r="A152" s="2">
        <v>221</v>
      </c>
      <c r="B152" s="12">
        <v>146</v>
      </c>
      <c r="C152" s="14" t="s">
        <v>42</v>
      </c>
      <c r="D152" s="2" t="s">
        <v>0</v>
      </c>
      <c r="E152" s="2" t="s">
        <v>1</v>
      </c>
      <c r="F152" s="2">
        <v>32.299999999999997</v>
      </c>
      <c r="G152" s="2">
        <v>4</v>
      </c>
      <c r="H152" s="26">
        <f t="shared" si="12"/>
        <v>819.39804989092363</v>
      </c>
      <c r="I152" s="2">
        <v>33</v>
      </c>
      <c r="J152" s="2">
        <v>4</v>
      </c>
      <c r="K152" s="26">
        <f t="shared" si="13"/>
        <v>855.2985999398212</v>
      </c>
      <c r="L152" s="2">
        <v>33.9</v>
      </c>
      <c r="M152" s="2">
        <v>4</v>
      </c>
      <c r="N152" s="26">
        <f t="shared" si="14"/>
        <v>902.58742335798138</v>
      </c>
      <c r="O152" s="2">
        <v>34.6</v>
      </c>
      <c r="P152" s="2">
        <v>4</v>
      </c>
      <c r="Q152" s="26">
        <f t="shared" si="15"/>
        <v>940.24726529288921</v>
      </c>
      <c r="R152" s="7">
        <v>35.200000000000003</v>
      </c>
      <c r="S152" s="7">
        <v>3</v>
      </c>
      <c r="T152" s="26">
        <f t="shared" si="16"/>
        <v>973.1397403759745</v>
      </c>
      <c r="U152" s="23">
        <v>36.4</v>
      </c>
      <c r="V152" s="2">
        <v>4</v>
      </c>
      <c r="W152" s="26">
        <f t="shared" si="17"/>
        <v>1040.621150575083</v>
      </c>
      <c r="X152" s="8">
        <v>45.05</v>
      </c>
      <c r="Y152" s="8">
        <v>51.39</v>
      </c>
      <c r="Z152" s="8">
        <v>1965.23</v>
      </c>
      <c r="AA152" s="17" t="s">
        <v>13</v>
      </c>
    </row>
    <row r="153" spans="1:39" ht="17.55" customHeight="1">
      <c r="A153" s="2">
        <v>220</v>
      </c>
      <c r="B153" s="12">
        <v>147</v>
      </c>
      <c r="C153" s="14" t="s">
        <v>42</v>
      </c>
      <c r="D153" s="2" t="s">
        <v>0</v>
      </c>
      <c r="E153" s="2" t="s">
        <v>1</v>
      </c>
      <c r="F153" s="2">
        <v>26</v>
      </c>
      <c r="G153" s="2">
        <v>5</v>
      </c>
      <c r="H153" s="26">
        <f t="shared" si="12"/>
        <v>530.92915845667505</v>
      </c>
      <c r="I153" s="2">
        <v>27</v>
      </c>
      <c r="J153" s="2">
        <v>5</v>
      </c>
      <c r="K153" s="26">
        <f t="shared" si="13"/>
        <v>572.55526111673976</v>
      </c>
      <c r="L153" s="2">
        <v>27.5</v>
      </c>
      <c r="M153" s="2">
        <v>4</v>
      </c>
      <c r="N153" s="26">
        <f t="shared" si="14"/>
        <v>593.95736106932031</v>
      </c>
      <c r="O153" s="2">
        <v>28.4</v>
      </c>
      <c r="P153" s="2">
        <v>4</v>
      </c>
      <c r="Q153" s="26">
        <f t="shared" si="15"/>
        <v>633.47074266984589</v>
      </c>
      <c r="R153" s="7">
        <v>29</v>
      </c>
      <c r="S153" s="7">
        <v>4</v>
      </c>
      <c r="T153" s="26">
        <f t="shared" si="16"/>
        <v>660.51985541725401</v>
      </c>
      <c r="U153" s="23">
        <v>30.3</v>
      </c>
      <c r="V153" s="2">
        <v>4</v>
      </c>
      <c r="W153" s="26">
        <f t="shared" si="17"/>
        <v>721.06619983356336</v>
      </c>
      <c r="X153" s="8">
        <v>43.86</v>
      </c>
      <c r="Y153" s="8">
        <v>53.04</v>
      </c>
      <c r="Z153" s="8">
        <v>1965.88</v>
      </c>
      <c r="AA153" s="17" t="s">
        <v>13</v>
      </c>
    </row>
    <row r="154" spans="1:39" ht="17.55" customHeight="1">
      <c r="A154" s="2">
        <v>219</v>
      </c>
      <c r="B154" s="12">
        <v>148</v>
      </c>
      <c r="C154" s="14" t="s">
        <v>42</v>
      </c>
      <c r="D154" s="2" t="s">
        <v>0</v>
      </c>
      <c r="E154" s="2" t="s">
        <v>1</v>
      </c>
      <c r="F154" s="2">
        <v>42.1</v>
      </c>
      <c r="G154" s="6">
        <v>0</v>
      </c>
      <c r="H154" s="26">
        <f t="shared" si="12"/>
        <v>0</v>
      </c>
      <c r="I154" s="2">
        <v>41.4</v>
      </c>
      <c r="J154" s="2">
        <v>0</v>
      </c>
      <c r="K154" s="26">
        <f t="shared" si="13"/>
        <v>0</v>
      </c>
      <c r="L154" s="2">
        <v>41.4</v>
      </c>
      <c r="M154" s="2">
        <v>0</v>
      </c>
      <c r="N154" s="26">
        <f t="shared" si="14"/>
        <v>0</v>
      </c>
      <c r="O154" s="2">
        <v>42.1</v>
      </c>
      <c r="P154" s="2">
        <v>0</v>
      </c>
      <c r="Q154" s="26">
        <f t="shared" si="15"/>
        <v>0</v>
      </c>
      <c r="R154" s="7">
        <v>39.700000000000003</v>
      </c>
      <c r="S154" s="7">
        <v>0</v>
      </c>
      <c r="T154" s="26">
        <f t="shared" si="16"/>
        <v>0</v>
      </c>
      <c r="U154" s="23">
        <v>40.700000000000003</v>
      </c>
      <c r="V154" s="7">
        <v>0</v>
      </c>
      <c r="W154" s="26">
        <f t="shared" si="17"/>
        <v>0</v>
      </c>
      <c r="X154" s="8">
        <v>44.03</v>
      </c>
      <c r="Y154" s="8">
        <v>53.76</v>
      </c>
      <c r="Z154" s="8">
        <v>1966.14</v>
      </c>
      <c r="AA154" s="17" t="s">
        <v>13</v>
      </c>
    </row>
    <row r="155" spans="1:39" ht="17.55" customHeight="1">
      <c r="A155" s="2">
        <v>218</v>
      </c>
      <c r="B155" s="12">
        <v>149</v>
      </c>
      <c r="C155" s="14" t="s">
        <v>42</v>
      </c>
      <c r="D155" s="2" t="s">
        <v>0</v>
      </c>
      <c r="E155" s="2" t="s">
        <v>1</v>
      </c>
      <c r="F155" s="2">
        <v>26.2</v>
      </c>
      <c r="G155" s="2">
        <v>5</v>
      </c>
      <c r="H155" s="26">
        <f t="shared" si="12"/>
        <v>539.12871528254436</v>
      </c>
      <c r="I155" s="2">
        <v>27.6</v>
      </c>
      <c r="J155" s="2">
        <v>5</v>
      </c>
      <c r="K155" s="26">
        <f t="shared" si="13"/>
        <v>598.28490494964024</v>
      </c>
      <c r="L155" s="2">
        <v>28.5</v>
      </c>
      <c r="M155" s="2">
        <v>5</v>
      </c>
      <c r="N155" s="26">
        <f t="shared" si="14"/>
        <v>637.93965821957738</v>
      </c>
      <c r="O155" s="2">
        <v>29</v>
      </c>
      <c r="P155" s="2">
        <v>4</v>
      </c>
      <c r="Q155" s="26">
        <f t="shared" si="15"/>
        <v>660.51985541725401</v>
      </c>
      <c r="R155" s="7">
        <v>30</v>
      </c>
      <c r="S155" s="7">
        <v>4</v>
      </c>
      <c r="T155" s="26">
        <f t="shared" si="16"/>
        <v>706.85834705770344</v>
      </c>
      <c r="U155" s="23">
        <v>32.4</v>
      </c>
      <c r="V155" s="7">
        <v>4</v>
      </c>
      <c r="W155" s="26">
        <f t="shared" si="17"/>
        <v>824.47957600810525</v>
      </c>
      <c r="X155" s="8">
        <v>40.96</v>
      </c>
      <c r="Y155" s="8">
        <v>54.82</v>
      </c>
      <c r="Z155" s="8">
        <v>1966.47</v>
      </c>
      <c r="AA155" s="17" t="s">
        <v>13</v>
      </c>
    </row>
    <row r="156" spans="1:39" ht="17.55" customHeight="1">
      <c r="A156" s="2">
        <v>217</v>
      </c>
      <c r="B156" s="12">
        <v>150</v>
      </c>
      <c r="C156" s="14" t="s">
        <v>42</v>
      </c>
      <c r="D156" s="2" t="s">
        <v>0</v>
      </c>
      <c r="E156" s="2" t="s">
        <v>1</v>
      </c>
      <c r="F156" s="2">
        <v>57</v>
      </c>
      <c r="G156" s="6">
        <v>0</v>
      </c>
      <c r="H156" s="26">
        <f t="shared" si="12"/>
        <v>0</v>
      </c>
      <c r="I156" s="2">
        <v>57.4</v>
      </c>
      <c r="J156" s="2">
        <v>0</v>
      </c>
      <c r="K156" s="26">
        <f t="shared" si="13"/>
        <v>0</v>
      </c>
      <c r="L156" s="2">
        <v>57.8</v>
      </c>
      <c r="M156" s="2">
        <v>0</v>
      </c>
      <c r="N156" s="26">
        <f t="shared" si="14"/>
        <v>0</v>
      </c>
      <c r="O156" s="2">
        <v>57.9</v>
      </c>
      <c r="P156" s="2">
        <v>0</v>
      </c>
      <c r="Q156" s="26">
        <f t="shared" si="15"/>
        <v>0</v>
      </c>
      <c r="R156" s="7">
        <v>57.8</v>
      </c>
      <c r="S156" s="7">
        <v>0</v>
      </c>
      <c r="T156" s="26">
        <f t="shared" si="16"/>
        <v>0</v>
      </c>
      <c r="V156" s="7">
        <v>-1</v>
      </c>
      <c r="W156" s="26">
        <f t="shared" si="17"/>
        <v>0</v>
      </c>
      <c r="X156" s="8">
        <v>40.14</v>
      </c>
      <c r="Y156" s="8">
        <v>56.39</v>
      </c>
      <c r="Z156" s="8">
        <v>1967.36</v>
      </c>
      <c r="AA156" s="17" t="s">
        <v>13</v>
      </c>
    </row>
    <row r="157" spans="1:39" ht="17.55" customHeight="1">
      <c r="A157" s="2">
        <v>236</v>
      </c>
      <c r="B157" s="12">
        <v>151</v>
      </c>
      <c r="C157" s="14" t="s">
        <v>44</v>
      </c>
      <c r="D157" s="2" t="s">
        <v>0</v>
      </c>
      <c r="E157" s="2" t="s">
        <v>1</v>
      </c>
      <c r="F157" s="2">
        <v>49.7</v>
      </c>
      <c r="G157" s="2">
        <v>3</v>
      </c>
      <c r="H157" s="26">
        <f t="shared" si="12"/>
        <v>1940.004149426403</v>
      </c>
      <c r="I157" s="2">
        <v>50.5</v>
      </c>
      <c r="J157" s="2">
        <v>2</v>
      </c>
      <c r="K157" s="26">
        <f t="shared" si="13"/>
        <v>2002.9616662043425</v>
      </c>
      <c r="L157" s="2">
        <v>51.3</v>
      </c>
      <c r="M157" s="2">
        <v>2</v>
      </c>
      <c r="N157" s="26">
        <f t="shared" si="14"/>
        <v>2066.9244926314304</v>
      </c>
      <c r="O157" s="2">
        <v>50.8</v>
      </c>
      <c r="P157" s="2">
        <v>3</v>
      </c>
      <c r="Q157" s="26">
        <f t="shared" si="15"/>
        <v>2026.8299163899908</v>
      </c>
      <c r="R157" s="7">
        <v>51.3</v>
      </c>
      <c r="S157" s="7">
        <v>2</v>
      </c>
      <c r="T157" s="26">
        <f t="shared" si="16"/>
        <v>2066.9244926314304</v>
      </c>
      <c r="U157" s="23">
        <v>51.5</v>
      </c>
      <c r="V157" s="2">
        <v>3</v>
      </c>
      <c r="W157" s="26">
        <f t="shared" si="17"/>
        <v>2083.0722788708822</v>
      </c>
      <c r="X157" s="8">
        <v>33.14</v>
      </c>
      <c r="Y157" s="8">
        <v>57.36</v>
      </c>
      <c r="Z157" s="8">
        <v>1967.75</v>
      </c>
      <c r="AA157" s="17" t="s">
        <v>13</v>
      </c>
    </row>
    <row r="158" spans="1:39" ht="17.55" customHeight="1">
      <c r="A158" s="2">
        <v>238</v>
      </c>
      <c r="B158" s="12">
        <v>152</v>
      </c>
      <c r="C158" s="14" t="s">
        <v>42</v>
      </c>
      <c r="D158" s="2" t="s">
        <v>0</v>
      </c>
      <c r="E158" s="2" t="s">
        <v>1</v>
      </c>
      <c r="F158" s="2">
        <v>44.3</v>
      </c>
      <c r="G158" s="2">
        <v>5</v>
      </c>
      <c r="H158" s="26">
        <f t="shared" si="12"/>
        <v>1541.3360416858582</v>
      </c>
      <c r="I158" s="2">
        <v>44.4</v>
      </c>
      <c r="J158" s="2">
        <v>0</v>
      </c>
      <c r="K158" s="26">
        <f t="shared" si="13"/>
        <v>0</v>
      </c>
      <c r="L158" s="2">
        <v>44.2</v>
      </c>
      <c r="M158" s="2">
        <v>0</v>
      </c>
      <c r="N158" s="26">
        <f t="shared" si="14"/>
        <v>0</v>
      </c>
      <c r="P158" s="2">
        <v>-1</v>
      </c>
      <c r="Q158" s="26">
        <f t="shared" si="15"/>
        <v>0</v>
      </c>
      <c r="S158" s="7">
        <v>-1</v>
      </c>
      <c r="T158" s="26">
        <f t="shared" si="16"/>
        <v>0</v>
      </c>
      <c r="V158" s="7">
        <v>-1</v>
      </c>
      <c r="W158" s="26">
        <f t="shared" si="17"/>
        <v>0</v>
      </c>
      <c r="X158" s="8">
        <v>28.49</v>
      </c>
      <c r="Y158" s="8">
        <v>57.14</v>
      </c>
      <c r="Z158" s="8">
        <v>1967.38</v>
      </c>
      <c r="AA158" s="17" t="s">
        <v>13</v>
      </c>
    </row>
    <row r="159" spans="1:39" ht="17.55" customHeight="1">
      <c r="A159" s="2">
        <v>237</v>
      </c>
      <c r="B159" s="12">
        <v>153</v>
      </c>
      <c r="C159" s="14" t="s">
        <v>44</v>
      </c>
      <c r="D159" s="2" t="s">
        <v>0</v>
      </c>
      <c r="E159" s="2" t="s">
        <v>1</v>
      </c>
      <c r="F159" s="2">
        <v>32.1</v>
      </c>
      <c r="G159" s="2">
        <v>5</v>
      </c>
      <c r="H159" s="26">
        <f t="shared" si="12"/>
        <v>809.28212154636469</v>
      </c>
      <c r="I159" s="2">
        <v>32.6</v>
      </c>
      <c r="J159" s="2">
        <v>4</v>
      </c>
      <c r="K159" s="26">
        <f t="shared" si="13"/>
        <v>834.68975213227213</v>
      </c>
      <c r="L159" s="2">
        <v>33.1</v>
      </c>
      <c r="M159" s="2">
        <v>5</v>
      </c>
      <c r="N159" s="26">
        <f t="shared" si="14"/>
        <v>860.49008179987845</v>
      </c>
      <c r="O159" s="2">
        <v>33.5</v>
      </c>
      <c r="P159" s="2">
        <v>4</v>
      </c>
      <c r="Q159" s="26">
        <f t="shared" si="15"/>
        <v>881.41308887278637</v>
      </c>
      <c r="R159" s="7">
        <v>33.700000000000003</v>
      </c>
      <c r="S159" s="7">
        <v>4</v>
      </c>
      <c r="T159" s="26">
        <f t="shared" si="16"/>
        <v>891.96884018884828</v>
      </c>
      <c r="U159" s="23">
        <v>34.799999999999997</v>
      </c>
      <c r="V159" s="2">
        <v>4</v>
      </c>
      <c r="W159" s="26">
        <f t="shared" si="17"/>
        <v>951.14859180084557</v>
      </c>
      <c r="X159" s="8">
        <v>28.11</v>
      </c>
      <c r="Y159" s="8">
        <v>55.82</v>
      </c>
      <c r="Z159" s="8">
        <v>1967.21</v>
      </c>
      <c r="AA159" s="17" t="s">
        <v>13</v>
      </c>
    </row>
    <row r="160" spans="1:39" ht="17.55" customHeight="1">
      <c r="A160" s="2">
        <v>242</v>
      </c>
      <c r="B160" s="12">
        <v>154</v>
      </c>
      <c r="C160" s="14" t="s">
        <v>42</v>
      </c>
      <c r="D160" s="2" t="s">
        <v>0</v>
      </c>
      <c r="E160" s="2" t="s">
        <v>1</v>
      </c>
      <c r="F160" s="2">
        <v>48.5</v>
      </c>
      <c r="G160" s="2">
        <v>4</v>
      </c>
      <c r="H160" s="26">
        <f t="shared" si="12"/>
        <v>1847.4528298516477</v>
      </c>
      <c r="I160" s="6">
        <v>48.3</v>
      </c>
      <c r="J160" s="2">
        <v>4</v>
      </c>
      <c r="K160" s="26">
        <f t="shared" si="13"/>
        <v>1832.2475214082731</v>
      </c>
      <c r="L160" s="2">
        <v>48.3</v>
      </c>
      <c r="M160" s="2">
        <v>3</v>
      </c>
      <c r="N160" s="26">
        <f t="shared" si="14"/>
        <v>1832.2475214082731</v>
      </c>
      <c r="O160" s="7">
        <v>49</v>
      </c>
      <c r="P160" s="7">
        <v>3</v>
      </c>
      <c r="Q160" s="26">
        <f t="shared" si="15"/>
        <v>1885.7409903172734</v>
      </c>
      <c r="R160" s="7">
        <v>49.7</v>
      </c>
      <c r="S160" s="7">
        <v>2</v>
      </c>
      <c r="T160" s="26">
        <f t="shared" si="16"/>
        <v>1940.004149426403</v>
      </c>
      <c r="U160" s="23">
        <v>50.5</v>
      </c>
      <c r="V160" s="2">
        <v>2</v>
      </c>
      <c r="W160" s="26">
        <f t="shared" si="17"/>
        <v>2002.9616662043425</v>
      </c>
      <c r="X160" s="8">
        <v>24.3</v>
      </c>
      <c r="Y160" s="8">
        <v>57.89</v>
      </c>
      <c r="Z160" s="8">
        <v>1967.6</v>
      </c>
      <c r="AA160" s="17" t="s">
        <v>13</v>
      </c>
    </row>
    <row r="161" spans="1:27" ht="17.55" customHeight="1">
      <c r="A161" s="2">
        <v>193</v>
      </c>
      <c r="B161" s="12">
        <v>155</v>
      </c>
      <c r="C161" s="14" t="s">
        <v>44</v>
      </c>
      <c r="D161" s="2" t="s">
        <v>0</v>
      </c>
      <c r="E161" s="2" t="s">
        <v>1</v>
      </c>
      <c r="F161" s="2">
        <v>9.4</v>
      </c>
      <c r="G161" s="2">
        <v>5</v>
      </c>
      <c r="H161" s="26">
        <f t="shared" si="12"/>
        <v>0</v>
      </c>
      <c r="I161" s="2">
        <v>9.8000000000000007</v>
      </c>
      <c r="J161" s="2">
        <v>5</v>
      </c>
      <c r="K161" s="26">
        <f t="shared" si="13"/>
        <v>0</v>
      </c>
      <c r="L161" s="2">
        <v>10.5</v>
      </c>
      <c r="M161" s="2">
        <v>5</v>
      </c>
      <c r="N161" s="26">
        <f t="shared" si="14"/>
        <v>86.59014751456867</v>
      </c>
      <c r="O161" s="2">
        <v>10.8</v>
      </c>
      <c r="P161" s="2">
        <v>4</v>
      </c>
      <c r="Q161" s="26">
        <f t="shared" si="15"/>
        <v>91.608841778678382</v>
      </c>
      <c r="R161" s="7">
        <v>11.7</v>
      </c>
      <c r="S161" s="7">
        <v>5</v>
      </c>
      <c r="T161" s="26">
        <f t="shared" si="16"/>
        <v>107.51315458747668</v>
      </c>
      <c r="U161" s="23">
        <v>12.5</v>
      </c>
      <c r="V161" s="2">
        <v>4</v>
      </c>
      <c r="W161" s="26">
        <f t="shared" si="17"/>
        <v>122.7184630308513</v>
      </c>
      <c r="X161" s="8">
        <v>19.32</v>
      </c>
      <c r="Y161" s="8">
        <v>54.13</v>
      </c>
      <c r="Z161" s="8">
        <v>1966.2</v>
      </c>
      <c r="AA161" s="17" t="s">
        <v>13</v>
      </c>
    </row>
    <row r="162" spans="1:27" ht="17.55" customHeight="1">
      <c r="A162" s="2">
        <v>192</v>
      </c>
      <c r="B162" s="12">
        <v>156</v>
      </c>
      <c r="C162" s="14" t="s">
        <v>42</v>
      </c>
      <c r="D162" s="2" t="s">
        <v>0</v>
      </c>
      <c r="E162" s="2" t="s">
        <v>1</v>
      </c>
      <c r="F162" s="2">
        <v>20.8</v>
      </c>
      <c r="G162" s="2">
        <v>3</v>
      </c>
      <c r="H162" s="26">
        <f t="shared" si="12"/>
        <v>339.79466141227203</v>
      </c>
      <c r="I162" s="2">
        <v>20.8</v>
      </c>
      <c r="J162" s="2">
        <v>4</v>
      </c>
      <c r="K162" s="26">
        <f t="shared" si="13"/>
        <v>339.79466141227203</v>
      </c>
      <c r="L162" s="2">
        <v>20.9</v>
      </c>
      <c r="M162" s="2">
        <v>3</v>
      </c>
      <c r="N162" s="26">
        <f t="shared" si="14"/>
        <v>343.06977175363932</v>
      </c>
      <c r="O162" s="2">
        <v>21</v>
      </c>
      <c r="P162" s="2">
        <v>2</v>
      </c>
      <c r="Q162" s="26">
        <f t="shared" si="15"/>
        <v>346.36059005827468</v>
      </c>
      <c r="R162" s="7">
        <v>21.1</v>
      </c>
      <c r="S162" s="7">
        <v>2</v>
      </c>
      <c r="T162" s="26">
        <f t="shared" si="16"/>
        <v>349.66711632617796</v>
      </c>
      <c r="V162" s="2">
        <v>-1</v>
      </c>
      <c r="W162" s="26">
        <f t="shared" si="17"/>
        <v>0</v>
      </c>
      <c r="X162" s="8">
        <v>16.16</v>
      </c>
      <c r="Y162" s="8">
        <v>54.28</v>
      </c>
      <c r="Z162" s="8">
        <v>1966.54</v>
      </c>
      <c r="AA162" s="17" t="s">
        <v>13</v>
      </c>
    </row>
    <row r="163" spans="1:27" ht="17.55" customHeight="1">
      <c r="A163" s="2">
        <v>191</v>
      </c>
      <c r="B163" s="12">
        <v>157</v>
      </c>
      <c r="C163" s="14" t="s">
        <v>53</v>
      </c>
      <c r="D163" s="2" t="s">
        <v>0</v>
      </c>
      <c r="E163" s="2" t="s">
        <v>1</v>
      </c>
      <c r="F163" s="2">
        <v>11.8</v>
      </c>
      <c r="G163" s="2">
        <v>4</v>
      </c>
      <c r="H163" s="26">
        <f t="shared" si="12"/>
        <v>109.35884027146071</v>
      </c>
      <c r="I163" s="2">
        <v>12.6</v>
      </c>
      <c r="J163" s="2">
        <v>5</v>
      </c>
      <c r="K163" s="26">
        <f t="shared" si="13"/>
        <v>124.68981242097888</v>
      </c>
      <c r="L163" s="2">
        <v>13.1</v>
      </c>
      <c r="M163" s="2">
        <v>4</v>
      </c>
      <c r="N163" s="26">
        <f t="shared" si="14"/>
        <v>134.78217882063609</v>
      </c>
      <c r="O163" s="2">
        <v>13.6</v>
      </c>
      <c r="P163" s="2">
        <v>4</v>
      </c>
      <c r="Q163" s="26">
        <f t="shared" si="15"/>
        <v>145.26724430199201</v>
      </c>
      <c r="R163" s="7">
        <v>14.1</v>
      </c>
      <c r="S163" s="7">
        <v>5</v>
      </c>
      <c r="T163" s="26">
        <f t="shared" si="16"/>
        <v>156.14500886504669</v>
      </c>
      <c r="U163" s="23">
        <v>14.7</v>
      </c>
      <c r="V163" s="2">
        <v>4</v>
      </c>
      <c r="W163" s="26">
        <f t="shared" si="17"/>
        <v>169.71668912855458</v>
      </c>
      <c r="X163" s="8">
        <v>15.85</v>
      </c>
      <c r="Y163" s="8">
        <v>52.74</v>
      </c>
      <c r="Z163" s="8">
        <v>1965.85</v>
      </c>
      <c r="AA163" s="17" t="s">
        <v>13</v>
      </c>
    </row>
    <row r="164" spans="1:27" ht="17.55" customHeight="1">
      <c r="A164" s="2">
        <v>190</v>
      </c>
      <c r="B164" s="12">
        <v>158</v>
      </c>
      <c r="C164" s="14" t="s">
        <v>45</v>
      </c>
      <c r="D164" s="2" t="s">
        <v>0</v>
      </c>
      <c r="E164" s="2" t="s">
        <v>1</v>
      </c>
      <c r="F164" s="2">
        <v>29.2</v>
      </c>
      <c r="G164" s="2">
        <v>5</v>
      </c>
      <c r="H164" s="26">
        <f t="shared" si="12"/>
        <v>669.66189003920033</v>
      </c>
      <c r="I164" s="2">
        <v>30.1</v>
      </c>
      <c r="J164" s="2">
        <v>5</v>
      </c>
      <c r="K164" s="26">
        <f t="shared" si="13"/>
        <v>711.57859001972224</v>
      </c>
      <c r="L164" s="2">
        <v>30.8</v>
      </c>
      <c r="M164" s="2">
        <v>4</v>
      </c>
      <c r="N164" s="26">
        <f t="shared" si="14"/>
        <v>745.06011372535545</v>
      </c>
      <c r="O164" s="2">
        <v>31.3</v>
      </c>
      <c r="P164" s="2">
        <v>4</v>
      </c>
      <c r="Q164" s="26">
        <f t="shared" si="15"/>
        <v>769.44672669884619</v>
      </c>
      <c r="R164" s="7">
        <v>31.8</v>
      </c>
      <c r="S164" s="7">
        <v>3</v>
      </c>
      <c r="T164" s="26">
        <f t="shared" si="16"/>
        <v>794.22603875403559</v>
      </c>
      <c r="U164" s="23">
        <v>32.700000000000003</v>
      </c>
      <c r="V164" s="2">
        <v>4</v>
      </c>
      <c r="W164" s="26">
        <f t="shared" si="17"/>
        <v>839.81840213925761</v>
      </c>
      <c r="X164" s="8">
        <v>14.56</v>
      </c>
      <c r="Y164" s="8">
        <v>53.32</v>
      </c>
      <c r="Z164" s="8">
        <v>1966.2</v>
      </c>
      <c r="AA164" s="17" t="s">
        <v>13</v>
      </c>
    </row>
    <row r="165" spans="1:27" ht="17.55" customHeight="1">
      <c r="A165" s="2">
        <v>189</v>
      </c>
      <c r="B165" s="12">
        <v>159</v>
      </c>
      <c r="C165" s="14" t="s">
        <v>44</v>
      </c>
      <c r="D165" s="2" t="s">
        <v>0</v>
      </c>
      <c r="E165" s="2" t="s">
        <v>1</v>
      </c>
      <c r="F165" s="2">
        <v>17.5</v>
      </c>
      <c r="G165" s="2">
        <v>3</v>
      </c>
      <c r="H165" s="26">
        <f t="shared" si="12"/>
        <v>240.52818754046854</v>
      </c>
      <c r="I165" s="2">
        <v>18</v>
      </c>
      <c r="J165" s="2">
        <v>4</v>
      </c>
      <c r="K165" s="26">
        <f t="shared" si="13"/>
        <v>254.46900494077323</v>
      </c>
      <c r="L165" s="2">
        <v>18</v>
      </c>
      <c r="M165" s="2">
        <v>3</v>
      </c>
      <c r="N165" s="26">
        <f t="shared" si="14"/>
        <v>254.46900494077323</v>
      </c>
      <c r="O165" s="2">
        <v>18.8</v>
      </c>
      <c r="P165" s="2">
        <v>3</v>
      </c>
      <c r="Q165" s="26">
        <f t="shared" si="15"/>
        <v>277.59112687119415</v>
      </c>
      <c r="R165" s="7">
        <v>18.600000000000001</v>
      </c>
      <c r="S165" s="7">
        <v>3</v>
      </c>
      <c r="T165" s="26">
        <f t="shared" si="16"/>
        <v>271.71634860898121</v>
      </c>
      <c r="U165" s="23">
        <v>19</v>
      </c>
      <c r="V165" s="2">
        <v>3</v>
      </c>
      <c r="W165" s="26">
        <f t="shared" si="17"/>
        <v>283.5287369864788</v>
      </c>
      <c r="X165" s="8">
        <v>12.45</v>
      </c>
      <c r="Y165" s="8">
        <v>52.17</v>
      </c>
      <c r="Z165" s="8">
        <v>1966.06</v>
      </c>
      <c r="AA165" s="17" t="s">
        <v>13</v>
      </c>
    </row>
    <row r="166" spans="1:27" ht="17.55" customHeight="1">
      <c r="A166" s="2">
        <v>188</v>
      </c>
      <c r="B166" s="12">
        <v>160</v>
      </c>
      <c r="C166" s="14" t="s">
        <v>53</v>
      </c>
      <c r="D166" s="2" t="s">
        <v>0</v>
      </c>
      <c r="E166" s="2" t="s">
        <v>1</v>
      </c>
      <c r="F166" s="2">
        <v>20.9</v>
      </c>
      <c r="G166" s="2">
        <v>4</v>
      </c>
      <c r="H166" s="26">
        <f t="shared" si="12"/>
        <v>343.06977175363932</v>
      </c>
      <c r="I166" s="2">
        <v>21.7</v>
      </c>
      <c r="J166" s="2">
        <v>3</v>
      </c>
      <c r="K166" s="26">
        <f t="shared" si="13"/>
        <v>369.83614116222441</v>
      </c>
      <c r="L166" s="2">
        <v>22.4</v>
      </c>
      <c r="M166" s="2">
        <v>4</v>
      </c>
      <c r="N166" s="26">
        <f t="shared" si="14"/>
        <v>394.08138246630358</v>
      </c>
      <c r="O166" s="2">
        <v>22.9</v>
      </c>
      <c r="P166" s="2">
        <v>4</v>
      </c>
      <c r="Q166" s="26">
        <f t="shared" si="15"/>
        <v>411.87065086725585</v>
      </c>
      <c r="R166" s="7">
        <v>23.5</v>
      </c>
      <c r="S166" s="7">
        <v>4</v>
      </c>
      <c r="T166" s="26">
        <f t="shared" si="16"/>
        <v>433.73613573624084</v>
      </c>
      <c r="U166" s="23">
        <v>24.6</v>
      </c>
      <c r="V166" s="2">
        <v>4</v>
      </c>
      <c r="W166" s="26">
        <f t="shared" si="17"/>
        <v>475.29155256159987</v>
      </c>
      <c r="X166" s="8">
        <v>12.56</v>
      </c>
      <c r="Y166" s="8">
        <v>51.32</v>
      </c>
      <c r="Z166" s="8">
        <v>1965.74</v>
      </c>
      <c r="AA166" s="17" t="s">
        <v>13</v>
      </c>
    </row>
    <row r="167" spans="1:27" ht="17.55" customHeight="1">
      <c r="A167" s="2">
        <v>187</v>
      </c>
      <c r="B167" s="12">
        <v>161</v>
      </c>
      <c r="C167" s="14" t="s">
        <v>42</v>
      </c>
      <c r="D167" s="2" t="s">
        <v>0</v>
      </c>
      <c r="E167" s="2" t="s">
        <v>1</v>
      </c>
      <c r="F167" s="2">
        <v>12.4</v>
      </c>
      <c r="G167" s="2">
        <v>3</v>
      </c>
      <c r="H167" s="26">
        <f t="shared" si="12"/>
        <v>120.76282160399167</v>
      </c>
      <c r="I167" s="2">
        <v>13.1</v>
      </c>
      <c r="J167" s="2">
        <v>4</v>
      </c>
      <c r="K167" s="26">
        <f t="shared" si="13"/>
        <v>134.78217882063609</v>
      </c>
      <c r="L167" s="2">
        <v>13.7</v>
      </c>
      <c r="M167" s="2">
        <v>3</v>
      </c>
      <c r="N167" s="26">
        <f t="shared" si="14"/>
        <v>147.41138128806705</v>
      </c>
      <c r="O167" s="2">
        <v>14.2</v>
      </c>
      <c r="P167" s="2">
        <v>4</v>
      </c>
      <c r="Q167" s="26">
        <f t="shared" si="15"/>
        <v>158.36768566746147</v>
      </c>
      <c r="R167" s="7">
        <v>15</v>
      </c>
      <c r="S167" s="7">
        <v>5</v>
      </c>
      <c r="T167" s="26">
        <f t="shared" si="16"/>
        <v>176.71458676442586</v>
      </c>
      <c r="U167" s="23">
        <v>16.2</v>
      </c>
      <c r="V167" s="2">
        <v>4</v>
      </c>
      <c r="W167" s="26">
        <f t="shared" si="17"/>
        <v>206.11989400202631</v>
      </c>
      <c r="X167" s="8">
        <v>8.23</v>
      </c>
      <c r="Y167" s="8">
        <v>49.87</v>
      </c>
      <c r="Z167" s="8">
        <v>1964.55</v>
      </c>
      <c r="AA167" s="17" t="s">
        <v>13</v>
      </c>
    </row>
    <row r="168" spans="1:27" ht="17.55" customHeight="1">
      <c r="A168" s="2">
        <v>186</v>
      </c>
      <c r="B168" s="12">
        <v>162</v>
      </c>
      <c r="C168" s="14" t="s">
        <v>44</v>
      </c>
      <c r="D168" s="2" t="s">
        <v>0</v>
      </c>
      <c r="E168" s="2" t="s">
        <v>1</v>
      </c>
      <c r="F168" s="2">
        <v>38.9</v>
      </c>
      <c r="G168" s="2">
        <v>5</v>
      </c>
      <c r="H168" s="26">
        <f t="shared" si="12"/>
        <v>1188.4723548346526</v>
      </c>
      <c r="I168" s="2">
        <v>39.200000000000003</v>
      </c>
      <c r="J168" s="2">
        <v>4</v>
      </c>
      <c r="K168" s="26">
        <f t="shared" si="13"/>
        <v>1206.8742338030552</v>
      </c>
      <c r="L168" s="2">
        <v>39.6</v>
      </c>
      <c r="M168" s="2">
        <v>4</v>
      </c>
      <c r="N168" s="26">
        <f t="shared" si="14"/>
        <v>1231.6299839133426</v>
      </c>
      <c r="O168" s="2">
        <v>40</v>
      </c>
      <c r="P168" s="2">
        <v>3</v>
      </c>
      <c r="Q168" s="26">
        <f t="shared" si="15"/>
        <v>1256.6370614359173</v>
      </c>
      <c r="R168" s="7">
        <v>40.299999999999997</v>
      </c>
      <c r="S168" s="7">
        <v>3</v>
      </c>
      <c r="T168" s="26">
        <f t="shared" si="16"/>
        <v>1275.5573031921615</v>
      </c>
      <c r="U168" s="23">
        <v>41.1</v>
      </c>
      <c r="V168" s="2">
        <v>4</v>
      </c>
      <c r="W168" s="26">
        <f t="shared" si="17"/>
        <v>1326.7024315926037</v>
      </c>
      <c r="X168" s="8">
        <v>7.65</v>
      </c>
      <c r="Y168" s="8">
        <v>50.86</v>
      </c>
      <c r="Z168" s="8">
        <v>1965.11</v>
      </c>
      <c r="AA168" s="17" t="s">
        <v>13</v>
      </c>
    </row>
    <row r="169" spans="1:27" ht="17.55" customHeight="1">
      <c r="A169" s="2">
        <v>185</v>
      </c>
      <c r="B169" s="12">
        <v>163</v>
      </c>
      <c r="C169" s="14" t="s">
        <v>44</v>
      </c>
      <c r="D169" s="2" t="s">
        <v>0</v>
      </c>
      <c r="E169" s="2" t="s">
        <v>1</v>
      </c>
      <c r="F169" s="2">
        <v>20.9</v>
      </c>
      <c r="G169" s="2">
        <v>5</v>
      </c>
      <c r="H169" s="26">
        <f t="shared" si="12"/>
        <v>343.06977175363932</v>
      </c>
      <c r="I169" s="2">
        <v>21.3</v>
      </c>
      <c r="J169" s="2">
        <v>5</v>
      </c>
      <c r="K169" s="26">
        <f t="shared" si="13"/>
        <v>356.32729275178838</v>
      </c>
      <c r="L169" s="2">
        <v>21.9</v>
      </c>
      <c r="M169" s="2">
        <v>4</v>
      </c>
      <c r="N169" s="26">
        <f t="shared" si="14"/>
        <v>376.68481314705014</v>
      </c>
      <c r="O169" s="2">
        <v>22</v>
      </c>
      <c r="P169" s="2">
        <v>3</v>
      </c>
      <c r="Q169" s="26">
        <f t="shared" si="15"/>
        <v>380.13271108436498</v>
      </c>
      <c r="R169" s="7">
        <v>22.5</v>
      </c>
      <c r="S169" s="7">
        <v>4</v>
      </c>
      <c r="T169" s="26">
        <f t="shared" si="16"/>
        <v>397.60782021995817</v>
      </c>
      <c r="U169" s="23">
        <v>23.4</v>
      </c>
      <c r="V169" s="2">
        <v>4</v>
      </c>
      <c r="W169" s="26">
        <f t="shared" si="17"/>
        <v>430.05261834990671</v>
      </c>
      <c r="X169" s="8">
        <v>6.04</v>
      </c>
      <c r="Y169" s="8">
        <v>50.6</v>
      </c>
      <c r="Z169" s="8">
        <v>1964.72</v>
      </c>
      <c r="AA169" s="17" t="s">
        <v>13</v>
      </c>
    </row>
    <row r="170" spans="1:27" ht="17.55" customHeight="1">
      <c r="A170" s="2">
        <v>255</v>
      </c>
      <c r="B170" s="12">
        <v>164</v>
      </c>
      <c r="C170" s="14" t="s">
        <v>42</v>
      </c>
      <c r="D170" s="2" t="s">
        <v>0</v>
      </c>
      <c r="E170" s="2" t="s">
        <v>1</v>
      </c>
      <c r="F170" s="2">
        <v>12</v>
      </c>
      <c r="G170" s="6">
        <v>99</v>
      </c>
      <c r="H170" s="26">
        <f t="shared" si="12"/>
        <v>113.09733552923255</v>
      </c>
      <c r="I170" s="6">
        <v>12.7</v>
      </c>
      <c r="J170" s="6">
        <v>3</v>
      </c>
      <c r="K170" s="26">
        <f t="shared" si="13"/>
        <v>126.67686977437442</v>
      </c>
      <c r="L170" s="2">
        <v>13.2</v>
      </c>
      <c r="M170" s="2">
        <v>3</v>
      </c>
      <c r="N170" s="26">
        <f t="shared" si="14"/>
        <v>136.84777599037136</v>
      </c>
      <c r="O170" s="2">
        <v>13.2</v>
      </c>
      <c r="P170" s="2">
        <v>4</v>
      </c>
      <c r="Q170" s="26">
        <f t="shared" si="15"/>
        <v>136.84777599037136</v>
      </c>
      <c r="R170" s="7">
        <v>13.7</v>
      </c>
      <c r="S170" s="7">
        <v>4</v>
      </c>
      <c r="T170" s="26">
        <f t="shared" si="16"/>
        <v>147.41138128806705</v>
      </c>
      <c r="U170" s="23">
        <v>14.4</v>
      </c>
      <c r="V170" s="2">
        <v>4</v>
      </c>
      <c r="W170" s="26">
        <f t="shared" si="17"/>
        <v>162.86016316209489</v>
      </c>
      <c r="X170" s="8">
        <v>0.13000000000000078</v>
      </c>
      <c r="Y170" s="8">
        <v>54.36</v>
      </c>
      <c r="Z170" s="8">
        <v>1967.17</v>
      </c>
      <c r="AA170" s="17" t="s">
        <v>13</v>
      </c>
    </row>
    <row r="171" spans="1:27" ht="17.55" customHeight="1">
      <c r="A171" s="2">
        <v>254</v>
      </c>
      <c r="B171" s="12">
        <v>165</v>
      </c>
      <c r="C171" s="14" t="s">
        <v>42</v>
      </c>
      <c r="D171" s="2" t="s">
        <v>0</v>
      </c>
      <c r="E171" s="2" t="s">
        <v>1</v>
      </c>
      <c r="F171" s="2">
        <v>10.4</v>
      </c>
      <c r="G171" s="6">
        <v>99</v>
      </c>
      <c r="H171" s="26">
        <f t="shared" si="12"/>
        <v>84.948665353068009</v>
      </c>
      <c r="I171" s="2">
        <v>10.9</v>
      </c>
      <c r="J171" s="2">
        <v>4</v>
      </c>
      <c r="K171" s="26">
        <f t="shared" si="13"/>
        <v>93.313155793250829</v>
      </c>
      <c r="L171" s="2">
        <v>11.2</v>
      </c>
      <c r="M171" s="2">
        <v>3</v>
      </c>
      <c r="N171" s="26">
        <f t="shared" si="14"/>
        <v>98.520345616575895</v>
      </c>
      <c r="O171" s="2">
        <v>11.4</v>
      </c>
      <c r="P171" s="2">
        <v>4</v>
      </c>
      <c r="Q171" s="26">
        <f t="shared" si="15"/>
        <v>102.07034531513239</v>
      </c>
      <c r="R171" s="7">
        <v>11.7</v>
      </c>
      <c r="S171" s="7">
        <v>4</v>
      </c>
      <c r="T171" s="26">
        <f t="shared" si="16"/>
        <v>107.51315458747668</v>
      </c>
      <c r="U171" s="23">
        <v>12.1</v>
      </c>
      <c r="V171" s="2">
        <v>4</v>
      </c>
      <c r="W171" s="26">
        <f t="shared" si="17"/>
        <v>114.9901451030204</v>
      </c>
      <c r="X171" s="8">
        <v>2.86</v>
      </c>
      <c r="Y171" s="8">
        <v>56.89</v>
      </c>
      <c r="Z171" s="8">
        <v>1967.99</v>
      </c>
      <c r="AA171" s="17" t="s">
        <v>13</v>
      </c>
    </row>
    <row r="172" spans="1:27" ht="17.55" customHeight="1">
      <c r="A172" s="2">
        <v>253</v>
      </c>
      <c r="B172" s="12">
        <v>166</v>
      </c>
      <c r="C172" s="14" t="s">
        <v>44</v>
      </c>
      <c r="D172" s="2" t="s">
        <v>0</v>
      </c>
      <c r="E172" s="2" t="s">
        <v>1</v>
      </c>
      <c r="F172" s="2">
        <v>11.2</v>
      </c>
      <c r="G172" s="6">
        <v>99</v>
      </c>
      <c r="H172" s="26">
        <f t="shared" si="12"/>
        <v>98.520345616575895</v>
      </c>
      <c r="I172" s="2">
        <v>11.5</v>
      </c>
      <c r="J172" s="2">
        <v>4</v>
      </c>
      <c r="K172" s="26">
        <f t="shared" si="13"/>
        <v>103.86890710931253</v>
      </c>
      <c r="L172" s="2">
        <v>11.6</v>
      </c>
      <c r="M172" s="2">
        <v>3</v>
      </c>
      <c r="N172" s="26">
        <f t="shared" si="14"/>
        <v>105.68317686676065</v>
      </c>
      <c r="O172" s="2">
        <v>11.8</v>
      </c>
      <c r="P172" s="2">
        <v>3</v>
      </c>
      <c r="Q172" s="26">
        <f t="shared" si="15"/>
        <v>109.35884027146071</v>
      </c>
      <c r="R172" s="7">
        <v>12.1</v>
      </c>
      <c r="S172" s="7">
        <v>3</v>
      </c>
      <c r="T172" s="26">
        <f t="shared" si="16"/>
        <v>114.9901451030204</v>
      </c>
      <c r="U172" s="23">
        <v>12.4</v>
      </c>
      <c r="V172" s="2">
        <v>3</v>
      </c>
      <c r="W172" s="26">
        <f t="shared" si="17"/>
        <v>120.76282160399167</v>
      </c>
      <c r="X172" s="8">
        <v>2.78</v>
      </c>
      <c r="Y172" s="8">
        <v>57.52</v>
      </c>
      <c r="Z172" s="8">
        <v>1968.17</v>
      </c>
      <c r="AA172" s="17" t="s">
        <v>13</v>
      </c>
    </row>
    <row r="173" spans="1:27" ht="17.55" customHeight="1">
      <c r="A173" s="2">
        <v>256</v>
      </c>
      <c r="B173" s="12">
        <v>167</v>
      </c>
      <c r="C173" s="14" t="s">
        <v>44</v>
      </c>
      <c r="D173" s="2" t="s">
        <v>0</v>
      </c>
      <c r="E173" s="2" t="s">
        <v>1</v>
      </c>
      <c r="F173" s="2">
        <v>23</v>
      </c>
      <c r="G173" s="6">
        <v>99</v>
      </c>
      <c r="H173" s="26">
        <f t="shared" si="12"/>
        <v>415.47562843725012</v>
      </c>
      <c r="I173" s="2">
        <v>24.2</v>
      </c>
      <c r="J173" s="2">
        <v>5</v>
      </c>
      <c r="K173" s="26">
        <f t="shared" si="13"/>
        <v>459.96058041208158</v>
      </c>
      <c r="L173" s="2">
        <v>24.5</v>
      </c>
      <c r="M173" s="2">
        <v>4</v>
      </c>
      <c r="N173" s="26">
        <f t="shared" si="14"/>
        <v>471.43524757931834</v>
      </c>
      <c r="O173" s="2">
        <v>25.4</v>
      </c>
      <c r="P173" s="2">
        <v>4</v>
      </c>
      <c r="Q173" s="26">
        <f t="shared" si="15"/>
        <v>506.7074790974977</v>
      </c>
      <c r="R173" s="7">
        <v>25.9</v>
      </c>
      <c r="S173" s="7">
        <v>4</v>
      </c>
      <c r="T173" s="26">
        <f t="shared" si="16"/>
        <v>526.85294198864221</v>
      </c>
      <c r="U173" s="23">
        <v>27.2</v>
      </c>
      <c r="V173" s="2">
        <v>4</v>
      </c>
      <c r="W173" s="26">
        <f t="shared" si="17"/>
        <v>581.06897720796803</v>
      </c>
      <c r="X173" s="8">
        <v>-0.19</v>
      </c>
      <c r="Y173" s="8">
        <v>54.71</v>
      </c>
      <c r="Z173" s="8">
        <v>1967.27</v>
      </c>
      <c r="AA173" s="17" t="s">
        <v>13</v>
      </c>
    </row>
    <row r="174" spans="1:27" ht="17.55" customHeight="1">
      <c r="A174" s="2">
        <v>252</v>
      </c>
      <c r="B174" s="12">
        <v>168</v>
      </c>
      <c r="C174" s="14" t="s">
        <v>44</v>
      </c>
      <c r="D174" s="2" t="s">
        <v>0</v>
      </c>
      <c r="E174" s="2" t="s">
        <v>1</v>
      </c>
      <c r="F174" s="2">
        <v>18.899999999999999</v>
      </c>
      <c r="G174" s="6">
        <v>99</v>
      </c>
      <c r="H174" s="26">
        <f t="shared" si="12"/>
        <v>280.55207794720246</v>
      </c>
      <c r="I174" s="2">
        <v>20</v>
      </c>
      <c r="J174" s="2">
        <v>4</v>
      </c>
      <c r="K174" s="26">
        <f t="shared" si="13"/>
        <v>314.15926535897933</v>
      </c>
      <c r="L174" s="2">
        <v>20.5</v>
      </c>
      <c r="M174" s="2">
        <v>4</v>
      </c>
      <c r="N174" s="26">
        <f t="shared" si="14"/>
        <v>330.06357816777762</v>
      </c>
      <c r="O174" s="2">
        <v>20.9</v>
      </c>
      <c r="P174" s="2">
        <v>4</v>
      </c>
      <c r="Q174" s="26">
        <f t="shared" si="15"/>
        <v>343.06977175363932</v>
      </c>
      <c r="R174" s="7">
        <v>21.4</v>
      </c>
      <c r="S174" s="7">
        <v>4</v>
      </c>
      <c r="T174" s="26">
        <f t="shared" si="16"/>
        <v>359.68094290949534</v>
      </c>
      <c r="U174" s="23">
        <v>22.4</v>
      </c>
      <c r="V174" s="2">
        <v>4</v>
      </c>
      <c r="W174" s="26">
        <f t="shared" si="17"/>
        <v>394.08138246630358</v>
      </c>
      <c r="X174" s="8">
        <v>3.09</v>
      </c>
      <c r="Y174" s="8">
        <v>58.02</v>
      </c>
      <c r="Z174" s="8">
        <v>1968.57</v>
      </c>
      <c r="AA174" s="17" t="s">
        <v>13</v>
      </c>
    </row>
    <row r="175" spans="1:27" ht="17.55" customHeight="1">
      <c r="A175" s="2">
        <v>251</v>
      </c>
      <c r="B175" s="12">
        <v>169</v>
      </c>
      <c r="C175" s="14" t="s">
        <v>44</v>
      </c>
      <c r="D175" s="2" t="s">
        <v>0</v>
      </c>
      <c r="E175" s="2" t="s">
        <v>1</v>
      </c>
      <c r="F175" s="2">
        <v>23.7</v>
      </c>
      <c r="G175" s="6">
        <v>99</v>
      </c>
      <c r="H175" s="26">
        <f t="shared" si="12"/>
        <v>441.15029439871267</v>
      </c>
      <c r="I175" s="2">
        <v>24.6</v>
      </c>
      <c r="J175" s="2">
        <v>5</v>
      </c>
      <c r="K175" s="26">
        <f t="shared" si="13"/>
        <v>475.29155256159987</v>
      </c>
      <c r="L175" s="2">
        <v>25.2</v>
      </c>
      <c r="M175" s="2">
        <v>5</v>
      </c>
      <c r="N175" s="26">
        <f t="shared" si="14"/>
        <v>498.75924968391553</v>
      </c>
      <c r="O175" s="2">
        <v>25.5</v>
      </c>
      <c r="P175" s="2">
        <v>5</v>
      </c>
      <c r="Q175" s="26">
        <f t="shared" si="15"/>
        <v>510.70515574919074</v>
      </c>
      <c r="R175" s="7">
        <v>26.8</v>
      </c>
      <c r="S175" s="7">
        <v>4</v>
      </c>
      <c r="T175" s="26">
        <f t="shared" si="16"/>
        <v>564.10437687858325</v>
      </c>
      <c r="U175" s="23">
        <v>27.6</v>
      </c>
      <c r="V175" s="2">
        <v>4</v>
      </c>
      <c r="W175" s="26">
        <f t="shared" si="17"/>
        <v>598.28490494964024</v>
      </c>
      <c r="X175" s="8">
        <v>4.1100000000000003</v>
      </c>
      <c r="Y175" s="8">
        <v>59.17</v>
      </c>
      <c r="Z175" s="8">
        <v>1968.97</v>
      </c>
      <c r="AA175" s="17" t="s">
        <v>13</v>
      </c>
    </row>
    <row r="176" spans="1:27" ht="17.55" customHeight="1">
      <c r="A176" s="2">
        <v>244</v>
      </c>
      <c r="B176" s="12">
        <v>170</v>
      </c>
      <c r="C176" s="14" t="s">
        <v>42</v>
      </c>
      <c r="D176" s="2" t="s">
        <v>0</v>
      </c>
      <c r="E176" s="2" t="s">
        <v>1</v>
      </c>
      <c r="F176" s="2">
        <v>32.9</v>
      </c>
      <c r="G176" s="6">
        <v>99</v>
      </c>
      <c r="H176" s="26">
        <f t="shared" si="12"/>
        <v>850.12282604303186</v>
      </c>
      <c r="I176" s="2">
        <v>33.799999999999997</v>
      </c>
      <c r="J176" s="2">
        <v>5</v>
      </c>
      <c r="K176" s="26">
        <f t="shared" si="13"/>
        <v>897.2702777917807</v>
      </c>
      <c r="L176" s="2">
        <v>34.5</v>
      </c>
      <c r="M176" s="2">
        <v>5</v>
      </c>
      <c r="N176" s="26">
        <f t="shared" si="14"/>
        <v>934.82016398381279</v>
      </c>
      <c r="O176" s="2">
        <v>35.1</v>
      </c>
      <c r="P176" s="2">
        <v>4</v>
      </c>
      <c r="Q176" s="26">
        <f t="shared" si="15"/>
        <v>967.61839128729025</v>
      </c>
      <c r="R176" s="7">
        <v>36</v>
      </c>
      <c r="S176" s="7">
        <v>4</v>
      </c>
      <c r="T176" s="26">
        <f t="shared" si="16"/>
        <v>1017.8760197630929</v>
      </c>
      <c r="U176" s="23">
        <v>37.299999999999997</v>
      </c>
      <c r="V176" s="2">
        <v>4</v>
      </c>
      <c r="W176" s="26">
        <f t="shared" si="17"/>
        <v>1092.7166107532355</v>
      </c>
      <c r="X176" s="8">
        <v>12.5</v>
      </c>
      <c r="Y176" s="8">
        <v>58.1</v>
      </c>
      <c r="Z176" s="8">
        <v>1968.4</v>
      </c>
      <c r="AA176" s="17" t="s">
        <v>13</v>
      </c>
    </row>
    <row r="177" spans="1:27" ht="17.55" customHeight="1">
      <c r="A177" s="2">
        <v>246</v>
      </c>
      <c r="B177" s="12">
        <v>171</v>
      </c>
      <c r="C177" s="14" t="s">
        <v>42</v>
      </c>
      <c r="D177" s="2" t="s">
        <v>0</v>
      </c>
      <c r="E177" s="2" t="s">
        <v>1</v>
      </c>
      <c r="F177" s="2">
        <v>38.9</v>
      </c>
      <c r="G177" s="6">
        <v>99</v>
      </c>
      <c r="H177" s="26">
        <f t="shared" si="12"/>
        <v>1188.4723548346526</v>
      </c>
      <c r="I177" s="2">
        <v>39.1</v>
      </c>
      <c r="J177" s="2">
        <v>4</v>
      </c>
      <c r="K177" s="26">
        <f t="shared" si="13"/>
        <v>1200.724566183653</v>
      </c>
      <c r="L177" s="2">
        <v>39.5</v>
      </c>
      <c r="M177" s="2">
        <v>3</v>
      </c>
      <c r="N177" s="26">
        <f t="shared" si="14"/>
        <v>1225.4174844408687</v>
      </c>
      <c r="O177" s="2">
        <v>39.5</v>
      </c>
      <c r="P177" s="2">
        <v>2</v>
      </c>
      <c r="Q177" s="26">
        <f t="shared" si="15"/>
        <v>1225.4174844408687</v>
      </c>
      <c r="R177" s="7">
        <v>39.700000000000003</v>
      </c>
      <c r="S177" s="7">
        <v>0</v>
      </c>
      <c r="T177" s="26">
        <f t="shared" si="16"/>
        <v>0</v>
      </c>
      <c r="U177" s="23">
        <v>39.700000000000003</v>
      </c>
      <c r="V177" s="2">
        <v>0</v>
      </c>
      <c r="W177" s="26">
        <f t="shared" si="17"/>
        <v>0</v>
      </c>
      <c r="X177" s="8">
        <v>11.82</v>
      </c>
      <c r="Y177" s="8">
        <v>59.27</v>
      </c>
      <c r="Z177" s="8">
        <v>1969.59</v>
      </c>
      <c r="AA177" s="17" t="s">
        <v>13</v>
      </c>
    </row>
    <row r="178" spans="1:27" ht="17.55" customHeight="1">
      <c r="A178" s="2">
        <v>243</v>
      </c>
      <c r="B178" s="12">
        <v>172</v>
      </c>
      <c r="C178" s="14" t="s">
        <v>44</v>
      </c>
      <c r="D178" s="2" t="s">
        <v>0</v>
      </c>
      <c r="E178" s="2" t="s">
        <v>1</v>
      </c>
      <c r="F178" s="2">
        <v>29.3</v>
      </c>
      <c r="G178" s="6">
        <v>99</v>
      </c>
      <c r="H178" s="26">
        <f t="shared" si="12"/>
        <v>674.25646929507536</v>
      </c>
      <c r="I178" s="2">
        <v>30.2</v>
      </c>
      <c r="J178" s="2">
        <v>5</v>
      </c>
      <c r="K178" s="26">
        <f t="shared" si="13"/>
        <v>716.31454094500873</v>
      </c>
      <c r="L178" s="2">
        <v>30.7</v>
      </c>
      <c r="M178" s="2">
        <v>4</v>
      </c>
      <c r="N178" s="26">
        <f t="shared" si="14"/>
        <v>740.22991502046102</v>
      </c>
      <c r="O178" s="2">
        <v>31.5</v>
      </c>
      <c r="P178" s="2">
        <v>4</v>
      </c>
      <c r="Q178" s="26">
        <f t="shared" si="15"/>
        <v>779.31132763111805</v>
      </c>
      <c r="R178" s="7">
        <v>32.200000000000003</v>
      </c>
      <c r="S178" s="7">
        <v>3</v>
      </c>
      <c r="T178" s="26">
        <f t="shared" si="16"/>
        <v>814.33223173701037</v>
      </c>
      <c r="U178" s="23">
        <v>33.5</v>
      </c>
      <c r="V178" s="2">
        <v>4</v>
      </c>
      <c r="W178" s="26">
        <f t="shared" si="17"/>
        <v>881.41308887278637</v>
      </c>
      <c r="X178" s="8">
        <v>16.36</v>
      </c>
      <c r="Y178" s="8">
        <v>56.98</v>
      </c>
      <c r="Z178" s="8">
        <v>1967.85</v>
      </c>
      <c r="AA178" s="17" t="s">
        <v>13</v>
      </c>
    </row>
    <row r="179" spans="1:27" ht="17.55" customHeight="1">
      <c r="A179" s="2">
        <v>241</v>
      </c>
      <c r="B179" s="12">
        <v>173</v>
      </c>
      <c r="C179" s="14" t="s">
        <v>44</v>
      </c>
      <c r="D179" s="2" t="s">
        <v>0</v>
      </c>
      <c r="E179" s="2" t="s">
        <v>1</v>
      </c>
      <c r="F179" s="2">
        <v>26.4</v>
      </c>
      <c r="G179" s="6">
        <v>99</v>
      </c>
      <c r="H179" s="26">
        <f t="shared" si="12"/>
        <v>547.39110396148544</v>
      </c>
      <c r="I179" s="2">
        <v>26.8</v>
      </c>
      <c r="J179" s="2">
        <v>5</v>
      </c>
      <c r="K179" s="26">
        <f t="shared" si="13"/>
        <v>564.10437687858325</v>
      </c>
      <c r="L179" s="2">
        <v>27.2</v>
      </c>
      <c r="M179" s="2">
        <v>4</v>
      </c>
      <c r="N179" s="26">
        <f t="shared" si="14"/>
        <v>581.06897720796803</v>
      </c>
      <c r="O179" s="2">
        <v>27.3</v>
      </c>
      <c r="P179" s="2">
        <v>2</v>
      </c>
      <c r="Q179" s="26">
        <f t="shared" si="15"/>
        <v>585.34939719848433</v>
      </c>
      <c r="R179" s="7">
        <v>27.4</v>
      </c>
      <c r="S179" s="7">
        <v>2</v>
      </c>
      <c r="T179" s="26">
        <f t="shared" si="16"/>
        <v>589.64552515226819</v>
      </c>
      <c r="U179" s="23">
        <v>27.5</v>
      </c>
      <c r="V179" s="7">
        <v>2</v>
      </c>
      <c r="W179" s="26">
        <f t="shared" si="17"/>
        <v>593.95736106932031</v>
      </c>
      <c r="X179" s="8">
        <v>24.42</v>
      </c>
      <c r="Y179" s="8">
        <v>61</v>
      </c>
      <c r="Z179" s="8">
        <v>1969.33</v>
      </c>
      <c r="AA179" s="17" t="s">
        <v>13</v>
      </c>
    </row>
    <row r="180" spans="1:27" ht="17.55" customHeight="1">
      <c r="A180" s="2">
        <v>240</v>
      </c>
      <c r="B180" s="12">
        <v>174</v>
      </c>
      <c r="C180" s="14" t="s">
        <v>42</v>
      </c>
      <c r="D180" s="2" t="s">
        <v>4</v>
      </c>
      <c r="E180" s="2" t="s">
        <v>5</v>
      </c>
      <c r="F180" s="2">
        <v>8.9</v>
      </c>
      <c r="G180" s="6">
        <v>99</v>
      </c>
      <c r="H180" s="26">
        <f t="shared" si="12"/>
        <v>0</v>
      </c>
      <c r="I180" s="2">
        <v>10.199999999999999</v>
      </c>
      <c r="J180" s="2">
        <v>3</v>
      </c>
      <c r="K180" s="26">
        <f t="shared" si="13"/>
        <v>81.712824919870513</v>
      </c>
      <c r="L180" s="2">
        <v>10.4</v>
      </c>
      <c r="M180" s="2">
        <v>2</v>
      </c>
      <c r="N180" s="26">
        <f t="shared" si="14"/>
        <v>84.948665353068009</v>
      </c>
      <c r="O180" s="2">
        <v>10.3</v>
      </c>
      <c r="P180" s="2">
        <v>3</v>
      </c>
      <c r="Q180" s="26">
        <f t="shared" si="15"/>
        <v>83.322891154835304</v>
      </c>
      <c r="S180" s="7">
        <v>-1</v>
      </c>
      <c r="T180" s="26">
        <f t="shared" si="16"/>
        <v>0</v>
      </c>
      <c r="V180" s="7">
        <v>-1</v>
      </c>
      <c r="W180" s="26">
        <f t="shared" si="17"/>
        <v>0</v>
      </c>
      <c r="X180" s="8">
        <v>26</v>
      </c>
      <c r="Y180" s="8">
        <v>63.06</v>
      </c>
      <c r="Z180" s="8">
        <v>1969.87</v>
      </c>
      <c r="AA180" s="17" t="s">
        <v>13</v>
      </c>
    </row>
    <row r="181" spans="1:27" ht="17.55" customHeight="1">
      <c r="A181" s="2">
        <v>239</v>
      </c>
      <c r="B181" s="12">
        <v>175</v>
      </c>
      <c r="C181" s="14" t="s">
        <v>44</v>
      </c>
      <c r="D181" s="2" t="s">
        <v>4</v>
      </c>
      <c r="E181" s="2" t="s">
        <v>5</v>
      </c>
      <c r="F181" s="2">
        <v>9.9</v>
      </c>
      <c r="G181" s="6">
        <v>99</v>
      </c>
      <c r="H181" s="26">
        <f t="shared" si="12"/>
        <v>0</v>
      </c>
      <c r="I181" s="2">
        <v>11.3</v>
      </c>
      <c r="J181" s="2">
        <v>4</v>
      </c>
      <c r="K181" s="26">
        <f t="shared" si="13"/>
        <v>100.28749148422018</v>
      </c>
      <c r="L181" s="2">
        <v>12</v>
      </c>
      <c r="M181" s="2">
        <v>5</v>
      </c>
      <c r="N181" s="26">
        <f t="shared" si="14"/>
        <v>113.09733552923255</v>
      </c>
      <c r="O181" s="2">
        <v>12.8</v>
      </c>
      <c r="P181" s="2">
        <v>5</v>
      </c>
      <c r="Q181" s="26">
        <f t="shared" si="15"/>
        <v>128.67963509103794</v>
      </c>
      <c r="R181" s="7">
        <v>13.6</v>
      </c>
      <c r="S181" s="7">
        <v>5</v>
      </c>
      <c r="T181" s="26">
        <f t="shared" si="16"/>
        <v>145.26724430199201</v>
      </c>
      <c r="U181" s="23">
        <v>14.3</v>
      </c>
      <c r="V181" s="2">
        <v>4</v>
      </c>
      <c r="W181" s="26">
        <f t="shared" si="17"/>
        <v>160.6060704331442</v>
      </c>
      <c r="X181" s="8">
        <v>26.76</v>
      </c>
      <c r="Y181" s="8">
        <v>63.3</v>
      </c>
      <c r="Z181" s="8">
        <v>1970.01</v>
      </c>
      <c r="AA181" s="17" t="s">
        <v>13</v>
      </c>
    </row>
    <row r="182" spans="1:27" ht="17.55" customHeight="1">
      <c r="A182" s="2">
        <v>235</v>
      </c>
      <c r="B182" s="12">
        <v>176</v>
      </c>
      <c r="C182" s="14" t="s">
        <v>42</v>
      </c>
      <c r="D182" s="2" t="s">
        <v>0</v>
      </c>
      <c r="E182" s="2" t="s">
        <v>1</v>
      </c>
      <c r="F182" s="2">
        <v>27.4</v>
      </c>
      <c r="G182" s="6">
        <v>99</v>
      </c>
      <c r="H182" s="26">
        <f t="shared" si="12"/>
        <v>589.64552515226819</v>
      </c>
      <c r="I182" s="2">
        <v>28.3</v>
      </c>
      <c r="J182" s="2">
        <v>4</v>
      </c>
      <c r="K182" s="26">
        <f t="shared" si="13"/>
        <v>629.01753508338231</v>
      </c>
      <c r="L182" s="2">
        <v>29.1</v>
      </c>
      <c r="M182" s="2">
        <v>4</v>
      </c>
      <c r="N182" s="26">
        <f t="shared" si="14"/>
        <v>665.08301874659321</v>
      </c>
      <c r="O182" s="2">
        <v>29.6</v>
      </c>
      <c r="P182" s="2">
        <v>3</v>
      </c>
      <c r="Q182" s="26">
        <f t="shared" si="15"/>
        <v>688.1344548423084</v>
      </c>
      <c r="R182" s="7">
        <v>30.4</v>
      </c>
      <c r="S182" s="7">
        <v>3</v>
      </c>
      <c r="T182" s="26">
        <f t="shared" si="16"/>
        <v>725.83356668538579</v>
      </c>
      <c r="U182" s="23">
        <v>31.3</v>
      </c>
      <c r="V182" s="2">
        <v>4</v>
      </c>
      <c r="W182" s="26">
        <f t="shared" si="17"/>
        <v>769.44672669884619</v>
      </c>
      <c r="X182" s="8">
        <v>40.61</v>
      </c>
      <c r="Y182" s="8">
        <v>61.24</v>
      </c>
      <c r="Z182" s="8">
        <v>1969.58</v>
      </c>
      <c r="AA182" s="17" t="s">
        <v>13</v>
      </c>
    </row>
    <row r="183" spans="1:27" ht="17.55" customHeight="1">
      <c r="A183" s="2">
        <v>234</v>
      </c>
      <c r="B183" s="12">
        <v>177</v>
      </c>
      <c r="C183" s="14" t="s">
        <v>44</v>
      </c>
      <c r="D183" s="2" t="s">
        <v>0</v>
      </c>
      <c r="E183" s="2" t="s">
        <v>1</v>
      </c>
      <c r="F183" s="2">
        <v>15.4</v>
      </c>
      <c r="G183" s="6">
        <v>99</v>
      </c>
      <c r="H183" s="26">
        <f t="shared" si="12"/>
        <v>186.26502843133886</v>
      </c>
      <c r="I183" s="2">
        <v>16.2</v>
      </c>
      <c r="J183" s="2">
        <v>4</v>
      </c>
      <c r="K183" s="26">
        <f t="shared" si="13"/>
        <v>206.11989400202631</v>
      </c>
      <c r="L183" s="2">
        <v>16.7</v>
      </c>
      <c r="M183" s="2">
        <v>4</v>
      </c>
      <c r="N183" s="26">
        <f t="shared" si="14"/>
        <v>219.03969378991434</v>
      </c>
      <c r="O183" s="2">
        <v>17.3</v>
      </c>
      <c r="P183" s="2">
        <v>3</v>
      </c>
      <c r="Q183" s="26">
        <f t="shared" si="15"/>
        <v>235.0618163232223</v>
      </c>
      <c r="R183" s="7">
        <v>18.100000000000001</v>
      </c>
      <c r="S183" s="7">
        <v>4</v>
      </c>
      <c r="T183" s="26">
        <f t="shared" si="16"/>
        <v>257.30429231063806</v>
      </c>
      <c r="U183" s="23">
        <v>19</v>
      </c>
      <c r="V183" s="2">
        <v>4</v>
      </c>
      <c r="W183" s="26">
        <f t="shared" si="17"/>
        <v>283.5287369864788</v>
      </c>
      <c r="X183" s="8">
        <v>41.61</v>
      </c>
      <c r="Y183" s="8">
        <v>59.89</v>
      </c>
      <c r="Z183" s="8">
        <v>1968.86</v>
      </c>
      <c r="AA183" s="17" t="s">
        <v>13</v>
      </c>
    </row>
    <row r="184" spans="1:27" ht="17.55" customHeight="1">
      <c r="A184" s="2">
        <v>226</v>
      </c>
      <c r="B184" s="12">
        <v>178</v>
      </c>
      <c r="C184" s="14" t="s">
        <v>42</v>
      </c>
      <c r="D184" s="2" t="s">
        <v>0</v>
      </c>
      <c r="E184" s="2" t="s">
        <v>1</v>
      </c>
      <c r="F184" s="2">
        <v>12</v>
      </c>
      <c r="G184" s="2">
        <v>3</v>
      </c>
      <c r="H184" s="26">
        <f t="shared" si="12"/>
        <v>113.09733552923255</v>
      </c>
      <c r="I184" s="2">
        <v>13.3</v>
      </c>
      <c r="J184" s="2">
        <v>4</v>
      </c>
      <c r="K184" s="26">
        <f t="shared" si="13"/>
        <v>138.92908112337463</v>
      </c>
      <c r="L184" s="2">
        <v>13.6</v>
      </c>
      <c r="M184" s="2">
        <v>4</v>
      </c>
      <c r="N184" s="26">
        <f t="shared" si="14"/>
        <v>145.26724430199201</v>
      </c>
      <c r="O184" s="2">
        <v>14.3</v>
      </c>
      <c r="P184" s="2">
        <v>4</v>
      </c>
      <c r="Q184" s="26">
        <f t="shared" si="15"/>
        <v>160.6060704331442</v>
      </c>
      <c r="R184" s="7">
        <v>14.7</v>
      </c>
      <c r="S184" s="7">
        <v>4</v>
      </c>
      <c r="T184" s="26">
        <f t="shared" si="16"/>
        <v>169.71668912855458</v>
      </c>
      <c r="U184" s="23">
        <v>15.8</v>
      </c>
      <c r="V184" s="2">
        <v>5</v>
      </c>
      <c r="W184" s="26">
        <f t="shared" si="17"/>
        <v>196.066797510539</v>
      </c>
      <c r="X184" s="8">
        <v>49.34</v>
      </c>
      <c r="Y184" s="8">
        <v>51.4</v>
      </c>
      <c r="Z184" s="8">
        <v>1965.43</v>
      </c>
      <c r="AA184" s="17" t="s">
        <v>13</v>
      </c>
    </row>
    <row r="185" spans="1:27" ht="17.55" customHeight="1">
      <c r="A185" s="2">
        <v>225</v>
      </c>
      <c r="B185" s="12">
        <v>179</v>
      </c>
      <c r="C185" s="14" t="s">
        <v>44</v>
      </c>
      <c r="D185" s="2" t="s">
        <v>0</v>
      </c>
      <c r="E185" s="2" t="s">
        <v>1</v>
      </c>
      <c r="F185" s="2">
        <v>14.8</v>
      </c>
      <c r="G185" s="2">
        <v>5</v>
      </c>
      <c r="H185" s="26">
        <f t="shared" si="12"/>
        <v>172.0336137105771</v>
      </c>
      <c r="I185" s="2">
        <v>15.5</v>
      </c>
      <c r="J185" s="2">
        <v>5</v>
      </c>
      <c r="K185" s="26">
        <f t="shared" si="13"/>
        <v>188.69190875623696</v>
      </c>
      <c r="L185" s="2">
        <v>15.7</v>
      </c>
      <c r="M185" s="2">
        <v>3</v>
      </c>
      <c r="N185" s="26">
        <f t="shared" si="14"/>
        <v>193.592793295837</v>
      </c>
      <c r="O185" s="2">
        <v>15.9</v>
      </c>
      <c r="P185" s="2">
        <v>4</v>
      </c>
      <c r="Q185" s="26">
        <f t="shared" si="15"/>
        <v>198.5565096885089</v>
      </c>
      <c r="R185" s="7">
        <v>16.3</v>
      </c>
      <c r="S185" s="7">
        <v>3</v>
      </c>
      <c r="T185" s="26">
        <f t="shared" si="16"/>
        <v>208.67243803306803</v>
      </c>
      <c r="U185" s="23">
        <v>17.2</v>
      </c>
      <c r="V185" s="2">
        <v>2</v>
      </c>
      <c r="W185" s="26">
        <f t="shared" si="17"/>
        <v>232.35219265950107</v>
      </c>
      <c r="X185" s="8">
        <v>48.68</v>
      </c>
      <c r="Y185" s="8">
        <v>51.46</v>
      </c>
      <c r="Z185" s="8">
        <v>1965.39</v>
      </c>
      <c r="AA185" s="17" t="s">
        <v>13</v>
      </c>
    </row>
    <row r="186" spans="1:27" ht="17.55" customHeight="1">
      <c r="A186" s="2">
        <v>224</v>
      </c>
      <c r="B186" s="12">
        <v>180</v>
      </c>
      <c r="C186" s="14" t="s">
        <v>42</v>
      </c>
      <c r="D186" s="2" t="s">
        <v>0</v>
      </c>
      <c r="E186" s="2" t="s">
        <v>1</v>
      </c>
      <c r="F186" s="2">
        <v>8.4</v>
      </c>
      <c r="G186" s="2">
        <v>3</v>
      </c>
      <c r="H186" s="26">
        <f t="shared" si="12"/>
        <v>0</v>
      </c>
      <c r="I186" s="2">
        <v>8.4</v>
      </c>
      <c r="J186" s="2">
        <v>4</v>
      </c>
      <c r="K186" s="26">
        <f t="shared" si="13"/>
        <v>0</v>
      </c>
      <c r="L186" s="2">
        <v>8.8000000000000007</v>
      </c>
      <c r="M186" s="2">
        <v>3</v>
      </c>
      <c r="N186" s="26">
        <f t="shared" si="14"/>
        <v>0</v>
      </c>
      <c r="O186" s="2">
        <v>9.1999999999999993</v>
      </c>
      <c r="P186" s="2">
        <v>3</v>
      </c>
      <c r="Q186" s="26">
        <f t="shared" si="15"/>
        <v>0</v>
      </c>
      <c r="R186" s="7">
        <v>9.4</v>
      </c>
      <c r="S186" s="7">
        <v>3</v>
      </c>
      <c r="T186" s="26">
        <f t="shared" si="16"/>
        <v>0</v>
      </c>
      <c r="U186" s="23">
        <v>10</v>
      </c>
      <c r="V186" s="2">
        <v>3</v>
      </c>
      <c r="W186" s="26">
        <f t="shared" si="17"/>
        <v>78.539816339744831</v>
      </c>
      <c r="X186" s="8">
        <v>47.92</v>
      </c>
      <c r="Y186" s="8">
        <v>51.65</v>
      </c>
      <c r="Z186" s="8">
        <v>1965.42</v>
      </c>
      <c r="AA186" s="17" t="s">
        <v>13</v>
      </c>
    </row>
    <row r="187" spans="1:27" ht="17.55" customHeight="1">
      <c r="A187" s="2">
        <v>229</v>
      </c>
      <c r="B187" s="12">
        <v>181</v>
      </c>
      <c r="C187" s="14" t="s">
        <v>44</v>
      </c>
      <c r="D187" s="2" t="s">
        <v>0</v>
      </c>
      <c r="E187" s="2" t="s">
        <v>1</v>
      </c>
      <c r="F187" s="2">
        <v>19.2</v>
      </c>
      <c r="G187" s="2">
        <v>4</v>
      </c>
      <c r="H187" s="26">
        <f t="shared" si="12"/>
        <v>289.52917895483534</v>
      </c>
      <c r="I187" s="2">
        <v>19.8</v>
      </c>
      <c r="J187" s="2">
        <v>3</v>
      </c>
      <c r="K187" s="26">
        <f t="shared" si="13"/>
        <v>307.90749597833565</v>
      </c>
      <c r="L187" s="2">
        <v>20.3</v>
      </c>
      <c r="M187" s="2">
        <v>4</v>
      </c>
      <c r="N187" s="26">
        <f t="shared" si="14"/>
        <v>323.65472915445451</v>
      </c>
      <c r="O187" s="2">
        <v>20.5</v>
      </c>
      <c r="P187" s="2">
        <v>4</v>
      </c>
      <c r="Q187" s="26">
        <f t="shared" si="15"/>
        <v>330.06357816777762</v>
      </c>
      <c r="R187" s="7">
        <v>20.399999999999999</v>
      </c>
      <c r="S187" s="7">
        <v>3</v>
      </c>
      <c r="T187" s="26">
        <f t="shared" si="16"/>
        <v>326.85129967948205</v>
      </c>
      <c r="U187" s="23">
        <v>20.7</v>
      </c>
      <c r="V187" s="2">
        <v>4</v>
      </c>
      <c r="W187" s="26">
        <f t="shared" si="17"/>
        <v>336.53525903417255</v>
      </c>
      <c r="X187" s="8">
        <v>49.95</v>
      </c>
      <c r="Y187" s="8">
        <v>54.07</v>
      </c>
      <c r="Z187" s="8">
        <v>1966.12</v>
      </c>
      <c r="AA187" s="17" t="s">
        <v>13</v>
      </c>
    </row>
    <row r="188" spans="1:27" ht="17.55" customHeight="1">
      <c r="A188" s="2">
        <v>228</v>
      </c>
      <c r="B188" s="12">
        <v>182</v>
      </c>
      <c r="C188" s="14" t="s">
        <v>42</v>
      </c>
      <c r="D188" s="2" t="s">
        <v>0</v>
      </c>
      <c r="E188" s="2" t="s">
        <v>1</v>
      </c>
      <c r="F188" s="2">
        <v>13.2</v>
      </c>
      <c r="G188" s="2">
        <v>3</v>
      </c>
      <c r="H188" s="26">
        <f t="shared" si="12"/>
        <v>136.84777599037136</v>
      </c>
      <c r="J188" s="6">
        <v>-1</v>
      </c>
      <c r="K188" s="26">
        <f t="shared" si="13"/>
        <v>0</v>
      </c>
      <c r="M188" s="2">
        <v>-1</v>
      </c>
      <c r="N188" s="26">
        <f t="shared" si="14"/>
        <v>0</v>
      </c>
      <c r="P188" s="2">
        <v>-1</v>
      </c>
      <c r="Q188" s="26">
        <f t="shared" si="15"/>
        <v>0</v>
      </c>
      <c r="S188" s="7">
        <v>-1</v>
      </c>
      <c r="T188" s="26">
        <f t="shared" si="16"/>
        <v>0</v>
      </c>
      <c r="V188" s="7">
        <v>-1</v>
      </c>
      <c r="W188" s="26">
        <f t="shared" si="17"/>
        <v>0</v>
      </c>
      <c r="X188" s="8">
        <v>49.38</v>
      </c>
      <c r="Y188" s="8">
        <v>54.76</v>
      </c>
      <c r="Z188" s="8">
        <v>1966.37</v>
      </c>
      <c r="AA188" s="17" t="s">
        <v>13</v>
      </c>
    </row>
    <row r="189" spans="1:27" ht="17.55" customHeight="1">
      <c r="A189" s="2">
        <v>227</v>
      </c>
      <c r="B189" s="12">
        <v>183</v>
      </c>
      <c r="C189" s="14" t="s">
        <v>42</v>
      </c>
      <c r="D189" s="2" t="s">
        <v>0</v>
      </c>
      <c r="E189" s="2" t="s">
        <v>1</v>
      </c>
      <c r="F189" s="2">
        <v>12.9</v>
      </c>
      <c r="G189" s="2">
        <v>4</v>
      </c>
      <c r="H189" s="26">
        <f t="shared" si="12"/>
        <v>130.69810837096938</v>
      </c>
      <c r="I189" s="2">
        <v>13.6</v>
      </c>
      <c r="J189" s="2">
        <v>4</v>
      </c>
      <c r="K189" s="26">
        <f t="shared" si="13"/>
        <v>145.26724430199201</v>
      </c>
      <c r="L189" s="2">
        <v>14</v>
      </c>
      <c r="M189" s="2">
        <v>4</v>
      </c>
      <c r="N189" s="26">
        <f t="shared" si="14"/>
        <v>153.93804002589985</v>
      </c>
      <c r="O189" s="2">
        <v>14.5</v>
      </c>
      <c r="P189" s="2">
        <v>2</v>
      </c>
      <c r="Q189" s="26">
        <f t="shared" si="15"/>
        <v>165.1299638543135</v>
      </c>
      <c r="S189" s="7">
        <v>-1</v>
      </c>
      <c r="T189" s="26">
        <f t="shared" si="16"/>
        <v>0</v>
      </c>
      <c r="V189" s="7">
        <v>-1</v>
      </c>
      <c r="W189" s="26">
        <f t="shared" si="17"/>
        <v>0</v>
      </c>
      <c r="X189" s="8">
        <v>47.78</v>
      </c>
      <c r="Y189" s="8">
        <v>53.63</v>
      </c>
      <c r="Z189" s="8">
        <v>1965.97</v>
      </c>
      <c r="AA189" s="17" t="s">
        <v>13</v>
      </c>
    </row>
    <row r="190" spans="1:27" ht="17.55" customHeight="1">
      <c r="A190" s="2">
        <v>230</v>
      </c>
      <c r="B190" s="12">
        <v>184</v>
      </c>
      <c r="C190" s="14" t="s">
        <v>44</v>
      </c>
      <c r="D190" s="2" t="s">
        <v>0</v>
      </c>
      <c r="E190" s="2" t="s">
        <v>1</v>
      </c>
      <c r="F190" s="2">
        <v>28.4</v>
      </c>
      <c r="G190" s="2">
        <v>3</v>
      </c>
      <c r="H190" s="26">
        <f t="shared" si="12"/>
        <v>633.47074266984589</v>
      </c>
      <c r="I190" s="2">
        <v>28.6</v>
      </c>
      <c r="J190" s="2">
        <v>3</v>
      </c>
      <c r="K190" s="26">
        <f t="shared" si="13"/>
        <v>642.42428173257679</v>
      </c>
      <c r="L190" s="2">
        <v>28.7</v>
      </c>
      <c r="M190" s="2">
        <v>2</v>
      </c>
      <c r="N190" s="26">
        <f t="shared" si="14"/>
        <v>646.92461320884411</v>
      </c>
      <c r="O190" s="2">
        <v>28.6</v>
      </c>
      <c r="P190" s="2">
        <v>2</v>
      </c>
      <c r="Q190" s="26">
        <f t="shared" si="15"/>
        <v>642.42428173257679</v>
      </c>
      <c r="R190" s="7">
        <v>28.8</v>
      </c>
      <c r="S190" s="7">
        <v>0</v>
      </c>
      <c r="T190" s="26">
        <f t="shared" si="16"/>
        <v>0</v>
      </c>
      <c r="V190" s="2">
        <v>-1</v>
      </c>
      <c r="W190" s="26">
        <f t="shared" si="17"/>
        <v>0</v>
      </c>
      <c r="X190" s="8">
        <v>48.89</v>
      </c>
      <c r="Y190" s="8">
        <v>56.48</v>
      </c>
      <c r="Z190" s="8">
        <v>1967.43</v>
      </c>
      <c r="AA190" s="17" t="s">
        <v>13</v>
      </c>
    </row>
    <row r="191" spans="1:27" ht="17.55" customHeight="1">
      <c r="A191" s="2">
        <v>231</v>
      </c>
      <c r="B191" s="12">
        <v>185</v>
      </c>
      <c r="C191" s="14" t="s">
        <v>42</v>
      </c>
      <c r="D191" s="2" t="s">
        <v>0</v>
      </c>
      <c r="E191" s="2" t="s">
        <v>1</v>
      </c>
      <c r="F191" s="2">
        <v>34.5</v>
      </c>
      <c r="G191" s="6">
        <v>99</v>
      </c>
      <c r="H191" s="26">
        <f t="shared" si="12"/>
        <v>934.82016398381279</v>
      </c>
      <c r="I191" s="2">
        <v>35.1</v>
      </c>
      <c r="J191" s="2">
        <v>4</v>
      </c>
      <c r="K191" s="26">
        <f t="shared" si="13"/>
        <v>967.61839128729025</v>
      </c>
      <c r="L191" s="2">
        <v>35.4</v>
      </c>
      <c r="M191" s="2">
        <v>4</v>
      </c>
      <c r="N191" s="26">
        <f t="shared" si="14"/>
        <v>984.22956244314616</v>
      </c>
      <c r="O191" s="2">
        <v>35.9</v>
      </c>
      <c r="P191" s="2">
        <v>4</v>
      </c>
      <c r="Q191" s="26">
        <f t="shared" si="15"/>
        <v>1012.2290069682653</v>
      </c>
      <c r="R191" s="7">
        <v>36.4</v>
      </c>
      <c r="S191" s="7">
        <v>3</v>
      </c>
      <c r="T191" s="26">
        <f t="shared" si="16"/>
        <v>1040.621150575083</v>
      </c>
      <c r="U191" s="23">
        <v>37</v>
      </c>
      <c r="V191" s="2">
        <v>3</v>
      </c>
      <c r="W191" s="26">
        <f t="shared" si="17"/>
        <v>1075.2100856911068</v>
      </c>
      <c r="X191" s="8">
        <v>47.87</v>
      </c>
      <c r="Y191" s="8">
        <v>62.69</v>
      </c>
      <c r="Z191" s="8">
        <v>1970.35</v>
      </c>
      <c r="AA191" s="17" t="s">
        <v>13</v>
      </c>
    </row>
    <row r="192" spans="1:27" ht="17.55" customHeight="1">
      <c r="A192" s="2">
        <v>232</v>
      </c>
      <c r="B192" s="12">
        <v>186</v>
      </c>
      <c r="C192" s="14" t="s">
        <v>42</v>
      </c>
      <c r="D192" s="2" t="s">
        <v>0</v>
      </c>
      <c r="E192" s="2" t="s">
        <v>1</v>
      </c>
      <c r="F192" s="2">
        <v>39.799999999999997</v>
      </c>
      <c r="G192" s="6">
        <v>0</v>
      </c>
      <c r="H192" s="26">
        <f t="shared" si="12"/>
        <v>0</v>
      </c>
      <c r="I192" s="6">
        <v>39.799999999999997</v>
      </c>
      <c r="J192" s="2">
        <v>0</v>
      </c>
      <c r="K192" s="26">
        <f t="shared" si="13"/>
        <v>0</v>
      </c>
      <c r="M192" s="2">
        <v>-1</v>
      </c>
      <c r="N192" s="26">
        <f t="shared" si="14"/>
        <v>0</v>
      </c>
      <c r="P192" s="2">
        <v>-1</v>
      </c>
      <c r="Q192" s="26">
        <f t="shared" si="15"/>
        <v>0</v>
      </c>
      <c r="S192" s="7">
        <v>-1</v>
      </c>
      <c r="T192" s="26">
        <f t="shared" si="16"/>
        <v>0</v>
      </c>
      <c r="V192" s="7">
        <v>-1</v>
      </c>
      <c r="W192" s="26">
        <f t="shared" si="17"/>
        <v>0</v>
      </c>
      <c r="X192" s="8">
        <v>47.56</v>
      </c>
      <c r="Y192" s="8">
        <v>62.88</v>
      </c>
      <c r="Z192" s="8">
        <v>1970.37</v>
      </c>
      <c r="AA192" s="17" t="s">
        <v>13</v>
      </c>
    </row>
    <row r="193" spans="1:47" ht="17.55" customHeight="1">
      <c r="A193" s="2">
        <v>233</v>
      </c>
      <c r="B193" s="12">
        <v>187</v>
      </c>
      <c r="C193" s="14" t="s">
        <v>44</v>
      </c>
      <c r="D193" s="2" t="s">
        <v>0</v>
      </c>
      <c r="E193" s="2" t="s">
        <v>1</v>
      </c>
      <c r="F193" s="2">
        <v>43</v>
      </c>
      <c r="G193" s="6">
        <v>99</v>
      </c>
      <c r="H193" s="26">
        <f t="shared" si="12"/>
        <v>1452.2012041218818</v>
      </c>
      <c r="I193" s="2">
        <v>43.3</v>
      </c>
      <c r="J193" s="2">
        <v>3</v>
      </c>
      <c r="K193" s="26">
        <f t="shared" si="13"/>
        <v>1472.5351625722415</v>
      </c>
      <c r="L193" s="2">
        <v>44.5</v>
      </c>
      <c r="M193" s="2">
        <v>3</v>
      </c>
      <c r="N193" s="26">
        <f t="shared" si="14"/>
        <v>1555.2847130677969</v>
      </c>
      <c r="O193" s="7">
        <v>45</v>
      </c>
      <c r="P193" s="7">
        <v>3</v>
      </c>
      <c r="Q193" s="26">
        <f t="shared" si="15"/>
        <v>1590.4312808798327</v>
      </c>
      <c r="R193" s="7">
        <v>45.5</v>
      </c>
      <c r="S193" s="7">
        <v>3</v>
      </c>
      <c r="T193" s="26">
        <f t="shared" si="16"/>
        <v>1625.9705477735672</v>
      </c>
      <c r="U193" s="23">
        <v>46.3</v>
      </c>
      <c r="V193" s="2">
        <v>3</v>
      </c>
      <c r="W193" s="26">
        <f t="shared" si="17"/>
        <v>1683.6501888934756</v>
      </c>
      <c r="X193" s="8">
        <v>45.26</v>
      </c>
      <c r="Y193" s="8">
        <v>62.85</v>
      </c>
      <c r="Z193" s="8">
        <v>1970.02</v>
      </c>
      <c r="AA193" s="17" t="s">
        <v>13</v>
      </c>
    </row>
    <row r="194" spans="1:47" ht="17.55" customHeight="1">
      <c r="A194" s="2">
        <v>299</v>
      </c>
      <c r="B194" s="12">
        <v>188</v>
      </c>
      <c r="C194" s="14" t="s">
        <v>43</v>
      </c>
      <c r="D194" s="2" t="s">
        <v>4</v>
      </c>
      <c r="E194" s="2" t="s">
        <v>5</v>
      </c>
      <c r="F194" s="6">
        <v>8</v>
      </c>
      <c r="G194" s="6">
        <v>99</v>
      </c>
      <c r="H194" s="26">
        <f t="shared" si="12"/>
        <v>0</v>
      </c>
      <c r="I194" s="2">
        <v>8.1999999999999993</v>
      </c>
      <c r="J194" s="2">
        <v>5</v>
      </c>
      <c r="K194" s="26">
        <f t="shared" si="13"/>
        <v>0</v>
      </c>
      <c r="L194" s="2">
        <v>8.4</v>
      </c>
      <c r="M194" s="2">
        <v>4</v>
      </c>
      <c r="N194" s="26">
        <f t="shared" si="14"/>
        <v>0</v>
      </c>
      <c r="O194" s="2">
        <v>9.1</v>
      </c>
      <c r="P194" s="2">
        <v>5</v>
      </c>
      <c r="Q194" s="26">
        <f t="shared" si="15"/>
        <v>0</v>
      </c>
      <c r="R194" s="7">
        <v>9.3000000000000007</v>
      </c>
      <c r="S194" s="7">
        <v>5</v>
      </c>
      <c r="T194" s="26">
        <f t="shared" si="16"/>
        <v>0</v>
      </c>
      <c r="U194" s="23">
        <v>9.9</v>
      </c>
      <c r="V194" s="2">
        <v>4</v>
      </c>
      <c r="W194" s="26">
        <f t="shared" si="17"/>
        <v>0</v>
      </c>
      <c r="X194" s="8">
        <v>34.369999999999997</v>
      </c>
      <c r="Y194" s="8">
        <v>64.45</v>
      </c>
      <c r="Z194" s="8">
        <v>1970.37</v>
      </c>
      <c r="AA194" s="17" t="s">
        <v>13</v>
      </c>
      <c r="AJ194" s="3"/>
      <c r="AM194" s="3"/>
      <c r="AO194" s="3"/>
    </row>
    <row r="195" spans="1:47" ht="17.55" customHeight="1">
      <c r="A195" s="2">
        <v>300</v>
      </c>
      <c r="B195" s="12">
        <v>189</v>
      </c>
      <c r="C195" s="14" t="s">
        <v>43</v>
      </c>
      <c r="D195" s="2" t="s">
        <v>4</v>
      </c>
      <c r="E195" s="2" t="s">
        <v>5</v>
      </c>
      <c r="F195" s="6">
        <v>6.5</v>
      </c>
      <c r="G195" s="6">
        <v>99</v>
      </c>
      <c r="H195" s="26">
        <f t="shared" si="12"/>
        <v>0</v>
      </c>
      <c r="I195" s="2">
        <v>7</v>
      </c>
      <c r="J195" s="2">
        <v>5</v>
      </c>
      <c r="K195" s="26">
        <f t="shared" si="13"/>
        <v>0</v>
      </c>
      <c r="L195" s="2">
        <v>7.5</v>
      </c>
      <c r="M195" s="2">
        <v>4</v>
      </c>
      <c r="N195" s="26">
        <f t="shared" si="14"/>
        <v>0</v>
      </c>
      <c r="O195" s="2">
        <v>7.8</v>
      </c>
      <c r="P195" s="2">
        <v>4</v>
      </c>
      <c r="Q195" s="26">
        <f t="shared" si="15"/>
        <v>0</v>
      </c>
      <c r="R195" s="7">
        <v>8.3000000000000007</v>
      </c>
      <c r="S195" s="7">
        <v>4</v>
      </c>
      <c r="T195" s="26">
        <f t="shared" si="16"/>
        <v>0</v>
      </c>
      <c r="U195" s="23">
        <v>8.4</v>
      </c>
      <c r="V195" s="2">
        <v>3</v>
      </c>
      <c r="W195" s="26">
        <f t="shared" si="17"/>
        <v>0</v>
      </c>
      <c r="X195" s="8">
        <v>34.82</v>
      </c>
      <c r="Y195" s="8">
        <v>64.63</v>
      </c>
      <c r="Z195" s="8">
        <v>1970.35</v>
      </c>
      <c r="AA195" s="17" t="s">
        <v>13</v>
      </c>
      <c r="AJ195" s="3"/>
      <c r="AM195" s="3"/>
      <c r="AN195" s="3"/>
      <c r="AO195" s="3"/>
    </row>
    <row r="196" spans="1:47" ht="17.55" customHeight="1">
      <c r="A196" s="2">
        <v>286</v>
      </c>
      <c r="B196" s="12">
        <v>190</v>
      </c>
      <c r="C196" s="14" t="s">
        <v>42</v>
      </c>
      <c r="D196" s="2" t="s">
        <v>0</v>
      </c>
      <c r="E196" s="2" t="s">
        <v>1</v>
      </c>
      <c r="F196" s="2">
        <v>8.9</v>
      </c>
      <c r="G196" s="6">
        <v>99</v>
      </c>
      <c r="H196" s="26">
        <f t="shared" si="12"/>
        <v>0</v>
      </c>
      <c r="I196" s="2">
        <v>9.4</v>
      </c>
      <c r="J196" s="2">
        <v>5</v>
      </c>
      <c r="K196" s="26">
        <f t="shared" si="13"/>
        <v>0</v>
      </c>
      <c r="L196" s="2">
        <v>9.9</v>
      </c>
      <c r="M196" s="2">
        <v>4</v>
      </c>
      <c r="N196" s="26">
        <f t="shared" si="14"/>
        <v>0</v>
      </c>
      <c r="O196" s="2">
        <v>10.4</v>
      </c>
      <c r="P196" s="2">
        <v>5</v>
      </c>
      <c r="Q196" s="26">
        <f t="shared" si="15"/>
        <v>84.948665353068009</v>
      </c>
      <c r="R196" s="7">
        <v>10.9</v>
      </c>
      <c r="S196" s="7">
        <v>5</v>
      </c>
      <c r="T196" s="26">
        <f t="shared" si="16"/>
        <v>93.313155793250829</v>
      </c>
      <c r="U196" s="23">
        <v>11.8</v>
      </c>
      <c r="V196" s="2">
        <v>5</v>
      </c>
      <c r="W196" s="26">
        <f t="shared" si="17"/>
        <v>109.35884027146071</v>
      </c>
      <c r="X196" s="8">
        <v>25.66</v>
      </c>
      <c r="Y196" s="8">
        <v>66.55</v>
      </c>
      <c r="Z196" s="8">
        <v>1971.63</v>
      </c>
      <c r="AA196" s="17" t="s">
        <v>13</v>
      </c>
    </row>
    <row r="197" spans="1:47" ht="17.55" customHeight="1">
      <c r="A197" s="2">
        <v>287</v>
      </c>
      <c r="B197" s="12">
        <v>191</v>
      </c>
      <c r="C197" s="14" t="s">
        <v>52</v>
      </c>
      <c r="D197" s="2" t="s">
        <v>0</v>
      </c>
      <c r="E197" s="2" t="s">
        <v>1</v>
      </c>
      <c r="F197" s="2">
        <v>9.5</v>
      </c>
      <c r="G197" s="6">
        <v>99</v>
      </c>
      <c r="H197" s="26">
        <f t="shared" si="12"/>
        <v>0</v>
      </c>
      <c r="I197" s="2">
        <v>9.6999999999999993</v>
      </c>
      <c r="J197" s="2">
        <v>3</v>
      </c>
      <c r="K197" s="26">
        <f t="shared" si="13"/>
        <v>0</v>
      </c>
      <c r="L197" s="2">
        <v>10.199999999999999</v>
      </c>
      <c r="M197" s="2">
        <v>3</v>
      </c>
      <c r="N197" s="26">
        <f t="shared" si="14"/>
        <v>81.712824919870513</v>
      </c>
      <c r="O197" s="2">
        <v>10.4</v>
      </c>
      <c r="P197" s="2">
        <v>3</v>
      </c>
      <c r="Q197" s="26">
        <f t="shared" si="15"/>
        <v>84.948665353068009</v>
      </c>
      <c r="R197" s="7">
        <v>10.8</v>
      </c>
      <c r="S197" s="7">
        <v>3</v>
      </c>
      <c r="T197" s="26">
        <f t="shared" si="16"/>
        <v>91.608841778678382</v>
      </c>
      <c r="U197" s="23">
        <v>11.5</v>
      </c>
      <c r="V197" s="2">
        <v>3</v>
      </c>
      <c r="W197" s="26">
        <f t="shared" si="17"/>
        <v>103.86890710931253</v>
      </c>
      <c r="X197" s="8">
        <v>26.92</v>
      </c>
      <c r="Y197" s="8">
        <v>68.11</v>
      </c>
      <c r="Z197" s="8">
        <v>1971.96</v>
      </c>
      <c r="AA197" s="17" t="s">
        <v>13</v>
      </c>
    </row>
    <row r="198" spans="1:47" ht="17.55" customHeight="1">
      <c r="A198" s="2">
        <v>288</v>
      </c>
      <c r="B198" s="12">
        <v>192</v>
      </c>
      <c r="C198" s="14" t="s">
        <v>42</v>
      </c>
      <c r="D198" s="2" t="s">
        <v>0</v>
      </c>
      <c r="E198" s="2" t="s">
        <v>1</v>
      </c>
      <c r="F198" s="2">
        <v>38.9</v>
      </c>
      <c r="G198" s="6">
        <v>99</v>
      </c>
      <c r="H198" s="26">
        <f t="shared" si="12"/>
        <v>1188.4723548346526</v>
      </c>
      <c r="I198" s="2">
        <v>40.799999999999997</v>
      </c>
      <c r="J198" s="2">
        <v>5</v>
      </c>
      <c r="K198" s="26">
        <f t="shared" si="13"/>
        <v>1307.4051987179282</v>
      </c>
      <c r="L198" s="2">
        <v>41.7</v>
      </c>
      <c r="M198" s="2">
        <v>5</v>
      </c>
      <c r="N198" s="26">
        <f t="shared" si="14"/>
        <v>1365.7210123501891</v>
      </c>
      <c r="O198" s="2">
        <v>42.9</v>
      </c>
      <c r="P198" s="2">
        <v>5</v>
      </c>
      <c r="Q198" s="26">
        <f t="shared" si="15"/>
        <v>1445.4546338982977</v>
      </c>
      <c r="R198" s="7">
        <v>43.6</v>
      </c>
      <c r="S198" s="7">
        <v>5</v>
      </c>
      <c r="T198" s="26">
        <f t="shared" si="16"/>
        <v>1493.0104926920133</v>
      </c>
      <c r="U198" s="23">
        <v>45.9</v>
      </c>
      <c r="V198" s="2">
        <v>5</v>
      </c>
      <c r="W198" s="26">
        <f t="shared" si="17"/>
        <v>1654.6847046273779</v>
      </c>
      <c r="X198" s="8">
        <v>27.62</v>
      </c>
      <c r="Y198" s="8">
        <v>68.86</v>
      </c>
      <c r="Z198" s="8">
        <v>1972.1</v>
      </c>
      <c r="AA198" s="17" t="s">
        <v>13</v>
      </c>
    </row>
    <row r="199" spans="1:47" ht="17.55" customHeight="1">
      <c r="A199" s="2">
        <v>289</v>
      </c>
      <c r="B199" s="12">
        <v>193</v>
      </c>
      <c r="C199" s="14" t="s">
        <v>42</v>
      </c>
      <c r="D199" s="2" t="s">
        <v>0</v>
      </c>
      <c r="E199" s="2" t="s">
        <v>1</v>
      </c>
      <c r="F199" s="2">
        <v>58</v>
      </c>
      <c r="G199" s="6">
        <v>0</v>
      </c>
      <c r="H199" s="26">
        <f t="shared" si="12"/>
        <v>0</v>
      </c>
      <c r="I199" s="6">
        <v>58</v>
      </c>
      <c r="J199" s="2">
        <v>0</v>
      </c>
      <c r="K199" s="26">
        <f t="shared" si="13"/>
        <v>0</v>
      </c>
      <c r="M199" s="2">
        <v>-1</v>
      </c>
      <c r="N199" s="26">
        <f t="shared" si="14"/>
        <v>0</v>
      </c>
      <c r="P199" s="2">
        <v>-1</v>
      </c>
      <c r="Q199" s="26">
        <f t="shared" si="15"/>
        <v>0</v>
      </c>
      <c r="S199" s="7">
        <v>-1</v>
      </c>
      <c r="T199" s="26">
        <f t="shared" si="16"/>
        <v>0</v>
      </c>
      <c r="V199" s="7">
        <v>-1</v>
      </c>
      <c r="W199" s="26">
        <f t="shared" si="17"/>
        <v>0</v>
      </c>
      <c r="X199" s="8">
        <v>27.49</v>
      </c>
      <c r="Y199" s="8">
        <v>70.58</v>
      </c>
      <c r="Z199" s="8">
        <v>1973.51</v>
      </c>
      <c r="AA199" s="17" t="s">
        <v>13</v>
      </c>
    </row>
    <row r="200" spans="1:47" ht="17.55" customHeight="1">
      <c r="A200" s="2">
        <v>293</v>
      </c>
      <c r="B200" s="12">
        <v>194</v>
      </c>
      <c r="C200" s="14" t="s">
        <v>44</v>
      </c>
      <c r="D200" s="2" t="s">
        <v>0</v>
      </c>
      <c r="E200" s="2" t="s">
        <v>1</v>
      </c>
      <c r="F200" s="2">
        <v>42.4</v>
      </c>
      <c r="G200" s="6">
        <v>99</v>
      </c>
      <c r="H200" s="26">
        <f t="shared" ref="H200:H263" si="18">IF(AND(F200&gt;=10,G200&gt;0),(F200/2)^2*PI(),0)</f>
        <v>1411.9574022293966</v>
      </c>
      <c r="I200" s="2">
        <v>43.6</v>
      </c>
      <c r="J200" s="2">
        <v>4</v>
      </c>
      <c r="K200" s="26">
        <f t="shared" ref="K200:K263" si="19">IF(AND(I200&gt;=10,J200&gt;0),(I200/2)^2*PI(),0)</f>
        <v>1493.0104926920133</v>
      </c>
      <c r="L200" s="2">
        <v>44.6</v>
      </c>
      <c r="M200" s="2">
        <v>4</v>
      </c>
      <c r="N200" s="26">
        <f t="shared" ref="N200:N263" si="20">IF(AND(L200&gt;=10,M200&gt;0),(L200/2)^2*PI(),0)</f>
        <v>1562.2826107036683</v>
      </c>
      <c r="O200" s="2">
        <v>45.3</v>
      </c>
      <c r="P200" s="2">
        <v>5</v>
      </c>
      <c r="Q200" s="26">
        <f t="shared" ref="Q200:Q263" si="21">IF(AND(O200&gt;=10,P200&gt;0),(O200/2)^2*PI(),0)</f>
        <v>1611.7077171262695</v>
      </c>
      <c r="R200" s="7">
        <v>46.2</v>
      </c>
      <c r="S200" s="7">
        <v>4</v>
      </c>
      <c r="T200" s="26">
        <f t="shared" ref="T200:T263" si="22">IF(AND(R200&gt;=10,S200&gt;0),(R200/2)^2*PI(),0)</f>
        <v>1676.3852558820495</v>
      </c>
      <c r="U200" s="23">
        <v>47.7</v>
      </c>
      <c r="V200" s="2">
        <v>4</v>
      </c>
      <c r="W200" s="26">
        <f t="shared" ref="W200:W263" si="23">IF(AND(U200&gt;=10,V200&gt;0),(U200/2)^2*PI(),0)</f>
        <v>1787.0085871965805</v>
      </c>
      <c r="X200" s="8">
        <v>33.520000000000003</v>
      </c>
      <c r="Y200" s="8">
        <v>66.599999999999994</v>
      </c>
      <c r="Z200" s="8">
        <v>1971.31</v>
      </c>
      <c r="AA200" s="17" t="s">
        <v>13</v>
      </c>
      <c r="AJ200" s="3"/>
      <c r="AN200" s="3"/>
      <c r="AO200" s="3"/>
    </row>
    <row r="201" spans="1:47" ht="17.55" customHeight="1">
      <c r="A201" s="2">
        <v>294</v>
      </c>
      <c r="B201" s="12">
        <v>195</v>
      </c>
      <c r="C201" s="14" t="s">
        <v>44</v>
      </c>
      <c r="D201" s="2" t="s">
        <v>0</v>
      </c>
      <c r="E201" s="2" t="s">
        <v>1</v>
      </c>
      <c r="F201" s="2">
        <v>6.3</v>
      </c>
      <c r="G201" s="6">
        <v>99</v>
      </c>
      <c r="H201" s="26">
        <f t="shared" si="18"/>
        <v>0</v>
      </c>
      <c r="I201" s="2">
        <v>6.6</v>
      </c>
      <c r="J201" s="2">
        <v>3</v>
      </c>
      <c r="K201" s="26">
        <f t="shared" si="19"/>
        <v>0</v>
      </c>
      <c r="L201" s="2">
        <v>6.9</v>
      </c>
      <c r="M201" s="2">
        <v>3</v>
      </c>
      <c r="N201" s="26">
        <f t="shared" si="20"/>
        <v>0</v>
      </c>
      <c r="O201" s="2">
        <v>7</v>
      </c>
      <c r="P201" s="2">
        <v>3</v>
      </c>
      <c r="Q201" s="26">
        <f t="shared" si="21"/>
        <v>0</v>
      </c>
      <c r="R201" s="7">
        <v>7.1</v>
      </c>
      <c r="S201" s="7">
        <v>3</v>
      </c>
      <c r="T201" s="26">
        <f t="shared" si="22"/>
        <v>0</v>
      </c>
      <c r="U201" s="23">
        <v>7.3</v>
      </c>
      <c r="V201" s="2">
        <v>2</v>
      </c>
      <c r="W201" s="26">
        <f t="shared" si="23"/>
        <v>0</v>
      </c>
      <c r="X201" s="8">
        <v>35.520000000000003</v>
      </c>
      <c r="Y201" s="8">
        <v>66.930000000000007</v>
      </c>
      <c r="Z201" s="8">
        <v>1971.05</v>
      </c>
      <c r="AA201" s="17" t="s">
        <v>13</v>
      </c>
      <c r="AJ201" s="3"/>
      <c r="AO201" s="3"/>
    </row>
    <row r="202" spans="1:47" ht="17.55" customHeight="1">
      <c r="A202" s="2">
        <v>303</v>
      </c>
      <c r="B202" s="12">
        <v>196</v>
      </c>
      <c r="C202" s="14" t="s">
        <v>42</v>
      </c>
      <c r="D202" s="2" t="s">
        <v>2</v>
      </c>
      <c r="E202" s="2" t="s">
        <v>3</v>
      </c>
      <c r="F202" s="2">
        <v>22.5</v>
      </c>
      <c r="G202" s="6">
        <v>99</v>
      </c>
      <c r="H202" s="26">
        <f t="shared" si="18"/>
        <v>397.60782021995817</v>
      </c>
      <c r="I202" s="2">
        <v>23.5</v>
      </c>
      <c r="J202" s="2">
        <v>5</v>
      </c>
      <c r="K202" s="26">
        <f t="shared" si="19"/>
        <v>433.73613573624084</v>
      </c>
      <c r="L202" s="2">
        <v>24.1</v>
      </c>
      <c r="M202" s="2">
        <v>5</v>
      </c>
      <c r="N202" s="26">
        <f t="shared" si="20"/>
        <v>456.167107282872</v>
      </c>
      <c r="O202" s="2">
        <v>24.9</v>
      </c>
      <c r="P202" s="2">
        <v>5</v>
      </c>
      <c r="Q202" s="26">
        <f t="shared" si="21"/>
        <v>486.95471528805183</v>
      </c>
      <c r="R202" s="7">
        <v>25.8</v>
      </c>
      <c r="S202" s="7">
        <v>5</v>
      </c>
      <c r="T202" s="26">
        <f t="shared" si="22"/>
        <v>522.79243348387752</v>
      </c>
      <c r="U202" s="23">
        <v>27.7</v>
      </c>
      <c r="V202" s="7">
        <v>5</v>
      </c>
      <c r="W202" s="26">
        <f t="shared" si="23"/>
        <v>602.62815679322807</v>
      </c>
      <c r="X202" s="8">
        <v>42.75</v>
      </c>
      <c r="Y202" s="8">
        <v>73.23</v>
      </c>
      <c r="Z202" s="8">
        <v>1974.19</v>
      </c>
      <c r="AA202" s="17" t="s">
        <v>13</v>
      </c>
      <c r="AJ202" s="3"/>
      <c r="AO202" s="3"/>
      <c r="AQ202" s="3"/>
      <c r="AR202" s="3"/>
    </row>
    <row r="203" spans="1:47" ht="17.55" customHeight="1">
      <c r="A203" s="2">
        <v>304</v>
      </c>
      <c r="B203" s="12">
        <v>197</v>
      </c>
      <c r="C203" s="14" t="s">
        <v>42</v>
      </c>
      <c r="D203" s="2" t="s">
        <v>2</v>
      </c>
      <c r="E203" s="2" t="s">
        <v>3</v>
      </c>
      <c r="F203" s="2">
        <v>18.2</v>
      </c>
      <c r="G203" s="6">
        <v>99</v>
      </c>
      <c r="H203" s="26">
        <f t="shared" si="18"/>
        <v>260.15528764377075</v>
      </c>
      <c r="I203" s="2">
        <v>18.7</v>
      </c>
      <c r="J203" s="2">
        <v>4</v>
      </c>
      <c r="K203" s="26">
        <f t="shared" si="19"/>
        <v>274.64588375845369</v>
      </c>
      <c r="L203" s="2">
        <v>18.600000000000001</v>
      </c>
      <c r="M203" s="2">
        <v>4</v>
      </c>
      <c r="N203" s="26">
        <f t="shared" si="20"/>
        <v>271.71634860898121</v>
      </c>
      <c r="O203" s="2">
        <v>18.7</v>
      </c>
      <c r="P203" s="2">
        <v>4</v>
      </c>
      <c r="Q203" s="26">
        <f t="shared" si="21"/>
        <v>274.64588375845369</v>
      </c>
      <c r="R203" s="7">
        <v>18.7</v>
      </c>
      <c r="S203" s="7">
        <v>4</v>
      </c>
      <c r="T203" s="26">
        <f t="shared" si="22"/>
        <v>274.64588375845369</v>
      </c>
      <c r="U203" s="23">
        <v>18.7</v>
      </c>
      <c r="V203" s="7">
        <v>3</v>
      </c>
      <c r="W203" s="26">
        <f t="shared" si="23"/>
        <v>274.64588375845369</v>
      </c>
      <c r="X203" s="8">
        <v>43.03</v>
      </c>
      <c r="Y203" s="8">
        <v>72.66</v>
      </c>
      <c r="Z203" s="8">
        <v>1974.4</v>
      </c>
      <c r="AA203" s="17" t="s">
        <v>13</v>
      </c>
      <c r="AI203" s="3"/>
      <c r="AJ203" s="3"/>
      <c r="AN203" s="3"/>
      <c r="AO203" s="3"/>
    </row>
    <row r="204" spans="1:47" ht="17.55" customHeight="1">
      <c r="A204" s="2">
        <v>306</v>
      </c>
      <c r="B204" s="12">
        <v>198</v>
      </c>
      <c r="C204" s="14" t="s">
        <v>43</v>
      </c>
      <c r="D204" s="2" t="s">
        <v>2</v>
      </c>
      <c r="E204" s="2" t="s">
        <v>3</v>
      </c>
      <c r="F204" s="2">
        <v>25.8</v>
      </c>
      <c r="G204" s="6">
        <v>99</v>
      </c>
      <c r="H204" s="26">
        <f t="shared" si="18"/>
        <v>522.79243348387752</v>
      </c>
      <c r="I204" s="2">
        <v>26.2</v>
      </c>
      <c r="J204" s="2">
        <v>5</v>
      </c>
      <c r="K204" s="26">
        <f t="shared" si="19"/>
        <v>539.12871528254436</v>
      </c>
      <c r="L204" s="2">
        <v>26.3</v>
      </c>
      <c r="M204" s="2">
        <v>5</v>
      </c>
      <c r="N204" s="26">
        <f t="shared" si="20"/>
        <v>543.25205564038106</v>
      </c>
      <c r="O204" s="2">
        <v>26.8</v>
      </c>
      <c r="P204" s="2">
        <v>5</v>
      </c>
      <c r="Q204" s="26">
        <f t="shared" si="21"/>
        <v>564.10437687858325</v>
      </c>
      <c r="R204" s="7">
        <v>26.9</v>
      </c>
      <c r="S204" s="7">
        <v>5</v>
      </c>
      <c r="T204" s="26">
        <f t="shared" si="22"/>
        <v>568.32196501602743</v>
      </c>
      <c r="U204" s="23">
        <v>27.2</v>
      </c>
      <c r="V204" s="2">
        <v>4</v>
      </c>
      <c r="W204" s="26">
        <f t="shared" si="23"/>
        <v>581.06897720796803</v>
      </c>
      <c r="X204" s="8">
        <v>43.3</v>
      </c>
      <c r="Y204" s="8">
        <v>72.12</v>
      </c>
      <c r="Z204" s="8">
        <v>1974.35</v>
      </c>
      <c r="AA204" s="17" t="s">
        <v>13</v>
      </c>
      <c r="AI204" s="3"/>
      <c r="AJ204" s="3"/>
      <c r="AM204" s="3"/>
      <c r="AO204" s="3"/>
      <c r="AP204" s="3"/>
    </row>
    <row r="205" spans="1:47" ht="17.55" customHeight="1">
      <c r="A205" s="2">
        <v>308</v>
      </c>
      <c r="B205" s="12">
        <v>199</v>
      </c>
      <c r="C205" s="14" t="s">
        <v>42</v>
      </c>
      <c r="D205" s="2" t="s">
        <v>2</v>
      </c>
      <c r="E205" s="2" t="s">
        <v>3</v>
      </c>
      <c r="F205" s="2">
        <v>18.600000000000001</v>
      </c>
      <c r="G205" s="6">
        <v>99</v>
      </c>
      <c r="H205" s="26">
        <f t="shared" si="18"/>
        <v>271.71634860898121</v>
      </c>
      <c r="I205" s="2">
        <v>18.7</v>
      </c>
      <c r="J205" s="2">
        <v>3</v>
      </c>
      <c r="K205" s="26">
        <f t="shared" si="19"/>
        <v>274.64588375845369</v>
      </c>
      <c r="L205" s="2">
        <v>18.600000000000001</v>
      </c>
      <c r="M205" s="2">
        <v>3</v>
      </c>
      <c r="N205" s="26">
        <f t="shared" si="20"/>
        <v>271.71634860898121</v>
      </c>
      <c r="O205" s="2">
        <v>18.899999999999999</v>
      </c>
      <c r="P205" s="2">
        <v>3</v>
      </c>
      <c r="Q205" s="26">
        <f t="shared" si="21"/>
        <v>280.55207794720246</v>
      </c>
      <c r="R205" s="7">
        <v>18.7</v>
      </c>
      <c r="S205" s="7">
        <v>3</v>
      </c>
      <c r="T205" s="26">
        <f t="shared" si="22"/>
        <v>274.64588375845369</v>
      </c>
      <c r="U205" s="23">
        <v>19.100000000000001</v>
      </c>
      <c r="V205" s="2">
        <v>3</v>
      </c>
      <c r="W205" s="26">
        <f t="shared" si="23"/>
        <v>286.52110398902317</v>
      </c>
      <c r="X205" s="8">
        <v>43.56</v>
      </c>
      <c r="Y205" s="8">
        <v>71</v>
      </c>
      <c r="Z205" s="8">
        <v>1973.84</v>
      </c>
      <c r="AA205" s="17" t="s">
        <v>13</v>
      </c>
      <c r="AI205" s="3"/>
      <c r="AJ205" s="3"/>
      <c r="AO205" s="3"/>
      <c r="AP205" s="3"/>
      <c r="AQ205" s="3"/>
      <c r="AR205" s="3"/>
    </row>
    <row r="206" spans="1:47" ht="17.55" customHeight="1">
      <c r="A206" s="2">
        <v>309</v>
      </c>
      <c r="B206" s="12">
        <v>200</v>
      </c>
      <c r="C206" s="14" t="s">
        <v>42</v>
      </c>
      <c r="D206" s="2" t="s">
        <v>2</v>
      </c>
      <c r="E206" s="2" t="s">
        <v>3</v>
      </c>
      <c r="F206" s="2">
        <v>26.5</v>
      </c>
      <c r="G206" s="6">
        <v>99</v>
      </c>
      <c r="H206" s="26">
        <f t="shared" si="18"/>
        <v>551.54586024585808</v>
      </c>
      <c r="I206" s="2">
        <v>27.2</v>
      </c>
      <c r="J206" s="2">
        <v>5</v>
      </c>
      <c r="K206" s="26">
        <f t="shared" si="19"/>
        <v>581.06897720796803</v>
      </c>
      <c r="L206" s="2">
        <v>27.5</v>
      </c>
      <c r="M206" s="2">
        <v>5</v>
      </c>
      <c r="N206" s="26">
        <f t="shared" si="20"/>
        <v>593.95736106932031</v>
      </c>
      <c r="O206" s="2">
        <v>27.8</v>
      </c>
      <c r="P206" s="2">
        <v>5</v>
      </c>
      <c r="Q206" s="26">
        <f t="shared" si="21"/>
        <v>606.98711660008394</v>
      </c>
      <c r="R206" s="7">
        <v>28</v>
      </c>
      <c r="S206" s="7">
        <v>5</v>
      </c>
      <c r="T206" s="26">
        <f t="shared" si="22"/>
        <v>615.75216010359941</v>
      </c>
      <c r="U206" s="23">
        <v>28.5</v>
      </c>
      <c r="V206" s="2">
        <v>4</v>
      </c>
      <c r="W206" s="26">
        <f t="shared" si="23"/>
        <v>637.93965821957738</v>
      </c>
      <c r="X206" s="8">
        <v>50.16</v>
      </c>
      <c r="Y206" s="8">
        <v>68.91</v>
      </c>
      <c r="Z206" s="8">
        <v>1972.57</v>
      </c>
      <c r="AA206" s="17" t="s">
        <v>13</v>
      </c>
      <c r="AI206" s="3"/>
      <c r="AJ206" s="3"/>
      <c r="AO206" s="3"/>
      <c r="AP206" s="3"/>
    </row>
    <row r="207" spans="1:47" ht="17.55" customHeight="1">
      <c r="A207" s="2">
        <v>310</v>
      </c>
      <c r="B207" s="12">
        <v>201</v>
      </c>
      <c r="C207" s="14" t="s">
        <v>42</v>
      </c>
      <c r="D207" s="2" t="s">
        <v>0</v>
      </c>
      <c r="E207" s="2" t="s">
        <v>1</v>
      </c>
      <c r="F207" s="6">
        <v>7</v>
      </c>
      <c r="G207" s="6">
        <v>99</v>
      </c>
      <c r="H207" s="26">
        <f t="shared" si="18"/>
        <v>0</v>
      </c>
      <c r="I207" s="2">
        <v>7.2</v>
      </c>
      <c r="J207" s="2">
        <v>4</v>
      </c>
      <c r="K207" s="26">
        <f t="shared" si="19"/>
        <v>0</v>
      </c>
      <c r="L207" s="2">
        <v>7.4</v>
      </c>
      <c r="M207" s="2">
        <v>1</v>
      </c>
      <c r="N207" s="26">
        <f t="shared" si="20"/>
        <v>0</v>
      </c>
      <c r="P207" s="2">
        <v>-1</v>
      </c>
      <c r="Q207" s="26">
        <f t="shared" si="21"/>
        <v>0</v>
      </c>
      <c r="S207" s="7">
        <v>-1</v>
      </c>
      <c r="T207" s="26">
        <f t="shared" si="22"/>
        <v>0</v>
      </c>
      <c r="V207" s="7">
        <v>-1</v>
      </c>
      <c r="W207" s="26">
        <f t="shared" si="23"/>
        <v>0</v>
      </c>
      <c r="X207" s="8">
        <v>50.79</v>
      </c>
      <c r="Y207" s="8">
        <v>67.760000000000005</v>
      </c>
      <c r="Z207" s="8">
        <v>1972.14</v>
      </c>
      <c r="AA207" s="17" t="s">
        <v>13</v>
      </c>
      <c r="AJ207" s="3"/>
      <c r="AO207" s="3"/>
      <c r="AP207" s="3"/>
      <c r="AQ207" s="3"/>
      <c r="AR207" s="3"/>
      <c r="AS207" s="3"/>
      <c r="AT207" s="3"/>
      <c r="AU207" s="3"/>
    </row>
    <row r="208" spans="1:47" ht="17.55" customHeight="1">
      <c r="A208" s="2">
        <v>312</v>
      </c>
      <c r="B208" s="12">
        <v>202</v>
      </c>
      <c r="C208" s="14" t="s">
        <v>42</v>
      </c>
      <c r="D208" s="2" t="s">
        <v>0</v>
      </c>
      <c r="E208" s="2" t="s">
        <v>1</v>
      </c>
      <c r="F208" s="2">
        <v>35.5</v>
      </c>
      <c r="G208" s="6">
        <v>99</v>
      </c>
      <c r="H208" s="26">
        <f t="shared" si="18"/>
        <v>989.79803542163415</v>
      </c>
      <c r="I208" s="2">
        <v>35.799999999999997</v>
      </c>
      <c r="J208" s="2">
        <v>1</v>
      </c>
      <c r="K208" s="26">
        <f t="shared" si="19"/>
        <v>1006.5977021367055</v>
      </c>
      <c r="L208" s="2">
        <v>35.799999999999997</v>
      </c>
      <c r="M208" s="2">
        <v>1</v>
      </c>
      <c r="N208" s="26">
        <f t="shared" si="20"/>
        <v>1006.5977021367055</v>
      </c>
      <c r="O208" s="2">
        <v>35.1</v>
      </c>
      <c r="P208" s="2">
        <v>0</v>
      </c>
      <c r="Q208" s="26">
        <f t="shared" si="21"/>
        <v>0</v>
      </c>
      <c r="R208" s="7">
        <v>36</v>
      </c>
      <c r="S208" s="7">
        <v>0</v>
      </c>
      <c r="T208" s="26">
        <f t="shared" si="22"/>
        <v>0</v>
      </c>
      <c r="U208" s="23">
        <v>35.4</v>
      </c>
      <c r="V208" s="2">
        <v>0</v>
      </c>
      <c r="W208" s="26">
        <f t="shared" si="23"/>
        <v>0</v>
      </c>
      <c r="X208" s="8">
        <v>51.16</v>
      </c>
      <c r="Y208" s="8">
        <v>73.58</v>
      </c>
      <c r="Z208" s="8">
        <v>1975.67</v>
      </c>
      <c r="AA208" s="17" t="s">
        <v>13</v>
      </c>
      <c r="AI208" s="3"/>
      <c r="AJ208" s="3"/>
      <c r="AO208" s="3"/>
      <c r="AP208" s="3"/>
      <c r="AQ208" s="3"/>
      <c r="AR208" s="3"/>
      <c r="AS208" s="3"/>
      <c r="AT208" s="3"/>
      <c r="AU208" s="3"/>
    </row>
    <row r="209" spans="1:47" ht="17.55" customHeight="1">
      <c r="A209" s="2">
        <v>311</v>
      </c>
      <c r="B209" s="12">
        <v>203</v>
      </c>
      <c r="C209" s="14" t="s">
        <v>42</v>
      </c>
      <c r="D209" s="2" t="s">
        <v>0</v>
      </c>
      <c r="E209" s="2" t="s">
        <v>1</v>
      </c>
      <c r="F209" s="2">
        <v>25.2</v>
      </c>
      <c r="G209" s="6">
        <v>99</v>
      </c>
      <c r="H209" s="26">
        <f t="shared" si="18"/>
        <v>498.75924968391553</v>
      </c>
      <c r="I209" s="2">
        <v>26.1</v>
      </c>
      <c r="J209" s="2">
        <v>4</v>
      </c>
      <c r="K209" s="26">
        <f t="shared" si="19"/>
        <v>535.02108288797581</v>
      </c>
      <c r="L209" s="2">
        <v>27</v>
      </c>
      <c r="M209" s="2">
        <v>4</v>
      </c>
      <c r="N209" s="26">
        <f t="shared" si="20"/>
        <v>572.55526111673976</v>
      </c>
      <c r="O209" s="2">
        <v>27.2</v>
      </c>
      <c r="P209" s="2">
        <v>3</v>
      </c>
      <c r="Q209" s="26">
        <f t="shared" si="21"/>
        <v>581.06897720796803</v>
      </c>
      <c r="R209" s="7">
        <v>28.1</v>
      </c>
      <c r="S209" s="7">
        <v>3</v>
      </c>
      <c r="T209" s="26">
        <f t="shared" si="22"/>
        <v>620.15824380025924</v>
      </c>
      <c r="U209" s="23">
        <v>29.2</v>
      </c>
      <c r="V209" s="2">
        <v>3</v>
      </c>
      <c r="W209" s="26">
        <f t="shared" si="23"/>
        <v>669.66189003920033</v>
      </c>
      <c r="X209" s="8">
        <v>51.39</v>
      </c>
      <c r="Y209" s="8">
        <v>73.209999999999994</v>
      </c>
      <c r="Z209" s="8">
        <v>1975.52</v>
      </c>
      <c r="AA209" s="17" t="s">
        <v>13</v>
      </c>
      <c r="AI209" s="3"/>
      <c r="AJ209" s="3"/>
      <c r="AO209" s="3"/>
      <c r="AP209" s="3"/>
      <c r="AQ209" s="3"/>
      <c r="AR209" s="3"/>
      <c r="AS209" s="3"/>
      <c r="AT209" s="3"/>
      <c r="AU209" s="3"/>
    </row>
    <row r="210" spans="1:47" ht="17.55" customHeight="1">
      <c r="A210" s="2">
        <v>313</v>
      </c>
      <c r="B210" s="12">
        <v>204</v>
      </c>
      <c r="C210" s="14" t="s">
        <v>42</v>
      </c>
      <c r="D210" s="2" t="s">
        <v>0</v>
      </c>
      <c r="E210" s="2" t="s">
        <v>1</v>
      </c>
      <c r="F210" s="2">
        <v>18</v>
      </c>
      <c r="G210" s="6">
        <v>99</v>
      </c>
      <c r="H210" s="26">
        <f t="shared" si="18"/>
        <v>254.46900494077323</v>
      </c>
      <c r="I210" s="2">
        <v>18.5</v>
      </c>
      <c r="J210" s="2">
        <v>3</v>
      </c>
      <c r="K210" s="26">
        <f t="shared" si="19"/>
        <v>268.80252142277669</v>
      </c>
      <c r="M210" s="2">
        <v>-1</v>
      </c>
      <c r="N210" s="26">
        <f t="shared" si="20"/>
        <v>0</v>
      </c>
      <c r="P210" s="2">
        <v>-1</v>
      </c>
      <c r="Q210" s="26">
        <f t="shared" si="21"/>
        <v>0</v>
      </c>
      <c r="S210" s="7">
        <v>-1</v>
      </c>
      <c r="T210" s="26">
        <f t="shared" si="22"/>
        <v>0</v>
      </c>
      <c r="V210" s="7">
        <v>-1</v>
      </c>
      <c r="W210" s="26">
        <f t="shared" si="23"/>
        <v>0</v>
      </c>
      <c r="X210" s="8">
        <v>51.22</v>
      </c>
      <c r="Y210" s="8">
        <v>75.209999999999994</v>
      </c>
      <c r="Z210" s="8">
        <v>1976.04</v>
      </c>
      <c r="AA210" s="17" t="s">
        <v>13</v>
      </c>
      <c r="AI210" s="3"/>
      <c r="AJ210" s="3"/>
      <c r="AO210" s="3"/>
      <c r="AP210" s="3"/>
      <c r="AQ210" s="3"/>
      <c r="AR210" s="3"/>
      <c r="AS210" s="3"/>
      <c r="AT210" s="3"/>
      <c r="AU210" s="3"/>
    </row>
    <row r="211" spans="1:47" ht="17.55" customHeight="1">
      <c r="A211" s="2">
        <v>314</v>
      </c>
      <c r="B211" s="12">
        <v>205</v>
      </c>
      <c r="C211" s="14" t="s">
        <v>45</v>
      </c>
      <c r="D211" s="2" t="s">
        <v>0</v>
      </c>
      <c r="E211" s="2" t="s">
        <v>1</v>
      </c>
      <c r="F211" s="2">
        <v>7.5</v>
      </c>
      <c r="G211" s="6">
        <v>99</v>
      </c>
      <c r="H211" s="26">
        <f t="shared" si="18"/>
        <v>0</v>
      </c>
      <c r="I211" s="2">
        <v>8.4</v>
      </c>
      <c r="J211" s="2">
        <v>4</v>
      </c>
      <c r="K211" s="26">
        <f t="shared" si="19"/>
        <v>0</v>
      </c>
      <c r="L211" s="2">
        <v>8.8000000000000007</v>
      </c>
      <c r="M211" s="2">
        <v>4</v>
      </c>
      <c r="N211" s="26">
        <f t="shared" si="20"/>
        <v>0</v>
      </c>
      <c r="O211" s="2">
        <v>9.1</v>
      </c>
      <c r="P211" s="2">
        <v>4</v>
      </c>
      <c r="Q211" s="26">
        <f t="shared" si="21"/>
        <v>0</v>
      </c>
      <c r="R211" s="7">
        <v>10</v>
      </c>
      <c r="S211" s="7">
        <v>4</v>
      </c>
      <c r="T211" s="26">
        <f t="shared" si="22"/>
        <v>78.539816339744831</v>
      </c>
      <c r="U211" s="23">
        <v>10.9</v>
      </c>
      <c r="V211" s="2">
        <v>4</v>
      </c>
      <c r="W211" s="26">
        <f t="shared" si="23"/>
        <v>93.313155793250829</v>
      </c>
      <c r="X211" s="8">
        <v>48.35</v>
      </c>
      <c r="Y211" s="8">
        <v>73.66</v>
      </c>
      <c r="Z211" s="8">
        <v>1975</v>
      </c>
      <c r="AA211" s="17" t="s">
        <v>13</v>
      </c>
      <c r="AI211" s="3"/>
      <c r="AP211" s="3"/>
      <c r="AQ211" s="3"/>
      <c r="AR211" s="3"/>
      <c r="AS211" s="3"/>
      <c r="AT211" s="3"/>
      <c r="AU211" s="3"/>
    </row>
    <row r="212" spans="1:47" ht="17.55" customHeight="1">
      <c r="A212" s="2">
        <v>315</v>
      </c>
      <c r="B212" s="12">
        <v>206</v>
      </c>
      <c r="C212" s="14" t="s">
        <v>42</v>
      </c>
      <c r="D212" s="2" t="s">
        <v>0</v>
      </c>
      <c r="E212" s="2" t="s">
        <v>1</v>
      </c>
      <c r="F212" s="2">
        <v>5.7</v>
      </c>
      <c r="G212" s="6">
        <v>99</v>
      </c>
      <c r="H212" s="26">
        <f t="shared" si="18"/>
        <v>0</v>
      </c>
      <c r="I212" s="2">
        <v>5.8</v>
      </c>
      <c r="J212" s="2">
        <v>4</v>
      </c>
      <c r="K212" s="26">
        <f t="shared" si="19"/>
        <v>0</v>
      </c>
      <c r="L212" s="2">
        <v>6.2</v>
      </c>
      <c r="M212" s="2">
        <v>4</v>
      </c>
      <c r="N212" s="26">
        <f t="shared" si="20"/>
        <v>0</v>
      </c>
      <c r="O212" s="2">
        <v>6.4</v>
      </c>
      <c r="P212" s="2">
        <v>4</v>
      </c>
      <c r="Q212" s="26">
        <f t="shared" si="21"/>
        <v>0</v>
      </c>
      <c r="R212" s="7">
        <v>6.9</v>
      </c>
      <c r="S212" s="7">
        <v>4</v>
      </c>
      <c r="T212" s="26">
        <f t="shared" si="22"/>
        <v>0</v>
      </c>
      <c r="U212" s="23">
        <v>7.3</v>
      </c>
      <c r="V212" s="2">
        <v>4</v>
      </c>
      <c r="W212" s="26">
        <f t="shared" si="23"/>
        <v>0</v>
      </c>
      <c r="X212" s="8">
        <v>47.54</v>
      </c>
      <c r="Y212" s="8">
        <v>71.66</v>
      </c>
      <c r="Z212" s="8">
        <v>1975.29</v>
      </c>
      <c r="AA212" s="17" t="s">
        <v>13</v>
      </c>
      <c r="AI212" s="3"/>
      <c r="AL212" s="3"/>
      <c r="AN212" s="3"/>
      <c r="AP212" s="3"/>
      <c r="AQ212" s="3"/>
      <c r="AR212" s="3"/>
      <c r="AS212" s="3"/>
      <c r="AT212" s="3"/>
      <c r="AU212" s="3"/>
    </row>
    <row r="213" spans="1:47" ht="17.55" customHeight="1">
      <c r="A213" s="2">
        <v>316</v>
      </c>
      <c r="B213" s="12">
        <v>207</v>
      </c>
      <c r="C213" s="14" t="s">
        <v>42</v>
      </c>
      <c r="D213" s="2" t="s">
        <v>0</v>
      </c>
      <c r="E213" s="2" t="s">
        <v>1</v>
      </c>
      <c r="F213" s="2">
        <v>7</v>
      </c>
      <c r="G213" s="6">
        <v>99</v>
      </c>
      <c r="H213" s="26">
        <f t="shared" si="18"/>
        <v>0</v>
      </c>
      <c r="I213" s="2">
        <v>7.7</v>
      </c>
      <c r="J213" s="2">
        <v>4</v>
      </c>
      <c r="K213" s="26">
        <f t="shared" si="19"/>
        <v>0</v>
      </c>
      <c r="L213" s="2">
        <v>8.6999999999999993</v>
      </c>
      <c r="M213" s="2">
        <v>3</v>
      </c>
      <c r="N213" s="26">
        <f t="shared" si="20"/>
        <v>0</v>
      </c>
      <c r="O213" s="2">
        <v>8.5</v>
      </c>
      <c r="P213" s="2">
        <v>3</v>
      </c>
      <c r="Q213" s="26">
        <f t="shared" si="21"/>
        <v>0</v>
      </c>
      <c r="R213" s="7">
        <v>9</v>
      </c>
      <c r="S213" s="7">
        <v>4</v>
      </c>
      <c r="T213" s="26">
        <f t="shared" si="22"/>
        <v>0</v>
      </c>
      <c r="U213" s="23">
        <v>9.9</v>
      </c>
      <c r="V213" s="2">
        <v>4</v>
      </c>
      <c r="W213" s="26">
        <f t="shared" si="23"/>
        <v>0</v>
      </c>
      <c r="X213" s="8">
        <v>44.26</v>
      </c>
      <c r="Y213" s="8">
        <v>72.77</v>
      </c>
      <c r="Z213" s="8">
        <v>1974.72</v>
      </c>
      <c r="AA213" s="17" t="s">
        <v>13</v>
      </c>
      <c r="AI213" s="3"/>
      <c r="AL213" s="3"/>
      <c r="AN213" s="3"/>
      <c r="AP213" s="3"/>
      <c r="AQ213" s="3"/>
      <c r="AR213" s="3"/>
      <c r="AS213" s="3"/>
      <c r="AT213" s="3"/>
      <c r="AU213" s="3"/>
    </row>
    <row r="214" spans="1:47" ht="17.55" customHeight="1">
      <c r="A214" s="2">
        <v>317</v>
      </c>
      <c r="B214" s="12">
        <v>208</v>
      </c>
      <c r="C214" s="14" t="s">
        <v>42</v>
      </c>
      <c r="D214" s="2" t="s">
        <v>0</v>
      </c>
      <c r="E214" s="2" t="s">
        <v>1</v>
      </c>
      <c r="F214" s="2">
        <v>14.5</v>
      </c>
      <c r="G214" s="6">
        <v>99</v>
      </c>
      <c r="H214" s="26">
        <f t="shared" si="18"/>
        <v>165.1299638543135</v>
      </c>
      <c r="I214" s="2">
        <v>15.3</v>
      </c>
      <c r="J214" s="2">
        <v>5</v>
      </c>
      <c r="K214" s="26">
        <f t="shared" si="19"/>
        <v>183.85385606970868</v>
      </c>
      <c r="L214" s="2">
        <v>15.8</v>
      </c>
      <c r="M214" s="2">
        <v>5</v>
      </c>
      <c r="N214" s="26">
        <f t="shared" si="20"/>
        <v>196.066797510539</v>
      </c>
      <c r="O214" s="2">
        <v>16.3</v>
      </c>
      <c r="P214" s="2">
        <v>4</v>
      </c>
      <c r="Q214" s="26">
        <f t="shared" si="21"/>
        <v>208.67243803306803</v>
      </c>
      <c r="R214" s="7">
        <v>16.8</v>
      </c>
      <c r="S214" s="7">
        <v>4</v>
      </c>
      <c r="T214" s="26">
        <f t="shared" si="22"/>
        <v>221.6707776372958</v>
      </c>
      <c r="U214" s="23">
        <v>18.600000000000001</v>
      </c>
      <c r="V214" s="2">
        <v>4</v>
      </c>
      <c r="W214" s="26">
        <f t="shared" si="23"/>
        <v>271.71634860898121</v>
      </c>
      <c r="X214" s="8">
        <v>44.39</v>
      </c>
      <c r="Y214" s="8">
        <v>73.19</v>
      </c>
      <c r="Z214" s="8">
        <v>1974.72</v>
      </c>
      <c r="AA214" s="17" t="s">
        <v>13</v>
      </c>
      <c r="AI214" s="3"/>
      <c r="AL214" s="3"/>
      <c r="AN214" s="3"/>
      <c r="AP214" s="3"/>
      <c r="AQ214" s="3"/>
      <c r="AR214" s="3"/>
      <c r="AS214" s="3"/>
      <c r="AT214" s="3"/>
      <c r="AU214" s="3"/>
    </row>
    <row r="215" spans="1:47" ht="17.55" customHeight="1">
      <c r="A215" s="2">
        <v>318</v>
      </c>
      <c r="B215" s="12">
        <v>209</v>
      </c>
      <c r="C215" s="14" t="s">
        <v>44</v>
      </c>
      <c r="D215" s="2" t="s">
        <v>0</v>
      </c>
      <c r="E215" s="2" t="s">
        <v>1</v>
      </c>
      <c r="F215" s="2">
        <v>9.1</v>
      </c>
      <c r="G215" s="6">
        <v>99</v>
      </c>
      <c r="H215" s="26">
        <f t="shared" si="18"/>
        <v>0</v>
      </c>
      <c r="I215" s="2">
        <v>9.1</v>
      </c>
      <c r="J215" s="2">
        <v>3</v>
      </c>
      <c r="K215" s="26">
        <f t="shared" si="19"/>
        <v>0</v>
      </c>
      <c r="L215" s="2">
        <v>9.3000000000000007</v>
      </c>
      <c r="M215" s="2">
        <v>2</v>
      </c>
      <c r="N215" s="26">
        <f t="shared" si="20"/>
        <v>0</v>
      </c>
      <c r="O215" s="2">
        <v>9.6</v>
      </c>
      <c r="P215" s="2">
        <v>3</v>
      </c>
      <c r="Q215" s="26">
        <f t="shared" si="21"/>
        <v>0</v>
      </c>
      <c r="R215" s="7">
        <v>10.4</v>
      </c>
      <c r="S215" s="7">
        <v>2</v>
      </c>
      <c r="T215" s="26">
        <f t="shared" si="22"/>
        <v>84.948665353068009</v>
      </c>
      <c r="U215" s="23">
        <v>10.9</v>
      </c>
      <c r="V215" s="2">
        <v>2</v>
      </c>
      <c r="W215" s="26">
        <f t="shared" si="23"/>
        <v>93.313155793250829</v>
      </c>
      <c r="X215" s="8">
        <v>44.62</v>
      </c>
      <c r="Y215" s="8">
        <v>73.86</v>
      </c>
      <c r="Z215" s="8">
        <v>1974.72</v>
      </c>
      <c r="AA215" s="17" t="s">
        <v>13</v>
      </c>
      <c r="AI215" s="3"/>
      <c r="AP215" s="3"/>
      <c r="AQ215" s="3"/>
      <c r="AR215" s="3"/>
    </row>
    <row r="216" spans="1:47" ht="17.55" customHeight="1">
      <c r="A216" s="2">
        <v>321</v>
      </c>
      <c r="B216" s="12">
        <v>210</v>
      </c>
      <c r="C216" s="14" t="s">
        <v>44</v>
      </c>
      <c r="D216" s="2" t="s">
        <v>0</v>
      </c>
      <c r="E216" s="2" t="s">
        <v>1</v>
      </c>
      <c r="F216" s="2">
        <v>36.4</v>
      </c>
      <c r="G216" s="6">
        <v>99</v>
      </c>
      <c r="H216" s="26">
        <f t="shared" si="18"/>
        <v>1040.621150575083</v>
      </c>
      <c r="I216" s="2">
        <v>37.4</v>
      </c>
      <c r="J216" s="2">
        <v>4</v>
      </c>
      <c r="K216" s="26">
        <f t="shared" si="19"/>
        <v>1098.5835350338148</v>
      </c>
      <c r="L216" s="2">
        <v>38.1</v>
      </c>
      <c r="M216" s="2">
        <v>4</v>
      </c>
      <c r="N216" s="26">
        <f t="shared" si="20"/>
        <v>1140.0918279693699</v>
      </c>
      <c r="O216" s="2">
        <v>38.4</v>
      </c>
      <c r="P216" s="2">
        <v>4</v>
      </c>
      <c r="Q216" s="26">
        <f t="shared" si="21"/>
        <v>1158.1167158193414</v>
      </c>
      <c r="R216" s="7">
        <v>39.1</v>
      </c>
      <c r="S216" s="7">
        <v>4</v>
      </c>
      <c r="T216" s="26">
        <f t="shared" si="22"/>
        <v>1200.724566183653</v>
      </c>
      <c r="U216" s="23">
        <v>39.6</v>
      </c>
      <c r="V216" s="2">
        <v>4</v>
      </c>
      <c r="W216" s="26">
        <f t="shared" si="23"/>
        <v>1231.6299839133426</v>
      </c>
      <c r="X216" s="8">
        <v>41.82</v>
      </c>
      <c r="Y216" s="8">
        <v>74.64</v>
      </c>
      <c r="Z216" s="8">
        <v>1974.83</v>
      </c>
      <c r="AA216" s="17" t="s">
        <v>13</v>
      </c>
      <c r="AI216" s="3"/>
      <c r="AL216" s="3"/>
      <c r="AN216" s="3"/>
      <c r="AP216" s="3"/>
      <c r="AQ216" s="3"/>
      <c r="AR216" s="3"/>
      <c r="AS216" s="3"/>
      <c r="AT216" s="3"/>
      <c r="AU216" s="3"/>
    </row>
    <row r="217" spans="1:47" ht="17.55" customHeight="1">
      <c r="A217" s="2">
        <v>302</v>
      </c>
      <c r="B217" s="12">
        <v>211</v>
      </c>
      <c r="C217" s="14" t="s">
        <v>42</v>
      </c>
      <c r="D217" s="2" t="s">
        <v>0</v>
      </c>
      <c r="E217" s="2" t="s">
        <v>1</v>
      </c>
      <c r="F217" s="2">
        <v>7.3</v>
      </c>
      <c r="G217" s="6">
        <v>99</v>
      </c>
      <c r="H217" s="26">
        <f t="shared" si="18"/>
        <v>0</v>
      </c>
      <c r="I217" s="2">
        <v>7.7</v>
      </c>
      <c r="J217" s="2">
        <v>4</v>
      </c>
      <c r="K217" s="26">
        <f t="shared" si="19"/>
        <v>0</v>
      </c>
      <c r="L217" s="2">
        <v>8</v>
      </c>
      <c r="M217" s="2">
        <v>4</v>
      </c>
      <c r="N217" s="26">
        <f t="shared" si="20"/>
        <v>0</v>
      </c>
      <c r="O217" s="2">
        <v>8.5</v>
      </c>
      <c r="P217" s="2">
        <v>4</v>
      </c>
      <c r="Q217" s="26">
        <f t="shared" si="21"/>
        <v>0</v>
      </c>
      <c r="R217" s="7">
        <v>8.9</v>
      </c>
      <c r="S217" s="7">
        <v>3</v>
      </c>
      <c r="T217" s="26">
        <f t="shared" si="22"/>
        <v>0</v>
      </c>
      <c r="U217" s="23">
        <v>9.4</v>
      </c>
      <c r="V217" s="7">
        <v>3</v>
      </c>
      <c r="W217" s="26">
        <f t="shared" si="23"/>
        <v>0</v>
      </c>
      <c r="X217" s="8">
        <v>41.61</v>
      </c>
      <c r="Y217" s="8">
        <v>72.760000000000005</v>
      </c>
      <c r="Z217" s="8">
        <v>1974.24</v>
      </c>
      <c r="AA217" s="17" t="s">
        <v>13</v>
      </c>
      <c r="AJ217" s="3"/>
      <c r="AL217" s="3"/>
      <c r="AO217" s="3"/>
      <c r="AQ217" s="3"/>
      <c r="AR217" s="3"/>
      <c r="AS217" s="3"/>
      <c r="AT217" s="3"/>
      <c r="AU217" s="3"/>
    </row>
    <row r="218" spans="1:47" ht="17.55" customHeight="1">
      <c r="A218" s="2">
        <v>322</v>
      </c>
      <c r="B218" s="12">
        <v>212</v>
      </c>
      <c r="C218" s="14" t="s">
        <v>44</v>
      </c>
      <c r="D218" s="2" t="s">
        <v>2</v>
      </c>
      <c r="E218" s="2" t="s">
        <v>3</v>
      </c>
      <c r="F218" s="2">
        <v>23.8</v>
      </c>
      <c r="G218" s="6">
        <v>99</v>
      </c>
      <c r="H218" s="26">
        <f t="shared" si="18"/>
        <v>444.88093567485066</v>
      </c>
      <c r="I218" s="2">
        <v>25.4</v>
      </c>
      <c r="J218" s="2">
        <v>5</v>
      </c>
      <c r="K218" s="26">
        <f t="shared" si="19"/>
        <v>506.7074790974977</v>
      </c>
      <c r="L218" s="2">
        <v>26.6</v>
      </c>
      <c r="M218" s="2">
        <v>5</v>
      </c>
      <c r="N218" s="26">
        <f t="shared" si="20"/>
        <v>555.71632449349852</v>
      </c>
      <c r="O218" s="2">
        <v>27.8</v>
      </c>
      <c r="P218" s="2">
        <v>5</v>
      </c>
      <c r="Q218" s="26">
        <f t="shared" si="21"/>
        <v>606.98711660008394</v>
      </c>
      <c r="R218" s="7">
        <v>28.9</v>
      </c>
      <c r="S218" s="7">
        <v>5</v>
      </c>
      <c r="T218" s="26">
        <f t="shared" si="22"/>
        <v>655.97240005118272</v>
      </c>
      <c r="U218" s="23">
        <v>29.9</v>
      </c>
      <c r="V218" s="2">
        <v>5</v>
      </c>
      <c r="W218" s="26">
        <f t="shared" si="23"/>
        <v>702.15381205895267</v>
      </c>
      <c r="X218" s="8">
        <v>40.74</v>
      </c>
      <c r="Y218" s="8">
        <v>78.8</v>
      </c>
      <c r="Z218" s="8">
        <v>1974.64</v>
      </c>
      <c r="AA218" s="17" t="s">
        <v>13</v>
      </c>
      <c r="AI218" s="3"/>
      <c r="AL218" s="3"/>
      <c r="AS218" s="3"/>
      <c r="AT218" s="3"/>
      <c r="AU218" s="3"/>
    </row>
    <row r="219" spans="1:47" ht="17.55" customHeight="1">
      <c r="A219" s="2">
        <v>323</v>
      </c>
      <c r="B219" s="12">
        <v>213</v>
      </c>
      <c r="C219" s="14" t="s">
        <v>42</v>
      </c>
      <c r="D219" s="2" t="s">
        <v>2</v>
      </c>
      <c r="E219" s="2" t="s">
        <v>3</v>
      </c>
      <c r="F219" s="2">
        <v>16.8</v>
      </c>
      <c r="G219" s="6">
        <v>99</v>
      </c>
      <c r="H219" s="26">
        <f t="shared" si="18"/>
        <v>221.6707776372958</v>
      </c>
      <c r="I219" s="2">
        <v>17.8</v>
      </c>
      <c r="J219" s="2">
        <v>4</v>
      </c>
      <c r="K219" s="26">
        <f t="shared" si="19"/>
        <v>248.84555409084754</v>
      </c>
      <c r="L219" s="2">
        <v>18.100000000000001</v>
      </c>
      <c r="M219" s="2">
        <v>4</v>
      </c>
      <c r="N219" s="26">
        <f t="shared" si="20"/>
        <v>257.30429231063806</v>
      </c>
      <c r="O219" s="2">
        <v>19</v>
      </c>
      <c r="P219" s="2">
        <v>4</v>
      </c>
      <c r="Q219" s="26">
        <f t="shared" si="21"/>
        <v>283.5287369864788</v>
      </c>
      <c r="R219" s="7">
        <v>19.2</v>
      </c>
      <c r="S219" s="7">
        <v>4</v>
      </c>
      <c r="T219" s="26">
        <f t="shared" si="22"/>
        <v>289.52917895483534</v>
      </c>
      <c r="U219" s="23">
        <v>20</v>
      </c>
      <c r="V219" s="2">
        <v>4</v>
      </c>
      <c r="W219" s="26">
        <f t="shared" si="23"/>
        <v>314.15926535897933</v>
      </c>
      <c r="X219" s="8">
        <v>41.1</v>
      </c>
      <c r="Y219" s="8">
        <v>78.83</v>
      </c>
      <c r="Z219" s="8">
        <v>1974.62</v>
      </c>
      <c r="AA219" s="17" t="s">
        <v>13</v>
      </c>
      <c r="AN219" s="3"/>
      <c r="AQ219" s="3"/>
      <c r="AR219" s="3"/>
      <c r="AS219" s="3"/>
      <c r="AT219" s="3"/>
      <c r="AU219" s="3"/>
    </row>
    <row r="220" spans="1:47" ht="17.55" customHeight="1">
      <c r="A220" s="2">
        <v>290</v>
      </c>
      <c r="B220" s="12">
        <v>214</v>
      </c>
      <c r="C220" s="14" t="s">
        <v>42</v>
      </c>
      <c r="D220" s="2" t="s">
        <v>0</v>
      </c>
      <c r="E220" s="2" t="s">
        <v>1</v>
      </c>
      <c r="F220" s="2">
        <v>8.1999999999999993</v>
      </c>
      <c r="G220" s="6">
        <v>99</v>
      </c>
      <c r="H220" s="26">
        <f t="shared" si="18"/>
        <v>0</v>
      </c>
      <c r="I220" s="2">
        <v>8.4</v>
      </c>
      <c r="J220" s="2">
        <v>3</v>
      </c>
      <c r="K220" s="26">
        <f t="shared" si="19"/>
        <v>0</v>
      </c>
      <c r="L220" s="2">
        <v>8.4</v>
      </c>
      <c r="M220" s="2">
        <v>2</v>
      </c>
      <c r="N220" s="26">
        <f t="shared" si="20"/>
        <v>0</v>
      </c>
      <c r="O220" s="3"/>
      <c r="P220" s="2">
        <v>-1</v>
      </c>
      <c r="Q220" s="26">
        <f t="shared" si="21"/>
        <v>0</v>
      </c>
      <c r="S220" s="7">
        <v>-1</v>
      </c>
      <c r="T220" s="26">
        <f t="shared" si="22"/>
        <v>0</v>
      </c>
      <c r="V220" s="7">
        <v>-1</v>
      </c>
      <c r="W220" s="26">
        <f t="shared" si="23"/>
        <v>0</v>
      </c>
      <c r="X220" s="8">
        <v>34.81</v>
      </c>
      <c r="Y220" s="8">
        <v>71.42</v>
      </c>
      <c r="Z220" s="8">
        <v>1972.91</v>
      </c>
      <c r="AA220" s="17" t="s">
        <v>13</v>
      </c>
      <c r="AL220" s="3"/>
      <c r="AS220" s="3"/>
      <c r="AT220" s="3"/>
      <c r="AU220" s="3"/>
    </row>
    <row r="221" spans="1:47" ht="17.55" customHeight="1">
      <c r="A221" s="2">
        <v>291</v>
      </c>
      <c r="B221" s="12">
        <v>215</v>
      </c>
      <c r="C221" s="14" t="s">
        <v>42</v>
      </c>
      <c r="D221" s="2" t="s">
        <v>0</v>
      </c>
      <c r="E221" s="2" t="s">
        <v>1</v>
      </c>
      <c r="F221" s="2">
        <v>16.8</v>
      </c>
      <c r="G221" s="6">
        <v>99</v>
      </c>
      <c r="H221" s="26">
        <f t="shared" si="18"/>
        <v>221.6707776372958</v>
      </c>
      <c r="I221" s="2">
        <v>17.600000000000001</v>
      </c>
      <c r="J221" s="2">
        <v>3</v>
      </c>
      <c r="K221" s="26">
        <f t="shared" si="19"/>
        <v>243.28493509399362</v>
      </c>
      <c r="L221" s="2">
        <v>18.100000000000001</v>
      </c>
      <c r="M221" s="2">
        <v>3</v>
      </c>
      <c r="N221" s="26">
        <f t="shared" si="20"/>
        <v>257.30429231063806</v>
      </c>
      <c r="O221" s="2">
        <v>18.7</v>
      </c>
      <c r="P221" s="2">
        <v>3</v>
      </c>
      <c r="Q221" s="26">
        <f t="shared" si="21"/>
        <v>274.64588375845369</v>
      </c>
      <c r="R221" s="7">
        <v>19.5</v>
      </c>
      <c r="S221" s="7">
        <v>3</v>
      </c>
      <c r="T221" s="26">
        <f t="shared" si="22"/>
        <v>298.64765163187968</v>
      </c>
      <c r="U221" s="23">
        <v>20.2</v>
      </c>
      <c r="V221" s="2">
        <v>3</v>
      </c>
      <c r="W221" s="26">
        <f t="shared" si="23"/>
        <v>320.47386659269478</v>
      </c>
      <c r="X221" s="8">
        <v>34.22</v>
      </c>
      <c r="Y221" s="8">
        <v>70.16</v>
      </c>
      <c r="Z221" s="8">
        <v>1972.97</v>
      </c>
      <c r="AA221" s="17" t="s">
        <v>13</v>
      </c>
      <c r="AL221" s="3"/>
      <c r="AS221" s="3"/>
      <c r="AT221" s="3"/>
      <c r="AU221" s="3"/>
    </row>
    <row r="222" spans="1:47" ht="17.55" customHeight="1">
      <c r="A222" s="2">
        <v>326</v>
      </c>
      <c r="B222" s="12">
        <v>216</v>
      </c>
      <c r="C222" s="14" t="s">
        <v>42</v>
      </c>
      <c r="D222" s="2" t="s">
        <v>0</v>
      </c>
      <c r="E222" s="2" t="s">
        <v>1</v>
      </c>
      <c r="F222" s="2">
        <v>12.3</v>
      </c>
      <c r="G222" s="6">
        <v>0</v>
      </c>
      <c r="H222" s="26">
        <f t="shared" si="18"/>
        <v>0</v>
      </c>
      <c r="J222" s="6">
        <v>-1</v>
      </c>
      <c r="K222" s="26">
        <f t="shared" si="19"/>
        <v>0</v>
      </c>
      <c r="M222" s="2">
        <v>-1</v>
      </c>
      <c r="N222" s="26">
        <f t="shared" si="20"/>
        <v>0</v>
      </c>
      <c r="P222" s="2">
        <v>-1</v>
      </c>
      <c r="Q222" s="26">
        <f t="shared" si="21"/>
        <v>0</v>
      </c>
      <c r="S222" s="7">
        <v>-1</v>
      </c>
      <c r="T222" s="26">
        <f t="shared" si="22"/>
        <v>0</v>
      </c>
      <c r="V222" s="7">
        <v>-1</v>
      </c>
      <c r="W222" s="26">
        <f t="shared" si="23"/>
        <v>0</v>
      </c>
      <c r="X222" s="8">
        <v>28.96</v>
      </c>
      <c r="Y222" s="8">
        <v>74.55</v>
      </c>
      <c r="Z222" s="8">
        <v>1974.55</v>
      </c>
      <c r="AA222" s="17" t="s">
        <v>13</v>
      </c>
      <c r="AL222" s="3"/>
      <c r="AS222" s="3"/>
      <c r="AT222" s="3"/>
      <c r="AU222" s="3"/>
    </row>
    <row r="223" spans="1:47" ht="17.55" customHeight="1">
      <c r="A223" s="2">
        <v>327</v>
      </c>
      <c r="B223" s="12">
        <v>217</v>
      </c>
      <c r="C223" s="14" t="s">
        <v>42</v>
      </c>
      <c r="D223" s="2" t="s">
        <v>0</v>
      </c>
      <c r="E223" s="2" t="s">
        <v>1</v>
      </c>
      <c r="F223" s="2">
        <v>74.099999999999994</v>
      </c>
      <c r="G223" s="6">
        <v>99</v>
      </c>
      <c r="H223" s="26">
        <f t="shared" si="18"/>
        <v>4312.4720895643422</v>
      </c>
      <c r="I223" s="2">
        <v>76.2</v>
      </c>
      <c r="J223" s="2">
        <v>3</v>
      </c>
      <c r="K223" s="26">
        <f t="shared" si="19"/>
        <v>4560.3673118774796</v>
      </c>
      <c r="L223" s="2">
        <v>78.900000000000006</v>
      </c>
      <c r="M223" s="2">
        <v>3</v>
      </c>
      <c r="N223" s="26">
        <f t="shared" si="20"/>
        <v>4889.26850076343</v>
      </c>
      <c r="O223" s="1">
        <v>78.900000000000006</v>
      </c>
      <c r="P223" s="2">
        <v>1</v>
      </c>
      <c r="Q223" s="26">
        <f t="shared" si="21"/>
        <v>4889.26850076343</v>
      </c>
      <c r="S223" s="7">
        <v>-1</v>
      </c>
      <c r="T223" s="26">
        <f t="shared" si="22"/>
        <v>0</v>
      </c>
      <c r="V223" s="7">
        <v>-1</v>
      </c>
      <c r="W223" s="26">
        <f t="shared" si="23"/>
        <v>0</v>
      </c>
      <c r="X223" s="8">
        <v>28.7</v>
      </c>
      <c r="Y223" s="8">
        <v>75.27</v>
      </c>
      <c r="Z223" s="8">
        <v>1974.58</v>
      </c>
      <c r="AA223" s="17" t="s">
        <v>13</v>
      </c>
      <c r="AL223" s="3"/>
    </row>
    <row r="224" spans="1:47" ht="17.55" customHeight="1">
      <c r="A224" s="2">
        <v>354</v>
      </c>
      <c r="B224" s="12">
        <v>218</v>
      </c>
      <c r="C224" s="14" t="s">
        <v>44</v>
      </c>
      <c r="D224" s="2" t="s">
        <v>2</v>
      </c>
      <c r="E224" s="2" t="s">
        <v>3</v>
      </c>
      <c r="F224" s="2">
        <v>21.9</v>
      </c>
      <c r="G224" s="6">
        <v>99</v>
      </c>
      <c r="H224" s="26">
        <f t="shared" si="18"/>
        <v>376.68481314705014</v>
      </c>
      <c r="I224" s="2">
        <v>23.5</v>
      </c>
      <c r="J224" s="2">
        <v>5</v>
      </c>
      <c r="K224" s="26">
        <f t="shared" si="19"/>
        <v>433.73613573624084</v>
      </c>
      <c r="L224" s="2">
        <v>25</v>
      </c>
      <c r="M224" s="2">
        <v>4</v>
      </c>
      <c r="N224" s="26">
        <f t="shared" si="20"/>
        <v>490.87385212340519</v>
      </c>
      <c r="O224" s="2">
        <v>26.9</v>
      </c>
      <c r="P224" s="2">
        <v>4</v>
      </c>
      <c r="Q224" s="26">
        <f t="shared" si="21"/>
        <v>568.32196501602743</v>
      </c>
      <c r="R224" s="7">
        <v>28.5</v>
      </c>
      <c r="S224" s="7">
        <v>5</v>
      </c>
      <c r="T224" s="26">
        <f t="shared" si="22"/>
        <v>637.93965821957738</v>
      </c>
      <c r="U224" s="23">
        <v>30.8</v>
      </c>
      <c r="V224" s="2">
        <v>5</v>
      </c>
      <c r="W224" s="26">
        <f t="shared" si="23"/>
        <v>745.06011372535545</v>
      </c>
      <c r="X224" s="8">
        <v>25.93</v>
      </c>
      <c r="Y224" s="8">
        <v>84.31</v>
      </c>
      <c r="Z224" s="8">
        <v>1976.5</v>
      </c>
      <c r="AA224" s="17" t="s">
        <v>13</v>
      </c>
      <c r="AI224" s="3"/>
      <c r="AL224" s="3"/>
      <c r="AP224" s="3"/>
      <c r="AQ224" s="3"/>
      <c r="AR224" s="3"/>
      <c r="AS224" s="3"/>
      <c r="AT224" s="3"/>
      <c r="AU224" s="3"/>
    </row>
    <row r="225" spans="1:44" ht="17.55" customHeight="1">
      <c r="A225" s="2">
        <v>355</v>
      </c>
      <c r="B225" s="12">
        <v>219</v>
      </c>
      <c r="C225" s="14" t="s">
        <v>43</v>
      </c>
      <c r="D225" s="6" t="s">
        <v>2</v>
      </c>
      <c r="E225" s="2" t="s">
        <v>3</v>
      </c>
      <c r="F225" s="6">
        <v>14</v>
      </c>
      <c r="G225" s="1">
        <v>99</v>
      </c>
      <c r="H225" s="26">
        <f t="shared" si="18"/>
        <v>153.93804002589985</v>
      </c>
      <c r="I225" s="6">
        <v>15</v>
      </c>
      <c r="J225" s="6">
        <v>5</v>
      </c>
      <c r="K225" s="26">
        <f t="shared" si="19"/>
        <v>176.71458676442586</v>
      </c>
      <c r="L225" s="2">
        <v>16.100000000000001</v>
      </c>
      <c r="M225" s="2">
        <v>5</v>
      </c>
      <c r="N225" s="26">
        <f t="shared" si="20"/>
        <v>203.58305793425259</v>
      </c>
      <c r="O225" s="2">
        <v>16.899999999999999</v>
      </c>
      <c r="P225" s="2">
        <v>4</v>
      </c>
      <c r="Q225" s="26">
        <f t="shared" si="21"/>
        <v>224.31756944794517</v>
      </c>
      <c r="R225" s="7">
        <v>18.100000000000001</v>
      </c>
      <c r="S225" s="7">
        <v>5</v>
      </c>
      <c r="T225" s="26">
        <f t="shared" si="22"/>
        <v>257.30429231063806</v>
      </c>
      <c r="U225" s="23">
        <v>19.5</v>
      </c>
      <c r="V225" s="2">
        <v>4</v>
      </c>
      <c r="W225" s="26">
        <f t="shared" si="23"/>
        <v>298.64765163187968</v>
      </c>
      <c r="X225" s="8">
        <v>25.51</v>
      </c>
      <c r="Y225" s="8">
        <v>84.06</v>
      </c>
      <c r="Z225" s="8">
        <v>1976.41</v>
      </c>
      <c r="AA225" s="17" t="s">
        <v>13</v>
      </c>
      <c r="AL225" s="3"/>
      <c r="AM225" s="3"/>
      <c r="AP225" s="3"/>
    </row>
    <row r="226" spans="1:44" ht="17.55" customHeight="1">
      <c r="A226" s="2">
        <v>325</v>
      </c>
      <c r="B226" s="12">
        <v>220</v>
      </c>
      <c r="C226" s="14" t="s">
        <v>52</v>
      </c>
      <c r="D226" s="2" t="s">
        <v>0</v>
      </c>
      <c r="E226" s="2" t="s">
        <v>1</v>
      </c>
      <c r="F226" s="2">
        <v>15.9</v>
      </c>
      <c r="G226" s="6">
        <v>99</v>
      </c>
      <c r="H226" s="26">
        <f t="shared" si="18"/>
        <v>198.5565096885089</v>
      </c>
      <c r="I226" s="2">
        <v>16.5</v>
      </c>
      <c r="J226" s="2">
        <v>4</v>
      </c>
      <c r="K226" s="26">
        <f t="shared" si="19"/>
        <v>213.8246499849553</v>
      </c>
      <c r="L226" s="2">
        <v>17.100000000000001</v>
      </c>
      <c r="M226" s="2">
        <v>4</v>
      </c>
      <c r="N226" s="26">
        <f t="shared" si="20"/>
        <v>229.65827695904787</v>
      </c>
      <c r="O226" s="2">
        <v>17.7</v>
      </c>
      <c r="P226" s="2">
        <v>4</v>
      </c>
      <c r="Q226" s="26">
        <f t="shared" si="21"/>
        <v>246.05739061078654</v>
      </c>
      <c r="R226" s="7">
        <v>18.7</v>
      </c>
      <c r="S226" s="7">
        <v>4</v>
      </c>
      <c r="T226" s="26">
        <f t="shared" si="22"/>
        <v>274.64588375845369</v>
      </c>
      <c r="U226" s="23">
        <v>20.5</v>
      </c>
      <c r="V226" s="2">
        <v>4</v>
      </c>
      <c r="W226" s="26">
        <f t="shared" si="23"/>
        <v>330.06357816777762</v>
      </c>
      <c r="X226" s="8">
        <v>39.15</v>
      </c>
      <c r="Y226" s="8">
        <v>76.94</v>
      </c>
      <c r="Z226" s="8">
        <v>1974.31</v>
      </c>
      <c r="AA226" s="17" t="s">
        <v>13</v>
      </c>
      <c r="AK226" s="3"/>
      <c r="AL226" s="3"/>
      <c r="AN226" s="3"/>
    </row>
    <row r="227" spans="1:44" ht="17.55" customHeight="1">
      <c r="A227" s="2">
        <v>324</v>
      </c>
      <c r="B227" s="12">
        <v>221</v>
      </c>
      <c r="C227" s="14" t="s">
        <v>42</v>
      </c>
      <c r="D227" s="2" t="s">
        <v>0</v>
      </c>
      <c r="E227" s="2" t="s">
        <v>1</v>
      </c>
      <c r="F227" s="2">
        <v>47.9</v>
      </c>
      <c r="G227" s="6">
        <v>99</v>
      </c>
      <c r="H227" s="26">
        <f t="shared" si="18"/>
        <v>1802.0254000807392</v>
      </c>
      <c r="I227" s="2">
        <v>48.8</v>
      </c>
      <c r="J227" s="2">
        <v>3</v>
      </c>
      <c r="K227" s="26">
        <f t="shared" si="19"/>
        <v>1870.3786022412189</v>
      </c>
      <c r="L227" s="2">
        <v>49.2</v>
      </c>
      <c r="M227" s="2">
        <v>3</v>
      </c>
      <c r="N227" s="26">
        <f t="shared" si="20"/>
        <v>1901.1662102463995</v>
      </c>
      <c r="O227" s="2">
        <v>49.9</v>
      </c>
      <c r="P227" s="2">
        <v>2</v>
      </c>
      <c r="Q227" s="26">
        <f t="shared" si="21"/>
        <v>1955.64928084128</v>
      </c>
      <c r="R227" s="7">
        <v>49.8</v>
      </c>
      <c r="S227" s="7">
        <v>2</v>
      </c>
      <c r="T227" s="26">
        <f t="shared" si="22"/>
        <v>1947.8188611522073</v>
      </c>
      <c r="U227" s="23">
        <v>50.5</v>
      </c>
      <c r="V227" s="2">
        <v>2</v>
      </c>
      <c r="W227" s="26">
        <f t="shared" si="23"/>
        <v>2002.9616662043425</v>
      </c>
      <c r="X227" s="8">
        <v>37.72</v>
      </c>
      <c r="Y227" s="8">
        <v>79.78</v>
      </c>
      <c r="Z227" s="8">
        <v>1975.01</v>
      </c>
      <c r="AA227" s="17" t="s">
        <v>13</v>
      </c>
      <c r="AK227" s="3"/>
      <c r="AL227" s="3"/>
    </row>
    <row r="228" spans="1:44" ht="17.55" customHeight="1">
      <c r="A228" s="2">
        <v>320</v>
      </c>
      <c r="B228" s="12">
        <v>222</v>
      </c>
      <c r="C228" s="14" t="s">
        <v>42</v>
      </c>
      <c r="D228" s="2" t="s">
        <v>0</v>
      </c>
      <c r="E228" s="2" t="s">
        <v>1</v>
      </c>
      <c r="F228" s="2">
        <v>45.2</v>
      </c>
      <c r="G228" s="6">
        <v>99</v>
      </c>
      <c r="H228" s="26">
        <f t="shared" si="18"/>
        <v>1604.5998637475229</v>
      </c>
      <c r="I228" s="2">
        <v>45.8</v>
      </c>
      <c r="J228" s="2">
        <v>4</v>
      </c>
      <c r="K228" s="26">
        <f t="shared" si="19"/>
        <v>1647.4826034690234</v>
      </c>
      <c r="L228" s="2">
        <v>45.9</v>
      </c>
      <c r="M228" s="2">
        <v>4</v>
      </c>
      <c r="N228" s="26">
        <f t="shared" si="20"/>
        <v>1654.6847046273779</v>
      </c>
      <c r="O228" s="2">
        <v>46.5</v>
      </c>
      <c r="P228" s="2">
        <v>3</v>
      </c>
      <c r="Q228" s="26">
        <f t="shared" si="21"/>
        <v>1698.2271788061325</v>
      </c>
      <c r="R228" s="7">
        <v>46.7</v>
      </c>
      <c r="S228" s="7">
        <v>2</v>
      </c>
      <c r="T228" s="26">
        <f t="shared" si="22"/>
        <v>1712.8670005718611</v>
      </c>
      <c r="U228" s="23">
        <v>47</v>
      </c>
      <c r="V228" s="2">
        <v>3</v>
      </c>
      <c r="W228" s="26">
        <f t="shared" si="23"/>
        <v>1734.9445429449634</v>
      </c>
      <c r="X228" s="8">
        <v>45.12</v>
      </c>
      <c r="Y228" s="8">
        <v>76.739999999999995</v>
      </c>
      <c r="Z228" s="8">
        <v>1975.69</v>
      </c>
      <c r="AA228" s="17" t="s">
        <v>13</v>
      </c>
      <c r="AI228" s="3"/>
      <c r="AK228" s="3"/>
      <c r="AL228" s="3"/>
    </row>
    <row r="229" spans="1:44" ht="17.55" customHeight="1">
      <c r="A229" s="2">
        <v>319</v>
      </c>
      <c r="B229" s="12">
        <v>223</v>
      </c>
      <c r="C229" s="14" t="s">
        <v>42</v>
      </c>
      <c r="D229" s="2" t="s">
        <v>0</v>
      </c>
      <c r="E229" s="2" t="s">
        <v>1</v>
      </c>
      <c r="F229" s="2">
        <v>26.8</v>
      </c>
      <c r="G229" s="6">
        <v>99</v>
      </c>
      <c r="H229" s="26">
        <f t="shared" si="18"/>
        <v>564.10437687858325</v>
      </c>
      <c r="I229" s="2">
        <v>27.9</v>
      </c>
      <c r="J229" s="2">
        <v>3</v>
      </c>
      <c r="K229" s="26">
        <f t="shared" si="19"/>
        <v>611.36178437020772</v>
      </c>
      <c r="L229" s="2">
        <v>28.8</v>
      </c>
      <c r="M229" s="2">
        <v>3</v>
      </c>
      <c r="N229" s="26">
        <f t="shared" si="20"/>
        <v>651.44065264837957</v>
      </c>
      <c r="O229" s="2">
        <v>29.6</v>
      </c>
      <c r="P229" s="2">
        <v>3</v>
      </c>
      <c r="Q229" s="26">
        <f t="shared" si="21"/>
        <v>688.1344548423084</v>
      </c>
      <c r="R229" s="7">
        <v>30.5</v>
      </c>
      <c r="S229" s="7">
        <v>3</v>
      </c>
      <c r="T229" s="26">
        <f t="shared" si="22"/>
        <v>730.61664150047625</v>
      </c>
      <c r="U229" s="23">
        <v>31.7</v>
      </c>
      <c r="V229" s="2">
        <v>3</v>
      </c>
      <c r="W229" s="26">
        <f t="shared" si="23"/>
        <v>789.23876041646179</v>
      </c>
      <c r="X229" s="8">
        <v>47.11</v>
      </c>
      <c r="Y229" s="8">
        <v>75.81</v>
      </c>
      <c r="Z229" s="8">
        <v>1975.56</v>
      </c>
      <c r="AA229" s="17" t="s">
        <v>13</v>
      </c>
      <c r="AI229" s="3"/>
      <c r="AK229" s="3"/>
      <c r="AL229" s="3"/>
      <c r="AP229" s="3"/>
      <c r="AQ229" s="3"/>
      <c r="AR229" s="3"/>
    </row>
    <row r="230" spans="1:44" ht="17.55" customHeight="1">
      <c r="A230" s="2">
        <v>366</v>
      </c>
      <c r="B230" s="12">
        <v>224</v>
      </c>
      <c r="C230" s="14" t="s">
        <v>45</v>
      </c>
      <c r="D230" s="2" t="s">
        <v>0</v>
      </c>
      <c r="E230" s="2" t="s">
        <v>1</v>
      </c>
      <c r="F230" s="2">
        <v>47.5</v>
      </c>
      <c r="G230" s="6">
        <v>99</v>
      </c>
      <c r="H230" s="26">
        <f t="shared" si="18"/>
        <v>1772.0546061654927</v>
      </c>
      <c r="I230" s="2">
        <v>49.1</v>
      </c>
      <c r="J230" s="2">
        <v>2</v>
      </c>
      <c r="K230" s="26">
        <f t="shared" si="19"/>
        <v>1893.4457463002022</v>
      </c>
      <c r="L230" s="2">
        <v>50.1</v>
      </c>
      <c r="M230" s="2">
        <v>3</v>
      </c>
      <c r="N230" s="26">
        <f t="shared" si="20"/>
        <v>1971.3572441092292</v>
      </c>
      <c r="O230" s="2">
        <v>50.5</v>
      </c>
      <c r="P230" s="2">
        <v>4</v>
      </c>
      <c r="Q230" s="26">
        <f t="shared" si="21"/>
        <v>2002.9616662043425</v>
      </c>
      <c r="R230" s="7">
        <v>52.1</v>
      </c>
      <c r="S230" s="7">
        <v>3</v>
      </c>
      <c r="T230" s="26">
        <f t="shared" si="22"/>
        <v>2131.8926287076679</v>
      </c>
      <c r="U230" s="23">
        <v>54.2</v>
      </c>
      <c r="V230" s="2">
        <v>3</v>
      </c>
      <c r="W230" s="26">
        <f t="shared" si="23"/>
        <v>2307.2170607228804</v>
      </c>
      <c r="X230" s="8">
        <v>49.1</v>
      </c>
      <c r="Y230" s="8">
        <v>86.27</v>
      </c>
      <c r="Z230" s="8">
        <v>1978.11</v>
      </c>
      <c r="AA230" s="17" t="s">
        <v>13</v>
      </c>
      <c r="AI230" s="3"/>
      <c r="AK230" s="3"/>
      <c r="AQ230" s="3"/>
      <c r="AR230" s="3"/>
    </row>
    <row r="231" spans="1:44" ht="17.55" customHeight="1">
      <c r="A231" s="2">
        <v>356</v>
      </c>
      <c r="B231" s="12">
        <v>225</v>
      </c>
      <c r="C231" s="14" t="s">
        <v>43</v>
      </c>
      <c r="D231" s="2" t="s">
        <v>2</v>
      </c>
      <c r="E231" s="2" t="s">
        <v>3</v>
      </c>
      <c r="F231" s="6">
        <v>21.9</v>
      </c>
      <c r="G231" s="1">
        <v>99</v>
      </c>
      <c r="H231" s="26">
        <f t="shared" si="18"/>
        <v>376.68481314705014</v>
      </c>
      <c r="I231" s="6">
        <v>22.9</v>
      </c>
      <c r="J231" s="6">
        <v>5</v>
      </c>
      <c r="K231" s="26">
        <f t="shared" si="19"/>
        <v>411.87065086725585</v>
      </c>
      <c r="L231" s="2">
        <v>24</v>
      </c>
      <c r="M231" s="2">
        <v>5</v>
      </c>
      <c r="N231" s="26">
        <f t="shared" si="20"/>
        <v>452.38934211693021</v>
      </c>
      <c r="O231" s="2">
        <v>24.8</v>
      </c>
      <c r="P231" s="2">
        <v>4</v>
      </c>
      <c r="Q231" s="26">
        <f t="shared" si="21"/>
        <v>483.05128641596667</v>
      </c>
      <c r="R231" s="7">
        <v>25.1</v>
      </c>
      <c r="S231" s="7">
        <v>4</v>
      </c>
      <c r="T231" s="26">
        <f t="shared" si="22"/>
        <v>494.80869692202646</v>
      </c>
      <c r="U231" s="23">
        <v>25.7</v>
      </c>
      <c r="V231" s="2">
        <v>4</v>
      </c>
      <c r="W231" s="26">
        <f t="shared" si="23"/>
        <v>518.74763294238062</v>
      </c>
      <c r="X231" s="8">
        <v>24.94</v>
      </c>
      <c r="Y231" s="8">
        <v>84.67</v>
      </c>
      <c r="Z231" s="8">
        <v>1976.85</v>
      </c>
      <c r="AA231" s="17" t="s">
        <v>13</v>
      </c>
      <c r="AK231" s="3"/>
      <c r="AM231" s="3"/>
      <c r="AN231" s="3"/>
      <c r="AP231" s="3"/>
      <c r="AQ231" s="3"/>
      <c r="AR231" s="3"/>
    </row>
    <row r="232" spans="1:44" ht="17.55" customHeight="1">
      <c r="A232" s="2">
        <v>357</v>
      </c>
      <c r="B232" s="12">
        <v>226</v>
      </c>
      <c r="C232" s="14" t="s">
        <v>44</v>
      </c>
      <c r="D232" s="2" t="s">
        <v>2</v>
      </c>
      <c r="E232" s="2" t="s">
        <v>3</v>
      </c>
      <c r="F232" s="6">
        <v>13.2</v>
      </c>
      <c r="G232" s="1">
        <v>99</v>
      </c>
      <c r="H232" s="26">
        <f t="shared" si="18"/>
        <v>136.84777599037136</v>
      </c>
      <c r="I232" s="6">
        <v>15</v>
      </c>
      <c r="J232" s="6">
        <v>5</v>
      </c>
      <c r="K232" s="26">
        <f t="shared" si="19"/>
        <v>176.71458676442586</v>
      </c>
      <c r="L232" s="2">
        <v>16.7</v>
      </c>
      <c r="M232" s="2">
        <v>5</v>
      </c>
      <c r="N232" s="26">
        <f t="shared" si="20"/>
        <v>219.03969378991434</v>
      </c>
      <c r="O232" s="2">
        <v>18</v>
      </c>
      <c r="P232" s="2">
        <v>4</v>
      </c>
      <c r="Q232" s="26">
        <f t="shared" si="21"/>
        <v>254.46900494077323</v>
      </c>
      <c r="R232" s="7">
        <v>19.7</v>
      </c>
      <c r="S232" s="7">
        <v>4</v>
      </c>
      <c r="T232" s="26">
        <f t="shared" si="22"/>
        <v>304.80517323291571</v>
      </c>
      <c r="U232" s="23">
        <v>21.6</v>
      </c>
      <c r="V232" s="2">
        <v>5</v>
      </c>
      <c r="W232" s="26">
        <f t="shared" si="23"/>
        <v>366.43536711471353</v>
      </c>
      <c r="X232" s="8">
        <v>24.71</v>
      </c>
      <c r="Y232" s="8">
        <v>84.93</v>
      </c>
      <c r="Z232" s="8">
        <v>1976.87</v>
      </c>
      <c r="AA232" s="17" t="s">
        <v>13</v>
      </c>
      <c r="AP232" s="3"/>
    </row>
    <row r="233" spans="1:44" ht="17.55" customHeight="1">
      <c r="A233" s="2">
        <v>369</v>
      </c>
      <c r="B233" s="12">
        <v>227</v>
      </c>
      <c r="C233" s="14" t="s">
        <v>42</v>
      </c>
      <c r="D233" s="2" t="s">
        <v>2</v>
      </c>
      <c r="E233" s="2" t="s">
        <v>3</v>
      </c>
      <c r="F233" s="2">
        <v>27.4</v>
      </c>
      <c r="G233" s="6">
        <v>99</v>
      </c>
      <c r="H233" s="26">
        <f t="shared" si="18"/>
        <v>589.64552515226819</v>
      </c>
      <c r="I233" s="2">
        <v>28.5</v>
      </c>
      <c r="J233" s="2">
        <v>5</v>
      </c>
      <c r="K233" s="26">
        <f t="shared" si="19"/>
        <v>637.93965821957738</v>
      </c>
      <c r="L233" s="2">
        <v>30</v>
      </c>
      <c r="M233" s="2">
        <v>5</v>
      </c>
      <c r="N233" s="26">
        <f t="shared" si="20"/>
        <v>706.85834705770344</v>
      </c>
      <c r="O233" s="2">
        <v>30.6</v>
      </c>
      <c r="P233" s="2">
        <v>5</v>
      </c>
      <c r="Q233" s="26">
        <f t="shared" si="21"/>
        <v>735.41542427883473</v>
      </c>
      <c r="R233" s="7">
        <v>31.7</v>
      </c>
      <c r="S233" s="7">
        <v>5</v>
      </c>
      <c r="T233" s="26">
        <f t="shared" si="22"/>
        <v>789.23876041646179</v>
      </c>
      <c r="U233" s="23">
        <v>33.700000000000003</v>
      </c>
      <c r="V233" s="2">
        <v>5</v>
      </c>
      <c r="W233" s="26">
        <f t="shared" si="23"/>
        <v>891.96884018884828</v>
      </c>
      <c r="X233" s="8">
        <v>43.03</v>
      </c>
      <c r="Y233" s="8">
        <v>92.91</v>
      </c>
      <c r="Z233" s="8">
        <v>1979.01</v>
      </c>
      <c r="AA233" s="17" t="s">
        <v>13</v>
      </c>
      <c r="AI233" s="3"/>
      <c r="AK233" s="3"/>
      <c r="AQ233" s="3"/>
      <c r="AR233" s="3"/>
    </row>
    <row r="234" spans="1:44" ht="17.55" customHeight="1">
      <c r="A234" s="2">
        <v>364</v>
      </c>
      <c r="B234" s="12">
        <v>228</v>
      </c>
      <c r="C234" s="14" t="s">
        <v>42</v>
      </c>
      <c r="D234" s="2" t="s">
        <v>2</v>
      </c>
      <c r="E234" s="2" t="s">
        <v>3</v>
      </c>
      <c r="F234" s="2">
        <v>27.4</v>
      </c>
      <c r="G234" s="6">
        <v>0</v>
      </c>
      <c r="H234" s="26">
        <f t="shared" si="18"/>
        <v>0</v>
      </c>
      <c r="J234" s="6">
        <v>-1</v>
      </c>
      <c r="K234" s="26">
        <f t="shared" si="19"/>
        <v>0</v>
      </c>
      <c r="M234" s="6">
        <v>-1</v>
      </c>
      <c r="N234" s="26">
        <f t="shared" si="20"/>
        <v>0</v>
      </c>
      <c r="P234" s="2">
        <v>-1</v>
      </c>
      <c r="Q234" s="26">
        <f t="shared" si="21"/>
        <v>0</v>
      </c>
      <c r="S234" s="7">
        <v>-1</v>
      </c>
      <c r="T234" s="26">
        <f t="shared" si="22"/>
        <v>0</v>
      </c>
      <c r="V234" s="7">
        <v>-1</v>
      </c>
      <c r="W234" s="26">
        <f t="shared" si="23"/>
        <v>0</v>
      </c>
      <c r="X234" s="20">
        <v>41.230400000000003</v>
      </c>
      <c r="Y234" s="20">
        <v>84.085999999999999</v>
      </c>
      <c r="Z234" s="8"/>
      <c r="AA234" s="8" t="s">
        <v>14</v>
      </c>
      <c r="AK234" s="3"/>
      <c r="AQ234" s="3"/>
      <c r="AR234" s="3"/>
    </row>
    <row r="235" spans="1:44" ht="17.55" customHeight="1">
      <c r="A235" s="2">
        <v>363</v>
      </c>
      <c r="B235" s="12">
        <v>229</v>
      </c>
      <c r="C235" s="14" t="s">
        <v>42</v>
      </c>
      <c r="D235" s="2" t="s">
        <v>0</v>
      </c>
      <c r="E235" s="2" t="s">
        <v>1</v>
      </c>
      <c r="F235" s="2">
        <v>14</v>
      </c>
      <c r="G235" s="6">
        <v>99</v>
      </c>
      <c r="H235" s="26">
        <f t="shared" si="18"/>
        <v>153.93804002589985</v>
      </c>
      <c r="I235" s="2">
        <v>14.3</v>
      </c>
      <c r="J235" s="2">
        <v>5</v>
      </c>
      <c r="K235" s="26">
        <f t="shared" si="19"/>
        <v>160.6060704331442</v>
      </c>
      <c r="M235" s="2">
        <v>-1</v>
      </c>
      <c r="N235" s="26">
        <f t="shared" si="20"/>
        <v>0</v>
      </c>
      <c r="P235" s="2">
        <v>-1</v>
      </c>
      <c r="Q235" s="26">
        <f t="shared" si="21"/>
        <v>0</v>
      </c>
      <c r="S235" s="7">
        <v>-1</v>
      </c>
      <c r="T235" s="26">
        <f t="shared" si="22"/>
        <v>0</v>
      </c>
      <c r="V235" s="7">
        <v>-1</v>
      </c>
      <c r="W235" s="26">
        <f t="shared" si="23"/>
        <v>0</v>
      </c>
      <c r="X235" s="8">
        <v>35.96</v>
      </c>
      <c r="Y235" s="8">
        <v>86.91</v>
      </c>
      <c r="Z235" s="8">
        <v>1978.06</v>
      </c>
      <c r="AA235" s="17" t="s">
        <v>13</v>
      </c>
      <c r="AI235" s="3"/>
      <c r="AK235" s="3"/>
      <c r="AQ235" s="3"/>
      <c r="AR235" s="3"/>
    </row>
    <row r="236" spans="1:44" ht="17.55" customHeight="1">
      <c r="A236" s="2">
        <v>385</v>
      </c>
      <c r="B236" s="12">
        <v>230</v>
      </c>
      <c r="C236" s="14" t="s">
        <v>43</v>
      </c>
      <c r="D236" s="2" t="s">
        <v>0</v>
      </c>
      <c r="E236" s="2" t="s">
        <v>1</v>
      </c>
      <c r="F236" s="2">
        <v>10.199999999999999</v>
      </c>
      <c r="G236" s="6">
        <v>99</v>
      </c>
      <c r="H236" s="26">
        <f t="shared" si="18"/>
        <v>81.712824919870513</v>
      </c>
      <c r="I236" s="2">
        <v>11.5</v>
      </c>
      <c r="J236" s="2">
        <v>5</v>
      </c>
      <c r="K236" s="26">
        <f t="shared" si="19"/>
        <v>103.86890710931253</v>
      </c>
      <c r="L236" s="2">
        <v>12</v>
      </c>
      <c r="M236" s="2">
        <v>5</v>
      </c>
      <c r="N236" s="26">
        <f t="shared" si="20"/>
        <v>113.09733552923255</v>
      </c>
      <c r="O236" s="2">
        <v>12.8</v>
      </c>
      <c r="P236" s="2">
        <v>5</v>
      </c>
      <c r="Q236" s="26">
        <f t="shared" si="21"/>
        <v>128.67963509103794</v>
      </c>
      <c r="R236" s="7">
        <v>13.7</v>
      </c>
      <c r="S236" s="7">
        <v>4</v>
      </c>
      <c r="T236" s="26">
        <f t="shared" si="22"/>
        <v>147.41138128806705</v>
      </c>
      <c r="U236" s="23">
        <v>14.2</v>
      </c>
      <c r="V236" s="2">
        <v>4</v>
      </c>
      <c r="W236" s="26">
        <f t="shared" si="23"/>
        <v>158.36768566746147</v>
      </c>
      <c r="X236" s="8">
        <v>34.74</v>
      </c>
      <c r="Y236" s="8">
        <v>91.54</v>
      </c>
      <c r="Z236" s="8">
        <v>1978.71</v>
      </c>
      <c r="AA236" s="17" t="s">
        <v>13</v>
      </c>
      <c r="AK236" s="3"/>
    </row>
    <row r="237" spans="1:44" ht="17.55" customHeight="1">
      <c r="A237" s="2">
        <v>367</v>
      </c>
      <c r="B237" s="12">
        <v>231</v>
      </c>
      <c r="C237" s="14" t="s">
        <v>42</v>
      </c>
      <c r="D237" s="2" t="s">
        <v>0</v>
      </c>
      <c r="E237" s="2" t="s">
        <v>1</v>
      </c>
      <c r="F237" s="2">
        <v>9.6999999999999993</v>
      </c>
      <c r="G237" s="6">
        <v>99</v>
      </c>
      <c r="H237" s="26">
        <f t="shared" si="18"/>
        <v>0</v>
      </c>
      <c r="I237" s="2">
        <v>10.8</v>
      </c>
      <c r="J237" s="2">
        <v>5</v>
      </c>
      <c r="K237" s="26">
        <f t="shared" si="19"/>
        <v>91.608841778678382</v>
      </c>
      <c r="L237" s="2">
        <v>11</v>
      </c>
      <c r="M237" s="2">
        <v>4</v>
      </c>
      <c r="N237" s="26">
        <f t="shared" si="20"/>
        <v>95.033177771091246</v>
      </c>
      <c r="O237" s="2">
        <v>11.2</v>
      </c>
      <c r="P237" s="2">
        <v>0</v>
      </c>
      <c r="Q237" s="26">
        <f t="shared" si="21"/>
        <v>0</v>
      </c>
      <c r="R237" s="7">
        <v>11.1</v>
      </c>
      <c r="S237" s="7">
        <v>0</v>
      </c>
      <c r="T237" s="26">
        <f t="shared" si="22"/>
        <v>0</v>
      </c>
      <c r="U237" s="23">
        <v>11</v>
      </c>
      <c r="V237" s="2">
        <v>0</v>
      </c>
      <c r="W237" s="26">
        <f t="shared" si="23"/>
        <v>0</v>
      </c>
      <c r="X237" s="8">
        <v>43.04</v>
      </c>
      <c r="Y237" s="8">
        <v>90.07</v>
      </c>
      <c r="Z237" s="8">
        <v>1977.67</v>
      </c>
      <c r="AA237" s="17" t="s">
        <v>13</v>
      </c>
      <c r="AI237" s="3"/>
      <c r="AK237" s="3"/>
      <c r="AQ237" s="3"/>
      <c r="AR237" s="3"/>
    </row>
    <row r="238" spans="1:44" ht="17.55" customHeight="1">
      <c r="A238" s="2">
        <v>370</v>
      </c>
      <c r="B238" s="12">
        <v>232</v>
      </c>
      <c r="C238" s="14" t="s">
        <v>42</v>
      </c>
      <c r="D238" s="2" t="s">
        <v>0</v>
      </c>
      <c r="E238" s="2" t="s">
        <v>1</v>
      </c>
      <c r="F238" s="2">
        <v>7.9</v>
      </c>
      <c r="G238" s="6">
        <v>99</v>
      </c>
      <c r="H238" s="26">
        <f t="shared" si="18"/>
        <v>0</v>
      </c>
      <c r="I238" s="2">
        <v>8.5</v>
      </c>
      <c r="J238" s="2">
        <v>4</v>
      </c>
      <c r="K238" s="26">
        <f t="shared" si="19"/>
        <v>0</v>
      </c>
      <c r="L238" s="2">
        <v>8.6999999999999993</v>
      </c>
      <c r="M238" s="2">
        <v>4</v>
      </c>
      <c r="N238" s="26">
        <f t="shared" si="20"/>
        <v>0</v>
      </c>
      <c r="O238" s="2">
        <v>9.1</v>
      </c>
      <c r="P238" s="2">
        <v>5</v>
      </c>
      <c r="Q238" s="26">
        <f t="shared" si="21"/>
        <v>0</v>
      </c>
      <c r="R238" s="7">
        <v>10.1</v>
      </c>
      <c r="S238" s="7">
        <v>4</v>
      </c>
      <c r="T238" s="26">
        <f t="shared" si="22"/>
        <v>80.118466648173694</v>
      </c>
      <c r="U238" s="23">
        <v>10.5</v>
      </c>
      <c r="V238" s="2">
        <v>4</v>
      </c>
      <c r="W238" s="26">
        <f t="shared" si="23"/>
        <v>86.59014751456867</v>
      </c>
      <c r="X238" s="8">
        <v>43.26</v>
      </c>
      <c r="Y238" s="8">
        <v>92.21</v>
      </c>
      <c r="Z238" s="8">
        <v>1979.15</v>
      </c>
      <c r="AA238" s="17" t="s">
        <v>13</v>
      </c>
      <c r="AI238" s="3"/>
      <c r="AK238" s="3"/>
      <c r="AQ238" s="3"/>
      <c r="AR238" s="3"/>
    </row>
    <row r="239" spans="1:44" ht="17.55" customHeight="1">
      <c r="A239" s="2">
        <v>371</v>
      </c>
      <c r="B239" s="12">
        <v>233</v>
      </c>
      <c r="C239" s="14" t="s">
        <v>42</v>
      </c>
      <c r="D239" s="2" t="s">
        <v>0</v>
      </c>
      <c r="E239" s="2" t="s">
        <v>1</v>
      </c>
      <c r="F239" s="2">
        <v>32.5</v>
      </c>
      <c r="G239" s="6">
        <v>99</v>
      </c>
      <c r="H239" s="26">
        <f t="shared" si="18"/>
        <v>829.57681008855479</v>
      </c>
      <c r="I239" s="2">
        <v>32.4</v>
      </c>
      <c r="J239" s="2">
        <v>1</v>
      </c>
      <c r="K239" s="26">
        <f t="shared" si="19"/>
        <v>824.47957600810525</v>
      </c>
      <c r="M239" s="2">
        <v>-1</v>
      </c>
      <c r="N239" s="26">
        <f t="shared" si="20"/>
        <v>0</v>
      </c>
      <c r="P239" s="2">
        <v>-1</v>
      </c>
      <c r="Q239" s="26">
        <f t="shared" si="21"/>
        <v>0</v>
      </c>
      <c r="S239" s="7">
        <v>-1</v>
      </c>
      <c r="T239" s="26">
        <f t="shared" si="22"/>
        <v>0</v>
      </c>
      <c r="V239" s="7">
        <v>-1</v>
      </c>
      <c r="W239" s="26">
        <f t="shared" si="23"/>
        <v>0</v>
      </c>
      <c r="X239" s="8">
        <v>44.51</v>
      </c>
      <c r="Y239" s="8">
        <v>92.52</v>
      </c>
      <c r="Z239" s="8">
        <v>1979.5</v>
      </c>
      <c r="AA239" s="17" t="s">
        <v>13</v>
      </c>
      <c r="AI239" s="3"/>
      <c r="AK239" s="3"/>
      <c r="AM239" s="3"/>
      <c r="AQ239" s="3"/>
      <c r="AR239" s="3"/>
    </row>
    <row r="240" spans="1:44" ht="17.55" customHeight="1">
      <c r="A240" s="2">
        <v>257</v>
      </c>
      <c r="B240" s="12">
        <v>234</v>
      </c>
      <c r="C240" s="14" t="s">
        <v>44</v>
      </c>
      <c r="D240" s="2" t="s">
        <v>0</v>
      </c>
      <c r="E240" s="2" t="s">
        <v>1</v>
      </c>
      <c r="F240" s="2">
        <v>10.7</v>
      </c>
      <c r="G240" s="6">
        <v>99</v>
      </c>
      <c r="H240" s="26">
        <f t="shared" si="18"/>
        <v>89.920235727373836</v>
      </c>
      <c r="I240" s="2">
        <v>10.9</v>
      </c>
      <c r="J240" s="2">
        <v>4</v>
      </c>
      <c r="K240" s="26">
        <f t="shared" si="19"/>
        <v>93.313155793250829</v>
      </c>
      <c r="L240" s="2">
        <v>11</v>
      </c>
      <c r="M240" s="2">
        <v>4</v>
      </c>
      <c r="N240" s="26">
        <f t="shared" si="20"/>
        <v>95.033177771091246</v>
      </c>
      <c r="O240" s="2">
        <v>11.5</v>
      </c>
      <c r="P240" s="2">
        <v>4</v>
      </c>
      <c r="Q240" s="26">
        <f t="shared" si="21"/>
        <v>103.86890710931253</v>
      </c>
      <c r="S240" s="7">
        <v>-1</v>
      </c>
      <c r="T240" s="26">
        <f t="shared" si="22"/>
        <v>0</v>
      </c>
      <c r="V240" s="7">
        <v>-1</v>
      </c>
      <c r="W240" s="26">
        <f t="shared" si="23"/>
        <v>0</v>
      </c>
      <c r="X240" s="8">
        <v>0.66</v>
      </c>
      <c r="Y240" s="8">
        <v>59.57</v>
      </c>
      <c r="Z240" s="8">
        <v>1969.15</v>
      </c>
      <c r="AA240" s="17" t="s">
        <v>13</v>
      </c>
      <c r="AJ240" s="3"/>
      <c r="AK240" s="3"/>
      <c r="AO240" s="3"/>
    </row>
    <row r="241" spans="1:47" ht="17.55" customHeight="1">
      <c r="A241" s="2">
        <v>258</v>
      </c>
      <c r="B241" s="12">
        <v>235</v>
      </c>
      <c r="C241" s="14" t="s">
        <v>42</v>
      </c>
      <c r="D241" s="2" t="s">
        <v>0</v>
      </c>
      <c r="E241" s="2" t="s">
        <v>1</v>
      </c>
      <c r="F241" s="2">
        <v>7</v>
      </c>
      <c r="G241" s="6">
        <v>99</v>
      </c>
      <c r="H241" s="26">
        <f t="shared" si="18"/>
        <v>0</v>
      </c>
      <c r="I241" s="2">
        <v>7.3</v>
      </c>
      <c r="J241" s="2">
        <v>4</v>
      </c>
      <c r="K241" s="26">
        <f t="shared" si="19"/>
        <v>0</v>
      </c>
      <c r="L241" s="2">
        <v>7.3</v>
      </c>
      <c r="M241" s="2">
        <v>3</v>
      </c>
      <c r="N241" s="26">
        <f t="shared" si="20"/>
        <v>0</v>
      </c>
      <c r="O241" s="2">
        <v>7.6</v>
      </c>
      <c r="P241" s="2">
        <v>3</v>
      </c>
      <c r="Q241" s="26">
        <f t="shared" si="21"/>
        <v>0</v>
      </c>
      <c r="R241" s="7">
        <v>7.7</v>
      </c>
      <c r="S241" s="7">
        <v>3</v>
      </c>
      <c r="T241" s="26">
        <f t="shared" si="22"/>
        <v>0</v>
      </c>
      <c r="U241" s="23">
        <v>8.1</v>
      </c>
      <c r="V241" s="2">
        <v>3</v>
      </c>
      <c r="W241" s="26">
        <f t="shared" si="23"/>
        <v>0</v>
      </c>
      <c r="X241" s="8">
        <v>1.76</v>
      </c>
      <c r="Y241" s="8">
        <v>61.28</v>
      </c>
      <c r="Z241" s="8">
        <v>1970.23</v>
      </c>
      <c r="AA241" s="17" t="s">
        <v>13</v>
      </c>
      <c r="AJ241" s="3"/>
      <c r="AK241" s="3"/>
      <c r="AM241" s="3"/>
      <c r="AO241" s="3"/>
    </row>
    <row r="242" spans="1:47" ht="17.55" customHeight="1">
      <c r="A242" s="2">
        <v>259</v>
      </c>
      <c r="B242" s="12">
        <v>236</v>
      </c>
      <c r="C242" s="14" t="s">
        <v>42</v>
      </c>
      <c r="D242" s="2" t="s">
        <v>0</v>
      </c>
      <c r="E242" s="2" t="s">
        <v>1</v>
      </c>
      <c r="F242" s="2">
        <v>47.4</v>
      </c>
      <c r="G242" s="6">
        <v>99</v>
      </c>
      <c r="H242" s="26">
        <f t="shared" si="18"/>
        <v>1764.6011775948507</v>
      </c>
      <c r="I242" s="2">
        <v>47.9</v>
      </c>
      <c r="J242" s="2">
        <v>4</v>
      </c>
      <c r="K242" s="26">
        <f t="shared" si="19"/>
        <v>1802.0254000807392</v>
      </c>
      <c r="L242" s="2">
        <v>48.9</v>
      </c>
      <c r="M242" s="2">
        <v>5</v>
      </c>
      <c r="N242" s="26">
        <f t="shared" si="20"/>
        <v>1878.0519422976124</v>
      </c>
      <c r="O242" s="2">
        <v>48.6</v>
      </c>
      <c r="P242" s="2">
        <v>3</v>
      </c>
      <c r="Q242" s="26">
        <f t="shared" si="21"/>
        <v>1855.079046018237</v>
      </c>
      <c r="R242" s="7">
        <v>49</v>
      </c>
      <c r="S242" s="7">
        <v>3</v>
      </c>
      <c r="T242" s="26">
        <f t="shared" si="22"/>
        <v>1885.7409903172734</v>
      </c>
      <c r="U242" s="23">
        <v>49.5</v>
      </c>
      <c r="V242" s="2">
        <v>4</v>
      </c>
      <c r="W242" s="26">
        <f t="shared" si="23"/>
        <v>1924.4218498645976</v>
      </c>
      <c r="X242" s="8">
        <v>1.97</v>
      </c>
      <c r="Y242" s="8">
        <v>61.97</v>
      </c>
      <c r="Z242" s="8">
        <v>1970.5</v>
      </c>
      <c r="AA242" s="17" t="s">
        <v>13</v>
      </c>
      <c r="AJ242" s="3"/>
      <c r="AK242" s="3"/>
      <c r="AM242" s="3"/>
      <c r="AO242" s="3"/>
    </row>
    <row r="243" spans="1:47" ht="17.55" customHeight="1">
      <c r="A243" s="2">
        <v>250</v>
      </c>
      <c r="B243" s="12">
        <v>237</v>
      </c>
      <c r="C243" s="14" t="s">
        <v>42</v>
      </c>
      <c r="D243" s="2" t="s">
        <v>0</v>
      </c>
      <c r="E243" s="2" t="s">
        <v>1</v>
      </c>
      <c r="F243" s="2">
        <v>6.7</v>
      </c>
      <c r="G243" s="6">
        <v>99</v>
      </c>
      <c r="H243" s="26">
        <f t="shared" si="18"/>
        <v>0</v>
      </c>
      <c r="I243" s="2">
        <v>7.2</v>
      </c>
      <c r="J243" s="2">
        <v>4</v>
      </c>
      <c r="K243" s="26">
        <f t="shared" si="19"/>
        <v>0</v>
      </c>
      <c r="L243" s="2">
        <v>7.4</v>
      </c>
      <c r="M243" s="2">
        <v>4</v>
      </c>
      <c r="N243" s="26">
        <f t="shared" si="20"/>
        <v>0</v>
      </c>
      <c r="O243" s="2">
        <v>7.5</v>
      </c>
      <c r="P243" s="2">
        <v>4</v>
      </c>
      <c r="Q243" s="26">
        <f t="shared" si="21"/>
        <v>0</v>
      </c>
      <c r="R243" s="7">
        <v>7.8</v>
      </c>
      <c r="S243" s="7">
        <v>3</v>
      </c>
      <c r="T243" s="26">
        <f t="shared" si="22"/>
        <v>0</v>
      </c>
      <c r="U243" s="23">
        <v>8.3000000000000007</v>
      </c>
      <c r="V243" s="2">
        <v>3</v>
      </c>
      <c r="W243" s="26">
        <f t="shared" si="23"/>
        <v>0</v>
      </c>
      <c r="X243" s="8">
        <v>5.85</v>
      </c>
      <c r="Y243" s="8">
        <v>59.49</v>
      </c>
      <c r="Z243" s="8">
        <v>1969.16</v>
      </c>
      <c r="AA243" s="17" t="s">
        <v>13</v>
      </c>
      <c r="AM243" s="3"/>
    </row>
    <row r="244" spans="1:47" ht="17.55" customHeight="1">
      <c r="A244" s="2">
        <v>279</v>
      </c>
      <c r="B244" s="12">
        <v>238</v>
      </c>
      <c r="C244" s="14" t="s">
        <v>42</v>
      </c>
      <c r="D244" s="2" t="s">
        <v>0</v>
      </c>
      <c r="E244" s="2" t="s">
        <v>1</v>
      </c>
      <c r="F244" s="2">
        <v>26.3</v>
      </c>
      <c r="G244" s="6">
        <v>99</v>
      </c>
      <c r="H244" s="26">
        <f t="shared" si="18"/>
        <v>543.25205564038106</v>
      </c>
      <c r="I244" s="2">
        <v>27.5</v>
      </c>
      <c r="J244" s="2">
        <v>5</v>
      </c>
      <c r="K244" s="26">
        <f t="shared" si="19"/>
        <v>593.95736106932031</v>
      </c>
      <c r="L244" s="2">
        <v>28.3</v>
      </c>
      <c r="M244" s="2">
        <v>5</v>
      </c>
      <c r="N244" s="26">
        <f t="shared" si="20"/>
        <v>629.01753508338231</v>
      </c>
      <c r="O244" s="2">
        <v>29.1</v>
      </c>
      <c r="P244" s="2">
        <v>4</v>
      </c>
      <c r="Q244" s="26">
        <f t="shared" si="21"/>
        <v>665.08301874659321</v>
      </c>
      <c r="R244" s="7">
        <v>29.8</v>
      </c>
      <c r="S244" s="7">
        <v>4</v>
      </c>
      <c r="T244" s="26">
        <f t="shared" si="22"/>
        <v>697.46498502347004</v>
      </c>
      <c r="U244" s="23">
        <v>31.4</v>
      </c>
      <c r="V244" s="2">
        <v>4</v>
      </c>
      <c r="W244" s="26">
        <f t="shared" si="23"/>
        <v>774.37117318334799</v>
      </c>
      <c r="X244" s="8">
        <v>13.69</v>
      </c>
      <c r="Y244" s="8">
        <v>64.19</v>
      </c>
      <c r="Z244" s="8">
        <v>1971.26</v>
      </c>
      <c r="AA244" s="17" t="s">
        <v>13</v>
      </c>
      <c r="AM244" s="3"/>
      <c r="AN244" s="3"/>
    </row>
    <row r="245" spans="1:47" ht="17.55" customHeight="1">
      <c r="A245" s="2">
        <v>280</v>
      </c>
      <c r="B245" s="12">
        <v>239</v>
      </c>
      <c r="C245" s="14" t="s">
        <v>42</v>
      </c>
      <c r="D245" s="2" t="s">
        <v>0</v>
      </c>
      <c r="E245" s="2" t="s">
        <v>1</v>
      </c>
      <c r="F245" s="2">
        <v>6.2</v>
      </c>
      <c r="G245" s="6">
        <v>99</v>
      </c>
      <c r="H245" s="26">
        <f t="shared" si="18"/>
        <v>0</v>
      </c>
      <c r="I245" s="2">
        <v>6.5</v>
      </c>
      <c r="J245" s="2">
        <v>3</v>
      </c>
      <c r="K245" s="26">
        <f t="shared" si="19"/>
        <v>0</v>
      </c>
      <c r="L245" s="2">
        <v>6.6</v>
      </c>
      <c r="M245" s="2">
        <v>3</v>
      </c>
      <c r="N245" s="26">
        <f t="shared" si="20"/>
        <v>0</v>
      </c>
      <c r="O245" s="2">
        <v>6.9</v>
      </c>
      <c r="P245" s="2">
        <v>3</v>
      </c>
      <c r="Q245" s="26">
        <f t="shared" si="21"/>
        <v>0</v>
      </c>
      <c r="R245" s="7">
        <v>6.9</v>
      </c>
      <c r="S245" s="7">
        <v>3</v>
      </c>
      <c r="T245" s="26">
        <f t="shared" si="22"/>
        <v>0</v>
      </c>
      <c r="U245" s="23">
        <v>7.2</v>
      </c>
      <c r="V245" s="2">
        <v>3</v>
      </c>
      <c r="W245" s="26">
        <f t="shared" si="23"/>
        <v>0</v>
      </c>
      <c r="X245" s="8">
        <v>14.8</v>
      </c>
      <c r="Y245" s="8">
        <v>63.32</v>
      </c>
      <c r="Z245" s="8">
        <v>1970.65</v>
      </c>
      <c r="AA245" s="17" t="s">
        <v>13</v>
      </c>
      <c r="AM245" s="3"/>
    </row>
    <row r="246" spans="1:47" ht="17.55" customHeight="1">
      <c r="A246" s="2">
        <v>281</v>
      </c>
      <c r="B246" s="12">
        <v>240</v>
      </c>
      <c r="C246" s="14" t="s">
        <v>45</v>
      </c>
      <c r="D246" s="2" t="s">
        <v>0</v>
      </c>
      <c r="E246" s="2" t="s">
        <v>1</v>
      </c>
      <c r="F246" s="2">
        <v>6.5</v>
      </c>
      <c r="G246" s="6">
        <v>99</v>
      </c>
      <c r="H246" s="26">
        <f t="shared" si="18"/>
        <v>0</v>
      </c>
      <c r="I246" s="2">
        <v>6.8</v>
      </c>
      <c r="J246" s="2">
        <v>3</v>
      </c>
      <c r="K246" s="26">
        <f t="shared" si="19"/>
        <v>0</v>
      </c>
      <c r="L246" s="2">
        <v>7</v>
      </c>
      <c r="M246" s="2">
        <v>3</v>
      </c>
      <c r="N246" s="26">
        <f t="shared" si="20"/>
        <v>0</v>
      </c>
      <c r="O246" s="2">
        <v>6.9</v>
      </c>
      <c r="P246" s="2">
        <v>3</v>
      </c>
      <c r="Q246" s="26">
        <f t="shared" si="21"/>
        <v>0</v>
      </c>
      <c r="R246" s="7">
        <v>7.4</v>
      </c>
      <c r="S246" s="7">
        <v>3</v>
      </c>
      <c r="T246" s="26">
        <f t="shared" si="22"/>
        <v>0</v>
      </c>
      <c r="U246" s="23">
        <v>7.7</v>
      </c>
      <c r="V246" s="2">
        <v>3</v>
      </c>
      <c r="W246" s="26">
        <f t="shared" si="23"/>
        <v>0</v>
      </c>
      <c r="X246" s="8">
        <v>16.13</v>
      </c>
      <c r="Y246" s="8">
        <v>63.02</v>
      </c>
      <c r="Z246" s="8">
        <v>1970.47</v>
      </c>
      <c r="AA246" s="17" t="s">
        <v>13</v>
      </c>
      <c r="AM246" s="3"/>
      <c r="AS246" s="3"/>
      <c r="AT246" s="3"/>
      <c r="AU246" s="3"/>
    </row>
    <row r="247" spans="1:47" ht="17.55" customHeight="1">
      <c r="A247" s="2">
        <v>282</v>
      </c>
      <c r="B247" s="12">
        <v>241</v>
      </c>
      <c r="C247" s="14" t="s">
        <v>44</v>
      </c>
      <c r="D247" s="2" t="s">
        <v>0</v>
      </c>
      <c r="E247" s="2" t="s">
        <v>1</v>
      </c>
      <c r="F247" s="2">
        <v>26.4</v>
      </c>
      <c r="G247" s="6">
        <v>99</v>
      </c>
      <c r="H247" s="26">
        <f t="shared" si="18"/>
        <v>547.39110396148544</v>
      </c>
      <c r="I247" s="2">
        <v>28</v>
      </c>
      <c r="J247" s="2">
        <v>5</v>
      </c>
      <c r="K247" s="26">
        <f t="shared" si="19"/>
        <v>615.75216010359941</v>
      </c>
      <c r="L247" s="2">
        <v>28.3</v>
      </c>
      <c r="M247" s="2">
        <v>5</v>
      </c>
      <c r="N247" s="26">
        <f t="shared" si="20"/>
        <v>629.01753508338231</v>
      </c>
      <c r="O247" s="2">
        <v>29</v>
      </c>
      <c r="P247" s="2">
        <v>4</v>
      </c>
      <c r="Q247" s="26">
        <f t="shared" si="21"/>
        <v>660.51985541725401</v>
      </c>
      <c r="R247" s="7">
        <v>29.8</v>
      </c>
      <c r="S247" s="7">
        <v>2</v>
      </c>
      <c r="T247" s="26">
        <f t="shared" si="22"/>
        <v>697.46498502347004</v>
      </c>
      <c r="U247" s="23">
        <v>31.1</v>
      </c>
      <c r="V247" s="2">
        <v>3</v>
      </c>
      <c r="W247" s="26">
        <f t="shared" si="23"/>
        <v>759.64495761964599</v>
      </c>
      <c r="X247" s="8">
        <v>16.440000000000001</v>
      </c>
      <c r="Y247" s="8">
        <v>63.48</v>
      </c>
      <c r="Z247" s="8">
        <v>1971.1</v>
      </c>
      <c r="AA247" s="17" t="s">
        <v>13</v>
      </c>
      <c r="AS247" s="3"/>
      <c r="AT247" s="3"/>
      <c r="AU247" s="3"/>
    </row>
    <row r="248" spans="1:47" ht="17.55" customHeight="1">
      <c r="A248" s="2">
        <v>283</v>
      </c>
      <c r="B248" s="12">
        <v>242</v>
      </c>
      <c r="C248" s="14" t="s">
        <v>42</v>
      </c>
      <c r="D248" s="2" t="s">
        <v>0</v>
      </c>
      <c r="E248" s="2" t="s">
        <v>1</v>
      </c>
      <c r="F248" s="2">
        <v>35.6</v>
      </c>
      <c r="G248" s="6">
        <v>99</v>
      </c>
      <c r="H248" s="26">
        <f t="shared" si="18"/>
        <v>995.38221636339017</v>
      </c>
      <c r="I248" s="2">
        <v>36.5</v>
      </c>
      <c r="J248" s="2">
        <v>5</v>
      </c>
      <c r="K248" s="26">
        <f t="shared" si="19"/>
        <v>1046.3467031862506</v>
      </c>
      <c r="L248" s="2">
        <v>37.700000000000003</v>
      </c>
      <c r="M248" s="2">
        <v>5</v>
      </c>
      <c r="N248" s="26">
        <f t="shared" si="20"/>
        <v>1116.2785556551594</v>
      </c>
      <c r="O248" s="2">
        <v>38.4</v>
      </c>
      <c r="P248" s="2">
        <v>4</v>
      </c>
      <c r="Q248" s="26">
        <f t="shared" si="21"/>
        <v>1158.1167158193414</v>
      </c>
      <c r="R248" s="7">
        <v>38.700000000000003</v>
      </c>
      <c r="S248" s="7">
        <v>3</v>
      </c>
      <c r="T248" s="26">
        <f t="shared" si="22"/>
        <v>1176.2829753387246</v>
      </c>
      <c r="U248" s="23">
        <v>40.4</v>
      </c>
      <c r="V248" s="2">
        <v>4</v>
      </c>
      <c r="W248" s="26">
        <f t="shared" si="23"/>
        <v>1281.8954663707791</v>
      </c>
      <c r="X248" s="8">
        <v>20.18</v>
      </c>
      <c r="Y248" s="8">
        <v>66.44</v>
      </c>
      <c r="Z248" s="8">
        <v>1972.29</v>
      </c>
      <c r="AA248" s="17" t="s">
        <v>13</v>
      </c>
      <c r="AL248" s="3"/>
      <c r="AM248" s="3"/>
    </row>
    <row r="249" spans="1:47" ht="17.55" customHeight="1">
      <c r="A249" s="2">
        <v>284</v>
      </c>
      <c r="B249" s="12">
        <v>243</v>
      </c>
      <c r="C249" s="14" t="s">
        <v>42</v>
      </c>
      <c r="D249" s="2" t="s">
        <v>2</v>
      </c>
      <c r="E249" s="2" t="s">
        <v>3</v>
      </c>
      <c r="F249" s="2">
        <v>15.8</v>
      </c>
      <c r="G249" s="6">
        <v>99</v>
      </c>
      <c r="H249" s="26">
        <f t="shared" si="18"/>
        <v>196.066797510539</v>
      </c>
      <c r="I249" s="2">
        <v>17.399999999999999</v>
      </c>
      <c r="J249" s="2">
        <v>5</v>
      </c>
      <c r="K249" s="26">
        <f t="shared" si="19"/>
        <v>237.78714795021139</v>
      </c>
      <c r="L249" s="2">
        <v>18.100000000000001</v>
      </c>
      <c r="M249" s="2">
        <v>5</v>
      </c>
      <c r="N249" s="26">
        <f t="shared" si="20"/>
        <v>257.30429231063806</v>
      </c>
      <c r="O249" s="2">
        <v>18.899999999999999</v>
      </c>
      <c r="P249" s="2">
        <v>5</v>
      </c>
      <c r="Q249" s="26">
        <f t="shared" si="21"/>
        <v>280.55207794720246</v>
      </c>
      <c r="R249" s="7">
        <v>20.2</v>
      </c>
      <c r="S249" s="7">
        <v>5</v>
      </c>
      <c r="T249" s="26">
        <f t="shared" si="22"/>
        <v>320.47386659269478</v>
      </c>
      <c r="U249" s="23">
        <v>21.1</v>
      </c>
      <c r="V249" s="2">
        <v>5</v>
      </c>
      <c r="W249" s="26">
        <f t="shared" si="23"/>
        <v>349.66711632617796</v>
      </c>
      <c r="X249" s="8">
        <v>20.99</v>
      </c>
      <c r="Y249" s="8">
        <v>68.12</v>
      </c>
      <c r="Z249" s="8">
        <v>1972.7</v>
      </c>
      <c r="AA249" s="17" t="s">
        <v>13</v>
      </c>
      <c r="AL249" s="3"/>
      <c r="AM249" s="3"/>
    </row>
    <row r="250" spans="1:47" ht="17.55" customHeight="1">
      <c r="A250" s="2">
        <v>285</v>
      </c>
      <c r="B250" s="12">
        <v>244</v>
      </c>
      <c r="C250" s="14" t="s">
        <v>42</v>
      </c>
      <c r="D250" s="2" t="s">
        <v>0</v>
      </c>
      <c r="E250" s="2" t="s">
        <v>1</v>
      </c>
      <c r="F250" s="2">
        <v>12</v>
      </c>
      <c r="G250" s="6">
        <v>99</v>
      </c>
      <c r="H250" s="26">
        <f t="shared" si="18"/>
        <v>113.09733552923255</v>
      </c>
      <c r="I250" s="2">
        <v>12.7</v>
      </c>
      <c r="J250" s="2">
        <v>4</v>
      </c>
      <c r="K250" s="26">
        <f t="shared" si="19"/>
        <v>126.67686977437442</v>
      </c>
      <c r="L250" s="2">
        <v>13.2</v>
      </c>
      <c r="M250" s="2">
        <v>4</v>
      </c>
      <c r="N250" s="26">
        <f t="shared" si="20"/>
        <v>136.84777599037136</v>
      </c>
      <c r="O250" s="2">
        <v>14</v>
      </c>
      <c r="P250" s="2">
        <v>3</v>
      </c>
      <c r="Q250" s="26">
        <f t="shared" si="21"/>
        <v>153.93804002589985</v>
      </c>
      <c r="R250" s="7">
        <v>15.1</v>
      </c>
      <c r="S250" s="7">
        <v>3</v>
      </c>
      <c r="T250" s="26">
        <f t="shared" si="22"/>
        <v>179.07863523625218</v>
      </c>
      <c r="U250" s="23">
        <v>16.2</v>
      </c>
      <c r="V250" s="2">
        <v>3</v>
      </c>
      <c r="W250" s="26">
        <f t="shared" si="23"/>
        <v>206.11989400202631</v>
      </c>
      <c r="X250" s="8">
        <v>24.62</v>
      </c>
      <c r="Y250" s="8">
        <v>65.64</v>
      </c>
      <c r="Z250" s="8">
        <v>1970.79</v>
      </c>
      <c r="AA250" s="17" t="s">
        <v>13</v>
      </c>
      <c r="AL250" s="3"/>
      <c r="AM250" s="3"/>
    </row>
    <row r="251" spans="1:47" ht="17.55" customHeight="1">
      <c r="A251" s="2">
        <v>328</v>
      </c>
      <c r="B251" s="12">
        <v>245</v>
      </c>
      <c r="C251" s="14" t="s">
        <v>44</v>
      </c>
      <c r="D251" s="2" t="s">
        <v>0</v>
      </c>
      <c r="E251" s="2" t="s">
        <v>1</v>
      </c>
      <c r="F251" s="2">
        <v>52.8</v>
      </c>
      <c r="G251" s="6">
        <v>99</v>
      </c>
      <c r="H251" s="26">
        <f t="shared" si="18"/>
        <v>2189.5644158459418</v>
      </c>
      <c r="I251" s="2">
        <v>52.9</v>
      </c>
      <c r="J251" s="2">
        <v>4</v>
      </c>
      <c r="K251" s="26">
        <f t="shared" si="19"/>
        <v>2197.8660744330532</v>
      </c>
      <c r="L251" s="2">
        <v>53.7</v>
      </c>
      <c r="M251" s="2">
        <v>1</v>
      </c>
      <c r="N251" s="26">
        <f t="shared" si="20"/>
        <v>2264.8448298075882</v>
      </c>
      <c r="O251" s="2">
        <v>53.5</v>
      </c>
      <c r="P251" s="2">
        <v>0</v>
      </c>
      <c r="Q251" s="26">
        <f t="shared" si="21"/>
        <v>0</v>
      </c>
      <c r="R251" s="7">
        <v>53.5</v>
      </c>
      <c r="S251" s="7">
        <v>0</v>
      </c>
      <c r="T251" s="26">
        <f t="shared" si="22"/>
        <v>0</v>
      </c>
      <c r="V251" s="2">
        <v>-1</v>
      </c>
      <c r="W251" s="26">
        <f t="shared" si="23"/>
        <v>0</v>
      </c>
      <c r="X251" s="8">
        <v>23.52</v>
      </c>
      <c r="Y251" s="8">
        <v>73.739999999999995</v>
      </c>
      <c r="Z251" s="8">
        <v>1974.49</v>
      </c>
      <c r="AA251" s="17" t="s">
        <v>13</v>
      </c>
      <c r="AL251" s="3"/>
    </row>
    <row r="252" spans="1:47" ht="17.55" customHeight="1">
      <c r="A252" s="2">
        <v>329</v>
      </c>
      <c r="B252" s="12">
        <v>246</v>
      </c>
      <c r="C252" s="14" t="s">
        <v>42</v>
      </c>
      <c r="D252" s="2" t="s">
        <v>0</v>
      </c>
      <c r="E252" s="2" t="s">
        <v>1</v>
      </c>
      <c r="F252" s="2">
        <v>72.7</v>
      </c>
      <c r="G252" s="6">
        <v>0</v>
      </c>
      <c r="H252" s="26">
        <f t="shared" si="18"/>
        <v>0</v>
      </c>
      <c r="I252" s="6">
        <v>72.7</v>
      </c>
      <c r="J252" s="2">
        <v>0</v>
      </c>
      <c r="K252" s="26">
        <f t="shared" si="19"/>
        <v>0</v>
      </c>
      <c r="M252" s="2">
        <v>-1</v>
      </c>
      <c r="N252" s="26">
        <f t="shared" si="20"/>
        <v>0</v>
      </c>
      <c r="P252" s="2">
        <v>-1</v>
      </c>
      <c r="Q252" s="26">
        <f t="shared" si="21"/>
        <v>0</v>
      </c>
      <c r="S252" s="7">
        <v>-1</v>
      </c>
      <c r="T252" s="26">
        <f t="shared" si="22"/>
        <v>0</v>
      </c>
      <c r="V252" s="7">
        <v>-1</v>
      </c>
      <c r="W252" s="26">
        <f t="shared" si="23"/>
        <v>0</v>
      </c>
      <c r="X252" s="8">
        <v>20.99</v>
      </c>
      <c r="Y252" s="8">
        <v>72.72</v>
      </c>
      <c r="Z252" s="8">
        <v>1974.67</v>
      </c>
      <c r="AA252" s="17" t="s">
        <v>13</v>
      </c>
      <c r="AL252" s="3"/>
      <c r="AM252" s="3"/>
      <c r="AS252" s="3"/>
      <c r="AT252" s="3"/>
      <c r="AU252" s="3"/>
    </row>
    <row r="253" spans="1:47" ht="17.55" customHeight="1">
      <c r="A253" s="2">
        <v>330</v>
      </c>
      <c r="B253" s="12">
        <v>247</v>
      </c>
      <c r="C253" s="14" t="s">
        <v>44</v>
      </c>
      <c r="D253" s="2" t="s">
        <v>0</v>
      </c>
      <c r="E253" s="2" t="s">
        <v>1</v>
      </c>
      <c r="F253" s="2">
        <v>7.5</v>
      </c>
      <c r="G253" s="6">
        <v>99</v>
      </c>
      <c r="H253" s="26">
        <f t="shared" si="18"/>
        <v>0</v>
      </c>
      <c r="I253" s="2">
        <v>8.6</v>
      </c>
      <c r="J253" s="2">
        <v>5</v>
      </c>
      <c r="K253" s="26">
        <f t="shared" si="19"/>
        <v>0</v>
      </c>
      <c r="L253" s="2">
        <v>9.4</v>
      </c>
      <c r="M253" s="2">
        <v>5</v>
      </c>
      <c r="N253" s="26">
        <f t="shared" si="20"/>
        <v>0</v>
      </c>
      <c r="O253" s="2">
        <v>10.9</v>
      </c>
      <c r="P253" s="2">
        <v>5</v>
      </c>
      <c r="Q253" s="26">
        <f t="shared" si="21"/>
        <v>93.313155793250829</v>
      </c>
      <c r="R253" s="7">
        <v>12.5</v>
      </c>
      <c r="S253" s="7">
        <v>5</v>
      </c>
      <c r="T253" s="26">
        <f t="shared" si="22"/>
        <v>122.7184630308513</v>
      </c>
      <c r="U253" s="23">
        <v>15.1</v>
      </c>
      <c r="V253" s="2">
        <v>5</v>
      </c>
      <c r="W253" s="26">
        <f t="shared" si="23"/>
        <v>179.07863523625218</v>
      </c>
      <c r="X253" s="8">
        <v>19.02</v>
      </c>
      <c r="Y253" s="8">
        <v>71.55</v>
      </c>
      <c r="Z253" s="8">
        <v>1974.02</v>
      </c>
      <c r="AA253" s="17" t="s">
        <v>13</v>
      </c>
      <c r="AL253" s="3"/>
      <c r="AS253" s="3"/>
      <c r="AT253" s="3"/>
      <c r="AU253" s="3"/>
    </row>
    <row r="254" spans="1:47" ht="17.55" customHeight="1">
      <c r="A254" s="2">
        <v>277</v>
      </c>
      <c r="B254" s="12">
        <v>248</v>
      </c>
      <c r="C254" s="14" t="s">
        <v>42</v>
      </c>
      <c r="D254" s="2" t="s">
        <v>0</v>
      </c>
      <c r="E254" s="2" t="s">
        <v>1</v>
      </c>
      <c r="F254" s="2">
        <v>10.1</v>
      </c>
      <c r="G254" s="6">
        <v>99</v>
      </c>
      <c r="H254" s="26">
        <f t="shared" si="18"/>
        <v>80.118466648173694</v>
      </c>
      <c r="I254" s="2">
        <v>10.5</v>
      </c>
      <c r="J254" s="2">
        <v>4</v>
      </c>
      <c r="K254" s="26">
        <f t="shared" si="19"/>
        <v>86.59014751456867</v>
      </c>
      <c r="L254" s="2">
        <v>10.6</v>
      </c>
      <c r="M254" s="2">
        <v>3</v>
      </c>
      <c r="N254" s="26">
        <f t="shared" si="20"/>
        <v>88.247337639337289</v>
      </c>
      <c r="O254" s="2">
        <v>10.8</v>
      </c>
      <c r="P254" s="2">
        <v>4</v>
      </c>
      <c r="Q254" s="26">
        <f t="shared" si="21"/>
        <v>91.608841778678382</v>
      </c>
      <c r="R254" s="7">
        <v>11.1</v>
      </c>
      <c r="S254" s="7">
        <v>2</v>
      </c>
      <c r="T254" s="26">
        <f t="shared" si="22"/>
        <v>96.768907712199592</v>
      </c>
      <c r="U254" s="23">
        <v>11.1</v>
      </c>
      <c r="V254" s="2">
        <v>3</v>
      </c>
      <c r="W254" s="26">
        <f t="shared" si="23"/>
        <v>96.768907712199592</v>
      </c>
      <c r="X254" s="8">
        <v>15.35</v>
      </c>
      <c r="Y254" s="8">
        <v>65.349999999999994</v>
      </c>
      <c r="Z254" s="8">
        <v>1971.49</v>
      </c>
      <c r="AA254" s="17" t="s">
        <v>13</v>
      </c>
      <c r="AL254" s="3"/>
      <c r="AM254" s="3"/>
    </row>
    <row r="255" spans="1:47" ht="17.55" customHeight="1">
      <c r="A255" s="2">
        <v>278</v>
      </c>
      <c r="B255" s="12">
        <v>249</v>
      </c>
      <c r="C255" s="14" t="s">
        <v>44</v>
      </c>
      <c r="D255" s="2" t="s">
        <v>0</v>
      </c>
      <c r="E255" s="2" t="s">
        <v>1</v>
      </c>
      <c r="F255" s="2">
        <v>34.299999999999997</v>
      </c>
      <c r="G255" s="6">
        <v>0</v>
      </c>
      <c r="H255" s="26">
        <f t="shared" si="18"/>
        <v>0</v>
      </c>
      <c r="I255" s="2">
        <v>34.5</v>
      </c>
      <c r="J255" s="2">
        <v>0</v>
      </c>
      <c r="K255" s="26">
        <f t="shared" si="19"/>
        <v>0</v>
      </c>
      <c r="L255" s="2">
        <v>34.5</v>
      </c>
      <c r="M255" s="2">
        <v>0</v>
      </c>
      <c r="N255" s="26">
        <f t="shared" si="20"/>
        <v>0</v>
      </c>
      <c r="O255" s="2">
        <v>34</v>
      </c>
      <c r="P255" s="2">
        <v>0</v>
      </c>
      <c r="Q255" s="26">
        <f t="shared" si="21"/>
        <v>0</v>
      </c>
      <c r="R255" s="7">
        <v>34.5</v>
      </c>
      <c r="S255" s="7">
        <v>0</v>
      </c>
      <c r="T255" s="26">
        <f t="shared" si="22"/>
        <v>0</v>
      </c>
      <c r="V255" s="2">
        <v>-1</v>
      </c>
      <c r="W255" s="26">
        <f t="shared" si="23"/>
        <v>0</v>
      </c>
      <c r="X255" s="8">
        <v>14.73</v>
      </c>
      <c r="Y255" s="8">
        <v>65.25</v>
      </c>
      <c r="Z255" s="8">
        <v>1971.58</v>
      </c>
      <c r="AA255" s="17" t="s">
        <v>13</v>
      </c>
      <c r="AL255" s="3"/>
    </row>
    <row r="256" spans="1:47" ht="17.55" customHeight="1">
      <c r="A256" s="2">
        <v>276</v>
      </c>
      <c r="B256" s="12">
        <v>250</v>
      </c>
      <c r="C256" s="14" t="s">
        <v>42</v>
      </c>
      <c r="D256" s="2" t="s">
        <v>2</v>
      </c>
      <c r="E256" s="2" t="s">
        <v>3</v>
      </c>
      <c r="F256" s="2">
        <v>13.9</v>
      </c>
      <c r="G256" s="6">
        <v>99</v>
      </c>
      <c r="H256" s="26">
        <f t="shared" si="18"/>
        <v>151.74677915002098</v>
      </c>
      <c r="I256" s="2">
        <v>14.2</v>
      </c>
      <c r="J256" s="2">
        <v>4</v>
      </c>
      <c r="K256" s="26">
        <f t="shared" si="19"/>
        <v>158.36768566746147</v>
      </c>
      <c r="L256" s="2">
        <v>14.5</v>
      </c>
      <c r="M256" s="2">
        <v>4</v>
      </c>
      <c r="N256" s="26">
        <f t="shared" si="20"/>
        <v>165.1299638543135</v>
      </c>
      <c r="O256" s="2">
        <v>14.8</v>
      </c>
      <c r="P256" s="2">
        <v>5</v>
      </c>
      <c r="Q256" s="26">
        <f t="shared" si="21"/>
        <v>172.0336137105771</v>
      </c>
      <c r="R256" s="7">
        <v>14.9</v>
      </c>
      <c r="S256" s="7">
        <v>4</v>
      </c>
      <c r="T256" s="26">
        <f t="shared" si="22"/>
        <v>174.36624625586751</v>
      </c>
      <c r="U256" s="23">
        <v>15.4</v>
      </c>
      <c r="V256" s="2">
        <v>4</v>
      </c>
      <c r="W256" s="26">
        <f t="shared" si="23"/>
        <v>186.26502843133886</v>
      </c>
      <c r="X256" s="8">
        <v>13.43</v>
      </c>
      <c r="Y256" s="8">
        <v>67.819999999999993</v>
      </c>
      <c r="Z256" s="8">
        <v>1972.53</v>
      </c>
      <c r="AA256" s="17" t="s">
        <v>13</v>
      </c>
      <c r="AJ256" s="3"/>
      <c r="AL256" s="3"/>
      <c r="AM256" s="3"/>
      <c r="AO256" s="3"/>
      <c r="AS256" s="3"/>
      <c r="AT256" s="3"/>
      <c r="AU256" s="3"/>
    </row>
    <row r="257" spans="1:47" ht="17.55" customHeight="1">
      <c r="A257" s="2">
        <v>264</v>
      </c>
      <c r="B257" s="12">
        <v>251</v>
      </c>
      <c r="C257" s="14" t="s">
        <v>42</v>
      </c>
      <c r="D257" s="2" t="s">
        <v>2</v>
      </c>
      <c r="E257" s="2" t="s">
        <v>3</v>
      </c>
      <c r="F257" s="2">
        <v>28.5</v>
      </c>
      <c r="G257" s="6">
        <v>99</v>
      </c>
      <c r="H257" s="26">
        <f t="shared" si="18"/>
        <v>637.93965821957738</v>
      </c>
      <c r="I257" s="2">
        <v>29.9</v>
      </c>
      <c r="J257" s="2">
        <v>5</v>
      </c>
      <c r="K257" s="26">
        <f t="shared" si="19"/>
        <v>702.15381205895267</v>
      </c>
      <c r="L257" s="2">
        <v>31.4</v>
      </c>
      <c r="M257" s="2">
        <v>5</v>
      </c>
      <c r="N257" s="26">
        <f t="shared" si="20"/>
        <v>774.37117318334799</v>
      </c>
      <c r="O257" s="2">
        <v>31.9</v>
      </c>
      <c r="P257" s="2">
        <v>5</v>
      </c>
      <c r="Q257" s="26">
        <f t="shared" si="21"/>
        <v>799.2290250548773</v>
      </c>
      <c r="R257" s="1">
        <v>33.1</v>
      </c>
      <c r="S257" s="7">
        <v>4</v>
      </c>
      <c r="T257" s="26">
        <f t="shared" si="22"/>
        <v>860.49008179987845</v>
      </c>
      <c r="U257" s="24">
        <v>33.299999999999997</v>
      </c>
      <c r="V257" s="2">
        <v>2</v>
      </c>
      <c r="W257" s="26">
        <f t="shared" si="23"/>
        <v>870.92016940979636</v>
      </c>
      <c r="X257" s="8">
        <v>8.0500000000000007</v>
      </c>
      <c r="Y257" s="8">
        <v>65.790000000000006</v>
      </c>
      <c r="Z257" s="8">
        <v>1971.67</v>
      </c>
      <c r="AA257" s="17" t="s">
        <v>13</v>
      </c>
      <c r="AJ257" s="3"/>
      <c r="AL257" s="3"/>
      <c r="AM257" s="3"/>
      <c r="AO257" s="3"/>
    </row>
    <row r="258" spans="1:47" ht="17.55" customHeight="1">
      <c r="A258" s="2">
        <v>263</v>
      </c>
      <c r="B258" s="12">
        <v>252</v>
      </c>
      <c r="C258" s="14" t="s">
        <v>45</v>
      </c>
      <c r="D258" s="2" t="s">
        <v>0</v>
      </c>
      <c r="E258" s="2" t="s">
        <v>1</v>
      </c>
      <c r="F258" s="2">
        <v>18.600000000000001</v>
      </c>
      <c r="G258" s="6">
        <v>99</v>
      </c>
      <c r="H258" s="26">
        <f t="shared" si="18"/>
        <v>271.71634860898121</v>
      </c>
      <c r="I258" s="2">
        <v>19.399999999999999</v>
      </c>
      <c r="J258" s="2">
        <v>5</v>
      </c>
      <c r="K258" s="26">
        <f t="shared" si="19"/>
        <v>295.5924527762636</v>
      </c>
      <c r="L258" s="2">
        <v>20.2</v>
      </c>
      <c r="M258" s="2">
        <v>4</v>
      </c>
      <c r="N258" s="26">
        <f t="shared" si="20"/>
        <v>320.47386659269478</v>
      </c>
      <c r="O258" s="2">
        <v>20.399999999999999</v>
      </c>
      <c r="P258" s="2">
        <v>2</v>
      </c>
      <c r="Q258" s="26">
        <f t="shared" si="21"/>
        <v>326.85129967948205</v>
      </c>
      <c r="R258" s="7">
        <v>21.1</v>
      </c>
      <c r="S258" s="7">
        <v>3</v>
      </c>
      <c r="T258" s="26">
        <f t="shared" si="22"/>
        <v>349.66711632617796</v>
      </c>
      <c r="U258" s="23">
        <v>22.4</v>
      </c>
      <c r="V258" s="2">
        <v>3</v>
      </c>
      <c r="W258" s="26">
        <f t="shared" si="23"/>
        <v>394.08138246630358</v>
      </c>
      <c r="X258" s="8">
        <v>7.6</v>
      </c>
      <c r="Y258" s="8">
        <v>62.11</v>
      </c>
      <c r="Z258" s="8">
        <v>1970.49</v>
      </c>
      <c r="AA258" s="17" t="s">
        <v>13</v>
      </c>
      <c r="AJ258" s="3"/>
      <c r="AL258" s="3"/>
      <c r="AM258" s="3"/>
      <c r="AO258" s="3"/>
    </row>
    <row r="259" spans="1:47" ht="17.55" customHeight="1">
      <c r="A259" s="2">
        <v>262</v>
      </c>
      <c r="B259" s="12">
        <v>253</v>
      </c>
      <c r="C259" s="14" t="s">
        <v>42</v>
      </c>
      <c r="D259" s="2" t="s">
        <v>0</v>
      </c>
      <c r="E259" s="2" t="s">
        <v>1</v>
      </c>
      <c r="F259" s="2">
        <v>35.4</v>
      </c>
      <c r="G259" s="6">
        <v>0</v>
      </c>
      <c r="H259" s="26">
        <f t="shared" si="18"/>
        <v>0</v>
      </c>
      <c r="I259" s="2">
        <v>35.4</v>
      </c>
      <c r="J259" s="2">
        <v>0</v>
      </c>
      <c r="K259" s="26">
        <f t="shared" si="19"/>
        <v>0</v>
      </c>
      <c r="L259" s="2">
        <v>35.5</v>
      </c>
      <c r="M259" s="2">
        <v>0</v>
      </c>
      <c r="N259" s="26">
        <f t="shared" si="20"/>
        <v>0</v>
      </c>
      <c r="O259" s="2">
        <v>35.6</v>
      </c>
      <c r="P259" s="2">
        <v>0</v>
      </c>
      <c r="Q259" s="26">
        <f t="shared" si="21"/>
        <v>0</v>
      </c>
      <c r="R259" s="7">
        <v>35.5</v>
      </c>
      <c r="S259" s="7">
        <v>0</v>
      </c>
      <c r="T259" s="26">
        <f t="shared" si="22"/>
        <v>0</v>
      </c>
      <c r="U259" s="23">
        <v>35.1</v>
      </c>
      <c r="V259" s="2">
        <v>0</v>
      </c>
      <c r="W259" s="26">
        <f t="shared" si="23"/>
        <v>0</v>
      </c>
      <c r="X259" s="8">
        <v>6.22</v>
      </c>
      <c r="Y259" s="8">
        <v>62.49</v>
      </c>
      <c r="Z259" s="8">
        <v>1970.91</v>
      </c>
      <c r="AA259" s="17" t="s">
        <v>13</v>
      </c>
      <c r="AJ259" s="3"/>
      <c r="AK259" s="3"/>
      <c r="AL259" s="3"/>
      <c r="AO259" s="3"/>
      <c r="AS259" s="3"/>
      <c r="AT259" s="3"/>
      <c r="AU259" s="3"/>
    </row>
    <row r="260" spans="1:47" ht="17.55" customHeight="1">
      <c r="A260" s="2">
        <v>261</v>
      </c>
      <c r="B260" s="12">
        <v>254</v>
      </c>
      <c r="C260" s="14" t="s">
        <v>44</v>
      </c>
      <c r="D260" s="2" t="s">
        <v>0</v>
      </c>
      <c r="E260" s="2" t="s">
        <v>1</v>
      </c>
      <c r="F260" s="2">
        <v>25.6</v>
      </c>
      <c r="G260" s="6">
        <v>99</v>
      </c>
      <c r="H260" s="26">
        <f t="shared" si="18"/>
        <v>514.71854036415175</v>
      </c>
      <c r="I260" s="2">
        <v>26.2</v>
      </c>
      <c r="J260" s="2">
        <v>4</v>
      </c>
      <c r="K260" s="26">
        <f t="shared" si="19"/>
        <v>539.12871528254436</v>
      </c>
      <c r="L260" s="2">
        <v>27</v>
      </c>
      <c r="M260" s="2">
        <v>4</v>
      </c>
      <c r="N260" s="26">
        <f t="shared" si="20"/>
        <v>572.55526111673976</v>
      </c>
      <c r="O260" s="2">
        <v>27.4</v>
      </c>
      <c r="P260" s="2">
        <v>3</v>
      </c>
      <c r="Q260" s="26">
        <f t="shared" si="21"/>
        <v>589.64552515226819</v>
      </c>
      <c r="R260" s="7">
        <v>27.5</v>
      </c>
      <c r="S260" s="7">
        <v>4</v>
      </c>
      <c r="T260" s="26">
        <f t="shared" si="22"/>
        <v>593.95736106932031</v>
      </c>
      <c r="U260" s="23">
        <v>28.7</v>
      </c>
      <c r="V260" s="2">
        <v>4</v>
      </c>
      <c r="W260" s="26">
        <f t="shared" si="23"/>
        <v>646.92461320884411</v>
      </c>
      <c r="X260" s="8">
        <v>4.97</v>
      </c>
      <c r="Y260" s="8">
        <v>61.93</v>
      </c>
      <c r="Z260" s="8">
        <v>1970.59</v>
      </c>
      <c r="AA260" s="17" t="s">
        <v>13</v>
      </c>
      <c r="AJ260" s="3"/>
      <c r="AK260" s="3"/>
      <c r="AL260" s="3"/>
      <c r="AO260" s="3"/>
      <c r="AS260" s="3"/>
      <c r="AT260" s="3"/>
      <c r="AU260" s="3"/>
    </row>
    <row r="261" spans="1:47" ht="17.55" customHeight="1">
      <c r="A261" s="2">
        <v>265</v>
      </c>
      <c r="B261" s="12">
        <v>255</v>
      </c>
      <c r="C261" s="14" t="s">
        <v>45</v>
      </c>
      <c r="D261" s="2" t="s">
        <v>0</v>
      </c>
      <c r="E261" s="2" t="s">
        <v>1</v>
      </c>
      <c r="F261" s="2">
        <v>28.7</v>
      </c>
      <c r="G261" s="2">
        <v>4</v>
      </c>
      <c r="H261" s="26">
        <f t="shared" si="18"/>
        <v>646.92461320884411</v>
      </c>
      <c r="I261" s="2">
        <v>30.1</v>
      </c>
      <c r="J261" s="2">
        <v>4</v>
      </c>
      <c r="K261" s="26">
        <f t="shared" si="19"/>
        <v>711.57859001972224</v>
      </c>
      <c r="L261" s="2">
        <v>30.6</v>
      </c>
      <c r="M261" s="2">
        <v>4</v>
      </c>
      <c r="N261" s="26">
        <f t="shared" si="20"/>
        <v>735.41542427883473</v>
      </c>
      <c r="O261" s="2">
        <v>31.1</v>
      </c>
      <c r="P261" s="2">
        <v>4</v>
      </c>
      <c r="Q261" s="26">
        <f t="shared" si="21"/>
        <v>759.64495761964599</v>
      </c>
      <c r="R261" s="7">
        <v>31.8</v>
      </c>
      <c r="S261" s="7">
        <v>4</v>
      </c>
      <c r="T261" s="26">
        <f t="shared" si="22"/>
        <v>794.22603875403559</v>
      </c>
      <c r="U261" s="23">
        <v>33.5</v>
      </c>
      <c r="V261" s="2">
        <v>4</v>
      </c>
      <c r="W261" s="26">
        <f t="shared" si="23"/>
        <v>881.41308887278637</v>
      </c>
      <c r="X261" s="8">
        <v>4.34</v>
      </c>
      <c r="Y261" s="8">
        <v>68.010000000000005</v>
      </c>
      <c r="Z261" s="8">
        <v>1972.81</v>
      </c>
      <c r="AA261" s="17" t="s">
        <v>13</v>
      </c>
      <c r="AJ261" s="3"/>
      <c r="AK261" s="3"/>
      <c r="AL261" s="3"/>
      <c r="AM261" s="3"/>
      <c r="AO261" s="3"/>
      <c r="AS261" s="3"/>
      <c r="AT261" s="3"/>
      <c r="AU261" s="3"/>
    </row>
    <row r="262" spans="1:47" ht="17.55" customHeight="1">
      <c r="A262" s="2">
        <v>267</v>
      </c>
      <c r="B262" s="12">
        <v>256</v>
      </c>
      <c r="C262" s="14" t="s">
        <v>44</v>
      </c>
      <c r="D262" s="2" t="s">
        <v>0</v>
      </c>
      <c r="E262" s="2" t="s">
        <v>1</v>
      </c>
      <c r="F262" s="2">
        <v>35</v>
      </c>
      <c r="G262" s="2">
        <v>3</v>
      </c>
      <c r="H262" s="26">
        <f t="shared" si="18"/>
        <v>962.11275016187415</v>
      </c>
      <c r="I262" s="2">
        <v>35.4</v>
      </c>
      <c r="J262" s="2">
        <v>3</v>
      </c>
      <c r="K262" s="26">
        <f t="shared" si="19"/>
        <v>984.22956244314616</v>
      </c>
      <c r="L262" s="2">
        <v>37</v>
      </c>
      <c r="M262" s="2">
        <v>3</v>
      </c>
      <c r="N262" s="26">
        <f t="shared" si="20"/>
        <v>1075.2100856911068</v>
      </c>
      <c r="O262" s="2">
        <v>36.700000000000003</v>
      </c>
      <c r="P262" s="2">
        <v>2</v>
      </c>
      <c r="Q262" s="26">
        <f t="shared" si="21"/>
        <v>1057.8449322983893</v>
      </c>
      <c r="R262" s="7">
        <v>36.5</v>
      </c>
      <c r="S262" s="7">
        <v>1</v>
      </c>
      <c r="T262" s="26">
        <f t="shared" si="22"/>
        <v>1046.3467031862506</v>
      </c>
      <c r="V262" s="2">
        <v>-1</v>
      </c>
      <c r="W262" s="26">
        <f t="shared" si="23"/>
        <v>0</v>
      </c>
      <c r="X262" s="8">
        <v>6.46</v>
      </c>
      <c r="Y262" s="8">
        <v>68.849999999999994</v>
      </c>
      <c r="Z262" s="8">
        <v>1973.34</v>
      </c>
      <c r="AA262" s="17" t="s">
        <v>13</v>
      </c>
      <c r="AJ262" s="3"/>
      <c r="AL262" s="3"/>
      <c r="AO262" s="3"/>
    </row>
    <row r="263" spans="1:47" ht="17.55" customHeight="1">
      <c r="A263" s="2">
        <v>268</v>
      </c>
      <c r="B263" s="12">
        <v>257</v>
      </c>
      <c r="C263" s="14" t="s">
        <v>42</v>
      </c>
      <c r="D263" s="2" t="s">
        <v>0</v>
      </c>
      <c r="E263" s="2" t="s">
        <v>1</v>
      </c>
      <c r="F263" s="2">
        <v>9.6</v>
      </c>
      <c r="G263" s="2">
        <v>4</v>
      </c>
      <c r="H263" s="26">
        <f t="shared" si="18"/>
        <v>0</v>
      </c>
      <c r="I263" s="2">
        <v>10.3</v>
      </c>
      <c r="J263" s="2">
        <v>4</v>
      </c>
      <c r="K263" s="26">
        <f t="shared" si="19"/>
        <v>83.322891154835304</v>
      </c>
      <c r="L263" s="2">
        <v>11.1</v>
      </c>
      <c r="M263" s="2">
        <v>3</v>
      </c>
      <c r="N263" s="26">
        <f t="shared" si="20"/>
        <v>96.768907712199592</v>
      </c>
      <c r="O263" s="2">
        <v>11.9</v>
      </c>
      <c r="P263" s="2">
        <v>4</v>
      </c>
      <c r="Q263" s="26">
        <f t="shared" si="21"/>
        <v>111.22023391871267</v>
      </c>
      <c r="R263" s="7">
        <v>12.5</v>
      </c>
      <c r="S263" s="7">
        <v>4</v>
      </c>
      <c r="T263" s="26">
        <f t="shared" si="22"/>
        <v>122.7184630308513</v>
      </c>
      <c r="V263" s="2">
        <v>-1</v>
      </c>
      <c r="W263" s="26">
        <f t="shared" si="23"/>
        <v>0</v>
      </c>
      <c r="X263" s="8">
        <v>8.2200000000000006</v>
      </c>
      <c r="Y263" s="8">
        <v>69.86</v>
      </c>
      <c r="Z263" s="8">
        <v>1974.19</v>
      </c>
      <c r="AA263" s="17" t="s">
        <v>13</v>
      </c>
      <c r="AJ263" s="3"/>
      <c r="AK263" s="3"/>
      <c r="AL263" s="3"/>
      <c r="AO263" s="3"/>
    </row>
    <row r="264" spans="1:47" ht="17.55" customHeight="1">
      <c r="A264" s="2">
        <v>269</v>
      </c>
      <c r="B264" s="12">
        <v>258</v>
      </c>
      <c r="C264" s="14" t="s">
        <v>44</v>
      </c>
      <c r="D264" s="2" t="s">
        <v>0</v>
      </c>
      <c r="E264" s="2" t="s">
        <v>1</v>
      </c>
      <c r="F264" s="2">
        <v>35</v>
      </c>
      <c r="G264" s="2">
        <v>3</v>
      </c>
      <c r="H264" s="26">
        <f t="shared" ref="H264:H327" si="24">IF(AND(F264&gt;=10,G264&gt;0),(F264/2)^2*PI(),0)</f>
        <v>962.11275016187415</v>
      </c>
      <c r="I264" s="2">
        <v>35.4</v>
      </c>
      <c r="J264" s="2">
        <v>3</v>
      </c>
      <c r="K264" s="26">
        <f t="shared" ref="K264:K327" si="25">IF(AND(I264&gt;=10,J264&gt;0),(I264/2)^2*PI(),0)</f>
        <v>984.22956244314616</v>
      </c>
      <c r="L264" s="2">
        <v>35.799999999999997</v>
      </c>
      <c r="M264" s="2">
        <v>4</v>
      </c>
      <c r="N264" s="26">
        <f t="shared" ref="N264:N327" si="26">IF(AND(L264&gt;=10,M264&gt;0),(L264/2)^2*PI(),0)</f>
        <v>1006.5977021367055</v>
      </c>
      <c r="O264" s="2">
        <v>36.1</v>
      </c>
      <c r="P264" s="2">
        <v>5</v>
      </c>
      <c r="Q264" s="26">
        <f t="shared" ref="Q264:Q327" si="27">IF(AND(O264&gt;=10,P264&gt;0),(O264/2)^2*PI(),0)</f>
        <v>1023.5387405211886</v>
      </c>
      <c r="R264" s="7">
        <v>37</v>
      </c>
      <c r="S264" s="7">
        <v>5</v>
      </c>
      <c r="T264" s="26">
        <f t="shared" ref="T264:T327" si="28">IF(AND(R264&gt;=10,S264&gt;0),(R264/2)^2*PI(),0)</f>
        <v>1075.2100856911068</v>
      </c>
      <c r="V264" s="2">
        <v>-1</v>
      </c>
      <c r="W264" s="26">
        <f t="shared" ref="W264:W327" si="29">IF(AND(U264&gt;=10,V264&gt;0),(U264/2)^2*PI(),0)</f>
        <v>0</v>
      </c>
      <c r="X264" s="8">
        <v>7.67</v>
      </c>
      <c r="Y264" s="8">
        <v>70.87</v>
      </c>
      <c r="Z264" s="8">
        <v>1974.32</v>
      </c>
      <c r="AA264" s="17" t="s">
        <v>13</v>
      </c>
      <c r="AJ264" s="3"/>
      <c r="AK264" s="3"/>
      <c r="AO264" s="3"/>
    </row>
    <row r="265" spans="1:47" ht="17.55" customHeight="1">
      <c r="A265" s="2">
        <v>272</v>
      </c>
      <c r="B265" s="12">
        <v>259</v>
      </c>
      <c r="C265" s="14" t="s">
        <v>45</v>
      </c>
      <c r="D265" s="2" t="s">
        <v>0</v>
      </c>
      <c r="E265" s="2" t="s">
        <v>1</v>
      </c>
      <c r="F265" s="2">
        <v>19.600000000000001</v>
      </c>
      <c r="G265" s="2">
        <v>4</v>
      </c>
      <c r="H265" s="26">
        <f t="shared" si="24"/>
        <v>301.71855845076379</v>
      </c>
      <c r="I265" s="2">
        <v>19.8</v>
      </c>
      <c r="J265" s="2">
        <v>4</v>
      </c>
      <c r="K265" s="26">
        <f t="shared" si="25"/>
        <v>307.90749597833565</v>
      </c>
      <c r="L265" s="2">
        <v>19.899999999999999</v>
      </c>
      <c r="M265" s="2">
        <v>3</v>
      </c>
      <c r="N265" s="26">
        <f t="shared" si="26"/>
        <v>311.02552668702344</v>
      </c>
      <c r="O265" s="7">
        <v>20.2</v>
      </c>
      <c r="P265" s="7">
        <v>2</v>
      </c>
      <c r="Q265" s="26">
        <f t="shared" si="27"/>
        <v>320.47386659269478</v>
      </c>
      <c r="R265" s="7">
        <v>20.399999999999999</v>
      </c>
      <c r="S265" s="7">
        <v>2</v>
      </c>
      <c r="T265" s="26">
        <f t="shared" si="28"/>
        <v>326.85129967948205</v>
      </c>
      <c r="U265" s="23">
        <v>20.8</v>
      </c>
      <c r="V265" s="2">
        <v>2</v>
      </c>
      <c r="W265" s="26">
        <f t="shared" si="29"/>
        <v>339.79466141227203</v>
      </c>
      <c r="X265" s="8">
        <v>12.57</v>
      </c>
      <c r="Y265" s="8">
        <v>69.239999999999995</v>
      </c>
      <c r="Z265" s="8">
        <v>1973.35</v>
      </c>
      <c r="AA265" s="17" t="s">
        <v>13</v>
      </c>
      <c r="AJ265" s="3"/>
      <c r="AK265" s="3"/>
      <c r="AO265" s="3"/>
    </row>
    <row r="266" spans="1:47" ht="17.55" customHeight="1">
      <c r="A266" s="2">
        <v>273</v>
      </c>
      <c r="B266" s="12">
        <v>260</v>
      </c>
      <c r="C266" s="14" t="s">
        <v>42</v>
      </c>
      <c r="D266" s="2" t="s">
        <v>0</v>
      </c>
      <c r="E266" s="2" t="s">
        <v>1</v>
      </c>
      <c r="F266" s="2">
        <v>22.8</v>
      </c>
      <c r="G266" s="2">
        <v>4</v>
      </c>
      <c r="H266" s="26">
        <f t="shared" si="24"/>
        <v>408.28138126052954</v>
      </c>
      <c r="I266" s="2">
        <v>23.8</v>
      </c>
      <c r="J266" s="2">
        <v>4</v>
      </c>
      <c r="K266" s="26">
        <f t="shared" si="25"/>
        <v>444.88093567485066</v>
      </c>
      <c r="L266" s="2">
        <v>24.6</v>
      </c>
      <c r="M266" s="2">
        <v>4</v>
      </c>
      <c r="N266" s="26">
        <f t="shared" si="26"/>
        <v>475.29155256159987</v>
      </c>
      <c r="O266" s="2">
        <v>25.5</v>
      </c>
      <c r="P266" s="2">
        <v>4</v>
      </c>
      <c r="Q266" s="26">
        <f t="shared" si="27"/>
        <v>510.70515574919074</v>
      </c>
      <c r="R266" s="7">
        <v>26</v>
      </c>
      <c r="S266" s="7">
        <v>4</v>
      </c>
      <c r="T266" s="26">
        <f t="shared" si="28"/>
        <v>530.92915845667505</v>
      </c>
      <c r="U266" s="23">
        <v>27.6</v>
      </c>
      <c r="V266" s="2">
        <v>4</v>
      </c>
      <c r="W266" s="26">
        <f t="shared" si="29"/>
        <v>598.28490494964024</v>
      </c>
      <c r="X266" s="8">
        <v>12.89</v>
      </c>
      <c r="Y266" s="8">
        <v>68.77</v>
      </c>
      <c r="Z266" s="8">
        <v>1973.33</v>
      </c>
      <c r="AA266" s="17" t="s">
        <v>13</v>
      </c>
      <c r="AJ266" s="3"/>
      <c r="AK266" s="3"/>
      <c r="AO266" s="3"/>
      <c r="AS266" s="3"/>
      <c r="AT266" s="3"/>
      <c r="AU266" s="3"/>
    </row>
    <row r="267" spans="1:47" ht="17.55" customHeight="1">
      <c r="A267" s="2">
        <v>274</v>
      </c>
      <c r="B267" s="12">
        <v>261</v>
      </c>
      <c r="C267" s="14" t="s">
        <v>45</v>
      </c>
      <c r="D267" s="2" t="s">
        <v>0</v>
      </c>
      <c r="E267" s="2" t="s">
        <v>1</v>
      </c>
      <c r="F267" s="6">
        <v>20.2</v>
      </c>
      <c r="G267" s="2">
        <v>4</v>
      </c>
      <c r="H267" s="26">
        <f t="shared" si="24"/>
        <v>320.47386659269478</v>
      </c>
      <c r="I267" s="2">
        <v>20.6</v>
      </c>
      <c r="J267" s="2">
        <v>4</v>
      </c>
      <c r="K267" s="26">
        <f t="shared" si="25"/>
        <v>333.29156461934122</v>
      </c>
      <c r="L267" s="2">
        <v>21</v>
      </c>
      <c r="M267" s="2">
        <v>3</v>
      </c>
      <c r="N267" s="26">
        <f t="shared" si="26"/>
        <v>346.36059005827468</v>
      </c>
      <c r="O267" s="2">
        <v>21.2</v>
      </c>
      <c r="P267" s="2">
        <v>3</v>
      </c>
      <c r="Q267" s="26">
        <f t="shared" si="27"/>
        <v>352.98935055734916</v>
      </c>
      <c r="R267" s="7">
        <v>22</v>
      </c>
      <c r="S267" s="7">
        <v>3</v>
      </c>
      <c r="T267" s="26">
        <f t="shared" si="28"/>
        <v>380.13271108436498</v>
      </c>
      <c r="U267" s="23">
        <v>22.9</v>
      </c>
      <c r="V267" s="2">
        <v>3</v>
      </c>
      <c r="W267" s="26">
        <f t="shared" si="29"/>
        <v>411.87065086725585</v>
      </c>
      <c r="X267" s="8">
        <v>13.12</v>
      </c>
      <c r="Y267" s="8">
        <v>69.17</v>
      </c>
      <c r="Z267" s="8">
        <v>1973.34</v>
      </c>
      <c r="AA267" s="17" t="s">
        <v>13</v>
      </c>
      <c r="AJ267" s="3"/>
      <c r="AK267" s="3"/>
      <c r="AO267" s="3"/>
      <c r="AS267" s="3"/>
      <c r="AT267" s="3"/>
      <c r="AU267" s="3"/>
    </row>
    <row r="268" spans="1:47" ht="17.55" customHeight="1">
      <c r="A268" s="2">
        <v>331</v>
      </c>
      <c r="B268" s="12">
        <v>262</v>
      </c>
      <c r="C268" s="14" t="s">
        <v>42</v>
      </c>
      <c r="D268" s="2" t="s">
        <v>0</v>
      </c>
      <c r="E268" s="2" t="s">
        <v>1</v>
      </c>
      <c r="F268" s="2">
        <v>10.5</v>
      </c>
      <c r="G268" s="6">
        <v>0</v>
      </c>
      <c r="H268" s="26">
        <f t="shared" si="24"/>
        <v>0</v>
      </c>
      <c r="J268" s="6">
        <v>-1</v>
      </c>
      <c r="K268" s="26">
        <f t="shared" si="25"/>
        <v>0</v>
      </c>
      <c r="M268" s="2">
        <v>-1</v>
      </c>
      <c r="N268" s="26">
        <f t="shared" si="26"/>
        <v>0</v>
      </c>
      <c r="P268" s="2">
        <v>-1</v>
      </c>
      <c r="Q268" s="26">
        <f t="shared" si="27"/>
        <v>0</v>
      </c>
      <c r="S268" s="7">
        <v>-1</v>
      </c>
      <c r="T268" s="26">
        <f t="shared" si="28"/>
        <v>0</v>
      </c>
      <c r="V268" s="7">
        <v>-1</v>
      </c>
      <c r="W268" s="26">
        <f t="shared" si="29"/>
        <v>0</v>
      </c>
      <c r="X268" s="8">
        <v>17.63</v>
      </c>
      <c r="Y268" s="8">
        <v>74.239999999999995</v>
      </c>
      <c r="Z268" s="8">
        <v>1974.9</v>
      </c>
      <c r="AA268" s="17" t="s">
        <v>13</v>
      </c>
      <c r="AK268" s="3"/>
      <c r="AS268" s="3"/>
      <c r="AT268" s="3"/>
      <c r="AU268" s="3"/>
    </row>
    <row r="269" spans="1:47" ht="17.55" customHeight="1">
      <c r="A269" s="2">
        <v>333</v>
      </c>
      <c r="B269" s="12">
        <v>263</v>
      </c>
      <c r="C269" s="14" t="s">
        <v>44</v>
      </c>
      <c r="D269" s="2" t="s">
        <v>0</v>
      </c>
      <c r="E269" s="2" t="s">
        <v>1</v>
      </c>
      <c r="F269" s="2">
        <v>22.8</v>
      </c>
      <c r="G269" s="6">
        <v>99</v>
      </c>
      <c r="H269" s="26">
        <f t="shared" si="24"/>
        <v>408.28138126052954</v>
      </c>
      <c r="I269" s="2">
        <v>24.2</v>
      </c>
      <c r="J269" s="2">
        <v>3</v>
      </c>
      <c r="K269" s="26">
        <f t="shared" si="25"/>
        <v>459.96058041208158</v>
      </c>
      <c r="L269" s="2">
        <v>25.5</v>
      </c>
      <c r="M269" s="2">
        <v>3</v>
      </c>
      <c r="N269" s="26">
        <f t="shared" si="26"/>
        <v>510.70515574919074</v>
      </c>
      <c r="O269" s="2">
        <v>26.7</v>
      </c>
      <c r="P269" s="2">
        <v>3</v>
      </c>
      <c r="Q269" s="26">
        <f t="shared" si="27"/>
        <v>559.90249670440687</v>
      </c>
      <c r="R269" s="7">
        <v>28</v>
      </c>
      <c r="S269" s="7">
        <v>2</v>
      </c>
      <c r="T269" s="26">
        <f t="shared" si="28"/>
        <v>615.75216010359941</v>
      </c>
      <c r="U269" s="23">
        <v>29.9</v>
      </c>
      <c r="V269" s="2">
        <v>3</v>
      </c>
      <c r="W269" s="26">
        <f t="shared" si="29"/>
        <v>702.15381205895267</v>
      </c>
      <c r="X269" s="8">
        <v>19.510000000000002</v>
      </c>
      <c r="Y269" s="8">
        <v>76.72</v>
      </c>
      <c r="Z269" s="8">
        <v>1975.31</v>
      </c>
      <c r="AA269" s="17" t="s">
        <v>13</v>
      </c>
      <c r="AK269" s="3"/>
    </row>
    <row r="270" spans="1:47" ht="17.55" customHeight="1">
      <c r="A270" s="2">
        <v>335</v>
      </c>
      <c r="B270" s="12">
        <v>264</v>
      </c>
      <c r="C270" s="14" t="s">
        <v>44</v>
      </c>
      <c r="D270" s="2" t="s">
        <v>0</v>
      </c>
      <c r="E270" s="2" t="s">
        <v>1</v>
      </c>
      <c r="F270" s="2">
        <v>18.7</v>
      </c>
      <c r="G270" s="6">
        <v>99</v>
      </c>
      <c r="H270" s="26">
        <f t="shared" si="24"/>
        <v>274.64588375845369</v>
      </c>
      <c r="I270" s="2">
        <v>20</v>
      </c>
      <c r="J270" s="2">
        <v>4</v>
      </c>
      <c r="K270" s="26">
        <f t="shared" si="25"/>
        <v>314.15926535897933</v>
      </c>
      <c r="L270" s="2">
        <v>21.1</v>
      </c>
      <c r="M270" s="2">
        <v>4</v>
      </c>
      <c r="N270" s="26">
        <f t="shared" si="26"/>
        <v>349.66711632617796</v>
      </c>
      <c r="O270" s="2">
        <v>22.3</v>
      </c>
      <c r="P270" s="2">
        <v>4</v>
      </c>
      <c r="Q270" s="26">
        <f t="shared" si="27"/>
        <v>390.57065267591707</v>
      </c>
      <c r="R270" s="7">
        <v>23.5</v>
      </c>
      <c r="S270" s="7">
        <v>4</v>
      </c>
      <c r="T270" s="26">
        <f t="shared" si="28"/>
        <v>433.73613573624084</v>
      </c>
      <c r="V270" s="2">
        <v>-1</v>
      </c>
      <c r="W270" s="26">
        <f t="shared" si="29"/>
        <v>0</v>
      </c>
      <c r="X270" s="8">
        <v>15.28</v>
      </c>
      <c r="Y270" s="8">
        <v>75.28</v>
      </c>
      <c r="Z270" s="8">
        <v>1975.61</v>
      </c>
      <c r="AA270" s="17" t="s">
        <v>13</v>
      </c>
      <c r="AN270" s="3"/>
    </row>
    <row r="271" spans="1:47" ht="17.55" customHeight="1">
      <c r="A271" s="2">
        <v>336</v>
      </c>
      <c r="B271" s="12">
        <v>265</v>
      </c>
      <c r="C271" s="14" t="s">
        <v>42</v>
      </c>
      <c r="D271" s="2" t="s">
        <v>0</v>
      </c>
      <c r="E271" s="2" t="s">
        <v>1</v>
      </c>
      <c r="F271" s="2">
        <v>11.6</v>
      </c>
      <c r="G271" s="6">
        <v>99</v>
      </c>
      <c r="H271" s="26">
        <f t="shared" si="24"/>
        <v>105.68317686676065</v>
      </c>
      <c r="I271" s="2">
        <v>11.8</v>
      </c>
      <c r="J271" s="2">
        <v>3</v>
      </c>
      <c r="K271" s="26">
        <f t="shared" si="25"/>
        <v>109.35884027146071</v>
      </c>
      <c r="L271" s="2">
        <v>12.1</v>
      </c>
      <c r="M271" s="2">
        <v>3</v>
      </c>
      <c r="N271" s="26">
        <f t="shared" si="26"/>
        <v>114.9901451030204</v>
      </c>
      <c r="O271" s="2">
        <v>12.9</v>
      </c>
      <c r="P271" s="2">
        <v>3</v>
      </c>
      <c r="Q271" s="26">
        <f t="shared" si="27"/>
        <v>130.69810837096938</v>
      </c>
      <c r="R271" s="7">
        <v>13.4</v>
      </c>
      <c r="S271" s="7">
        <v>3</v>
      </c>
      <c r="T271" s="26">
        <f t="shared" si="28"/>
        <v>141.02609421964581</v>
      </c>
      <c r="U271" s="23">
        <v>13.9</v>
      </c>
      <c r="V271" s="2">
        <v>3</v>
      </c>
      <c r="W271" s="26">
        <f t="shared" si="29"/>
        <v>151.74677915002098</v>
      </c>
      <c r="X271" s="8">
        <v>15.26</v>
      </c>
      <c r="Y271" s="8">
        <v>78.08</v>
      </c>
      <c r="Z271" s="8">
        <v>1975.95</v>
      </c>
      <c r="AA271" s="17" t="s">
        <v>13</v>
      </c>
      <c r="AK271" s="3"/>
      <c r="AS271" s="3"/>
      <c r="AT271" s="3"/>
      <c r="AU271" s="3"/>
    </row>
    <row r="272" spans="1:47" ht="17.55" customHeight="1">
      <c r="A272" s="2">
        <v>337</v>
      </c>
      <c r="B272" s="12">
        <v>266</v>
      </c>
      <c r="C272" s="14" t="s">
        <v>42</v>
      </c>
      <c r="D272" s="2" t="s">
        <v>0</v>
      </c>
      <c r="E272" s="2" t="s">
        <v>1</v>
      </c>
      <c r="F272" s="2">
        <v>45.1</v>
      </c>
      <c r="G272" s="6">
        <v>0</v>
      </c>
      <c r="H272" s="26">
        <f t="shared" si="24"/>
        <v>0</v>
      </c>
      <c r="J272" s="6">
        <v>-1</v>
      </c>
      <c r="K272" s="26">
        <f t="shared" si="25"/>
        <v>0</v>
      </c>
      <c r="M272" s="2">
        <v>-1</v>
      </c>
      <c r="N272" s="26">
        <f t="shared" si="26"/>
        <v>0</v>
      </c>
      <c r="P272" s="2">
        <v>-1</v>
      </c>
      <c r="Q272" s="26">
        <f t="shared" si="27"/>
        <v>0</v>
      </c>
      <c r="S272" s="7">
        <v>-1</v>
      </c>
      <c r="T272" s="26">
        <f t="shared" si="28"/>
        <v>0</v>
      </c>
      <c r="V272" s="7">
        <v>-1</v>
      </c>
      <c r="W272" s="26">
        <f t="shared" si="29"/>
        <v>0</v>
      </c>
      <c r="X272" s="8">
        <v>12.11</v>
      </c>
      <c r="Y272" s="8">
        <v>78.44</v>
      </c>
      <c r="Z272" s="8">
        <v>1976.44</v>
      </c>
      <c r="AA272" s="17" t="s">
        <v>13</v>
      </c>
      <c r="AK272" s="3"/>
      <c r="AS272" s="3"/>
      <c r="AT272" s="3"/>
      <c r="AU272" s="3"/>
    </row>
    <row r="273" spans="1:47" ht="17.55" customHeight="1">
      <c r="A273" s="2">
        <v>338</v>
      </c>
      <c r="B273" s="12">
        <v>267</v>
      </c>
      <c r="C273" s="14" t="s">
        <v>45</v>
      </c>
      <c r="D273" s="2" t="s">
        <v>0</v>
      </c>
      <c r="E273" s="2" t="s">
        <v>1</v>
      </c>
      <c r="F273" s="2">
        <v>30.2</v>
      </c>
      <c r="G273" s="6">
        <v>99</v>
      </c>
      <c r="H273" s="26">
        <f t="shared" si="24"/>
        <v>716.31454094500873</v>
      </c>
      <c r="I273" s="2">
        <v>30.8</v>
      </c>
      <c r="J273" s="2">
        <v>3</v>
      </c>
      <c r="K273" s="26">
        <f t="shared" si="25"/>
        <v>745.06011372535545</v>
      </c>
      <c r="L273" s="2">
        <v>31.9</v>
      </c>
      <c r="M273" s="2">
        <v>3</v>
      </c>
      <c r="N273" s="26">
        <f t="shared" si="26"/>
        <v>799.2290250548773</v>
      </c>
      <c r="O273" s="2">
        <v>32.799999999999997</v>
      </c>
      <c r="P273" s="2">
        <v>2</v>
      </c>
      <c r="Q273" s="26">
        <f t="shared" si="27"/>
        <v>844.96276010951067</v>
      </c>
      <c r="R273" s="7">
        <v>33.1</v>
      </c>
      <c r="S273" s="7">
        <v>4</v>
      </c>
      <c r="T273" s="26">
        <f t="shared" si="28"/>
        <v>860.49008179987845</v>
      </c>
      <c r="U273" s="23">
        <v>35.1</v>
      </c>
      <c r="V273" s="2">
        <v>4</v>
      </c>
      <c r="W273" s="26">
        <f t="shared" si="29"/>
        <v>967.61839128729025</v>
      </c>
      <c r="X273" s="8">
        <v>12.19</v>
      </c>
      <c r="Y273" s="8">
        <v>75.05</v>
      </c>
      <c r="Z273" s="8">
        <v>1975.4</v>
      </c>
      <c r="AA273" s="17" t="s">
        <v>13</v>
      </c>
      <c r="AK273" s="3"/>
      <c r="AS273" s="3"/>
      <c r="AT273" s="3"/>
      <c r="AU273" s="3"/>
    </row>
    <row r="274" spans="1:47" ht="17.55" customHeight="1">
      <c r="A274" s="2">
        <v>339</v>
      </c>
      <c r="B274" s="12">
        <v>268</v>
      </c>
      <c r="C274" s="14" t="s">
        <v>44</v>
      </c>
      <c r="D274" s="2" t="s">
        <v>4</v>
      </c>
      <c r="E274" s="2" t="s">
        <v>5</v>
      </c>
      <c r="F274" s="2">
        <v>7.5</v>
      </c>
      <c r="G274" s="6">
        <v>99</v>
      </c>
      <c r="H274" s="26">
        <f t="shared" si="24"/>
        <v>0</v>
      </c>
      <c r="I274" s="2">
        <v>7.8</v>
      </c>
      <c r="J274" s="2">
        <v>4</v>
      </c>
      <c r="K274" s="26">
        <f t="shared" si="25"/>
        <v>0</v>
      </c>
      <c r="L274" s="2">
        <v>8.1</v>
      </c>
      <c r="M274" s="2">
        <v>4</v>
      </c>
      <c r="N274" s="26">
        <f t="shared" si="26"/>
        <v>0</v>
      </c>
      <c r="O274" s="2">
        <v>8.6999999999999993</v>
      </c>
      <c r="P274" s="2">
        <v>5</v>
      </c>
      <c r="Q274" s="26">
        <f t="shared" si="27"/>
        <v>0</v>
      </c>
      <c r="R274" s="7">
        <v>9.5</v>
      </c>
      <c r="S274" s="7">
        <v>5</v>
      </c>
      <c r="T274" s="26">
        <f t="shared" si="28"/>
        <v>0</v>
      </c>
      <c r="U274" s="23">
        <v>10.8</v>
      </c>
      <c r="V274" s="2">
        <v>5</v>
      </c>
      <c r="W274" s="26">
        <f t="shared" si="29"/>
        <v>91.608841778678382</v>
      </c>
      <c r="X274" s="8">
        <v>11.19</v>
      </c>
      <c r="Y274" s="8">
        <v>76.59</v>
      </c>
      <c r="Z274" s="8">
        <v>1975.79</v>
      </c>
      <c r="AA274" s="17" t="s">
        <v>13</v>
      </c>
      <c r="AK274" s="3"/>
      <c r="AS274" s="3"/>
      <c r="AT274" s="3"/>
      <c r="AU274" s="3"/>
    </row>
    <row r="275" spans="1:47" ht="17.55" customHeight="1">
      <c r="A275" s="2">
        <v>340</v>
      </c>
      <c r="B275" s="12">
        <v>269</v>
      </c>
      <c r="C275" s="14" t="s">
        <v>52</v>
      </c>
      <c r="D275" s="2" t="s">
        <v>4</v>
      </c>
      <c r="E275" s="2" t="s">
        <v>5</v>
      </c>
      <c r="F275" s="2">
        <v>6.2</v>
      </c>
      <c r="G275" s="6">
        <v>99</v>
      </c>
      <c r="H275" s="26">
        <f t="shared" si="24"/>
        <v>0</v>
      </c>
      <c r="I275" s="2">
        <v>7.3</v>
      </c>
      <c r="J275" s="2">
        <v>5</v>
      </c>
      <c r="K275" s="26">
        <f t="shared" si="25"/>
        <v>0</v>
      </c>
      <c r="L275" s="2">
        <v>8</v>
      </c>
      <c r="M275" s="2">
        <v>5</v>
      </c>
      <c r="N275" s="26">
        <f t="shared" si="26"/>
        <v>0</v>
      </c>
      <c r="O275" s="2">
        <v>9.1</v>
      </c>
      <c r="P275" s="2">
        <v>5</v>
      </c>
      <c r="Q275" s="26">
        <f t="shared" si="27"/>
        <v>0</v>
      </c>
      <c r="R275" s="7">
        <v>10.1</v>
      </c>
      <c r="S275" s="7">
        <v>5</v>
      </c>
      <c r="T275" s="26">
        <f t="shared" si="28"/>
        <v>80.118466648173694</v>
      </c>
      <c r="U275" s="23">
        <v>11.4</v>
      </c>
      <c r="V275" s="2">
        <v>5</v>
      </c>
      <c r="W275" s="26">
        <f t="shared" si="29"/>
        <v>102.07034531513239</v>
      </c>
      <c r="X275" s="8">
        <v>11.28</v>
      </c>
      <c r="Y275" s="8">
        <v>75.13</v>
      </c>
      <c r="Z275" s="8">
        <v>1975.57</v>
      </c>
      <c r="AA275" s="17" t="s">
        <v>13</v>
      </c>
      <c r="AK275" s="3"/>
      <c r="AS275" s="3"/>
      <c r="AT275" s="3"/>
      <c r="AU275" s="3"/>
    </row>
    <row r="276" spans="1:47" ht="17.55" customHeight="1">
      <c r="A276" s="2">
        <v>341</v>
      </c>
      <c r="B276" s="12">
        <v>270</v>
      </c>
      <c r="C276" s="14" t="s">
        <v>42</v>
      </c>
      <c r="D276" s="2" t="s">
        <v>0</v>
      </c>
      <c r="E276" s="2" t="s">
        <v>1</v>
      </c>
      <c r="F276" s="2">
        <v>49.4</v>
      </c>
      <c r="G276" s="6">
        <v>99</v>
      </c>
      <c r="H276" s="26">
        <f t="shared" si="24"/>
        <v>1916.6542620285966</v>
      </c>
      <c r="I276" s="2">
        <v>49.8</v>
      </c>
      <c r="J276" s="2">
        <v>3</v>
      </c>
      <c r="K276" s="26">
        <f t="shared" si="25"/>
        <v>1947.8188611522073</v>
      </c>
      <c r="L276" s="2">
        <v>50.3</v>
      </c>
      <c r="M276" s="2">
        <v>3</v>
      </c>
      <c r="N276" s="26">
        <f t="shared" si="26"/>
        <v>1987.1280392302497</v>
      </c>
      <c r="O276" s="2">
        <v>50.7</v>
      </c>
      <c r="P276" s="2">
        <v>2</v>
      </c>
      <c r="Q276" s="26">
        <f t="shared" si="27"/>
        <v>2018.8581250315069</v>
      </c>
      <c r="R276" s="7">
        <v>50.6</v>
      </c>
      <c r="S276" s="7">
        <v>2</v>
      </c>
      <c r="T276" s="26">
        <f t="shared" si="28"/>
        <v>2010.9020416362907</v>
      </c>
      <c r="U276" s="23">
        <v>50.8</v>
      </c>
      <c r="V276" s="2">
        <v>2</v>
      </c>
      <c r="W276" s="26">
        <f t="shared" si="29"/>
        <v>2026.8299163899908</v>
      </c>
      <c r="X276" s="8">
        <v>7.23</v>
      </c>
      <c r="Y276" s="8">
        <v>74.98</v>
      </c>
      <c r="Z276" s="8">
        <v>1976.05</v>
      </c>
      <c r="AA276" s="17" t="s">
        <v>13</v>
      </c>
      <c r="AK276" s="3"/>
    </row>
    <row r="277" spans="1:47" ht="17.55" customHeight="1">
      <c r="A277" s="2">
        <v>344</v>
      </c>
      <c r="B277" s="12">
        <v>271</v>
      </c>
      <c r="C277" s="14" t="s">
        <v>42</v>
      </c>
      <c r="D277" s="2" t="s">
        <v>2</v>
      </c>
      <c r="E277" s="2" t="s">
        <v>3</v>
      </c>
      <c r="F277" s="2">
        <v>24.2</v>
      </c>
      <c r="G277" s="6">
        <v>99</v>
      </c>
      <c r="H277" s="26">
        <f t="shared" si="24"/>
        <v>459.96058041208158</v>
      </c>
      <c r="I277" s="2">
        <v>25.2</v>
      </c>
      <c r="J277" s="2">
        <v>4</v>
      </c>
      <c r="K277" s="26">
        <f t="shared" si="25"/>
        <v>498.75924968391553</v>
      </c>
      <c r="L277" s="2">
        <v>26.3</v>
      </c>
      <c r="M277" s="2">
        <v>4</v>
      </c>
      <c r="N277" s="26">
        <f t="shared" si="26"/>
        <v>543.25205564038106</v>
      </c>
      <c r="O277" s="2">
        <v>27.6</v>
      </c>
      <c r="P277" s="2">
        <v>4</v>
      </c>
      <c r="Q277" s="26">
        <f t="shared" si="27"/>
        <v>598.28490494964024</v>
      </c>
      <c r="R277" s="7">
        <v>28</v>
      </c>
      <c r="S277" s="7">
        <v>5</v>
      </c>
      <c r="T277" s="26">
        <f t="shared" si="28"/>
        <v>615.75216010359941</v>
      </c>
      <c r="U277" s="23">
        <v>30.3</v>
      </c>
      <c r="V277" s="2">
        <v>5</v>
      </c>
      <c r="W277" s="26">
        <f t="shared" si="29"/>
        <v>721.06619983356336</v>
      </c>
      <c r="X277" s="8">
        <v>0.56000000000000005</v>
      </c>
      <c r="Y277" s="8">
        <v>78.41</v>
      </c>
      <c r="Z277" s="8">
        <v>1976.16</v>
      </c>
      <c r="AA277" s="17" t="s">
        <v>13</v>
      </c>
      <c r="AP277" s="3"/>
    </row>
    <row r="278" spans="1:47" ht="17.55" customHeight="1">
      <c r="A278" s="2">
        <v>346</v>
      </c>
      <c r="B278" s="12">
        <v>272</v>
      </c>
      <c r="C278" s="14" t="s">
        <v>44</v>
      </c>
      <c r="D278" s="2" t="s">
        <v>0</v>
      </c>
      <c r="E278" s="2" t="s">
        <v>1</v>
      </c>
      <c r="F278" s="2">
        <v>18.3</v>
      </c>
      <c r="G278" s="6">
        <v>99</v>
      </c>
      <c r="H278" s="26">
        <f t="shared" si="24"/>
        <v>263.02199094017146</v>
      </c>
      <c r="I278" s="2">
        <v>19.7</v>
      </c>
      <c r="J278" s="2">
        <v>4</v>
      </c>
      <c r="K278" s="26">
        <f t="shared" si="25"/>
        <v>304.80517323291571</v>
      </c>
      <c r="L278" s="2">
        <v>20</v>
      </c>
      <c r="M278" s="2">
        <v>4</v>
      </c>
      <c r="N278" s="26">
        <f t="shared" si="26"/>
        <v>314.15926535897933</v>
      </c>
      <c r="O278" s="2">
        <v>20.8</v>
      </c>
      <c r="P278" s="2">
        <v>4</v>
      </c>
      <c r="Q278" s="26">
        <f t="shared" si="27"/>
        <v>339.79466141227203</v>
      </c>
      <c r="R278" s="7">
        <v>22.2</v>
      </c>
      <c r="S278" s="7">
        <v>3</v>
      </c>
      <c r="T278" s="26">
        <f t="shared" si="28"/>
        <v>387.07563084879837</v>
      </c>
      <c r="V278" s="2">
        <v>-1</v>
      </c>
      <c r="W278" s="26">
        <f t="shared" si="29"/>
        <v>0</v>
      </c>
      <c r="X278" s="8">
        <v>0.95</v>
      </c>
      <c r="Y278" s="8">
        <v>79.319999999999993</v>
      </c>
      <c r="Z278" s="8">
        <v>1976.73</v>
      </c>
      <c r="AA278" s="17" t="s">
        <v>13</v>
      </c>
    </row>
    <row r="279" spans="1:47" ht="17.55" customHeight="1">
      <c r="A279" s="2">
        <v>347</v>
      </c>
      <c r="B279" s="12">
        <v>273</v>
      </c>
      <c r="C279" s="14" t="s">
        <v>42</v>
      </c>
      <c r="D279" s="2" t="s">
        <v>2</v>
      </c>
      <c r="E279" s="2" t="s">
        <v>3</v>
      </c>
      <c r="F279" s="2">
        <v>17.3</v>
      </c>
      <c r="G279" s="6">
        <v>99</v>
      </c>
      <c r="H279" s="26">
        <f t="shared" si="24"/>
        <v>235.0618163232223</v>
      </c>
      <c r="I279" s="2">
        <v>18.5</v>
      </c>
      <c r="J279" s="2">
        <v>5</v>
      </c>
      <c r="K279" s="26">
        <f t="shared" si="25"/>
        <v>268.80252142277669</v>
      </c>
      <c r="L279" s="2">
        <v>18.8</v>
      </c>
      <c r="M279" s="2">
        <v>4</v>
      </c>
      <c r="N279" s="26">
        <f t="shared" si="26"/>
        <v>277.59112687119415</v>
      </c>
      <c r="O279" s="2">
        <v>20</v>
      </c>
      <c r="P279" s="2">
        <v>4</v>
      </c>
      <c r="Q279" s="26">
        <f t="shared" si="27"/>
        <v>314.15926535897933</v>
      </c>
      <c r="R279" s="7">
        <v>21.2</v>
      </c>
      <c r="S279" s="7">
        <v>5</v>
      </c>
      <c r="T279" s="26">
        <f t="shared" si="28"/>
        <v>352.98935055734916</v>
      </c>
      <c r="U279" s="23">
        <v>22.6</v>
      </c>
      <c r="V279" s="2">
        <v>5</v>
      </c>
      <c r="W279" s="26">
        <f t="shared" si="29"/>
        <v>401.14996593688073</v>
      </c>
      <c r="X279" s="8">
        <v>0.9300000000000006</v>
      </c>
      <c r="Y279" s="8">
        <v>84.77</v>
      </c>
      <c r="Z279" s="8">
        <v>1978.2</v>
      </c>
      <c r="AA279" s="17" t="s">
        <v>13</v>
      </c>
      <c r="AI279" s="3"/>
      <c r="AP279" s="3"/>
    </row>
    <row r="280" spans="1:47" ht="17.55" customHeight="1">
      <c r="A280" s="2">
        <v>348</v>
      </c>
      <c r="B280" s="12">
        <v>274</v>
      </c>
      <c r="C280" s="14" t="s">
        <v>52</v>
      </c>
      <c r="D280" s="2" t="s">
        <v>2</v>
      </c>
      <c r="E280" s="2" t="s">
        <v>3</v>
      </c>
      <c r="F280" s="2">
        <v>16.7</v>
      </c>
      <c r="G280" s="6">
        <v>99</v>
      </c>
      <c r="H280" s="26">
        <f t="shared" si="24"/>
        <v>219.03969378991434</v>
      </c>
      <c r="I280" s="2">
        <v>17.5</v>
      </c>
      <c r="J280" s="2">
        <v>4</v>
      </c>
      <c r="K280" s="26">
        <f t="shared" si="25"/>
        <v>240.52818754046854</v>
      </c>
      <c r="L280" s="2">
        <v>18.3</v>
      </c>
      <c r="M280" s="2">
        <v>4</v>
      </c>
      <c r="N280" s="26">
        <f t="shared" si="26"/>
        <v>263.02199094017146</v>
      </c>
      <c r="O280" s="2">
        <v>19.100000000000001</v>
      </c>
      <c r="P280" s="2">
        <v>4</v>
      </c>
      <c r="Q280" s="26">
        <f t="shared" si="27"/>
        <v>286.52110398902317</v>
      </c>
      <c r="R280" s="7">
        <v>20.2</v>
      </c>
      <c r="S280" s="7">
        <v>4</v>
      </c>
      <c r="T280" s="26">
        <f t="shared" si="28"/>
        <v>320.47386659269478</v>
      </c>
      <c r="U280" s="23">
        <v>21.4</v>
      </c>
      <c r="V280" s="2">
        <v>4</v>
      </c>
      <c r="W280" s="26">
        <f t="shared" si="29"/>
        <v>359.68094290949534</v>
      </c>
      <c r="X280" s="8">
        <v>0.71</v>
      </c>
      <c r="Y280" s="8">
        <v>86.07</v>
      </c>
      <c r="Z280" s="8">
        <v>1978.42</v>
      </c>
      <c r="AA280" s="17" t="s">
        <v>13</v>
      </c>
      <c r="AI280" s="3"/>
      <c r="AN280" s="3"/>
      <c r="AP280" s="3"/>
    </row>
    <row r="281" spans="1:47" ht="17.55" customHeight="1">
      <c r="A281" s="2">
        <v>349</v>
      </c>
      <c r="B281" s="12">
        <v>275</v>
      </c>
      <c r="C281" s="14" t="s">
        <v>42</v>
      </c>
      <c r="D281" s="2" t="s">
        <v>0</v>
      </c>
      <c r="E281" s="2" t="s">
        <v>1</v>
      </c>
      <c r="F281" s="2">
        <v>28.3</v>
      </c>
      <c r="G281" s="6">
        <v>99</v>
      </c>
      <c r="H281" s="26">
        <f t="shared" si="24"/>
        <v>629.01753508338231</v>
      </c>
      <c r="I281" s="2">
        <v>28.7</v>
      </c>
      <c r="J281" s="2">
        <v>2</v>
      </c>
      <c r="K281" s="26">
        <f t="shared" si="25"/>
        <v>646.92461320884411</v>
      </c>
      <c r="L281" s="2">
        <v>29.1</v>
      </c>
      <c r="M281" s="2">
        <v>2</v>
      </c>
      <c r="N281" s="26">
        <f t="shared" si="26"/>
        <v>665.08301874659321</v>
      </c>
      <c r="O281" s="2">
        <v>29.6</v>
      </c>
      <c r="P281" s="2">
        <v>0</v>
      </c>
      <c r="Q281" s="26">
        <f t="shared" si="27"/>
        <v>0</v>
      </c>
      <c r="S281" s="7">
        <v>-1</v>
      </c>
      <c r="T281" s="26">
        <f t="shared" si="28"/>
        <v>0</v>
      </c>
      <c r="V281" s="7">
        <v>-1</v>
      </c>
      <c r="W281" s="26">
        <f t="shared" si="29"/>
        <v>0</v>
      </c>
      <c r="X281" s="8">
        <v>7.2</v>
      </c>
      <c r="Y281" s="8">
        <v>79.63</v>
      </c>
      <c r="Z281" s="8">
        <v>1977.08</v>
      </c>
      <c r="AA281" s="17" t="s">
        <v>13</v>
      </c>
      <c r="AP281" s="3"/>
    </row>
    <row r="282" spans="1:47" ht="17.55" customHeight="1">
      <c r="A282" s="2">
        <v>350</v>
      </c>
      <c r="B282" s="12">
        <v>276</v>
      </c>
      <c r="C282" s="14" t="s">
        <v>42</v>
      </c>
      <c r="D282" s="2" t="s">
        <v>0</v>
      </c>
      <c r="E282" s="2" t="s">
        <v>1</v>
      </c>
      <c r="F282" s="2">
        <v>51.3</v>
      </c>
      <c r="G282" s="6">
        <v>99</v>
      </c>
      <c r="H282" s="26">
        <f t="shared" si="24"/>
        <v>2066.9244926314304</v>
      </c>
      <c r="I282" s="2">
        <v>52.5</v>
      </c>
      <c r="J282" s="2">
        <v>2</v>
      </c>
      <c r="K282" s="26">
        <f t="shared" si="25"/>
        <v>2164.7536878642168</v>
      </c>
      <c r="L282" s="2">
        <v>53.3</v>
      </c>
      <c r="M282" s="2">
        <v>2</v>
      </c>
      <c r="N282" s="26">
        <f t="shared" si="26"/>
        <v>2231.2297884141767</v>
      </c>
      <c r="O282" s="2">
        <v>53.3</v>
      </c>
      <c r="P282" s="2">
        <v>2</v>
      </c>
      <c r="Q282" s="26">
        <f t="shared" si="27"/>
        <v>2231.2297884141767</v>
      </c>
      <c r="R282" s="7">
        <v>55</v>
      </c>
      <c r="S282" s="7">
        <v>2</v>
      </c>
      <c r="T282" s="26">
        <f t="shared" si="28"/>
        <v>2375.8294442772813</v>
      </c>
      <c r="U282" s="23">
        <v>55.8</v>
      </c>
      <c r="V282" s="2">
        <v>2</v>
      </c>
      <c r="W282" s="26">
        <f t="shared" si="29"/>
        <v>2445.4471374808309</v>
      </c>
      <c r="X282" s="8">
        <v>8.2100000000000009</v>
      </c>
      <c r="Y282" s="8">
        <v>82.24</v>
      </c>
      <c r="Z282" s="8">
        <v>1977.54</v>
      </c>
      <c r="AA282" s="17" t="s">
        <v>13</v>
      </c>
      <c r="AI282" s="3"/>
      <c r="AP282" s="3"/>
    </row>
    <row r="283" spans="1:47" ht="17.55" customHeight="1">
      <c r="A283" s="2">
        <v>352</v>
      </c>
      <c r="B283" s="12">
        <v>277</v>
      </c>
      <c r="C283" s="14" t="s">
        <v>42</v>
      </c>
      <c r="D283" s="2" t="s">
        <v>0</v>
      </c>
      <c r="E283" s="2" t="s">
        <v>1</v>
      </c>
      <c r="F283" s="2">
        <v>47.4</v>
      </c>
      <c r="G283" s="6">
        <v>99</v>
      </c>
      <c r="H283" s="26">
        <f t="shared" si="24"/>
        <v>1764.6011775948507</v>
      </c>
      <c r="I283" s="2">
        <v>48.4</v>
      </c>
      <c r="J283" s="2">
        <v>2</v>
      </c>
      <c r="K283" s="26">
        <f t="shared" si="25"/>
        <v>1839.8423216483263</v>
      </c>
      <c r="L283" s="2">
        <v>49.1</v>
      </c>
      <c r="M283" s="2">
        <v>2</v>
      </c>
      <c r="N283" s="26">
        <f t="shared" si="26"/>
        <v>1893.4457463002022</v>
      </c>
      <c r="O283" s="2">
        <v>49.7</v>
      </c>
      <c r="P283" s="2">
        <v>2</v>
      </c>
      <c r="Q283" s="26">
        <f t="shared" si="27"/>
        <v>1940.004149426403</v>
      </c>
      <c r="R283" s="7">
        <v>50.7</v>
      </c>
      <c r="S283" s="7">
        <v>2</v>
      </c>
      <c r="T283" s="26">
        <f t="shared" si="28"/>
        <v>2018.8581250315069</v>
      </c>
      <c r="V283" s="2">
        <v>-1</v>
      </c>
      <c r="W283" s="26">
        <f t="shared" si="29"/>
        <v>0</v>
      </c>
      <c r="X283" s="8">
        <v>12.75</v>
      </c>
      <c r="Y283" s="8">
        <v>85.95</v>
      </c>
      <c r="Z283" s="8">
        <v>1978.19</v>
      </c>
      <c r="AA283" s="17" t="s">
        <v>13</v>
      </c>
      <c r="AI283" s="3"/>
      <c r="AP283" s="3"/>
    </row>
    <row r="284" spans="1:47" s="3" customFormat="1" ht="17.55" customHeight="1">
      <c r="A284" s="2">
        <v>353</v>
      </c>
      <c r="B284" s="12">
        <v>278</v>
      </c>
      <c r="C284" s="14" t="s">
        <v>45</v>
      </c>
      <c r="D284" s="2" t="s">
        <v>0</v>
      </c>
      <c r="E284" s="2" t="s">
        <v>1</v>
      </c>
      <c r="F284" s="2">
        <v>9.3000000000000007</v>
      </c>
      <c r="G284" s="6">
        <v>99</v>
      </c>
      <c r="H284" s="26">
        <f t="shared" si="24"/>
        <v>0</v>
      </c>
      <c r="I284" s="2">
        <v>10.199999999999999</v>
      </c>
      <c r="J284" s="2">
        <v>5</v>
      </c>
      <c r="K284" s="26">
        <f t="shared" si="25"/>
        <v>81.712824919870513</v>
      </c>
      <c r="L284" s="2">
        <v>10.8</v>
      </c>
      <c r="M284" s="2">
        <v>5</v>
      </c>
      <c r="N284" s="26">
        <f t="shared" si="26"/>
        <v>91.608841778678382</v>
      </c>
      <c r="O284" s="2">
        <v>11.7</v>
      </c>
      <c r="P284" s="2">
        <v>4</v>
      </c>
      <c r="Q284" s="26">
        <f t="shared" si="27"/>
        <v>107.51315458747668</v>
      </c>
      <c r="R284" s="7">
        <v>12.8</v>
      </c>
      <c r="S284" s="7">
        <v>4</v>
      </c>
      <c r="T284" s="26">
        <f t="shared" si="28"/>
        <v>128.67963509103794</v>
      </c>
      <c r="U284" s="23">
        <v>14.8</v>
      </c>
      <c r="V284" s="2">
        <v>5</v>
      </c>
      <c r="W284" s="26">
        <f t="shared" si="29"/>
        <v>172.0336137105771</v>
      </c>
      <c r="X284" s="8">
        <v>25.46</v>
      </c>
      <c r="Y284" s="8">
        <v>85.21</v>
      </c>
      <c r="Z284" s="8">
        <v>1976.87</v>
      </c>
      <c r="AA284" s="17" t="s">
        <v>13</v>
      </c>
      <c r="AF284" s="2"/>
      <c r="AG284" s="2"/>
      <c r="AH284" s="2"/>
      <c r="AJ284" s="2"/>
      <c r="AK284" s="2"/>
      <c r="AL284" s="2"/>
      <c r="AN284" s="2"/>
      <c r="AO284" s="2"/>
      <c r="AQ284" s="2"/>
      <c r="AR284" s="2"/>
      <c r="AS284" s="2"/>
      <c r="AT284" s="2"/>
      <c r="AU284" s="2"/>
    </row>
    <row r="285" spans="1:47" s="3" customFormat="1" ht="17.55" customHeight="1">
      <c r="A285" s="2">
        <v>360</v>
      </c>
      <c r="B285" s="12">
        <v>279</v>
      </c>
      <c r="C285" s="14" t="s">
        <v>42</v>
      </c>
      <c r="D285" s="2" t="s">
        <v>0</v>
      </c>
      <c r="E285" s="2" t="s">
        <v>1</v>
      </c>
      <c r="F285" s="2">
        <v>10</v>
      </c>
      <c r="G285" s="6">
        <v>99</v>
      </c>
      <c r="H285" s="26">
        <f t="shared" si="24"/>
        <v>78.539816339744831</v>
      </c>
      <c r="I285" s="2">
        <v>11.5</v>
      </c>
      <c r="J285" s="2">
        <v>5</v>
      </c>
      <c r="K285" s="26">
        <f t="shared" si="25"/>
        <v>103.86890710931253</v>
      </c>
      <c r="L285" s="2"/>
      <c r="M285" s="6">
        <v>-1</v>
      </c>
      <c r="N285" s="26">
        <f t="shared" si="26"/>
        <v>0</v>
      </c>
      <c r="O285" s="2"/>
      <c r="P285" s="2">
        <v>-1</v>
      </c>
      <c r="Q285" s="26">
        <f t="shared" si="27"/>
        <v>0</v>
      </c>
      <c r="R285" s="7"/>
      <c r="S285" s="7">
        <v>-1</v>
      </c>
      <c r="T285" s="26">
        <f t="shared" si="28"/>
        <v>0</v>
      </c>
      <c r="U285" s="23"/>
      <c r="V285" s="7">
        <v>-1</v>
      </c>
      <c r="W285" s="26">
        <f t="shared" si="29"/>
        <v>0</v>
      </c>
      <c r="X285" s="20">
        <v>28</v>
      </c>
      <c r="Y285" s="20">
        <v>84</v>
      </c>
      <c r="Z285" s="8"/>
      <c r="AA285" s="8" t="s">
        <v>14</v>
      </c>
      <c r="AF285" s="2"/>
      <c r="AG285" s="2"/>
      <c r="AH285" s="2"/>
      <c r="AJ285" s="2"/>
      <c r="AK285" s="2"/>
      <c r="AL285" s="2"/>
      <c r="AN285" s="2"/>
      <c r="AO285" s="2"/>
      <c r="AS285" s="2"/>
      <c r="AT285" s="2"/>
      <c r="AU285" s="2"/>
    </row>
    <row r="286" spans="1:47" s="3" customFormat="1" ht="17.55" customHeight="1">
      <c r="A286" s="2">
        <v>362</v>
      </c>
      <c r="B286" s="12">
        <v>280</v>
      </c>
      <c r="C286" s="14" t="s">
        <v>42</v>
      </c>
      <c r="D286" s="2" t="s">
        <v>0</v>
      </c>
      <c r="E286" s="2" t="s">
        <v>1</v>
      </c>
      <c r="F286" s="2">
        <v>6.5</v>
      </c>
      <c r="G286" s="6">
        <v>0</v>
      </c>
      <c r="H286" s="26">
        <f t="shared" si="24"/>
        <v>0</v>
      </c>
      <c r="I286" s="2">
        <v>6.5</v>
      </c>
      <c r="J286" s="2">
        <v>0</v>
      </c>
      <c r="K286" s="26">
        <f t="shared" si="25"/>
        <v>0</v>
      </c>
      <c r="L286" s="2">
        <v>6.3</v>
      </c>
      <c r="M286" s="2">
        <v>0</v>
      </c>
      <c r="N286" s="26">
        <f t="shared" si="26"/>
        <v>0</v>
      </c>
      <c r="O286" s="2"/>
      <c r="P286" s="2">
        <v>-1</v>
      </c>
      <c r="Q286" s="26">
        <f t="shared" si="27"/>
        <v>0</v>
      </c>
      <c r="R286" s="7"/>
      <c r="S286" s="7">
        <v>-1</v>
      </c>
      <c r="T286" s="26">
        <f t="shared" si="28"/>
        <v>0</v>
      </c>
      <c r="U286" s="23"/>
      <c r="V286" s="7">
        <v>-1</v>
      </c>
      <c r="W286" s="26">
        <f t="shared" si="29"/>
        <v>0</v>
      </c>
      <c r="X286" s="8">
        <v>34.03</v>
      </c>
      <c r="Y286" s="8">
        <v>88.57</v>
      </c>
      <c r="Z286" s="8">
        <v>1978.17</v>
      </c>
      <c r="AA286" s="17" t="s">
        <v>13</v>
      </c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S286" s="2"/>
      <c r="AT286" s="2"/>
      <c r="AU286" s="2"/>
    </row>
    <row r="287" spans="1:47" s="3" customFormat="1" ht="17.55" customHeight="1">
      <c r="A287" s="2">
        <v>379</v>
      </c>
      <c r="B287" s="12">
        <v>281</v>
      </c>
      <c r="C287" s="14" t="s">
        <v>44</v>
      </c>
      <c r="D287" s="2" t="s">
        <v>6</v>
      </c>
      <c r="E287" s="2" t="s">
        <v>7</v>
      </c>
      <c r="F287" s="2">
        <v>9.3000000000000007</v>
      </c>
      <c r="G287" s="6">
        <v>99</v>
      </c>
      <c r="H287" s="26">
        <f t="shared" si="24"/>
        <v>0</v>
      </c>
      <c r="I287" s="2">
        <v>13.5</v>
      </c>
      <c r="J287" s="2">
        <v>5</v>
      </c>
      <c r="K287" s="26">
        <f t="shared" si="25"/>
        <v>143.13881527918494</v>
      </c>
      <c r="L287" s="2">
        <v>15.4</v>
      </c>
      <c r="M287" s="2">
        <v>5</v>
      </c>
      <c r="N287" s="26">
        <f t="shared" si="26"/>
        <v>186.26502843133886</v>
      </c>
      <c r="O287" s="2">
        <v>17.7</v>
      </c>
      <c r="P287" s="2">
        <v>5</v>
      </c>
      <c r="Q287" s="26">
        <f t="shared" si="27"/>
        <v>246.05739061078654</v>
      </c>
      <c r="R287" s="7">
        <v>19.899999999999999</v>
      </c>
      <c r="S287" s="7">
        <v>5</v>
      </c>
      <c r="T287" s="26">
        <f t="shared" si="28"/>
        <v>311.02552668702344</v>
      </c>
      <c r="U287" s="23">
        <v>23.1</v>
      </c>
      <c r="V287" s="2">
        <v>4</v>
      </c>
      <c r="W287" s="26">
        <f t="shared" si="29"/>
        <v>419.09631397051237</v>
      </c>
      <c r="X287" s="8">
        <v>48</v>
      </c>
      <c r="Y287" s="8">
        <v>99.24</v>
      </c>
      <c r="Z287" s="8">
        <v>1982.15</v>
      </c>
      <c r="AA287" s="17" t="s">
        <v>13</v>
      </c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s="3" customFormat="1" ht="17.55" customHeight="1">
      <c r="A288" s="2">
        <v>373</v>
      </c>
      <c r="B288" s="12">
        <v>282</v>
      </c>
      <c r="C288" s="14" t="s">
        <v>42</v>
      </c>
      <c r="D288" s="2" t="s">
        <v>2</v>
      </c>
      <c r="E288" s="2" t="s">
        <v>3</v>
      </c>
      <c r="F288" s="2">
        <v>7.1</v>
      </c>
      <c r="G288" s="6">
        <v>99</v>
      </c>
      <c r="H288" s="26">
        <f t="shared" si="24"/>
        <v>0</v>
      </c>
      <c r="I288" s="2">
        <v>8.6999999999999993</v>
      </c>
      <c r="J288" s="2">
        <v>5</v>
      </c>
      <c r="K288" s="26">
        <f t="shared" si="25"/>
        <v>0</v>
      </c>
      <c r="L288" s="2"/>
      <c r="M288" s="6">
        <v>-1</v>
      </c>
      <c r="N288" s="26">
        <f t="shared" si="26"/>
        <v>0</v>
      </c>
      <c r="O288" s="2"/>
      <c r="P288" s="2">
        <v>-1</v>
      </c>
      <c r="Q288" s="26">
        <f t="shared" si="27"/>
        <v>0</v>
      </c>
      <c r="R288" s="7"/>
      <c r="S288" s="7">
        <v>-1</v>
      </c>
      <c r="T288" s="26">
        <f t="shared" si="28"/>
        <v>0</v>
      </c>
      <c r="U288" s="23"/>
      <c r="V288" s="7">
        <v>-1</v>
      </c>
      <c r="W288" s="26">
        <f t="shared" si="29"/>
        <v>0</v>
      </c>
      <c r="X288" s="20">
        <v>45.696199999999997</v>
      </c>
      <c r="Y288" s="20">
        <v>95.576499999999996</v>
      </c>
      <c r="Z288" s="8"/>
      <c r="AA288" s="8" t="s">
        <v>14</v>
      </c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S288" s="2"/>
      <c r="AT288" s="2"/>
      <c r="AU288" s="2"/>
    </row>
    <row r="289" spans="1:47" s="3" customFormat="1" ht="17.55" customHeight="1">
      <c r="A289" s="2">
        <v>420</v>
      </c>
      <c r="B289" s="12">
        <v>283</v>
      </c>
      <c r="C289" s="14" t="s">
        <v>42</v>
      </c>
      <c r="D289" s="6" t="s">
        <v>6</v>
      </c>
      <c r="E289" s="2" t="s">
        <v>7</v>
      </c>
      <c r="F289" s="2">
        <v>4.2</v>
      </c>
      <c r="G289" s="6">
        <v>0</v>
      </c>
      <c r="H289" s="26">
        <f t="shared" si="24"/>
        <v>0</v>
      </c>
      <c r="I289" s="2"/>
      <c r="J289" s="6">
        <v>-1</v>
      </c>
      <c r="K289" s="26">
        <f t="shared" si="25"/>
        <v>0</v>
      </c>
      <c r="L289" s="2"/>
      <c r="M289" s="2">
        <v>-1</v>
      </c>
      <c r="N289" s="26">
        <f t="shared" si="26"/>
        <v>0</v>
      </c>
      <c r="O289" s="2"/>
      <c r="P289" s="2">
        <v>-1</v>
      </c>
      <c r="Q289" s="26">
        <f t="shared" si="27"/>
        <v>0</v>
      </c>
      <c r="R289" s="7"/>
      <c r="S289" s="7">
        <v>-1</v>
      </c>
      <c r="T289" s="26">
        <f t="shared" si="28"/>
        <v>0</v>
      </c>
      <c r="U289" s="23"/>
      <c r="V289" s="7">
        <v>-1</v>
      </c>
      <c r="W289" s="26">
        <f t="shared" si="29"/>
        <v>0</v>
      </c>
      <c r="X289" s="8">
        <v>6.28</v>
      </c>
      <c r="Y289" s="8">
        <v>98.84</v>
      </c>
      <c r="Z289" s="8">
        <v>1984.55</v>
      </c>
      <c r="AA289" s="17" t="s">
        <v>13</v>
      </c>
      <c r="AF289" s="2"/>
      <c r="AG289" s="2"/>
      <c r="AH289" s="2"/>
      <c r="AI289" s="2"/>
      <c r="AJ289" s="2"/>
      <c r="AK289" s="2"/>
      <c r="AL289" s="2"/>
      <c r="AN289" s="2"/>
      <c r="AO289" s="2"/>
      <c r="AP289" s="2"/>
      <c r="AQ289" s="2"/>
      <c r="AR289" s="2"/>
      <c r="AS289" s="2"/>
      <c r="AT289" s="2"/>
      <c r="AU289" s="2"/>
    </row>
    <row r="290" spans="1:47" s="3" customFormat="1" ht="17.55" customHeight="1">
      <c r="A290" s="2">
        <v>419</v>
      </c>
      <c r="B290" s="12">
        <v>284</v>
      </c>
      <c r="C290" s="14" t="s">
        <v>44</v>
      </c>
      <c r="D290" s="2" t="s">
        <v>2</v>
      </c>
      <c r="E290" s="2" t="s">
        <v>3</v>
      </c>
      <c r="F290" s="2">
        <v>6.9</v>
      </c>
      <c r="G290" s="6">
        <v>99</v>
      </c>
      <c r="H290" s="26">
        <f t="shared" si="24"/>
        <v>0</v>
      </c>
      <c r="I290" s="2">
        <v>8.9</v>
      </c>
      <c r="J290" s="2">
        <v>5</v>
      </c>
      <c r="K290" s="26">
        <f t="shared" si="25"/>
        <v>0</v>
      </c>
      <c r="L290" s="2">
        <v>9.9</v>
      </c>
      <c r="M290" s="2">
        <v>5</v>
      </c>
      <c r="N290" s="26">
        <f t="shared" si="26"/>
        <v>0</v>
      </c>
      <c r="O290" s="2">
        <v>11.2</v>
      </c>
      <c r="P290" s="2">
        <v>5</v>
      </c>
      <c r="Q290" s="26">
        <f t="shared" si="27"/>
        <v>98.520345616575895</v>
      </c>
      <c r="R290" s="7">
        <v>12.9</v>
      </c>
      <c r="S290" s="7">
        <v>5</v>
      </c>
      <c r="T290" s="26">
        <f t="shared" si="28"/>
        <v>130.69810837096938</v>
      </c>
      <c r="U290" s="23">
        <v>14.8</v>
      </c>
      <c r="V290" s="2">
        <v>5</v>
      </c>
      <c r="W290" s="26">
        <f t="shared" si="29"/>
        <v>172.0336137105771</v>
      </c>
      <c r="X290" s="8">
        <v>5.33</v>
      </c>
      <c r="Y290" s="8">
        <v>97.79</v>
      </c>
      <c r="Z290" s="8">
        <v>1984.39</v>
      </c>
      <c r="AA290" s="17" t="s">
        <v>13</v>
      </c>
      <c r="AF290" s="2"/>
      <c r="AG290" s="2"/>
      <c r="AH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s="3" customFormat="1" ht="17.55" customHeight="1">
      <c r="A291" s="2">
        <v>417</v>
      </c>
      <c r="B291" s="12">
        <v>285</v>
      </c>
      <c r="C291" s="14" t="s">
        <v>42</v>
      </c>
      <c r="D291" s="6" t="s">
        <v>15</v>
      </c>
      <c r="E291" s="2" t="s">
        <v>11</v>
      </c>
      <c r="F291" s="2">
        <v>5.4</v>
      </c>
      <c r="G291" s="6">
        <v>99</v>
      </c>
      <c r="H291" s="26">
        <f t="shared" si="24"/>
        <v>0</v>
      </c>
      <c r="I291" s="2">
        <v>7</v>
      </c>
      <c r="J291" s="2">
        <v>4</v>
      </c>
      <c r="K291" s="26">
        <f t="shared" si="25"/>
        <v>0</v>
      </c>
      <c r="L291" s="2">
        <v>7.6</v>
      </c>
      <c r="M291" s="2">
        <v>4</v>
      </c>
      <c r="N291" s="26">
        <f t="shared" si="26"/>
        <v>0</v>
      </c>
      <c r="O291" s="2">
        <v>8.6</v>
      </c>
      <c r="P291" s="2">
        <v>5</v>
      </c>
      <c r="Q291" s="26">
        <f t="shared" si="27"/>
        <v>0</v>
      </c>
      <c r="R291" s="7">
        <v>10.1</v>
      </c>
      <c r="S291" s="7">
        <v>5</v>
      </c>
      <c r="T291" s="26">
        <f t="shared" si="28"/>
        <v>80.118466648173694</v>
      </c>
      <c r="U291" s="23">
        <v>10.5</v>
      </c>
      <c r="V291" s="2">
        <v>4</v>
      </c>
      <c r="W291" s="26">
        <f t="shared" si="29"/>
        <v>86.59014751456867</v>
      </c>
      <c r="X291" s="8">
        <v>3.11</v>
      </c>
      <c r="Y291" s="8">
        <v>92.43</v>
      </c>
      <c r="Z291" s="8">
        <v>1981.75</v>
      </c>
      <c r="AA291" s="17" t="s">
        <v>13</v>
      </c>
      <c r="AF291" s="2"/>
      <c r="AG291" s="2"/>
      <c r="AH291" s="2"/>
      <c r="AJ291" s="2"/>
      <c r="AK291" s="2"/>
      <c r="AL291" s="2"/>
      <c r="AN291" s="2"/>
      <c r="AO291" s="2"/>
      <c r="AP291" s="2"/>
      <c r="AQ291" s="2"/>
      <c r="AR291" s="2"/>
      <c r="AS291" s="2"/>
      <c r="AT291" s="2"/>
      <c r="AU291" s="2"/>
    </row>
    <row r="292" spans="1:47" s="3" customFormat="1" ht="17.55" customHeight="1">
      <c r="A292" s="2">
        <v>416</v>
      </c>
      <c r="B292" s="12">
        <v>286</v>
      </c>
      <c r="C292" s="14" t="s">
        <v>44</v>
      </c>
      <c r="D292" s="2" t="s">
        <v>2</v>
      </c>
      <c r="E292" s="2" t="s">
        <v>3</v>
      </c>
      <c r="F292" s="2">
        <v>5.3</v>
      </c>
      <c r="G292" s="6">
        <v>99</v>
      </c>
      <c r="H292" s="26">
        <f t="shared" si="24"/>
        <v>0</v>
      </c>
      <c r="I292" s="2">
        <v>7.4</v>
      </c>
      <c r="J292" s="2">
        <v>5</v>
      </c>
      <c r="K292" s="26">
        <f t="shared" si="25"/>
        <v>0</v>
      </c>
      <c r="L292" s="2">
        <v>8.8000000000000007</v>
      </c>
      <c r="M292" s="2">
        <v>5</v>
      </c>
      <c r="N292" s="26">
        <f t="shared" si="26"/>
        <v>0</v>
      </c>
      <c r="O292" s="2">
        <v>10.6</v>
      </c>
      <c r="P292" s="2">
        <v>5</v>
      </c>
      <c r="Q292" s="26">
        <f t="shared" si="27"/>
        <v>88.247337639337289</v>
      </c>
      <c r="R292" s="7">
        <v>12.7</v>
      </c>
      <c r="S292" s="7">
        <v>5</v>
      </c>
      <c r="T292" s="26">
        <f t="shared" si="28"/>
        <v>126.67686977437442</v>
      </c>
      <c r="U292" s="23">
        <v>14.9</v>
      </c>
      <c r="V292" s="2">
        <v>4</v>
      </c>
      <c r="W292" s="26">
        <f t="shared" si="29"/>
        <v>174.36624625586751</v>
      </c>
      <c r="X292" s="8">
        <v>0.72000000000000064</v>
      </c>
      <c r="Y292" s="8">
        <v>90.53</v>
      </c>
      <c r="Z292" s="8">
        <v>1980.64</v>
      </c>
      <c r="AA292" s="17" t="s">
        <v>13</v>
      </c>
      <c r="AF292" s="2"/>
      <c r="AG292" s="2"/>
      <c r="AH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s="3" customFormat="1" ht="17.55" customHeight="1">
      <c r="A293" s="2">
        <v>372</v>
      </c>
      <c r="B293" s="12">
        <v>288</v>
      </c>
      <c r="C293" s="14" t="s">
        <v>52</v>
      </c>
      <c r="D293" s="2" t="s">
        <v>2</v>
      </c>
      <c r="E293" s="2" t="s">
        <v>3</v>
      </c>
      <c r="F293" s="6">
        <v>17.3</v>
      </c>
      <c r="G293" s="1">
        <v>99</v>
      </c>
      <c r="H293" s="26">
        <f t="shared" si="24"/>
        <v>235.0618163232223</v>
      </c>
      <c r="I293" s="6">
        <v>17.5</v>
      </c>
      <c r="J293" s="6">
        <v>5</v>
      </c>
      <c r="K293" s="26">
        <f t="shared" si="25"/>
        <v>240.52818754046854</v>
      </c>
      <c r="L293" s="2">
        <v>17.8</v>
      </c>
      <c r="M293" s="2">
        <v>5</v>
      </c>
      <c r="N293" s="26">
        <f t="shared" si="26"/>
        <v>248.84555409084754</v>
      </c>
      <c r="O293" s="2">
        <v>18</v>
      </c>
      <c r="P293" s="2">
        <v>5</v>
      </c>
      <c r="Q293" s="26">
        <f t="shared" si="27"/>
        <v>254.46900494077323</v>
      </c>
      <c r="R293" s="7">
        <v>18.3</v>
      </c>
      <c r="S293" s="7">
        <v>5</v>
      </c>
      <c r="T293" s="26">
        <f t="shared" si="28"/>
        <v>263.02199094017146</v>
      </c>
      <c r="U293" s="23">
        <v>19.2</v>
      </c>
      <c r="V293" s="2">
        <v>4</v>
      </c>
      <c r="W293" s="26">
        <f t="shared" si="29"/>
        <v>289.52917895483534</v>
      </c>
      <c r="X293" s="8">
        <v>45.5</v>
      </c>
      <c r="Y293" s="8">
        <v>93.79</v>
      </c>
      <c r="Z293" s="8">
        <v>1979.79</v>
      </c>
      <c r="AA293" s="17" t="s">
        <v>13</v>
      </c>
      <c r="AF293" s="2"/>
      <c r="AG293" s="2"/>
      <c r="AH293" s="2"/>
      <c r="AI293" s="2"/>
      <c r="AJ293" s="2"/>
      <c r="AK293" s="2"/>
      <c r="AL293" s="2"/>
      <c r="AN293" s="2"/>
      <c r="AO293" s="2"/>
      <c r="AP293" s="2"/>
      <c r="AQ293" s="2"/>
      <c r="AR293" s="2"/>
      <c r="AS293" s="2"/>
      <c r="AT293" s="2"/>
      <c r="AU293" s="2"/>
    </row>
    <row r="294" spans="1:47" s="3" customFormat="1" ht="17.55" customHeight="1">
      <c r="A294" s="2">
        <v>43</v>
      </c>
      <c r="B294" s="12">
        <v>291</v>
      </c>
      <c r="C294" s="14">
        <v>10</v>
      </c>
      <c r="D294" s="2" t="s">
        <v>4</v>
      </c>
      <c r="E294" s="2" t="s">
        <v>5</v>
      </c>
      <c r="F294" s="2"/>
      <c r="G294" s="2"/>
      <c r="H294" s="26">
        <f t="shared" si="24"/>
        <v>0</v>
      </c>
      <c r="I294" s="2"/>
      <c r="J294" s="2"/>
      <c r="K294" s="26">
        <f t="shared" si="25"/>
        <v>0</v>
      </c>
      <c r="L294" s="2"/>
      <c r="M294" s="2"/>
      <c r="N294" s="26">
        <f t="shared" si="26"/>
        <v>0</v>
      </c>
      <c r="O294" s="2">
        <v>10</v>
      </c>
      <c r="P294" s="2">
        <v>5</v>
      </c>
      <c r="Q294" s="26">
        <f t="shared" si="27"/>
        <v>78.539816339744831</v>
      </c>
      <c r="R294" s="7">
        <v>10.3</v>
      </c>
      <c r="S294" s="7">
        <v>5</v>
      </c>
      <c r="T294" s="26">
        <f t="shared" si="28"/>
        <v>83.322891154835304</v>
      </c>
      <c r="U294" s="23">
        <v>10.7</v>
      </c>
      <c r="V294" s="2">
        <v>4</v>
      </c>
      <c r="W294" s="26">
        <f t="shared" si="29"/>
        <v>89.920235727373836</v>
      </c>
      <c r="X294" s="8">
        <v>3.32</v>
      </c>
      <c r="Y294" s="8">
        <v>9.59</v>
      </c>
      <c r="Z294" s="8">
        <v>1947.8799999999999</v>
      </c>
      <c r="AA294" s="17" t="s">
        <v>29</v>
      </c>
      <c r="AC294" s="3">
        <v>1</v>
      </c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s="3" customFormat="1" ht="17.55" customHeight="1">
      <c r="A295" s="2">
        <v>44</v>
      </c>
      <c r="B295" s="12">
        <v>292</v>
      </c>
      <c r="C295" s="14">
        <v>10</v>
      </c>
      <c r="D295" s="2" t="s">
        <v>27</v>
      </c>
      <c r="E295" s="2" t="s">
        <v>11</v>
      </c>
      <c r="F295" s="1">
        <v>10.4</v>
      </c>
      <c r="G295" s="1">
        <v>5</v>
      </c>
      <c r="H295" s="26">
        <f t="shared" si="24"/>
        <v>84.948665353068009</v>
      </c>
      <c r="I295" s="1">
        <v>10.4</v>
      </c>
      <c r="J295" s="1">
        <v>5</v>
      </c>
      <c r="K295" s="26">
        <f t="shared" si="25"/>
        <v>84.948665353068009</v>
      </c>
      <c r="L295" s="1">
        <v>10.5</v>
      </c>
      <c r="M295" s="1">
        <v>5</v>
      </c>
      <c r="N295" s="26">
        <f t="shared" si="26"/>
        <v>86.59014751456867</v>
      </c>
      <c r="O295" s="2">
        <v>10.6</v>
      </c>
      <c r="P295" s="2">
        <v>5</v>
      </c>
      <c r="Q295" s="26">
        <f t="shared" si="27"/>
        <v>88.247337639337289</v>
      </c>
      <c r="R295" s="7">
        <v>10.6</v>
      </c>
      <c r="S295" s="7">
        <v>4</v>
      </c>
      <c r="T295" s="26">
        <f t="shared" si="28"/>
        <v>88.247337639337289</v>
      </c>
      <c r="U295" s="23">
        <v>10.8</v>
      </c>
      <c r="V295" s="2">
        <v>3</v>
      </c>
      <c r="W295" s="26">
        <f t="shared" si="29"/>
        <v>91.608841778678382</v>
      </c>
      <c r="X295" s="8">
        <v>-0.40000000000000036</v>
      </c>
      <c r="Y295" s="8">
        <v>12.32</v>
      </c>
      <c r="Z295" s="8">
        <v>1949.75</v>
      </c>
      <c r="AA295" s="17" t="s">
        <v>29</v>
      </c>
      <c r="AC295" s="3">
        <v>1</v>
      </c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s="3" customFormat="1" ht="17.55" customHeight="1">
      <c r="A296" s="2">
        <v>62</v>
      </c>
      <c r="B296" s="12">
        <v>293</v>
      </c>
      <c r="C296" s="14">
        <v>10</v>
      </c>
      <c r="D296" s="2" t="s">
        <v>2</v>
      </c>
      <c r="E296" s="2" t="s">
        <v>3</v>
      </c>
      <c r="F296" s="1">
        <v>19.5</v>
      </c>
      <c r="G296" s="1">
        <v>99</v>
      </c>
      <c r="H296" s="26">
        <f t="shared" si="24"/>
        <v>298.64765163187968</v>
      </c>
      <c r="I296" s="1">
        <v>19.5</v>
      </c>
      <c r="J296" s="1">
        <v>3</v>
      </c>
      <c r="K296" s="26">
        <f t="shared" si="25"/>
        <v>298.64765163187968</v>
      </c>
      <c r="L296" s="1">
        <v>19.5</v>
      </c>
      <c r="M296" s="1">
        <v>3</v>
      </c>
      <c r="N296" s="26">
        <f t="shared" si="26"/>
        <v>298.64765163187968</v>
      </c>
      <c r="O296" s="2">
        <v>19.5</v>
      </c>
      <c r="P296" s="2">
        <v>3</v>
      </c>
      <c r="Q296" s="26">
        <f t="shared" si="27"/>
        <v>298.64765163187968</v>
      </c>
      <c r="R296" s="7"/>
      <c r="S296" s="7">
        <v>-1</v>
      </c>
      <c r="T296" s="26">
        <f t="shared" si="28"/>
        <v>0</v>
      </c>
      <c r="U296" s="23"/>
      <c r="V296" s="7">
        <v>-1</v>
      </c>
      <c r="W296" s="26">
        <f t="shared" si="29"/>
        <v>0</v>
      </c>
      <c r="X296" s="8">
        <v>29.23</v>
      </c>
      <c r="Y296" s="8">
        <v>21.58</v>
      </c>
      <c r="Z296" s="8">
        <v>1952.5900000000001</v>
      </c>
      <c r="AA296" s="17" t="s">
        <v>29</v>
      </c>
      <c r="AC296" s="3">
        <v>1</v>
      </c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s="3" customFormat="1" ht="17.55" customHeight="1">
      <c r="A297" s="2">
        <v>61</v>
      </c>
      <c r="B297" s="12">
        <v>294</v>
      </c>
      <c r="C297" s="14">
        <v>10</v>
      </c>
      <c r="D297" s="2" t="s">
        <v>2</v>
      </c>
      <c r="E297" s="2" t="s">
        <v>3</v>
      </c>
      <c r="F297" s="1">
        <v>20.7</v>
      </c>
      <c r="G297" s="1">
        <v>99</v>
      </c>
      <c r="H297" s="26">
        <f t="shared" si="24"/>
        <v>336.53525903417255</v>
      </c>
      <c r="I297" s="1">
        <v>20.7</v>
      </c>
      <c r="J297" s="1">
        <v>3</v>
      </c>
      <c r="K297" s="26">
        <f t="shared" si="25"/>
        <v>336.53525903417255</v>
      </c>
      <c r="L297" s="1">
        <v>20.7</v>
      </c>
      <c r="M297" s="1">
        <v>3</v>
      </c>
      <c r="N297" s="26">
        <f t="shared" si="26"/>
        <v>336.53525903417255</v>
      </c>
      <c r="O297" s="2">
        <v>20.7</v>
      </c>
      <c r="P297" s="2">
        <v>3</v>
      </c>
      <c r="Q297" s="26">
        <f t="shared" si="27"/>
        <v>336.53525903417255</v>
      </c>
      <c r="R297" s="7">
        <v>20.6</v>
      </c>
      <c r="S297" s="7">
        <v>3</v>
      </c>
      <c r="T297" s="26">
        <f t="shared" si="28"/>
        <v>333.29156461934122</v>
      </c>
      <c r="U297" s="23"/>
      <c r="V297" s="2">
        <v>-1</v>
      </c>
      <c r="W297" s="26">
        <f t="shared" si="29"/>
        <v>0</v>
      </c>
      <c r="X297" s="8">
        <v>28.69</v>
      </c>
      <c r="Y297" s="8">
        <v>21.45</v>
      </c>
      <c r="Z297" s="8">
        <v>1952.6100000000001</v>
      </c>
      <c r="AA297" s="17" t="s">
        <v>29</v>
      </c>
      <c r="AC297" s="3">
        <v>1</v>
      </c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s="3" customFormat="1" ht="17.55" customHeight="1">
      <c r="A298" s="2">
        <v>74</v>
      </c>
      <c r="B298" s="12">
        <v>295</v>
      </c>
      <c r="C298" s="14">
        <v>10</v>
      </c>
      <c r="D298" s="2" t="s">
        <v>2</v>
      </c>
      <c r="E298" s="2" t="s">
        <v>3</v>
      </c>
      <c r="F298" s="6">
        <v>18.899999999999999</v>
      </c>
      <c r="G298" s="1">
        <v>99</v>
      </c>
      <c r="H298" s="26">
        <f t="shared" si="24"/>
        <v>280.55207794720246</v>
      </c>
      <c r="I298" s="6">
        <v>19.5</v>
      </c>
      <c r="J298" s="6">
        <v>5</v>
      </c>
      <c r="K298" s="26">
        <f t="shared" si="25"/>
        <v>298.64765163187968</v>
      </c>
      <c r="L298" s="2">
        <v>20.2</v>
      </c>
      <c r="M298" s="2">
        <v>5</v>
      </c>
      <c r="N298" s="26">
        <f t="shared" si="26"/>
        <v>320.47386659269478</v>
      </c>
      <c r="O298" s="2">
        <v>20.7</v>
      </c>
      <c r="P298" s="2">
        <v>4</v>
      </c>
      <c r="Q298" s="26">
        <f t="shared" si="27"/>
        <v>336.53525903417255</v>
      </c>
      <c r="R298" s="7">
        <v>21</v>
      </c>
      <c r="S298" s="7">
        <v>5</v>
      </c>
      <c r="T298" s="26">
        <f t="shared" si="28"/>
        <v>346.36059005827468</v>
      </c>
      <c r="U298" s="23">
        <v>21.5</v>
      </c>
      <c r="V298" s="2">
        <v>5</v>
      </c>
      <c r="W298" s="26">
        <f t="shared" si="29"/>
        <v>363.05030103047045</v>
      </c>
      <c r="X298" s="8">
        <v>15.67</v>
      </c>
      <c r="Y298" s="8">
        <v>21.8</v>
      </c>
      <c r="Z298" s="8">
        <v>1953.8</v>
      </c>
      <c r="AA298" s="17" t="s">
        <v>13</v>
      </c>
      <c r="AB298" s="3">
        <v>1</v>
      </c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7.55" customHeight="1">
      <c r="A299" s="2">
        <v>78</v>
      </c>
      <c r="B299" s="12">
        <v>296</v>
      </c>
      <c r="C299" s="14">
        <v>10</v>
      </c>
      <c r="D299" s="2" t="s">
        <v>0</v>
      </c>
      <c r="E299" s="2" t="s">
        <v>1</v>
      </c>
      <c r="H299" s="26">
        <f t="shared" si="24"/>
        <v>0</v>
      </c>
      <c r="K299" s="26">
        <f t="shared" si="25"/>
        <v>0</v>
      </c>
      <c r="N299" s="26">
        <f t="shared" si="26"/>
        <v>0</v>
      </c>
      <c r="O299" s="2">
        <v>9</v>
      </c>
      <c r="P299" s="2">
        <v>4</v>
      </c>
      <c r="Q299" s="26">
        <f t="shared" si="27"/>
        <v>0</v>
      </c>
      <c r="R299" s="7">
        <v>8.9</v>
      </c>
      <c r="S299" s="7">
        <v>4</v>
      </c>
      <c r="T299" s="26">
        <f t="shared" si="28"/>
        <v>0</v>
      </c>
      <c r="U299" s="23">
        <v>9.3000000000000007</v>
      </c>
      <c r="V299" s="2">
        <v>4</v>
      </c>
      <c r="W299" s="26">
        <f t="shared" si="29"/>
        <v>0</v>
      </c>
      <c r="X299" s="8">
        <v>9.44</v>
      </c>
      <c r="Y299" s="8">
        <v>18.38</v>
      </c>
      <c r="Z299" s="8">
        <v>1952.07</v>
      </c>
      <c r="AA299" s="17" t="s">
        <v>29</v>
      </c>
      <c r="AC299" s="3">
        <v>1</v>
      </c>
    </row>
    <row r="300" spans="1:47" s="3" customFormat="1" ht="17.55" customHeight="1">
      <c r="A300" s="2">
        <v>71</v>
      </c>
      <c r="B300" s="12">
        <v>297</v>
      </c>
      <c r="C300" s="14">
        <v>10</v>
      </c>
      <c r="D300" s="2" t="s">
        <v>0</v>
      </c>
      <c r="E300" s="2" t="s">
        <v>1</v>
      </c>
      <c r="F300" s="2"/>
      <c r="G300" s="2"/>
      <c r="H300" s="26">
        <f t="shared" si="24"/>
        <v>0</v>
      </c>
      <c r="I300" s="2"/>
      <c r="J300" s="2"/>
      <c r="K300" s="26">
        <f t="shared" si="25"/>
        <v>0</v>
      </c>
      <c r="L300" s="2"/>
      <c r="M300" s="2"/>
      <c r="N300" s="26">
        <f t="shared" si="26"/>
        <v>0</v>
      </c>
      <c r="O300" s="2">
        <v>8.5</v>
      </c>
      <c r="P300" s="2">
        <v>4</v>
      </c>
      <c r="Q300" s="26">
        <f t="shared" si="27"/>
        <v>0</v>
      </c>
      <c r="R300" s="7">
        <v>8.8000000000000007</v>
      </c>
      <c r="S300" s="7">
        <v>4</v>
      </c>
      <c r="T300" s="26">
        <f t="shared" si="28"/>
        <v>0</v>
      </c>
      <c r="U300" s="23">
        <v>9.4</v>
      </c>
      <c r="V300" s="2">
        <v>4</v>
      </c>
      <c r="W300" s="26">
        <f t="shared" si="29"/>
        <v>0</v>
      </c>
      <c r="X300" s="8">
        <v>19.27</v>
      </c>
      <c r="Y300" s="8">
        <v>21.64</v>
      </c>
      <c r="Z300" s="8">
        <v>1953.18</v>
      </c>
      <c r="AA300" s="17" t="s">
        <v>29</v>
      </c>
      <c r="AC300" s="3">
        <v>1</v>
      </c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7.55" customHeight="1">
      <c r="A301" s="2">
        <v>112</v>
      </c>
      <c r="B301" s="12">
        <v>298</v>
      </c>
      <c r="C301" s="14">
        <v>10</v>
      </c>
      <c r="D301" s="2" t="s">
        <v>0</v>
      </c>
      <c r="E301" s="2" t="s">
        <v>1</v>
      </c>
      <c r="H301" s="26">
        <f t="shared" si="24"/>
        <v>0</v>
      </c>
      <c r="K301" s="26">
        <f t="shared" si="25"/>
        <v>0</v>
      </c>
      <c r="N301" s="26">
        <f t="shared" si="26"/>
        <v>0</v>
      </c>
      <c r="O301" s="2">
        <v>8.3000000000000007</v>
      </c>
      <c r="P301" s="2">
        <v>4</v>
      </c>
      <c r="Q301" s="26">
        <f t="shared" si="27"/>
        <v>0</v>
      </c>
      <c r="R301" s="7">
        <v>8.6999999999999993</v>
      </c>
      <c r="S301" s="7">
        <v>3</v>
      </c>
      <c r="T301" s="26">
        <f t="shared" si="28"/>
        <v>0</v>
      </c>
      <c r="U301" s="23">
        <v>8.8000000000000007</v>
      </c>
      <c r="V301" s="2">
        <v>2</v>
      </c>
      <c r="W301" s="26">
        <f t="shared" si="29"/>
        <v>0</v>
      </c>
      <c r="X301" s="8">
        <v>47.220000000000006</v>
      </c>
      <c r="Y301" s="8">
        <v>23.69</v>
      </c>
      <c r="Z301" s="8">
        <v>1953.37</v>
      </c>
      <c r="AA301" s="17" t="s">
        <v>29</v>
      </c>
      <c r="AC301" s="3">
        <v>1</v>
      </c>
    </row>
    <row r="302" spans="1:47" ht="17.55" customHeight="1">
      <c r="A302" s="2">
        <v>104</v>
      </c>
      <c r="B302" s="12">
        <v>299</v>
      </c>
      <c r="C302" s="14">
        <v>10</v>
      </c>
      <c r="D302" s="2" t="s">
        <v>4</v>
      </c>
      <c r="E302" s="2" t="s">
        <v>5</v>
      </c>
      <c r="F302" s="1"/>
      <c r="G302" s="1"/>
      <c r="H302" s="26">
        <f t="shared" si="24"/>
        <v>0</v>
      </c>
      <c r="I302" s="1"/>
      <c r="J302" s="1"/>
      <c r="K302" s="26">
        <f t="shared" si="25"/>
        <v>0</v>
      </c>
      <c r="L302" s="1">
        <v>11</v>
      </c>
      <c r="M302" s="1">
        <v>5</v>
      </c>
      <c r="N302" s="26">
        <f t="shared" si="26"/>
        <v>95.033177771091246</v>
      </c>
      <c r="O302" s="2">
        <v>11.8</v>
      </c>
      <c r="P302" s="2">
        <v>5</v>
      </c>
      <c r="Q302" s="26">
        <f t="shared" si="27"/>
        <v>109.35884027146071</v>
      </c>
      <c r="R302" s="7">
        <v>12.9</v>
      </c>
      <c r="S302" s="7">
        <v>5</v>
      </c>
      <c r="T302" s="26">
        <f t="shared" si="28"/>
        <v>130.69810837096938</v>
      </c>
      <c r="U302" s="23">
        <v>14.6</v>
      </c>
      <c r="V302" s="2">
        <v>5</v>
      </c>
      <c r="W302" s="26">
        <f t="shared" si="29"/>
        <v>167.41547250980008</v>
      </c>
      <c r="X302" s="8">
        <v>34.75</v>
      </c>
      <c r="Y302" s="8">
        <v>29.259999999999998</v>
      </c>
      <c r="Z302" s="8">
        <v>1956.3400000000001</v>
      </c>
      <c r="AA302" s="17" t="s">
        <v>29</v>
      </c>
      <c r="AC302" s="3">
        <v>1</v>
      </c>
      <c r="AN302" s="3"/>
    </row>
    <row r="303" spans="1:47" ht="17.55" customHeight="1">
      <c r="A303" s="2">
        <v>98</v>
      </c>
      <c r="B303" s="12">
        <v>300</v>
      </c>
      <c r="C303" s="14">
        <v>10</v>
      </c>
      <c r="D303" s="2" t="s">
        <v>4</v>
      </c>
      <c r="E303" s="2" t="s">
        <v>5</v>
      </c>
      <c r="F303" s="1">
        <v>10.3</v>
      </c>
      <c r="G303" s="1">
        <v>99</v>
      </c>
      <c r="H303" s="26">
        <f t="shared" si="24"/>
        <v>83.322891154835304</v>
      </c>
      <c r="I303" s="1">
        <v>10.8</v>
      </c>
      <c r="J303" s="1">
        <v>4</v>
      </c>
      <c r="K303" s="26">
        <f t="shared" si="25"/>
        <v>91.608841778678382</v>
      </c>
      <c r="L303" s="1">
        <v>11.3</v>
      </c>
      <c r="M303" s="1">
        <v>4</v>
      </c>
      <c r="N303" s="26">
        <f t="shared" si="26"/>
        <v>100.28749148422018</v>
      </c>
      <c r="O303" s="2">
        <v>11.7</v>
      </c>
      <c r="P303" s="2">
        <v>4</v>
      </c>
      <c r="Q303" s="26">
        <f t="shared" si="27"/>
        <v>107.51315458747668</v>
      </c>
      <c r="R303" s="7">
        <v>12.2</v>
      </c>
      <c r="S303" s="7">
        <v>4</v>
      </c>
      <c r="T303" s="26">
        <f t="shared" si="28"/>
        <v>116.89866264007618</v>
      </c>
      <c r="U303" s="23">
        <v>13.1</v>
      </c>
      <c r="V303" s="2">
        <v>5</v>
      </c>
      <c r="W303" s="26">
        <f t="shared" si="29"/>
        <v>134.78217882063609</v>
      </c>
      <c r="X303" s="18">
        <v>21.96</v>
      </c>
      <c r="Y303" s="18">
        <v>29.4</v>
      </c>
      <c r="Z303" s="18">
        <v>1956.4</v>
      </c>
      <c r="AA303" s="19" t="s">
        <v>32</v>
      </c>
      <c r="AC303" s="3">
        <v>1</v>
      </c>
    </row>
    <row r="304" spans="1:47" ht="17.55" customHeight="1">
      <c r="A304" s="2">
        <v>131</v>
      </c>
      <c r="B304" s="12">
        <v>301</v>
      </c>
      <c r="C304" s="14">
        <v>10</v>
      </c>
      <c r="D304" s="2" t="s">
        <v>0</v>
      </c>
      <c r="E304" s="2" t="s">
        <v>1</v>
      </c>
      <c r="H304" s="26">
        <f t="shared" si="24"/>
        <v>0</v>
      </c>
      <c r="K304" s="26">
        <f t="shared" si="25"/>
        <v>0</v>
      </c>
      <c r="N304" s="26">
        <f t="shared" si="26"/>
        <v>0</v>
      </c>
      <c r="O304" s="2">
        <v>7.5</v>
      </c>
      <c r="P304" s="2">
        <v>5</v>
      </c>
      <c r="Q304" s="26">
        <f t="shared" si="27"/>
        <v>0</v>
      </c>
      <c r="R304" s="7">
        <v>8.1999999999999993</v>
      </c>
      <c r="S304" s="7">
        <v>5</v>
      </c>
      <c r="T304" s="26">
        <f t="shared" si="28"/>
        <v>0</v>
      </c>
      <c r="U304" s="23">
        <v>9.1999999999999993</v>
      </c>
      <c r="V304" s="2">
        <v>4</v>
      </c>
      <c r="W304" s="26">
        <f t="shared" si="29"/>
        <v>0</v>
      </c>
      <c r="X304" s="8">
        <v>44.54</v>
      </c>
      <c r="Y304" s="8">
        <v>39.21</v>
      </c>
      <c r="Z304" s="8">
        <v>1959.95</v>
      </c>
      <c r="AA304" s="17" t="s">
        <v>29</v>
      </c>
      <c r="AC304" s="3">
        <v>1</v>
      </c>
    </row>
    <row r="305" spans="1:47" ht="17.55" customHeight="1">
      <c r="A305" s="2">
        <v>149</v>
      </c>
      <c r="B305" s="12">
        <v>302</v>
      </c>
      <c r="C305" s="14">
        <v>10</v>
      </c>
      <c r="D305" s="2" t="s">
        <v>0</v>
      </c>
      <c r="E305" s="2" t="s">
        <v>1</v>
      </c>
      <c r="H305" s="26">
        <f t="shared" si="24"/>
        <v>0</v>
      </c>
      <c r="K305" s="26">
        <f t="shared" si="25"/>
        <v>0</v>
      </c>
      <c r="N305" s="26">
        <f t="shared" si="26"/>
        <v>0</v>
      </c>
      <c r="O305" s="2">
        <v>9.5</v>
      </c>
      <c r="P305" s="2">
        <v>4</v>
      </c>
      <c r="Q305" s="26">
        <f t="shared" si="27"/>
        <v>0</v>
      </c>
      <c r="R305" s="7">
        <v>9.8000000000000007</v>
      </c>
      <c r="S305" s="7">
        <v>3</v>
      </c>
      <c r="T305" s="26">
        <f t="shared" si="28"/>
        <v>0</v>
      </c>
      <c r="V305" s="7">
        <v>-1</v>
      </c>
      <c r="W305" s="26">
        <f t="shared" si="29"/>
        <v>0</v>
      </c>
      <c r="X305" s="8">
        <v>26.14</v>
      </c>
      <c r="Y305" s="8">
        <v>39.299999999999997</v>
      </c>
      <c r="Z305" s="8">
        <v>1959.3799999999999</v>
      </c>
      <c r="AA305" s="17" t="s">
        <v>29</v>
      </c>
      <c r="AC305" s="3">
        <v>1</v>
      </c>
    </row>
    <row r="306" spans="1:47" ht="17.55" customHeight="1">
      <c r="A306" s="2">
        <v>154</v>
      </c>
      <c r="B306" s="12">
        <v>303</v>
      </c>
      <c r="C306" s="14">
        <v>10</v>
      </c>
      <c r="D306" s="2" t="s">
        <v>0</v>
      </c>
      <c r="E306" s="2" t="s">
        <v>1</v>
      </c>
      <c r="H306" s="26">
        <f t="shared" si="24"/>
        <v>0</v>
      </c>
      <c r="K306" s="26">
        <f t="shared" si="25"/>
        <v>0</v>
      </c>
      <c r="N306" s="26">
        <f t="shared" si="26"/>
        <v>0</v>
      </c>
      <c r="O306" s="2">
        <v>9.4</v>
      </c>
      <c r="P306" s="2">
        <v>4</v>
      </c>
      <c r="Q306" s="26">
        <f t="shared" si="27"/>
        <v>0</v>
      </c>
      <c r="R306" s="7">
        <v>10.199999999999999</v>
      </c>
      <c r="S306" s="7">
        <v>5</v>
      </c>
      <c r="T306" s="26">
        <f t="shared" si="28"/>
        <v>81.712824919870513</v>
      </c>
      <c r="U306" s="23">
        <v>11.3</v>
      </c>
      <c r="V306" s="2">
        <v>5</v>
      </c>
      <c r="W306" s="26">
        <f t="shared" si="29"/>
        <v>100.28749148422018</v>
      </c>
      <c r="X306" s="8">
        <v>23.84</v>
      </c>
      <c r="Y306" s="8">
        <v>37.120000000000005</v>
      </c>
      <c r="Z306" s="8">
        <v>1958.82</v>
      </c>
      <c r="AA306" s="17" t="s">
        <v>29</v>
      </c>
      <c r="AC306" s="3">
        <v>1</v>
      </c>
    </row>
    <row r="307" spans="1:47" ht="17.55" customHeight="1">
      <c r="A307" s="2">
        <v>160</v>
      </c>
      <c r="B307" s="12">
        <v>304</v>
      </c>
      <c r="C307" s="14">
        <v>10</v>
      </c>
      <c r="D307" s="2" t="s">
        <v>0</v>
      </c>
      <c r="E307" s="2" t="s">
        <v>1</v>
      </c>
      <c r="H307" s="26">
        <f t="shared" si="24"/>
        <v>0</v>
      </c>
      <c r="K307" s="26">
        <f t="shared" si="25"/>
        <v>0</v>
      </c>
      <c r="N307" s="26">
        <f t="shared" si="26"/>
        <v>0</v>
      </c>
      <c r="O307" s="2">
        <v>8.1999999999999993</v>
      </c>
      <c r="P307" s="2">
        <v>4</v>
      </c>
      <c r="Q307" s="26">
        <f t="shared" si="27"/>
        <v>0</v>
      </c>
      <c r="R307" s="7">
        <v>8.6</v>
      </c>
      <c r="S307" s="7">
        <v>0</v>
      </c>
      <c r="T307" s="26">
        <f t="shared" si="28"/>
        <v>0</v>
      </c>
      <c r="U307" s="23">
        <v>8.1999999999999993</v>
      </c>
      <c r="V307" s="2">
        <v>0</v>
      </c>
      <c r="W307" s="26">
        <f t="shared" si="29"/>
        <v>0</v>
      </c>
      <c r="X307" s="8">
        <v>18.850000000000001</v>
      </c>
      <c r="Y307" s="8">
        <v>32.369999999999997</v>
      </c>
      <c r="Z307" s="8">
        <v>1956.92</v>
      </c>
      <c r="AA307" s="17" t="s">
        <v>29</v>
      </c>
      <c r="AC307" s="3">
        <v>1</v>
      </c>
    </row>
    <row r="308" spans="1:47" ht="17.55" customHeight="1">
      <c r="A308" s="2">
        <v>161</v>
      </c>
      <c r="B308" s="12">
        <v>305</v>
      </c>
      <c r="C308" s="14">
        <v>10</v>
      </c>
      <c r="D308" s="2" t="s">
        <v>0</v>
      </c>
      <c r="E308" s="2" t="s">
        <v>1</v>
      </c>
      <c r="H308" s="26">
        <f t="shared" si="24"/>
        <v>0</v>
      </c>
      <c r="K308" s="26">
        <f t="shared" si="25"/>
        <v>0</v>
      </c>
      <c r="N308" s="26">
        <f t="shared" si="26"/>
        <v>0</v>
      </c>
      <c r="O308" s="2">
        <v>9.4</v>
      </c>
      <c r="P308" s="2">
        <v>5</v>
      </c>
      <c r="Q308" s="26">
        <f t="shared" si="27"/>
        <v>0</v>
      </c>
      <c r="R308" s="7">
        <v>9.9</v>
      </c>
      <c r="S308" s="7">
        <v>4</v>
      </c>
      <c r="T308" s="26">
        <f t="shared" si="28"/>
        <v>0</v>
      </c>
      <c r="U308" s="23">
        <v>10.5</v>
      </c>
      <c r="V308" s="2">
        <v>4</v>
      </c>
      <c r="W308" s="26">
        <f t="shared" si="29"/>
        <v>86.59014751456867</v>
      </c>
      <c r="X308" s="8">
        <v>17.559999999999999</v>
      </c>
      <c r="Y308" s="8">
        <v>32.059999999999995</v>
      </c>
      <c r="Z308" s="8">
        <v>1956.94</v>
      </c>
      <c r="AA308" s="17" t="s">
        <v>29</v>
      </c>
      <c r="AC308" s="3">
        <v>1</v>
      </c>
    </row>
    <row r="309" spans="1:47" ht="17.55" customHeight="1">
      <c r="A309" s="2">
        <v>163</v>
      </c>
      <c r="B309" s="12">
        <v>306</v>
      </c>
      <c r="C309" s="14">
        <v>10</v>
      </c>
      <c r="D309" s="2" t="s">
        <v>0</v>
      </c>
      <c r="E309" s="2" t="s">
        <v>1</v>
      </c>
      <c r="H309" s="26">
        <f t="shared" si="24"/>
        <v>0</v>
      </c>
      <c r="K309" s="26">
        <f t="shared" si="25"/>
        <v>0</v>
      </c>
      <c r="N309" s="26">
        <f t="shared" si="26"/>
        <v>0</v>
      </c>
      <c r="O309" s="2">
        <v>10.3</v>
      </c>
      <c r="P309" s="2">
        <v>4</v>
      </c>
      <c r="Q309" s="26">
        <f t="shared" si="27"/>
        <v>83.322891154835304</v>
      </c>
      <c r="R309" s="7">
        <v>11</v>
      </c>
      <c r="S309" s="7">
        <v>4</v>
      </c>
      <c r="T309" s="26">
        <f t="shared" si="28"/>
        <v>95.033177771091246</v>
      </c>
      <c r="U309" s="23">
        <v>11.7</v>
      </c>
      <c r="V309" s="2">
        <v>4</v>
      </c>
      <c r="W309" s="26">
        <f t="shared" si="29"/>
        <v>107.51315458747668</v>
      </c>
      <c r="X309" s="8">
        <v>16.89</v>
      </c>
      <c r="Y309" s="8">
        <v>33.08</v>
      </c>
      <c r="Z309" s="8">
        <v>1957.69</v>
      </c>
      <c r="AA309" s="17" t="s">
        <v>29</v>
      </c>
      <c r="AC309" s="3">
        <v>1</v>
      </c>
    </row>
    <row r="310" spans="1:47" ht="17.55" customHeight="1">
      <c r="A310" s="2">
        <v>167</v>
      </c>
      <c r="B310" s="12">
        <v>307</v>
      </c>
      <c r="C310" s="14">
        <v>10</v>
      </c>
      <c r="D310" s="2" t="s">
        <v>0</v>
      </c>
      <c r="E310" s="2" t="s">
        <v>1</v>
      </c>
      <c r="H310" s="26">
        <f t="shared" si="24"/>
        <v>0</v>
      </c>
      <c r="K310" s="26">
        <f t="shared" si="25"/>
        <v>0</v>
      </c>
      <c r="N310" s="26">
        <f t="shared" si="26"/>
        <v>0</v>
      </c>
      <c r="O310" s="2">
        <v>8.1999999999999993</v>
      </c>
      <c r="P310" s="2">
        <v>4</v>
      </c>
      <c r="Q310" s="26">
        <f t="shared" si="27"/>
        <v>0</v>
      </c>
      <c r="R310" s="7">
        <v>8.4</v>
      </c>
      <c r="S310" s="7">
        <v>3</v>
      </c>
      <c r="T310" s="26">
        <f t="shared" si="28"/>
        <v>0</v>
      </c>
      <c r="U310" s="23">
        <v>8.6999999999999993</v>
      </c>
      <c r="V310" s="2">
        <v>3</v>
      </c>
      <c r="W310" s="26">
        <f t="shared" si="29"/>
        <v>0</v>
      </c>
      <c r="X310" s="8">
        <v>14.219999999999999</v>
      </c>
      <c r="Y310" s="8">
        <v>32.770000000000003</v>
      </c>
      <c r="Z310" s="8">
        <v>1957.48</v>
      </c>
      <c r="AA310" s="17" t="s">
        <v>29</v>
      </c>
      <c r="AC310" s="3">
        <v>1</v>
      </c>
    </row>
    <row r="311" spans="1:47" ht="17.55" customHeight="1">
      <c r="A311" s="2">
        <v>168</v>
      </c>
      <c r="B311" s="12">
        <v>308</v>
      </c>
      <c r="C311" s="14">
        <v>10</v>
      </c>
      <c r="D311" s="2" t="s">
        <v>0</v>
      </c>
      <c r="E311" s="2" t="s">
        <v>1</v>
      </c>
      <c r="F311" s="2">
        <v>28.9</v>
      </c>
      <c r="G311" s="2">
        <v>5</v>
      </c>
      <c r="H311" s="26">
        <f t="shared" si="24"/>
        <v>655.97240005118272</v>
      </c>
      <c r="I311" s="2">
        <v>29.5</v>
      </c>
      <c r="J311" s="2">
        <v>5</v>
      </c>
      <c r="K311" s="26">
        <f t="shared" si="25"/>
        <v>683.4927516966294</v>
      </c>
      <c r="L311" s="2">
        <v>30.4</v>
      </c>
      <c r="M311" s="2">
        <v>5</v>
      </c>
      <c r="N311" s="26">
        <f t="shared" si="26"/>
        <v>725.83356668538579</v>
      </c>
      <c r="O311" s="2">
        <v>31</v>
      </c>
      <c r="P311" s="2">
        <v>4</v>
      </c>
      <c r="Q311" s="26">
        <f t="shared" si="27"/>
        <v>754.76763502494782</v>
      </c>
      <c r="R311" s="7">
        <v>32</v>
      </c>
      <c r="S311" s="7">
        <v>4</v>
      </c>
      <c r="T311" s="26">
        <f t="shared" si="28"/>
        <v>804.24771931898704</v>
      </c>
      <c r="U311" s="23">
        <v>33</v>
      </c>
      <c r="V311" s="2">
        <v>4</v>
      </c>
      <c r="W311" s="26">
        <f t="shared" si="29"/>
        <v>855.2985999398212</v>
      </c>
      <c r="X311" s="8">
        <v>7.13</v>
      </c>
      <c r="Y311" s="8">
        <v>32.67</v>
      </c>
      <c r="Z311" s="8">
        <v>1958.08</v>
      </c>
      <c r="AA311" s="17" t="s">
        <v>13</v>
      </c>
      <c r="AB311" s="3">
        <v>1</v>
      </c>
    </row>
    <row r="312" spans="1:47" ht="17.55" customHeight="1">
      <c r="A312" s="2">
        <v>150</v>
      </c>
      <c r="B312" s="12">
        <v>309</v>
      </c>
      <c r="C312" s="14">
        <v>10</v>
      </c>
      <c r="D312" s="2" t="s">
        <v>0</v>
      </c>
      <c r="E312" s="2" t="s">
        <v>1</v>
      </c>
      <c r="H312" s="26">
        <f t="shared" si="24"/>
        <v>0</v>
      </c>
      <c r="K312" s="26">
        <f t="shared" si="25"/>
        <v>0</v>
      </c>
      <c r="L312" s="2">
        <v>10.5</v>
      </c>
      <c r="M312" s="2">
        <v>4</v>
      </c>
      <c r="N312" s="26">
        <f t="shared" si="26"/>
        <v>86.59014751456867</v>
      </c>
      <c r="O312" s="2">
        <v>11</v>
      </c>
      <c r="P312" s="2">
        <v>4</v>
      </c>
      <c r="Q312" s="26">
        <f t="shared" si="27"/>
        <v>95.033177771091246</v>
      </c>
      <c r="R312" s="7">
        <v>11.1</v>
      </c>
      <c r="S312" s="7">
        <v>4</v>
      </c>
      <c r="T312" s="26">
        <f t="shared" si="28"/>
        <v>96.768907712199592</v>
      </c>
      <c r="U312" s="23">
        <v>11.5</v>
      </c>
      <c r="V312" s="2">
        <v>4</v>
      </c>
      <c r="W312" s="26">
        <f t="shared" si="29"/>
        <v>103.86890710931253</v>
      </c>
      <c r="X312" s="8">
        <v>23.24</v>
      </c>
      <c r="Y312" s="8">
        <v>39.58</v>
      </c>
      <c r="Z312" s="8">
        <v>1960.34</v>
      </c>
      <c r="AA312" s="17" t="s">
        <v>13</v>
      </c>
      <c r="AB312" s="3">
        <v>1</v>
      </c>
    </row>
    <row r="313" spans="1:47" ht="17.55" customHeight="1">
      <c r="A313" s="2">
        <v>136</v>
      </c>
      <c r="B313" s="12">
        <v>310</v>
      </c>
      <c r="C313" s="14">
        <v>10</v>
      </c>
      <c r="D313" s="2" t="s">
        <v>0</v>
      </c>
      <c r="E313" s="2" t="s">
        <v>1</v>
      </c>
      <c r="H313" s="26">
        <f t="shared" si="24"/>
        <v>0</v>
      </c>
      <c r="K313" s="26">
        <f t="shared" si="25"/>
        <v>0</v>
      </c>
      <c r="N313" s="26">
        <f t="shared" si="26"/>
        <v>0</v>
      </c>
      <c r="O313" s="2">
        <v>8.8000000000000007</v>
      </c>
      <c r="P313" s="2">
        <v>5</v>
      </c>
      <c r="Q313" s="26">
        <f t="shared" si="27"/>
        <v>0</v>
      </c>
      <c r="R313" s="7">
        <v>9.1999999999999993</v>
      </c>
      <c r="S313" s="7">
        <v>4</v>
      </c>
      <c r="T313" s="26">
        <f t="shared" si="28"/>
        <v>0</v>
      </c>
      <c r="U313" s="23">
        <v>9.8000000000000007</v>
      </c>
      <c r="V313" s="2">
        <v>5</v>
      </c>
      <c r="W313" s="26">
        <f t="shared" si="29"/>
        <v>0</v>
      </c>
      <c r="X313" s="8">
        <v>45.25</v>
      </c>
      <c r="Y313" s="8">
        <v>42.489999999999995</v>
      </c>
      <c r="Z313" s="8">
        <v>1960.87</v>
      </c>
      <c r="AA313" s="17" t="s">
        <v>29</v>
      </c>
      <c r="AC313" s="3">
        <v>1</v>
      </c>
    </row>
    <row r="314" spans="1:47" ht="17.55" customHeight="1">
      <c r="A314" s="2">
        <v>137</v>
      </c>
      <c r="B314" s="12">
        <v>311</v>
      </c>
      <c r="C314" s="14">
        <v>10</v>
      </c>
      <c r="D314" s="2" t="s">
        <v>0</v>
      </c>
      <c r="E314" s="2" t="s">
        <v>1</v>
      </c>
      <c r="H314" s="26">
        <f t="shared" si="24"/>
        <v>0</v>
      </c>
      <c r="K314" s="26">
        <f t="shared" si="25"/>
        <v>0</v>
      </c>
      <c r="N314" s="26">
        <f t="shared" si="26"/>
        <v>0</v>
      </c>
      <c r="O314" s="2">
        <v>7.9</v>
      </c>
      <c r="P314" s="2">
        <v>4</v>
      </c>
      <c r="Q314" s="26">
        <f t="shared" si="27"/>
        <v>0</v>
      </c>
      <c r="R314" s="7">
        <v>8.3000000000000007</v>
      </c>
      <c r="S314" s="7">
        <v>4</v>
      </c>
      <c r="T314" s="26">
        <f t="shared" si="28"/>
        <v>0</v>
      </c>
      <c r="U314" s="23">
        <v>9.1</v>
      </c>
      <c r="V314" s="2">
        <v>4</v>
      </c>
      <c r="W314" s="26">
        <f t="shared" si="29"/>
        <v>0</v>
      </c>
      <c r="X314" s="8">
        <v>44.44</v>
      </c>
      <c r="Y314" s="8">
        <v>42.91</v>
      </c>
      <c r="Z314" s="8">
        <v>1961.24</v>
      </c>
      <c r="AA314" s="17" t="s">
        <v>29</v>
      </c>
      <c r="AC314" s="3">
        <v>1</v>
      </c>
    </row>
    <row r="315" spans="1:47" ht="17.55" customHeight="1">
      <c r="A315" s="2">
        <v>142</v>
      </c>
      <c r="B315" s="12">
        <v>312</v>
      </c>
      <c r="C315" s="14">
        <v>10</v>
      </c>
      <c r="D315" s="2" t="s">
        <v>0</v>
      </c>
      <c r="E315" s="2" t="s">
        <v>1</v>
      </c>
      <c r="H315" s="26">
        <f t="shared" si="24"/>
        <v>0</v>
      </c>
      <c r="K315" s="26">
        <f t="shared" si="25"/>
        <v>0</v>
      </c>
      <c r="N315" s="26">
        <f t="shared" si="26"/>
        <v>0</v>
      </c>
      <c r="O315" s="2">
        <v>7.9</v>
      </c>
      <c r="P315" s="2">
        <v>4</v>
      </c>
      <c r="Q315" s="26">
        <f t="shared" si="27"/>
        <v>0</v>
      </c>
      <c r="R315" s="7">
        <v>8</v>
      </c>
      <c r="S315" s="7">
        <v>3</v>
      </c>
      <c r="T315" s="26">
        <f t="shared" si="28"/>
        <v>0</v>
      </c>
      <c r="U315" s="23">
        <v>8.1999999999999993</v>
      </c>
      <c r="V315" s="2">
        <v>3</v>
      </c>
      <c r="W315" s="26">
        <f t="shared" si="29"/>
        <v>0</v>
      </c>
      <c r="X315" s="8">
        <v>39.29</v>
      </c>
      <c r="Y315" s="8">
        <v>44.870000000000005</v>
      </c>
      <c r="Z315" s="8">
        <v>1962.13</v>
      </c>
      <c r="AA315" s="17" t="s">
        <v>29</v>
      </c>
      <c r="AC315" s="3">
        <v>1</v>
      </c>
    </row>
    <row r="316" spans="1:47" ht="17.55" customHeight="1">
      <c r="A316" s="2">
        <v>140</v>
      </c>
      <c r="B316" s="12">
        <v>313</v>
      </c>
      <c r="C316" s="14">
        <v>10</v>
      </c>
      <c r="D316" s="2" t="s">
        <v>0</v>
      </c>
      <c r="E316" s="2" t="s">
        <v>1</v>
      </c>
      <c r="H316" s="26">
        <f t="shared" si="24"/>
        <v>0</v>
      </c>
      <c r="K316" s="26">
        <f t="shared" si="25"/>
        <v>0</v>
      </c>
      <c r="N316" s="26">
        <f t="shared" si="26"/>
        <v>0</v>
      </c>
      <c r="O316" s="2">
        <v>8.8000000000000007</v>
      </c>
      <c r="P316" s="2">
        <v>4</v>
      </c>
      <c r="Q316" s="26">
        <f t="shared" si="27"/>
        <v>0</v>
      </c>
      <c r="R316" s="7">
        <v>9.1999999999999993</v>
      </c>
      <c r="S316" s="7">
        <v>4</v>
      </c>
      <c r="T316" s="26">
        <f t="shared" si="28"/>
        <v>0</v>
      </c>
      <c r="U316" s="23">
        <v>9.6</v>
      </c>
      <c r="V316" s="2">
        <v>4</v>
      </c>
      <c r="W316" s="26">
        <f t="shared" si="29"/>
        <v>0</v>
      </c>
      <c r="X316" s="8">
        <v>42.32</v>
      </c>
      <c r="Y316" s="8">
        <v>45.55</v>
      </c>
      <c r="Z316" s="8">
        <v>1961.95</v>
      </c>
      <c r="AA316" s="17" t="s">
        <v>29</v>
      </c>
      <c r="AC316" s="3">
        <v>1</v>
      </c>
    </row>
    <row r="317" spans="1:47" ht="17.55" customHeight="1">
      <c r="A317" s="2">
        <v>141</v>
      </c>
      <c r="B317" s="12">
        <v>314</v>
      </c>
      <c r="C317" s="14">
        <v>10</v>
      </c>
      <c r="D317" s="2" t="s">
        <v>0</v>
      </c>
      <c r="E317" s="2" t="s">
        <v>1</v>
      </c>
      <c r="H317" s="26">
        <f t="shared" si="24"/>
        <v>0</v>
      </c>
      <c r="K317" s="26">
        <f t="shared" si="25"/>
        <v>0</v>
      </c>
      <c r="N317" s="26">
        <f t="shared" si="26"/>
        <v>0</v>
      </c>
      <c r="O317" s="2">
        <v>8.6999999999999993</v>
      </c>
      <c r="P317" s="2">
        <v>5</v>
      </c>
      <c r="Q317" s="26">
        <f t="shared" si="27"/>
        <v>0</v>
      </c>
      <c r="R317" s="7">
        <v>9.3000000000000007</v>
      </c>
      <c r="S317" s="7">
        <v>5</v>
      </c>
      <c r="T317" s="26">
        <f t="shared" si="28"/>
        <v>0</v>
      </c>
      <c r="U317" s="23">
        <v>10.3</v>
      </c>
      <c r="V317" s="2">
        <v>5</v>
      </c>
      <c r="W317" s="26">
        <f t="shared" si="29"/>
        <v>83.322891154835304</v>
      </c>
      <c r="X317" s="8">
        <v>41.21</v>
      </c>
      <c r="Y317" s="8">
        <v>45.57</v>
      </c>
      <c r="Z317" s="8">
        <v>1961.6399999999999</v>
      </c>
      <c r="AA317" s="17" t="s">
        <v>29</v>
      </c>
      <c r="AC317" s="3">
        <v>1</v>
      </c>
    </row>
    <row r="318" spans="1:47" ht="17.55" customHeight="1">
      <c r="A318" s="2">
        <v>216</v>
      </c>
      <c r="B318" s="12">
        <v>315</v>
      </c>
      <c r="C318" s="14">
        <v>10</v>
      </c>
      <c r="D318" s="2" t="s">
        <v>0</v>
      </c>
      <c r="E318" s="2" t="s">
        <v>1</v>
      </c>
      <c r="H318" s="26">
        <f t="shared" si="24"/>
        <v>0</v>
      </c>
      <c r="K318" s="26">
        <f t="shared" si="25"/>
        <v>0</v>
      </c>
      <c r="N318" s="26">
        <f t="shared" si="26"/>
        <v>0</v>
      </c>
      <c r="O318" s="2">
        <v>10.5</v>
      </c>
      <c r="P318" s="2">
        <v>5</v>
      </c>
      <c r="Q318" s="26">
        <f t="shared" si="27"/>
        <v>86.59014751456867</v>
      </c>
      <c r="R318" s="7">
        <v>11.3</v>
      </c>
      <c r="S318" s="7">
        <v>5</v>
      </c>
      <c r="T318" s="26">
        <f t="shared" si="28"/>
        <v>100.28749148422018</v>
      </c>
      <c r="U318" s="23">
        <v>12.8</v>
      </c>
      <c r="V318" s="2">
        <v>5</v>
      </c>
      <c r="W318" s="26">
        <f t="shared" si="29"/>
        <v>128.67963509103794</v>
      </c>
      <c r="X318" s="8">
        <v>35.04</v>
      </c>
      <c r="Y318" s="8">
        <v>47.77</v>
      </c>
      <c r="Z318" s="8">
        <v>1963.5</v>
      </c>
      <c r="AA318" s="17" t="s">
        <v>29</v>
      </c>
      <c r="AC318" s="3">
        <v>1</v>
      </c>
    </row>
    <row r="319" spans="1:47" ht="17.55" customHeight="1">
      <c r="A319" s="2">
        <v>215</v>
      </c>
      <c r="B319" s="12">
        <v>316</v>
      </c>
      <c r="C319" s="14">
        <v>10</v>
      </c>
      <c r="D319" s="2" t="s">
        <v>0</v>
      </c>
      <c r="E319" s="2" t="s">
        <v>1</v>
      </c>
      <c r="H319" s="26">
        <f t="shared" si="24"/>
        <v>0</v>
      </c>
      <c r="K319" s="26">
        <f t="shared" si="25"/>
        <v>0</v>
      </c>
      <c r="N319" s="26">
        <f t="shared" si="26"/>
        <v>0</v>
      </c>
      <c r="O319" s="2">
        <v>7</v>
      </c>
      <c r="P319" s="2">
        <v>5</v>
      </c>
      <c r="Q319" s="26">
        <f t="shared" si="27"/>
        <v>0</v>
      </c>
      <c r="R319" s="7">
        <v>7.4</v>
      </c>
      <c r="S319" s="7">
        <v>5</v>
      </c>
      <c r="T319" s="26">
        <f t="shared" si="28"/>
        <v>0</v>
      </c>
      <c r="U319" s="23">
        <v>8.3000000000000007</v>
      </c>
      <c r="V319" s="2">
        <v>5</v>
      </c>
      <c r="W319" s="26">
        <f t="shared" si="29"/>
        <v>0</v>
      </c>
      <c r="X319" s="8">
        <v>35.049999999999997</v>
      </c>
      <c r="Y319" s="8">
        <v>45.230000000000004</v>
      </c>
      <c r="Z319" s="8">
        <v>1962.15</v>
      </c>
      <c r="AA319" s="17" t="s">
        <v>29</v>
      </c>
      <c r="AC319" s="3">
        <v>1</v>
      </c>
    </row>
    <row r="320" spans="1:47" s="3" customFormat="1" ht="17.55" customHeight="1">
      <c r="A320" s="2">
        <v>203</v>
      </c>
      <c r="B320" s="12">
        <v>317</v>
      </c>
      <c r="C320" s="14">
        <v>10</v>
      </c>
      <c r="D320" s="2" t="s">
        <v>4</v>
      </c>
      <c r="E320" s="2" t="s">
        <v>5</v>
      </c>
      <c r="F320" s="2"/>
      <c r="G320" s="2"/>
      <c r="H320" s="26">
        <f t="shared" si="24"/>
        <v>0</v>
      </c>
      <c r="I320" s="2"/>
      <c r="J320" s="2"/>
      <c r="K320" s="26">
        <f t="shared" si="25"/>
        <v>0</v>
      </c>
      <c r="L320" s="2"/>
      <c r="M320" s="2"/>
      <c r="N320" s="26">
        <f t="shared" si="26"/>
        <v>0</v>
      </c>
      <c r="O320" s="2">
        <v>9.4</v>
      </c>
      <c r="P320" s="2">
        <v>4</v>
      </c>
      <c r="Q320" s="26">
        <f t="shared" si="27"/>
        <v>0</v>
      </c>
      <c r="R320" s="7">
        <v>10</v>
      </c>
      <c r="S320" s="7">
        <v>5</v>
      </c>
      <c r="T320" s="26">
        <f t="shared" si="28"/>
        <v>78.539816339744831</v>
      </c>
      <c r="U320" s="23">
        <v>10.3</v>
      </c>
      <c r="V320" s="2">
        <v>5</v>
      </c>
      <c r="W320" s="26">
        <f t="shared" si="29"/>
        <v>83.322891154835304</v>
      </c>
      <c r="X320" s="8">
        <v>23.44</v>
      </c>
      <c r="Y320" s="8">
        <v>45.95</v>
      </c>
      <c r="Z320" s="8">
        <v>1962.73</v>
      </c>
      <c r="AA320" s="17" t="s">
        <v>29</v>
      </c>
      <c r="AC320" s="3">
        <v>1</v>
      </c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s="3" customFormat="1" ht="17.55" customHeight="1">
      <c r="A321" s="2">
        <v>183</v>
      </c>
      <c r="B321" s="12">
        <v>318</v>
      </c>
      <c r="C321" s="14">
        <v>10</v>
      </c>
      <c r="D321" s="2" t="s">
        <v>4</v>
      </c>
      <c r="E321" s="2" t="s">
        <v>5</v>
      </c>
      <c r="F321" s="2"/>
      <c r="G321" s="2"/>
      <c r="H321" s="26">
        <f t="shared" si="24"/>
        <v>0</v>
      </c>
      <c r="I321" s="2"/>
      <c r="J321" s="2"/>
      <c r="K321" s="26">
        <f t="shared" si="25"/>
        <v>0</v>
      </c>
      <c r="L321" s="1">
        <v>10</v>
      </c>
      <c r="M321" s="1">
        <v>5</v>
      </c>
      <c r="N321" s="26">
        <f t="shared" si="26"/>
        <v>78.539816339744831</v>
      </c>
      <c r="O321" s="2">
        <v>10.5</v>
      </c>
      <c r="P321" s="2">
        <v>5</v>
      </c>
      <c r="Q321" s="26">
        <f t="shared" si="27"/>
        <v>86.59014751456867</v>
      </c>
      <c r="R321" s="7">
        <v>11.1</v>
      </c>
      <c r="S321" s="7">
        <v>5</v>
      </c>
      <c r="T321" s="26">
        <f t="shared" si="28"/>
        <v>96.768907712199592</v>
      </c>
      <c r="U321" s="23">
        <v>11.8</v>
      </c>
      <c r="V321" s="2">
        <v>4</v>
      </c>
      <c r="W321" s="26">
        <f t="shared" si="29"/>
        <v>109.35884027146071</v>
      </c>
      <c r="X321" s="8">
        <v>3.83</v>
      </c>
      <c r="Y321" s="8">
        <v>50.36</v>
      </c>
      <c r="Z321" s="8">
        <v>1964.78</v>
      </c>
      <c r="AA321" s="17" t="s">
        <v>29</v>
      </c>
      <c r="AC321" s="3">
        <v>1</v>
      </c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7.55" customHeight="1">
      <c r="A322" s="2">
        <v>209</v>
      </c>
      <c r="B322" s="12">
        <v>319</v>
      </c>
      <c r="C322" s="14">
        <v>10</v>
      </c>
      <c r="D322" s="2" t="s">
        <v>0</v>
      </c>
      <c r="E322" s="2" t="s">
        <v>1</v>
      </c>
      <c r="H322" s="26">
        <f t="shared" si="24"/>
        <v>0</v>
      </c>
      <c r="K322" s="26">
        <f t="shared" si="25"/>
        <v>0</v>
      </c>
      <c r="N322" s="26">
        <f t="shared" si="26"/>
        <v>0</v>
      </c>
      <c r="O322" s="2">
        <v>9</v>
      </c>
      <c r="P322" s="2">
        <v>4</v>
      </c>
      <c r="Q322" s="26">
        <f t="shared" si="27"/>
        <v>0</v>
      </c>
      <c r="R322" s="7">
        <v>9.4</v>
      </c>
      <c r="S322" s="7">
        <v>4</v>
      </c>
      <c r="T322" s="26">
        <f t="shared" si="28"/>
        <v>0</v>
      </c>
      <c r="U322" s="23">
        <v>10.3</v>
      </c>
      <c r="V322" s="2">
        <v>4</v>
      </c>
      <c r="W322" s="26">
        <f t="shared" si="29"/>
        <v>83.322891154835304</v>
      </c>
      <c r="X322" s="8">
        <v>27.080000000000002</v>
      </c>
      <c r="Y322" s="8">
        <v>49.42</v>
      </c>
      <c r="Z322" s="8">
        <v>1964.5200000000002</v>
      </c>
      <c r="AA322" s="17" t="s">
        <v>29</v>
      </c>
      <c r="AC322" s="3">
        <v>1</v>
      </c>
    </row>
    <row r="323" spans="1:47" ht="17.55" customHeight="1">
      <c r="A323" s="2">
        <v>204</v>
      </c>
      <c r="B323" s="12">
        <v>320</v>
      </c>
      <c r="C323" s="14">
        <v>10</v>
      </c>
      <c r="D323" s="2" t="s">
        <v>0</v>
      </c>
      <c r="E323" s="2" t="s">
        <v>1</v>
      </c>
      <c r="H323" s="26">
        <f t="shared" si="24"/>
        <v>0</v>
      </c>
      <c r="K323" s="26">
        <f t="shared" si="25"/>
        <v>0</v>
      </c>
      <c r="N323" s="26">
        <f t="shared" si="26"/>
        <v>0</v>
      </c>
      <c r="O323" s="2">
        <v>9.1</v>
      </c>
      <c r="P323" s="2">
        <v>3</v>
      </c>
      <c r="Q323" s="26">
        <f t="shared" si="27"/>
        <v>0</v>
      </c>
      <c r="R323" s="7">
        <v>9</v>
      </c>
      <c r="S323" s="7">
        <v>3</v>
      </c>
      <c r="T323" s="26">
        <f t="shared" si="28"/>
        <v>0</v>
      </c>
      <c r="U323" s="23">
        <v>9.1</v>
      </c>
      <c r="V323" s="2">
        <v>3</v>
      </c>
      <c r="W323" s="26">
        <f t="shared" si="29"/>
        <v>0</v>
      </c>
      <c r="X323" s="8">
        <v>24.790000000000003</v>
      </c>
      <c r="Y323" s="8">
        <v>48.78</v>
      </c>
      <c r="Z323" s="8">
        <v>1964.3100000000002</v>
      </c>
      <c r="AA323" s="17" t="s">
        <v>29</v>
      </c>
      <c r="AC323" s="3">
        <v>1</v>
      </c>
    </row>
    <row r="324" spans="1:47" s="3" customFormat="1" ht="17.55" customHeight="1">
      <c r="A324" s="2">
        <v>210</v>
      </c>
      <c r="B324" s="12">
        <v>321</v>
      </c>
      <c r="C324" s="14">
        <v>10</v>
      </c>
      <c r="D324" s="2" t="s">
        <v>0</v>
      </c>
      <c r="E324" s="2" t="s">
        <v>1</v>
      </c>
      <c r="F324" s="2"/>
      <c r="G324" s="2"/>
      <c r="H324" s="26">
        <f t="shared" si="24"/>
        <v>0</v>
      </c>
      <c r="I324" s="2"/>
      <c r="J324" s="2"/>
      <c r="K324" s="26">
        <f t="shared" si="25"/>
        <v>0</v>
      </c>
      <c r="L324" s="2"/>
      <c r="M324" s="2"/>
      <c r="N324" s="26">
        <f t="shared" si="26"/>
        <v>0</v>
      </c>
      <c r="O324" s="2">
        <v>10</v>
      </c>
      <c r="P324" s="2">
        <v>3</v>
      </c>
      <c r="Q324" s="26">
        <f t="shared" si="27"/>
        <v>78.539816339744831</v>
      </c>
      <c r="R324" s="7"/>
      <c r="S324" s="7">
        <v>-1</v>
      </c>
      <c r="T324" s="26">
        <f t="shared" si="28"/>
        <v>0</v>
      </c>
      <c r="U324" s="23"/>
      <c r="V324" s="7">
        <v>-1</v>
      </c>
      <c r="W324" s="26">
        <f t="shared" si="29"/>
        <v>0</v>
      </c>
      <c r="X324" s="8">
        <v>26.770000000000003</v>
      </c>
      <c r="Y324" s="8">
        <v>47.330000000000005</v>
      </c>
      <c r="Z324" s="8">
        <v>1963.02</v>
      </c>
      <c r="AA324" s="17" t="s">
        <v>29</v>
      </c>
      <c r="AC324" s="3">
        <v>1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s="3" customFormat="1" ht="17.55" customHeight="1">
      <c r="A325" s="2">
        <v>211</v>
      </c>
      <c r="B325" s="12">
        <v>322</v>
      </c>
      <c r="C325" s="14">
        <v>10</v>
      </c>
      <c r="D325" s="2" t="s">
        <v>0</v>
      </c>
      <c r="E325" s="2" t="s">
        <v>1</v>
      </c>
      <c r="F325" s="2"/>
      <c r="G325" s="2"/>
      <c r="H325" s="26">
        <f t="shared" si="24"/>
        <v>0</v>
      </c>
      <c r="I325" s="2"/>
      <c r="J325" s="2"/>
      <c r="K325" s="26">
        <f t="shared" si="25"/>
        <v>0</v>
      </c>
      <c r="L325" s="2"/>
      <c r="M325" s="2"/>
      <c r="N325" s="26">
        <f t="shared" si="26"/>
        <v>0</v>
      </c>
      <c r="O325" s="2">
        <v>8.9</v>
      </c>
      <c r="P325" s="2">
        <v>4</v>
      </c>
      <c r="Q325" s="26">
        <f t="shared" si="27"/>
        <v>0</v>
      </c>
      <c r="R325" s="7">
        <v>9.4</v>
      </c>
      <c r="S325" s="7">
        <v>4</v>
      </c>
      <c r="T325" s="26">
        <f t="shared" si="28"/>
        <v>0</v>
      </c>
      <c r="U325" s="23">
        <v>10.199999999999999</v>
      </c>
      <c r="V325" s="2">
        <v>4</v>
      </c>
      <c r="W325" s="26">
        <f t="shared" si="29"/>
        <v>81.712824919870513</v>
      </c>
      <c r="X325" s="8">
        <v>28.28</v>
      </c>
      <c r="Y325" s="8">
        <v>46.730000000000004</v>
      </c>
      <c r="Z325" s="8">
        <v>1962.69</v>
      </c>
      <c r="AA325" s="17" t="s">
        <v>29</v>
      </c>
      <c r="AC325" s="3">
        <v>1</v>
      </c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s="3" customFormat="1" ht="17.55" customHeight="1">
      <c r="A326" s="2">
        <v>194</v>
      </c>
      <c r="B326" s="12">
        <v>323</v>
      </c>
      <c r="C326" s="14">
        <v>10</v>
      </c>
      <c r="D326" s="2" t="s">
        <v>2</v>
      </c>
      <c r="E326" s="2" t="s">
        <v>3</v>
      </c>
      <c r="F326" s="2"/>
      <c r="G326" s="2"/>
      <c r="H326" s="26">
        <f t="shared" si="24"/>
        <v>0</v>
      </c>
      <c r="I326" s="2"/>
      <c r="J326" s="2"/>
      <c r="K326" s="26">
        <f t="shared" si="25"/>
        <v>0</v>
      </c>
      <c r="L326" s="2"/>
      <c r="M326" s="2"/>
      <c r="N326" s="26">
        <f t="shared" si="26"/>
        <v>0</v>
      </c>
      <c r="O326" s="2">
        <v>9.6999999999999993</v>
      </c>
      <c r="P326" s="2">
        <v>2</v>
      </c>
      <c r="Q326" s="26">
        <f t="shared" si="27"/>
        <v>0</v>
      </c>
      <c r="R326" s="7">
        <v>9.6999999999999993</v>
      </c>
      <c r="S326" s="7">
        <v>1</v>
      </c>
      <c r="T326" s="26">
        <f t="shared" si="28"/>
        <v>0</v>
      </c>
      <c r="U326" s="23"/>
      <c r="V326" s="2">
        <v>-1</v>
      </c>
      <c r="W326" s="26">
        <f t="shared" si="29"/>
        <v>0</v>
      </c>
      <c r="X326" s="8">
        <v>21.259999999999998</v>
      </c>
      <c r="Y326" s="8">
        <v>57.12</v>
      </c>
      <c r="Z326" s="8">
        <v>1966.97</v>
      </c>
      <c r="AA326" s="17" t="s">
        <v>29</v>
      </c>
      <c r="AC326" s="3">
        <v>1</v>
      </c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s="3" customFormat="1" ht="17.55" customHeight="1">
      <c r="A327" s="2">
        <v>249</v>
      </c>
      <c r="B327" s="12">
        <v>324</v>
      </c>
      <c r="C327" s="14">
        <v>10</v>
      </c>
      <c r="D327" s="2" t="s">
        <v>4</v>
      </c>
      <c r="E327" s="2" t="s">
        <v>5</v>
      </c>
      <c r="F327" s="2"/>
      <c r="G327" s="2"/>
      <c r="H327" s="26">
        <f t="shared" si="24"/>
        <v>0</v>
      </c>
      <c r="I327" s="2"/>
      <c r="J327" s="2"/>
      <c r="K327" s="26">
        <f t="shared" si="25"/>
        <v>0</v>
      </c>
      <c r="L327" s="2"/>
      <c r="M327" s="2"/>
      <c r="N327" s="26">
        <f t="shared" si="26"/>
        <v>0</v>
      </c>
      <c r="O327" s="2">
        <v>9.8000000000000007</v>
      </c>
      <c r="P327" s="2">
        <v>5</v>
      </c>
      <c r="Q327" s="26">
        <f t="shared" si="27"/>
        <v>0</v>
      </c>
      <c r="R327" s="7">
        <v>10.5</v>
      </c>
      <c r="S327" s="7">
        <v>5</v>
      </c>
      <c r="T327" s="26">
        <f t="shared" si="28"/>
        <v>86.59014751456867</v>
      </c>
      <c r="U327" s="23">
        <v>11.3</v>
      </c>
      <c r="V327" s="2">
        <v>5</v>
      </c>
      <c r="W327" s="26">
        <f t="shared" si="29"/>
        <v>100.28749148422018</v>
      </c>
      <c r="X327" s="8">
        <v>6.71</v>
      </c>
      <c r="Y327" s="8">
        <v>58.32</v>
      </c>
      <c r="Z327" s="8">
        <v>1968.3</v>
      </c>
      <c r="AA327" s="17" t="s">
        <v>29</v>
      </c>
      <c r="AC327" s="3">
        <v>1</v>
      </c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s="3" customFormat="1" ht="17.55" customHeight="1">
      <c r="A328" s="2">
        <v>247</v>
      </c>
      <c r="B328" s="12">
        <v>325</v>
      </c>
      <c r="C328" s="14">
        <v>10</v>
      </c>
      <c r="D328" s="2" t="s">
        <v>0</v>
      </c>
      <c r="E328" s="2" t="s">
        <v>1</v>
      </c>
      <c r="F328" s="6">
        <v>10.5</v>
      </c>
      <c r="G328" s="6">
        <v>99</v>
      </c>
      <c r="H328" s="26">
        <f t="shared" ref="H328:H391" si="30">IF(AND(F328&gt;=10,G328&gt;0),(F328/2)^2*PI(),0)</f>
        <v>86.59014751456867</v>
      </c>
      <c r="I328" s="2">
        <v>10.6</v>
      </c>
      <c r="J328" s="2">
        <v>4</v>
      </c>
      <c r="K328" s="26">
        <f t="shared" ref="K328:K391" si="31">IF(AND(I328&gt;=10,J328&gt;0),(I328/2)^2*PI(),0)</f>
        <v>88.247337639337289</v>
      </c>
      <c r="L328" s="2">
        <v>10.7</v>
      </c>
      <c r="M328" s="2">
        <v>3</v>
      </c>
      <c r="N328" s="26">
        <f t="shared" ref="N328:N391" si="32">IF(AND(L328&gt;=10,M328&gt;0),(L328/2)^2*PI(),0)</f>
        <v>89.920235727373836</v>
      </c>
      <c r="O328" s="2">
        <v>10.8</v>
      </c>
      <c r="P328" s="2">
        <v>4</v>
      </c>
      <c r="Q328" s="26">
        <f t="shared" ref="Q328:Q391" si="33">IF(AND(O328&gt;=10,P328&gt;0),(O328/2)^2*PI(),0)</f>
        <v>91.608841778678382</v>
      </c>
      <c r="R328" s="7">
        <v>11.2</v>
      </c>
      <c r="S328" s="7">
        <v>3</v>
      </c>
      <c r="T328" s="26">
        <f t="shared" ref="T328:T391" si="34">IF(AND(R328&gt;=10,S328&gt;0),(R328/2)^2*PI(),0)</f>
        <v>98.520345616575895</v>
      </c>
      <c r="U328" s="23">
        <v>11.4</v>
      </c>
      <c r="V328" s="2">
        <v>3</v>
      </c>
      <c r="W328" s="26">
        <f t="shared" ref="W328:W391" si="35">IF(AND(U328&gt;=10,V328&gt;0),(U328/2)^2*PI(),0)</f>
        <v>102.07034531513239</v>
      </c>
      <c r="X328" s="8">
        <v>11.73</v>
      </c>
      <c r="Y328" s="8">
        <v>59.63</v>
      </c>
      <c r="Z328" s="8">
        <v>1969.6</v>
      </c>
      <c r="AA328" s="17" t="s">
        <v>13</v>
      </c>
      <c r="AB328" s="3">
        <v>1</v>
      </c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s="3" customFormat="1" ht="17.55" customHeight="1">
      <c r="A329" s="2">
        <v>292</v>
      </c>
      <c r="B329" s="12">
        <v>326</v>
      </c>
      <c r="C329" s="14">
        <v>10</v>
      </c>
      <c r="D329" s="2" t="s">
        <v>4</v>
      </c>
      <c r="E329" s="2" t="s">
        <v>5</v>
      </c>
      <c r="F329" s="2"/>
      <c r="G329" s="2"/>
      <c r="H329" s="26">
        <f t="shared" si="30"/>
        <v>0</v>
      </c>
      <c r="I329" s="1">
        <v>10</v>
      </c>
      <c r="J329" s="1">
        <v>5</v>
      </c>
      <c r="K329" s="26">
        <f t="shared" si="31"/>
        <v>78.539816339744831</v>
      </c>
      <c r="L329" s="1">
        <v>10.199999999999999</v>
      </c>
      <c r="M329" s="1">
        <v>5</v>
      </c>
      <c r="N329" s="26">
        <f t="shared" si="32"/>
        <v>81.712824919870513</v>
      </c>
      <c r="O329" s="2">
        <v>10.4</v>
      </c>
      <c r="P329" s="2">
        <v>5</v>
      </c>
      <c r="Q329" s="26">
        <f t="shared" si="33"/>
        <v>84.948665353068009</v>
      </c>
      <c r="R329" s="7">
        <v>10.6</v>
      </c>
      <c r="S329" s="7">
        <v>4</v>
      </c>
      <c r="T329" s="26">
        <f t="shared" si="34"/>
        <v>88.247337639337289</v>
      </c>
      <c r="U329" s="23">
        <v>10.7</v>
      </c>
      <c r="V329" s="2">
        <v>4</v>
      </c>
      <c r="W329" s="26">
        <f t="shared" si="35"/>
        <v>89.920235727373836</v>
      </c>
      <c r="X329" s="8">
        <v>31.000000000000004</v>
      </c>
      <c r="Y329" s="8">
        <v>67.39</v>
      </c>
      <c r="Z329" s="8">
        <v>1971.07</v>
      </c>
      <c r="AA329" s="17" t="s">
        <v>29</v>
      </c>
      <c r="AC329" s="3">
        <v>1</v>
      </c>
      <c r="AF329" s="2"/>
      <c r="AG329" s="2"/>
      <c r="AH329" s="2"/>
      <c r="AI329" s="2"/>
      <c r="AJ329" s="2"/>
      <c r="AK329" s="2"/>
      <c r="AL329" s="2"/>
      <c r="AM329" s="2"/>
      <c r="AO329" s="2"/>
      <c r="AP329" s="2"/>
      <c r="AQ329" s="2"/>
      <c r="AR329" s="2"/>
      <c r="AS329" s="2"/>
      <c r="AT329" s="2"/>
      <c r="AU329" s="2"/>
    </row>
    <row r="330" spans="1:47" s="3" customFormat="1" ht="17.55" customHeight="1">
      <c r="A330" s="2">
        <v>305</v>
      </c>
      <c r="B330" s="12">
        <v>327</v>
      </c>
      <c r="C330" s="14">
        <v>10</v>
      </c>
      <c r="D330" s="2" t="s">
        <v>2</v>
      </c>
      <c r="E330" s="2" t="s">
        <v>3</v>
      </c>
      <c r="F330" s="6">
        <v>13.1</v>
      </c>
      <c r="G330" s="1">
        <v>99</v>
      </c>
      <c r="H330" s="26">
        <f t="shared" si="30"/>
        <v>134.78217882063609</v>
      </c>
      <c r="I330" s="6">
        <v>13.3</v>
      </c>
      <c r="J330" s="6">
        <v>4</v>
      </c>
      <c r="K330" s="26">
        <f t="shared" si="31"/>
        <v>138.92908112337463</v>
      </c>
      <c r="L330" s="2">
        <v>13.6</v>
      </c>
      <c r="M330" s="2">
        <v>4</v>
      </c>
      <c r="N330" s="26">
        <f t="shared" si="32"/>
        <v>145.26724430199201</v>
      </c>
      <c r="O330" s="2">
        <v>13.8</v>
      </c>
      <c r="P330" s="2">
        <v>3</v>
      </c>
      <c r="Q330" s="26">
        <f t="shared" si="33"/>
        <v>149.57122623741006</v>
      </c>
      <c r="R330" s="7">
        <v>13.7</v>
      </c>
      <c r="S330" s="7">
        <v>1</v>
      </c>
      <c r="T330" s="26">
        <f t="shared" si="34"/>
        <v>147.41138128806705</v>
      </c>
      <c r="U330" s="23">
        <v>14.1</v>
      </c>
      <c r="V330" s="2">
        <v>0</v>
      </c>
      <c r="W330" s="26">
        <f t="shared" si="35"/>
        <v>0</v>
      </c>
      <c r="X330" s="8">
        <v>43.03</v>
      </c>
      <c r="Y330" s="8">
        <v>72.66</v>
      </c>
      <c r="Z330" s="8">
        <v>1974.4</v>
      </c>
      <c r="AA330" s="17" t="s">
        <v>13</v>
      </c>
      <c r="AB330" s="3">
        <v>1</v>
      </c>
      <c r="AF330" s="2"/>
      <c r="AG330" s="2"/>
      <c r="AH330" s="2"/>
      <c r="AI330" s="2"/>
      <c r="AK330" s="2"/>
      <c r="AL330" s="2"/>
      <c r="AM330" s="2"/>
      <c r="AN330" s="2"/>
      <c r="AQ330" s="2"/>
      <c r="AR330" s="2"/>
      <c r="AS330" s="2"/>
      <c r="AT330" s="2"/>
      <c r="AU330" s="2"/>
    </row>
    <row r="331" spans="1:47" s="3" customFormat="1" ht="17.55" customHeight="1">
      <c r="A331" s="2">
        <v>307</v>
      </c>
      <c r="B331" s="12">
        <v>328</v>
      </c>
      <c r="C331" s="14">
        <v>10</v>
      </c>
      <c r="D331" s="2" t="s">
        <v>2</v>
      </c>
      <c r="E331" s="2" t="s">
        <v>3</v>
      </c>
      <c r="F331" s="6">
        <v>19.600000000000001</v>
      </c>
      <c r="G331" s="1">
        <v>99</v>
      </c>
      <c r="H331" s="26">
        <f t="shared" si="30"/>
        <v>301.71855845076379</v>
      </c>
      <c r="I331" s="6">
        <v>20</v>
      </c>
      <c r="J331" s="6">
        <v>5</v>
      </c>
      <c r="K331" s="26">
        <f t="shared" si="31"/>
        <v>314.15926535897933</v>
      </c>
      <c r="L331" s="2">
        <v>20.399999999999999</v>
      </c>
      <c r="M331" s="2">
        <v>5</v>
      </c>
      <c r="N331" s="26">
        <f t="shared" si="32"/>
        <v>326.85129967948205</v>
      </c>
      <c r="O331" s="2">
        <v>20.7</v>
      </c>
      <c r="P331" s="2">
        <v>5</v>
      </c>
      <c r="Q331" s="26">
        <f t="shared" si="33"/>
        <v>336.53525903417255</v>
      </c>
      <c r="R331" s="7">
        <v>20.7</v>
      </c>
      <c r="S331" s="7">
        <v>5</v>
      </c>
      <c r="T331" s="26">
        <f t="shared" si="34"/>
        <v>336.53525903417255</v>
      </c>
      <c r="U331" s="23">
        <v>21.4</v>
      </c>
      <c r="V331" s="2">
        <v>4</v>
      </c>
      <c r="W331" s="26">
        <f t="shared" si="35"/>
        <v>359.68094290949534</v>
      </c>
      <c r="X331" s="8">
        <v>43.3</v>
      </c>
      <c r="Y331" s="8">
        <v>72.12</v>
      </c>
      <c r="Z331" s="8">
        <v>1974.35</v>
      </c>
      <c r="AA331" s="17" t="s">
        <v>13</v>
      </c>
      <c r="AB331" s="3">
        <v>1</v>
      </c>
      <c r="AF331" s="2"/>
      <c r="AG331" s="2"/>
      <c r="AH331" s="2"/>
      <c r="AI331" s="2"/>
      <c r="AK331" s="2"/>
      <c r="AL331" s="2"/>
      <c r="AM331" s="2"/>
      <c r="AN331" s="2"/>
      <c r="AQ331" s="2"/>
      <c r="AR331" s="2"/>
      <c r="AS331" s="2"/>
      <c r="AT331" s="2"/>
      <c r="AU331" s="2"/>
    </row>
    <row r="332" spans="1:47" s="3" customFormat="1" ht="17.55" customHeight="1">
      <c r="A332" s="2">
        <v>358</v>
      </c>
      <c r="B332" s="12">
        <v>329</v>
      </c>
      <c r="C332" s="14">
        <v>10</v>
      </c>
      <c r="D332" s="2" t="s">
        <v>2</v>
      </c>
      <c r="E332" s="2" t="s">
        <v>3</v>
      </c>
      <c r="F332" s="2"/>
      <c r="G332" s="6"/>
      <c r="H332" s="26">
        <f t="shared" si="30"/>
        <v>0</v>
      </c>
      <c r="I332" s="2"/>
      <c r="J332" s="2"/>
      <c r="K332" s="26">
        <f t="shared" si="31"/>
        <v>0</v>
      </c>
      <c r="L332" s="2">
        <v>10.7</v>
      </c>
      <c r="M332" s="2">
        <v>5</v>
      </c>
      <c r="N332" s="26">
        <f t="shared" si="32"/>
        <v>89.920235727373836</v>
      </c>
      <c r="O332" s="2">
        <v>11.5</v>
      </c>
      <c r="P332" s="2">
        <v>5</v>
      </c>
      <c r="Q332" s="26">
        <f t="shared" si="33"/>
        <v>103.86890710931253</v>
      </c>
      <c r="R332" s="7">
        <v>12.2</v>
      </c>
      <c r="S332" s="7">
        <v>4</v>
      </c>
      <c r="T332" s="26">
        <f t="shared" si="34"/>
        <v>116.89866264007618</v>
      </c>
      <c r="U332" s="23">
        <v>13.2</v>
      </c>
      <c r="V332" s="2">
        <v>4</v>
      </c>
      <c r="W332" s="26">
        <f t="shared" si="35"/>
        <v>136.84777599037136</v>
      </c>
      <c r="X332" s="8">
        <v>25.4</v>
      </c>
      <c r="Y332" s="8">
        <v>84.75</v>
      </c>
      <c r="Z332" s="8">
        <v>1976.9</v>
      </c>
      <c r="AA332" s="17" t="s">
        <v>13</v>
      </c>
      <c r="AB332" s="3">
        <v>1</v>
      </c>
      <c r="AF332" s="2"/>
      <c r="AG332" s="2"/>
      <c r="AH332" s="2"/>
      <c r="AI332" s="2"/>
      <c r="AJ332" s="2"/>
      <c r="AK332" s="2"/>
      <c r="AL332" s="2"/>
      <c r="AM332" s="2"/>
      <c r="AO332" s="2"/>
      <c r="AQ332" s="2"/>
      <c r="AR332" s="2"/>
      <c r="AS332" s="2"/>
      <c r="AT332" s="2"/>
      <c r="AU332" s="2"/>
    </row>
    <row r="333" spans="1:47" s="3" customFormat="1" ht="17.55" customHeight="1">
      <c r="A333" s="2">
        <v>359</v>
      </c>
      <c r="B333" s="12">
        <v>330</v>
      </c>
      <c r="C333" s="14">
        <v>10</v>
      </c>
      <c r="D333" s="2" t="s">
        <v>2</v>
      </c>
      <c r="E333" s="2" t="s">
        <v>3</v>
      </c>
      <c r="F333" s="2"/>
      <c r="G333" s="2"/>
      <c r="H333" s="26">
        <f t="shared" si="30"/>
        <v>0</v>
      </c>
      <c r="I333" s="2"/>
      <c r="J333" s="2"/>
      <c r="K333" s="26">
        <f t="shared" si="31"/>
        <v>0</v>
      </c>
      <c r="L333" s="2"/>
      <c r="M333" s="2"/>
      <c r="N333" s="26">
        <f t="shared" si="32"/>
        <v>0</v>
      </c>
      <c r="O333" s="2">
        <v>10.1</v>
      </c>
      <c r="P333" s="2">
        <v>5</v>
      </c>
      <c r="Q333" s="26">
        <f t="shared" si="33"/>
        <v>80.118466648173694</v>
      </c>
      <c r="R333" s="7">
        <v>12.2</v>
      </c>
      <c r="S333" s="7">
        <v>5</v>
      </c>
      <c r="T333" s="26">
        <f t="shared" si="34"/>
        <v>116.89866264007618</v>
      </c>
      <c r="U333" s="23">
        <v>14.8</v>
      </c>
      <c r="V333" s="2">
        <v>5</v>
      </c>
      <c r="W333" s="26">
        <f t="shared" si="35"/>
        <v>172.0336137105771</v>
      </c>
      <c r="X333" s="18">
        <v>25.4</v>
      </c>
      <c r="Y333" s="18">
        <v>84.75</v>
      </c>
      <c r="Z333" s="18">
        <v>1976.9</v>
      </c>
      <c r="AA333" s="19" t="s">
        <v>32</v>
      </c>
      <c r="AC333" s="3">
        <v>1</v>
      </c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Q333" s="2"/>
      <c r="AR333" s="2"/>
      <c r="AS333" s="2"/>
      <c r="AT333" s="2"/>
      <c r="AU333" s="2"/>
    </row>
    <row r="334" spans="1:47" s="3" customFormat="1" ht="17.55" customHeight="1">
      <c r="A334" s="2">
        <v>397</v>
      </c>
      <c r="B334" s="12">
        <v>331</v>
      </c>
      <c r="C334" s="14">
        <v>10</v>
      </c>
      <c r="D334" s="2" t="s">
        <v>2</v>
      </c>
      <c r="E334" s="2" t="s">
        <v>3</v>
      </c>
      <c r="F334" s="2"/>
      <c r="G334" s="6"/>
      <c r="H334" s="26">
        <f t="shared" si="30"/>
        <v>0</v>
      </c>
      <c r="I334" s="2"/>
      <c r="J334" s="2"/>
      <c r="K334" s="26">
        <f t="shared" si="31"/>
        <v>0</v>
      </c>
      <c r="L334" s="2">
        <v>10.199999999999999</v>
      </c>
      <c r="M334" s="2">
        <v>5</v>
      </c>
      <c r="N334" s="26">
        <f t="shared" si="32"/>
        <v>81.712824919870513</v>
      </c>
      <c r="O334" s="2">
        <v>11.7</v>
      </c>
      <c r="P334" s="2">
        <v>5</v>
      </c>
      <c r="Q334" s="26">
        <f t="shared" si="33"/>
        <v>107.51315458747668</v>
      </c>
      <c r="R334" s="7">
        <v>13.9</v>
      </c>
      <c r="S334" s="7">
        <v>5</v>
      </c>
      <c r="T334" s="26">
        <f t="shared" si="34"/>
        <v>151.74677915002098</v>
      </c>
      <c r="U334" s="23">
        <v>16.100000000000001</v>
      </c>
      <c r="V334" s="2">
        <v>5</v>
      </c>
      <c r="W334" s="26">
        <f t="shared" si="35"/>
        <v>203.58305793425259</v>
      </c>
      <c r="X334" s="8">
        <v>25.99</v>
      </c>
      <c r="Y334" s="8">
        <v>95.76</v>
      </c>
      <c r="Z334" s="8">
        <v>1980.43</v>
      </c>
      <c r="AA334" s="17" t="s">
        <v>13</v>
      </c>
      <c r="AB334" s="3">
        <v>1</v>
      </c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s="3" customFormat="1" ht="17.55" customHeight="1">
      <c r="A335" s="2">
        <v>388</v>
      </c>
      <c r="B335" s="12">
        <v>332</v>
      </c>
      <c r="C335" s="14">
        <v>10</v>
      </c>
      <c r="D335" s="2" t="s">
        <v>2</v>
      </c>
      <c r="E335" s="2" t="s">
        <v>3</v>
      </c>
      <c r="F335" s="2"/>
      <c r="G335" s="2"/>
      <c r="H335" s="26">
        <f t="shared" si="30"/>
        <v>0</v>
      </c>
      <c r="I335" s="2"/>
      <c r="J335" s="2"/>
      <c r="K335" s="26">
        <f t="shared" si="31"/>
        <v>0</v>
      </c>
      <c r="L335" s="2"/>
      <c r="M335" s="2"/>
      <c r="N335" s="26">
        <f t="shared" si="32"/>
        <v>0</v>
      </c>
      <c r="O335" s="2">
        <v>9.6</v>
      </c>
      <c r="P335" s="2">
        <v>5</v>
      </c>
      <c r="Q335" s="26">
        <f t="shared" si="33"/>
        <v>0</v>
      </c>
      <c r="R335" s="7">
        <v>11.1</v>
      </c>
      <c r="S335" s="7">
        <v>5</v>
      </c>
      <c r="T335" s="26">
        <f t="shared" si="34"/>
        <v>96.768907712199592</v>
      </c>
      <c r="U335" s="23">
        <v>12.6</v>
      </c>
      <c r="V335" s="2">
        <v>4</v>
      </c>
      <c r="W335" s="26">
        <f t="shared" si="35"/>
        <v>124.68981242097888</v>
      </c>
      <c r="X335" s="8">
        <v>32.940000000000005</v>
      </c>
      <c r="Y335" s="8">
        <v>95.15</v>
      </c>
      <c r="Z335" s="8">
        <v>1979.8600000000001</v>
      </c>
      <c r="AA335" s="17" t="s">
        <v>29</v>
      </c>
      <c r="AC335" s="3">
        <v>1</v>
      </c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s="3" customFormat="1" ht="17.55" customHeight="1">
      <c r="A336" s="2">
        <v>266</v>
      </c>
      <c r="B336" s="12">
        <v>333</v>
      </c>
      <c r="C336" s="14">
        <v>10</v>
      </c>
      <c r="D336" s="2" t="s">
        <v>0</v>
      </c>
      <c r="E336" s="2" t="s">
        <v>1</v>
      </c>
      <c r="F336" s="2"/>
      <c r="G336" s="6"/>
      <c r="H336" s="26">
        <f t="shared" si="30"/>
        <v>0</v>
      </c>
      <c r="I336" s="2"/>
      <c r="J336" s="2"/>
      <c r="K336" s="26">
        <f t="shared" si="31"/>
        <v>0</v>
      </c>
      <c r="L336" s="2">
        <v>10.199999999999999</v>
      </c>
      <c r="M336" s="2">
        <v>4</v>
      </c>
      <c r="N336" s="26">
        <f t="shared" si="32"/>
        <v>81.712824919870513</v>
      </c>
      <c r="O336" s="2">
        <v>10.6</v>
      </c>
      <c r="P336" s="2">
        <v>3</v>
      </c>
      <c r="Q336" s="26">
        <f t="shared" si="33"/>
        <v>88.247337639337289</v>
      </c>
      <c r="R336" s="7">
        <v>11.2</v>
      </c>
      <c r="S336" s="7">
        <v>3</v>
      </c>
      <c r="T336" s="26">
        <f t="shared" si="34"/>
        <v>98.520345616575895</v>
      </c>
      <c r="U336" s="23">
        <v>11.2</v>
      </c>
      <c r="V336" s="2">
        <v>3</v>
      </c>
      <c r="W336" s="26">
        <f t="shared" si="35"/>
        <v>98.520345616575895</v>
      </c>
      <c r="X336" s="8">
        <v>6.37</v>
      </c>
      <c r="Y336" s="8">
        <v>68.59</v>
      </c>
      <c r="Z336" s="8">
        <v>1973.28</v>
      </c>
      <c r="AA336" s="17" t="s">
        <v>13</v>
      </c>
      <c r="AB336" s="3">
        <v>1</v>
      </c>
      <c r="AF336" s="2"/>
      <c r="AG336" s="2"/>
      <c r="AH336" s="2"/>
      <c r="AI336" s="2"/>
      <c r="AK336" s="2"/>
      <c r="AL336" s="2"/>
      <c r="AM336" s="2"/>
      <c r="AN336" s="2"/>
      <c r="AP336" s="2"/>
      <c r="AQ336" s="2"/>
      <c r="AR336" s="2"/>
      <c r="AS336" s="2"/>
      <c r="AT336" s="2"/>
      <c r="AU336" s="2"/>
    </row>
    <row r="337" spans="1:47" s="3" customFormat="1" ht="17.55" customHeight="1">
      <c r="A337" s="2">
        <v>345</v>
      </c>
      <c r="B337" s="12">
        <v>334</v>
      </c>
      <c r="C337" s="14">
        <v>10</v>
      </c>
      <c r="D337" s="2" t="s">
        <v>26</v>
      </c>
      <c r="E337" s="2" t="s">
        <v>28</v>
      </c>
      <c r="F337" s="2"/>
      <c r="G337" s="2"/>
      <c r="H337" s="26">
        <f t="shared" si="30"/>
        <v>0</v>
      </c>
      <c r="I337" s="2"/>
      <c r="J337" s="2"/>
      <c r="K337" s="26">
        <f t="shared" si="31"/>
        <v>0</v>
      </c>
      <c r="L337" s="2"/>
      <c r="M337" s="2"/>
      <c r="N337" s="26">
        <f t="shared" si="32"/>
        <v>0</v>
      </c>
      <c r="O337" s="2">
        <v>9.5</v>
      </c>
      <c r="P337" s="2">
        <v>4</v>
      </c>
      <c r="Q337" s="26">
        <f t="shared" si="33"/>
        <v>0</v>
      </c>
      <c r="R337" s="7">
        <v>10.8</v>
      </c>
      <c r="S337" s="7">
        <v>5</v>
      </c>
      <c r="T337" s="26">
        <f t="shared" si="34"/>
        <v>91.608841778678382</v>
      </c>
      <c r="U337" s="23">
        <v>11.8</v>
      </c>
      <c r="V337" s="2">
        <v>4</v>
      </c>
      <c r="W337" s="26">
        <f t="shared" si="35"/>
        <v>109.35884027146071</v>
      </c>
      <c r="X337" s="8">
        <v>0.26000000000000006</v>
      </c>
      <c r="Y337" s="8">
        <v>78.399999999999991</v>
      </c>
      <c r="Z337" s="8">
        <v>1976.16</v>
      </c>
      <c r="AA337" s="17" t="s">
        <v>29</v>
      </c>
      <c r="AC337" s="3">
        <v>1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7.55" customHeight="1">
      <c r="A338" s="2">
        <v>342</v>
      </c>
      <c r="B338" s="12">
        <v>335</v>
      </c>
      <c r="C338" s="14">
        <v>10</v>
      </c>
      <c r="D338" s="2" t="s">
        <v>4</v>
      </c>
      <c r="E338" s="2" t="s">
        <v>5</v>
      </c>
      <c r="H338" s="26">
        <f t="shared" si="30"/>
        <v>0</v>
      </c>
      <c r="K338" s="26">
        <f t="shared" si="31"/>
        <v>0</v>
      </c>
      <c r="N338" s="26">
        <f t="shared" si="32"/>
        <v>0</v>
      </c>
      <c r="O338" s="2">
        <v>9.1999999999999993</v>
      </c>
      <c r="P338" s="2">
        <v>5</v>
      </c>
      <c r="Q338" s="26">
        <f t="shared" si="33"/>
        <v>0</v>
      </c>
      <c r="R338" s="7">
        <v>9.6999999999999993</v>
      </c>
      <c r="S338" s="7">
        <v>5</v>
      </c>
      <c r="T338" s="26">
        <f t="shared" si="34"/>
        <v>0</v>
      </c>
      <c r="U338" s="23">
        <v>10.4</v>
      </c>
      <c r="V338" s="2">
        <v>4</v>
      </c>
      <c r="W338" s="26">
        <f t="shared" si="35"/>
        <v>84.948665353068009</v>
      </c>
      <c r="X338" s="8">
        <v>0.23000000000000004</v>
      </c>
      <c r="Y338" s="8">
        <v>75.009999999999991</v>
      </c>
      <c r="Z338" s="8">
        <v>1975.02</v>
      </c>
      <c r="AA338" s="17" t="s">
        <v>29</v>
      </c>
      <c r="AC338" s="3">
        <v>1</v>
      </c>
      <c r="AP338" s="3"/>
    </row>
    <row r="339" spans="1:47" ht="17.55" customHeight="1">
      <c r="A339" s="2">
        <v>380</v>
      </c>
      <c r="B339" s="12">
        <v>336</v>
      </c>
      <c r="C339" s="14">
        <v>10</v>
      </c>
      <c r="D339" s="2" t="s">
        <v>6</v>
      </c>
      <c r="E339" s="2" t="s">
        <v>7</v>
      </c>
      <c r="H339" s="26">
        <f t="shared" si="30"/>
        <v>0</v>
      </c>
      <c r="K339" s="26">
        <f t="shared" si="31"/>
        <v>0</v>
      </c>
      <c r="N339" s="26">
        <f t="shared" si="32"/>
        <v>0</v>
      </c>
      <c r="O339" s="2">
        <v>10.3</v>
      </c>
      <c r="P339" s="2">
        <v>5</v>
      </c>
      <c r="Q339" s="26">
        <f t="shared" si="33"/>
        <v>83.322891154835304</v>
      </c>
      <c r="R339" s="7">
        <v>11.4</v>
      </c>
      <c r="S339" s="7">
        <v>5</v>
      </c>
      <c r="T339" s="26">
        <f t="shared" si="34"/>
        <v>102.07034531513239</v>
      </c>
      <c r="U339" s="23">
        <v>11.6</v>
      </c>
      <c r="V339" s="2">
        <v>5</v>
      </c>
      <c r="W339" s="26">
        <f t="shared" si="35"/>
        <v>105.68317686676065</v>
      </c>
      <c r="X339" s="18">
        <v>48</v>
      </c>
      <c r="Y339" s="18">
        <v>99.24</v>
      </c>
      <c r="Z339" s="18">
        <v>1982.15</v>
      </c>
      <c r="AA339" s="19" t="s">
        <v>32</v>
      </c>
      <c r="AC339" s="3">
        <v>1</v>
      </c>
    </row>
    <row r="340" spans="1:47" ht="17.55" customHeight="1">
      <c r="A340" s="2">
        <v>375</v>
      </c>
      <c r="B340" s="12">
        <v>337</v>
      </c>
      <c r="C340" s="14">
        <v>10</v>
      </c>
      <c r="D340" s="2" t="s">
        <v>4</v>
      </c>
      <c r="E340" s="2" t="s">
        <v>5</v>
      </c>
      <c r="H340" s="26">
        <f t="shared" si="30"/>
        <v>0</v>
      </c>
      <c r="K340" s="26">
        <f t="shared" si="31"/>
        <v>0</v>
      </c>
      <c r="N340" s="26">
        <f t="shared" si="32"/>
        <v>0</v>
      </c>
      <c r="O340" s="2">
        <v>9.5</v>
      </c>
      <c r="P340" s="2">
        <v>5</v>
      </c>
      <c r="Q340" s="26">
        <f t="shared" si="33"/>
        <v>0</v>
      </c>
      <c r="R340" s="7">
        <v>10.5</v>
      </c>
      <c r="S340" s="7">
        <v>5</v>
      </c>
      <c r="T340" s="26">
        <f t="shared" si="34"/>
        <v>86.59014751456867</v>
      </c>
      <c r="U340" s="23">
        <v>11.9</v>
      </c>
      <c r="V340" s="2">
        <v>5</v>
      </c>
      <c r="W340" s="26">
        <f t="shared" si="35"/>
        <v>111.22023391871267</v>
      </c>
      <c r="X340" s="8">
        <v>49.42</v>
      </c>
      <c r="Y340" s="8">
        <v>93.27000000000001</v>
      </c>
      <c r="Z340" s="8">
        <v>1979.7</v>
      </c>
      <c r="AA340" s="17" t="s">
        <v>29</v>
      </c>
      <c r="AC340" s="3">
        <v>1</v>
      </c>
      <c r="AQ340" s="3"/>
      <c r="AR340" s="3"/>
    </row>
    <row r="341" spans="1:47" ht="17.55" customHeight="1">
      <c r="A341" s="2">
        <v>376</v>
      </c>
      <c r="B341" s="12">
        <v>338</v>
      </c>
      <c r="C341" s="14">
        <v>10</v>
      </c>
      <c r="D341" s="2" t="s">
        <v>4</v>
      </c>
      <c r="E341" s="2" t="s">
        <v>5</v>
      </c>
      <c r="H341" s="26">
        <f t="shared" si="30"/>
        <v>0</v>
      </c>
      <c r="K341" s="26">
        <f t="shared" si="31"/>
        <v>0</v>
      </c>
      <c r="N341" s="26">
        <f t="shared" si="32"/>
        <v>0</v>
      </c>
      <c r="O341" s="2">
        <v>9.5</v>
      </c>
      <c r="P341" s="2">
        <v>5</v>
      </c>
      <c r="Q341" s="26">
        <f t="shared" si="33"/>
        <v>0</v>
      </c>
      <c r="R341" s="7">
        <v>10.3</v>
      </c>
      <c r="S341" s="7">
        <v>5</v>
      </c>
      <c r="T341" s="26">
        <f t="shared" si="34"/>
        <v>83.322891154835304</v>
      </c>
      <c r="U341" s="23">
        <v>11.5</v>
      </c>
      <c r="V341" s="2">
        <v>5</v>
      </c>
      <c r="W341" s="26">
        <f t="shared" si="35"/>
        <v>103.86890710931253</v>
      </c>
      <c r="X341" s="18">
        <v>49.42</v>
      </c>
      <c r="Y341" s="18">
        <v>93.27000000000001</v>
      </c>
      <c r="Z341" s="18">
        <v>1979.7</v>
      </c>
      <c r="AA341" s="19" t="s">
        <v>32</v>
      </c>
      <c r="AC341" s="3">
        <v>1</v>
      </c>
      <c r="AQ341" s="3"/>
      <c r="AR341" s="3"/>
    </row>
    <row r="342" spans="1:47" ht="17.55" customHeight="1">
      <c r="A342" s="2">
        <v>3</v>
      </c>
      <c r="B342" s="12">
        <v>339</v>
      </c>
      <c r="C342" s="14">
        <v>14</v>
      </c>
      <c r="D342" s="2" t="s">
        <v>4</v>
      </c>
      <c r="E342" s="2" t="s">
        <v>5</v>
      </c>
      <c r="H342" s="26">
        <f t="shared" si="30"/>
        <v>0</v>
      </c>
      <c r="K342" s="26">
        <f t="shared" si="31"/>
        <v>0</v>
      </c>
      <c r="N342" s="26">
        <f t="shared" si="32"/>
        <v>0</v>
      </c>
      <c r="Q342" s="26">
        <f t="shared" si="33"/>
        <v>0</v>
      </c>
      <c r="R342" s="7">
        <v>9.9</v>
      </c>
      <c r="S342" s="7">
        <v>5</v>
      </c>
      <c r="T342" s="26">
        <f t="shared" si="34"/>
        <v>0</v>
      </c>
      <c r="U342" s="23">
        <v>10.3</v>
      </c>
      <c r="V342" s="7">
        <v>3</v>
      </c>
      <c r="W342" s="26">
        <f t="shared" si="35"/>
        <v>83.322891154835304</v>
      </c>
      <c r="X342" s="8">
        <v>48.440000000000005</v>
      </c>
      <c r="Y342" s="8">
        <v>5.6000000000000112</v>
      </c>
      <c r="Z342" s="8"/>
      <c r="AA342" s="17" t="s">
        <v>39</v>
      </c>
      <c r="AD342" s="3">
        <v>1</v>
      </c>
    </row>
    <row r="343" spans="1:47" ht="17.55" customHeight="1">
      <c r="A343" s="2">
        <v>17</v>
      </c>
      <c r="B343" s="12">
        <v>340</v>
      </c>
      <c r="C343" s="14">
        <v>14</v>
      </c>
      <c r="D343" s="2" t="s">
        <v>0</v>
      </c>
      <c r="E343" s="2" t="s">
        <v>1</v>
      </c>
      <c r="H343" s="26">
        <f t="shared" si="30"/>
        <v>0</v>
      </c>
      <c r="K343" s="26">
        <f t="shared" si="31"/>
        <v>0</v>
      </c>
      <c r="N343" s="26">
        <f t="shared" si="32"/>
        <v>0</v>
      </c>
      <c r="Q343" s="26">
        <f t="shared" si="33"/>
        <v>0</v>
      </c>
      <c r="R343" s="7">
        <v>8.5</v>
      </c>
      <c r="S343" s="7">
        <v>4</v>
      </c>
      <c r="T343" s="26">
        <f t="shared" si="34"/>
        <v>0</v>
      </c>
      <c r="U343" s="23">
        <v>9.6</v>
      </c>
      <c r="V343" s="2">
        <v>4</v>
      </c>
      <c r="W343" s="26">
        <f t="shared" si="35"/>
        <v>0</v>
      </c>
      <c r="X343" s="8">
        <v>36.5</v>
      </c>
      <c r="Y343" s="8">
        <v>15.98</v>
      </c>
      <c r="Z343" s="8"/>
      <c r="AA343" s="17" t="s">
        <v>39</v>
      </c>
      <c r="AD343" s="3">
        <v>1</v>
      </c>
    </row>
    <row r="344" spans="1:47" ht="17.55" customHeight="1">
      <c r="A344" s="2">
        <v>31</v>
      </c>
      <c r="B344" s="12">
        <v>341</v>
      </c>
      <c r="C344" s="14">
        <v>14</v>
      </c>
      <c r="D344" s="2" t="s">
        <v>4</v>
      </c>
      <c r="E344" s="2" t="s">
        <v>5</v>
      </c>
      <c r="F344" s="1">
        <v>12.2</v>
      </c>
      <c r="G344" s="1">
        <v>99</v>
      </c>
      <c r="H344" s="26">
        <f t="shared" si="30"/>
        <v>116.89866264007618</v>
      </c>
      <c r="I344" s="1">
        <v>13.1</v>
      </c>
      <c r="J344" s="1">
        <v>5</v>
      </c>
      <c r="K344" s="26">
        <f t="shared" si="31"/>
        <v>134.78217882063609</v>
      </c>
      <c r="L344" s="1">
        <v>14</v>
      </c>
      <c r="M344" s="1">
        <v>5</v>
      </c>
      <c r="N344" s="26">
        <f t="shared" si="32"/>
        <v>153.93804002589985</v>
      </c>
      <c r="O344" s="1">
        <v>14.6</v>
      </c>
      <c r="P344" s="1">
        <v>5</v>
      </c>
      <c r="Q344" s="26">
        <f t="shared" si="33"/>
        <v>167.41547250980008</v>
      </c>
      <c r="R344" s="7">
        <v>15.5</v>
      </c>
      <c r="S344" s="7">
        <v>5</v>
      </c>
      <c r="T344" s="26">
        <f t="shared" si="34"/>
        <v>188.69190875623696</v>
      </c>
      <c r="U344" s="23">
        <v>16.600000000000001</v>
      </c>
      <c r="V344" s="2">
        <v>5</v>
      </c>
      <c r="W344" s="26">
        <f t="shared" si="35"/>
        <v>216.4243179058009</v>
      </c>
      <c r="X344" s="8">
        <v>27.63</v>
      </c>
      <c r="Y344" s="8">
        <v>12.02000000000001</v>
      </c>
      <c r="Z344" s="8"/>
      <c r="AA344" s="17" t="s">
        <v>39</v>
      </c>
      <c r="AD344" s="3">
        <v>1</v>
      </c>
    </row>
    <row r="345" spans="1:47" ht="17.55" customHeight="1">
      <c r="A345" s="2">
        <v>103</v>
      </c>
      <c r="B345" s="12">
        <v>342</v>
      </c>
      <c r="C345" s="14">
        <v>14</v>
      </c>
      <c r="D345" s="2" t="s">
        <v>4</v>
      </c>
      <c r="E345" s="2" t="s">
        <v>5</v>
      </c>
      <c r="H345" s="26">
        <f t="shared" si="30"/>
        <v>0</v>
      </c>
      <c r="K345" s="26">
        <f t="shared" si="31"/>
        <v>0</v>
      </c>
      <c r="N345" s="26">
        <f t="shared" si="32"/>
        <v>0</v>
      </c>
      <c r="Q345" s="26">
        <f t="shared" si="33"/>
        <v>0</v>
      </c>
      <c r="R345" s="7">
        <v>9.1999999999999993</v>
      </c>
      <c r="S345" s="7">
        <v>5</v>
      </c>
      <c r="T345" s="26">
        <f t="shared" si="34"/>
        <v>0</v>
      </c>
      <c r="U345" s="23">
        <v>9.6999999999999993</v>
      </c>
      <c r="V345" s="2">
        <v>4</v>
      </c>
      <c r="W345" s="26">
        <f t="shared" si="35"/>
        <v>0</v>
      </c>
      <c r="X345" s="8">
        <v>33.72</v>
      </c>
      <c r="Y345" s="8">
        <v>30.209999999999997</v>
      </c>
      <c r="Z345" s="8"/>
      <c r="AA345" s="17" t="s">
        <v>39</v>
      </c>
      <c r="AD345" s="3">
        <v>1</v>
      </c>
      <c r="AN345" s="3"/>
    </row>
    <row r="346" spans="1:47" ht="17.55" customHeight="1">
      <c r="A346" s="2">
        <v>130</v>
      </c>
      <c r="B346" s="12">
        <v>343</v>
      </c>
      <c r="C346" s="14">
        <v>14</v>
      </c>
      <c r="D346" s="2" t="s">
        <v>0</v>
      </c>
      <c r="E346" s="2" t="s">
        <v>1</v>
      </c>
      <c r="H346" s="26">
        <f t="shared" si="30"/>
        <v>0</v>
      </c>
      <c r="K346" s="26">
        <f t="shared" si="31"/>
        <v>0</v>
      </c>
      <c r="N346" s="26">
        <f t="shared" si="32"/>
        <v>0</v>
      </c>
      <c r="Q346" s="26">
        <f t="shared" si="33"/>
        <v>0</v>
      </c>
      <c r="R346" s="7">
        <v>7.6</v>
      </c>
      <c r="S346" s="7">
        <v>5</v>
      </c>
      <c r="T346" s="26">
        <f t="shared" si="34"/>
        <v>0</v>
      </c>
      <c r="U346" s="23">
        <v>8.6999999999999993</v>
      </c>
      <c r="V346" s="2">
        <v>5</v>
      </c>
      <c r="W346" s="26">
        <f t="shared" si="35"/>
        <v>0</v>
      </c>
      <c r="X346" s="8">
        <v>41.37</v>
      </c>
      <c r="Y346" s="8">
        <v>39.209999999999994</v>
      </c>
      <c r="Z346" s="8"/>
      <c r="AA346" s="17" t="s">
        <v>39</v>
      </c>
      <c r="AD346" s="3">
        <v>1</v>
      </c>
    </row>
    <row r="347" spans="1:47" ht="17.55" customHeight="1">
      <c r="A347" s="2">
        <v>157</v>
      </c>
      <c r="B347" s="12">
        <v>344</v>
      </c>
      <c r="C347" s="14">
        <v>14</v>
      </c>
      <c r="D347" s="2" t="s">
        <v>0</v>
      </c>
      <c r="E347" s="2" t="s">
        <v>1</v>
      </c>
      <c r="H347" s="26">
        <f t="shared" si="30"/>
        <v>0</v>
      </c>
      <c r="K347" s="26">
        <f t="shared" si="31"/>
        <v>0</v>
      </c>
      <c r="N347" s="26">
        <f t="shared" si="32"/>
        <v>0</v>
      </c>
      <c r="Q347" s="26">
        <f t="shared" si="33"/>
        <v>0</v>
      </c>
      <c r="R347" s="7">
        <v>9.5</v>
      </c>
      <c r="S347" s="7">
        <v>4</v>
      </c>
      <c r="T347" s="26">
        <f t="shared" si="34"/>
        <v>0</v>
      </c>
      <c r="U347" s="23">
        <v>9.6</v>
      </c>
      <c r="V347" s="2">
        <v>3</v>
      </c>
      <c r="W347" s="26">
        <f t="shared" si="35"/>
        <v>0</v>
      </c>
      <c r="X347" s="8">
        <v>21.189999999999998</v>
      </c>
      <c r="Y347" s="8">
        <v>34.120000000000005</v>
      </c>
      <c r="Z347" s="8"/>
      <c r="AA347" s="17" t="s">
        <v>39</v>
      </c>
      <c r="AD347" s="3">
        <v>1</v>
      </c>
    </row>
    <row r="348" spans="1:47" ht="17.55" customHeight="1">
      <c r="A348" s="2">
        <v>174</v>
      </c>
      <c r="B348" s="12">
        <v>345</v>
      </c>
      <c r="C348" s="14">
        <v>14</v>
      </c>
      <c r="D348" s="2" t="s">
        <v>0</v>
      </c>
      <c r="E348" s="2" t="s">
        <v>1</v>
      </c>
      <c r="H348" s="26">
        <f t="shared" si="30"/>
        <v>0</v>
      </c>
      <c r="K348" s="26">
        <f t="shared" si="31"/>
        <v>0</v>
      </c>
      <c r="N348" s="26">
        <f t="shared" si="32"/>
        <v>0</v>
      </c>
      <c r="Q348" s="26">
        <f t="shared" si="33"/>
        <v>0</v>
      </c>
      <c r="R348" s="7">
        <v>8.6</v>
      </c>
      <c r="S348" s="7">
        <v>5</v>
      </c>
      <c r="T348" s="26">
        <f t="shared" si="34"/>
        <v>0</v>
      </c>
      <c r="U348" s="23">
        <v>9.6</v>
      </c>
      <c r="V348" s="2">
        <v>5</v>
      </c>
      <c r="W348" s="26">
        <f t="shared" si="35"/>
        <v>0</v>
      </c>
      <c r="X348" s="8">
        <v>18.53</v>
      </c>
      <c r="Y348" s="8">
        <v>39.659999999999997</v>
      </c>
      <c r="Z348" s="8"/>
      <c r="AA348" s="17" t="s">
        <v>39</v>
      </c>
      <c r="AD348" s="3">
        <v>1</v>
      </c>
    </row>
    <row r="349" spans="1:47" ht="17.55" customHeight="1">
      <c r="A349" s="2">
        <v>175</v>
      </c>
      <c r="B349" s="12">
        <v>346</v>
      </c>
      <c r="C349" s="14">
        <v>14</v>
      </c>
      <c r="D349" s="2" t="s">
        <v>4</v>
      </c>
      <c r="E349" s="2" t="s">
        <v>5</v>
      </c>
      <c r="H349" s="26">
        <f t="shared" si="30"/>
        <v>0</v>
      </c>
      <c r="K349" s="26">
        <f t="shared" si="31"/>
        <v>0</v>
      </c>
      <c r="N349" s="26">
        <f t="shared" si="32"/>
        <v>0</v>
      </c>
      <c r="Q349" s="26">
        <f t="shared" si="33"/>
        <v>0</v>
      </c>
      <c r="R349" s="7">
        <v>9.1</v>
      </c>
      <c r="S349" s="7">
        <v>5</v>
      </c>
      <c r="T349" s="26">
        <f t="shared" si="34"/>
        <v>0</v>
      </c>
      <c r="U349" s="23">
        <v>9.8000000000000007</v>
      </c>
      <c r="V349" s="2">
        <v>4</v>
      </c>
      <c r="W349" s="26">
        <f t="shared" si="35"/>
        <v>0</v>
      </c>
      <c r="X349" s="8">
        <v>16.77</v>
      </c>
      <c r="Y349" s="8">
        <v>43.66</v>
      </c>
      <c r="Z349" s="8"/>
      <c r="AA349" s="17" t="s">
        <v>39</v>
      </c>
      <c r="AD349" s="3">
        <v>1</v>
      </c>
    </row>
    <row r="350" spans="1:47" ht="17.55" customHeight="1">
      <c r="A350" s="2">
        <v>176</v>
      </c>
      <c r="B350" s="12">
        <v>347</v>
      </c>
      <c r="C350" s="14">
        <v>14</v>
      </c>
      <c r="D350" s="2" t="s">
        <v>0</v>
      </c>
      <c r="E350" s="2" t="s">
        <v>1</v>
      </c>
      <c r="H350" s="26">
        <f t="shared" si="30"/>
        <v>0</v>
      </c>
      <c r="K350" s="26">
        <f t="shared" si="31"/>
        <v>0</v>
      </c>
      <c r="N350" s="26">
        <f t="shared" si="32"/>
        <v>0</v>
      </c>
      <c r="Q350" s="26">
        <f t="shared" si="33"/>
        <v>0</v>
      </c>
      <c r="R350" s="7">
        <v>10.199999999999999</v>
      </c>
      <c r="S350" s="7">
        <v>5</v>
      </c>
      <c r="T350" s="26">
        <f t="shared" si="34"/>
        <v>81.712824919870513</v>
      </c>
      <c r="U350" s="23">
        <v>11</v>
      </c>
      <c r="V350" s="2">
        <v>3</v>
      </c>
      <c r="W350" s="26">
        <f t="shared" si="35"/>
        <v>95.033177771091246</v>
      </c>
      <c r="X350" s="8">
        <v>15.02</v>
      </c>
      <c r="Y350" s="8">
        <v>41.76</v>
      </c>
      <c r="Z350" s="8"/>
      <c r="AA350" s="17" t="s">
        <v>39</v>
      </c>
      <c r="AD350" s="3">
        <v>1</v>
      </c>
    </row>
    <row r="351" spans="1:47" ht="17.55" customHeight="1">
      <c r="A351" s="2">
        <v>177</v>
      </c>
      <c r="B351" s="12">
        <v>348</v>
      </c>
      <c r="C351" s="14">
        <v>14</v>
      </c>
      <c r="D351" s="2" t="s">
        <v>37</v>
      </c>
      <c r="E351" s="2" t="s">
        <v>40</v>
      </c>
      <c r="H351" s="26">
        <f t="shared" si="30"/>
        <v>0</v>
      </c>
      <c r="K351" s="26">
        <f t="shared" si="31"/>
        <v>0</v>
      </c>
      <c r="N351" s="26">
        <f t="shared" si="32"/>
        <v>0</v>
      </c>
      <c r="Q351" s="26">
        <f t="shared" si="33"/>
        <v>0</v>
      </c>
      <c r="R351" s="7">
        <v>9.9</v>
      </c>
      <c r="S351" s="7">
        <v>5</v>
      </c>
      <c r="T351" s="26">
        <f t="shared" si="34"/>
        <v>0</v>
      </c>
      <c r="U351" s="23">
        <v>10.5</v>
      </c>
      <c r="V351" s="2">
        <v>5</v>
      </c>
      <c r="W351" s="26">
        <f t="shared" si="35"/>
        <v>86.59014751456867</v>
      </c>
      <c r="X351" s="8">
        <v>13.26</v>
      </c>
      <c r="Y351" s="8">
        <v>41.58</v>
      </c>
      <c r="Z351" s="8"/>
      <c r="AA351" s="17" t="s">
        <v>39</v>
      </c>
      <c r="AD351" s="3">
        <v>1</v>
      </c>
    </row>
    <row r="352" spans="1:47" ht="17.55" customHeight="1">
      <c r="A352" s="2">
        <v>184</v>
      </c>
      <c r="B352" s="12">
        <v>349</v>
      </c>
      <c r="C352" s="14">
        <v>14</v>
      </c>
      <c r="D352" s="2" t="s">
        <v>4</v>
      </c>
      <c r="E352" s="2" t="s">
        <v>5</v>
      </c>
      <c r="H352" s="26">
        <f t="shared" si="30"/>
        <v>0</v>
      </c>
      <c r="K352" s="26">
        <f t="shared" si="31"/>
        <v>0</v>
      </c>
      <c r="N352" s="26">
        <f t="shared" si="32"/>
        <v>0</v>
      </c>
      <c r="Q352" s="26">
        <f t="shared" si="33"/>
        <v>0</v>
      </c>
      <c r="R352" s="7">
        <v>8.9</v>
      </c>
      <c r="S352" s="7">
        <v>5</v>
      </c>
      <c r="T352" s="26">
        <f t="shared" si="34"/>
        <v>0</v>
      </c>
      <c r="U352" s="23">
        <v>9.9</v>
      </c>
      <c r="V352" s="2">
        <v>5</v>
      </c>
      <c r="W352" s="26">
        <f t="shared" si="35"/>
        <v>0</v>
      </c>
      <c r="X352" s="18">
        <v>3.83</v>
      </c>
      <c r="Y352" s="18">
        <v>50.36</v>
      </c>
      <c r="Z352" s="18">
        <v>1964.78</v>
      </c>
      <c r="AA352" s="19" t="s">
        <v>32</v>
      </c>
      <c r="AD352" s="3">
        <v>1</v>
      </c>
    </row>
    <row r="353" spans="1:44" ht="17.55" customHeight="1">
      <c r="A353" s="2">
        <v>195</v>
      </c>
      <c r="B353" s="12">
        <v>350</v>
      </c>
      <c r="C353" s="14">
        <v>14</v>
      </c>
      <c r="D353" s="2" t="s">
        <v>0</v>
      </c>
      <c r="E353" s="2" t="s">
        <v>1</v>
      </c>
      <c r="H353" s="26">
        <f t="shared" si="30"/>
        <v>0</v>
      </c>
      <c r="K353" s="26">
        <f t="shared" si="31"/>
        <v>0</v>
      </c>
      <c r="N353" s="26">
        <f t="shared" si="32"/>
        <v>0</v>
      </c>
      <c r="Q353" s="26">
        <f t="shared" si="33"/>
        <v>0</v>
      </c>
      <c r="R353" s="7">
        <v>8.3000000000000007</v>
      </c>
      <c r="S353" s="7">
        <v>5</v>
      </c>
      <c r="T353" s="26">
        <f t="shared" si="34"/>
        <v>0</v>
      </c>
      <c r="U353" s="23">
        <v>9.1999999999999993</v>
      </c>
      <c r="V353" s="2">
        <v>5</v>
      </c>
      <c r="W353" s="26">
        <f t="shared" si="35"/>
        <v>0</v>
      </c>
      <c r="X353" s="8">
        <v>22.43</v>
      </c>
      <c r="Y353" s="8">
        <v>50.69</v>
      </c>
      <c r="Z353" s="8"/>
      <c r="AA353" s="17" t="s">
        <v>39</v>
      </c>
      <c r="AD353" s="3">
        <v>1</v>
      </c>
    </row>
    <row r="354" spans="1:44" ht="17.55" customHeight="1">
      <c r="A354" s="2">
        <v>275</v>
      </c>
      <c r="B354" s="12">
        <v>351</v>
      </c>
      <c r="C354" s="14">
        <v>14</v>
      </c>
      <c r="D354" s="2" t="s">
        <v>4</v>
      </c>
      <c r="E354" s="2" t="s">
        <v>5</v>
      </c>
      <c r="F354" s="1">
        <v>10.1</v>
      </c>
      <c r="G354" s="1">
        <v>99</v>
      </c>
      <c r="H354" s="26">
        <f t="shared" si="30"/>
        <v>80.118466648173694</v>
      </c>
      <c r="I354" s="1">
        <v>10.6</v>
      </c>
      <c r="J354" s="1">
        <v>5</v>
      </c>
      <c r="K354" s="26">
        <f t="shared" si="31"/>
        <v>88.247337639337289</v>
      </c>
      <c r="L354" s="1">
        <v>11.1</v>
      </c>
      <c r="M354" s="1">
        <v>5</v>
      </c>
      <c r="N354" s="26">
        <f t="shared" si="32"/>
        <v>96.768907712199592</v>
      </c>
      <c r="O354" s="1">
        <v>11.4</v>
      </c>
      <c r="P354" s="1">
        <v>5</v>
      </c>
      <c r="Q354" s="26">
        <f t="shared" si="33"/>
        <v>102.07034531513239</v>
      </c>
      <c r="R354" s="7">
        <v>11.9</v>
      </c>
      <c r="S354" s="7">
        <v>5</v>
      </c>
      <c r="T354" s="26">
        <f t="shared" si="34"/>
        <v>111.22023391871267</v>
      </c>
      <c r="U354" s="23">
        <v>12.5</v>
      </c>
      <c r="V354" s="2">
        <v>5</v>
      </c>
      <c r="W354" s="26">
        <f t="shared" si="35"/>
        <v>122.7184630308513</v>
      </c>
      <c r="X354" s="8">
        <v>11.96</v>
      </c>
      <c r="Y354" s="8">
        <v>67.599999999999994</v>
      </c>
      <c r="Z354" s="8"/>
      <c r="AA354" s="17" t="s">
        <v>39</v>
      </c>
      <c r="AD354" s="3">
        <v>1</v>
      </c>
    </row>
    <row r="355" spans="1:44" ht="17.55" customHeight="1">
      <c r="A355" s="2">
        <v>295</v>
      </c>
      <c r="B355" s="12">
        <v>352</v>
      </c>
      <c r="C355" s="14">
        <v>14</v>
      </c>
      <c r="D355" s="2" t="s">
        <v>4</v>
      </c>
      <c r="E355" s="2" t="s">
        <v>5</v>
      </c>
      <c r="H355" s="26">
        <f t="shared" si="30"/>
        <v>0</v>
      </c>
      <c r="K355" s="26">
        <f t="shared" si="31"/>
        <v>0</v>
      </c>
      <c r="N355" s="26">
        <f t="shared" si="32"/>
        <v>0</v>
      </c>
      <c r="Q355" s="26">
        <f t="shared" si="33"/>
        <v>0</v>
      </c>
      <c r="R355" s="7">
        <v>9.6</v>
      </c>
      <c r="S355" s="7">
        <v>5</v>
      </c>
      <c r="T355" s="26">
        <f t="shared" si="34"/>
        <v>0</v>
      </c>
      <c r="U355" s="23">
        <v>10.6</v>
      </c>
      <c r="V355" s="2">
        <v>5</v>
      </c>
      <c r="W355" s="26">
        <f t="shared" si="35"/>
        <v>88.247337639337289</v>
      </c>
      <c r="X355" s="8">
        <v>32.58</v>
      </c>
      <c r="Y355" s="8">
        <v>65.17</v>
      </c>
      <c r="Z355" s="8"/>
      <c r="AA355" s="17" t="s">
        <v>39</v>
      </c>
      <c r="AD355" s="3">
        <v>1</v>
      </c>
    </row>
    <row r="356" spans="1:44" ht="17.55" customHeight="1">
      <c r="A356" s="2">
        <v>296</v>
      </c>
      <c r="B356" s="12">
        <v>353</v>
      </c>
      <c r="C356" s="14">
        <v>14</v>
      </c>
      <c r="D356" s="2" t="s">
        <v>4</v>
      </c>
      <c r="E356" s="2" t="s">
        <v>5</v>
      </c>
      <c r="H356" s="26">
        <f t="shared" si="30"/>
        <v>0</v>
      </c>
      <c r="K356" s="26">
        <f t="shared" si="31"/>
        <v>0</v>
      </c>
      <c r="N356" s="26">
        <f t="shared" si="32"/>
        <v>0</v>
      </c>
      <c r="Q356" s="26">
        <f t="shared" si="33"/>
        <v>0</v>
      </c>
      <c r="R356" s="7">
        <v>9.4</v>
      </c>
      <c r="S356" s="7">
        <v>5</v>
      </c>
      <c r="T356" s="26">
        <f t="shared" si="34"/>
        <v>0</v>
      </c>
      <c r="U356" s="23">
        <v>10.199999999999999</v>
      </c>
      <c r="V356" s="2">
        <v>5</v>
      </c>
      <c r="W356" s="26">
        <f t="shared" si="35"/>
        <v>81.712824919870513</v>
      </c>
      <c r="X356" s="8">
        <v>34.06</v>
      </c>
      <c r="Y356" s="8">
        <v>66.039999999999992</v>
      </c>
      <c r="Z356" s="8"/>
      <c r="AA356" s="17" t="s">
        <v>39</v>
      </c>
      <c r="AD356" s="3">
        <v>1</v>
      </c>
      <c r="AQ356" s="3"/>
      <c r="AR356" s="3"/>
    </row>
    <row r="357" spans="1:44" ht="17.55" customHeight="1">
      <c r="A357" s="2">
        <v>332</v>
      </c>
      <c r="B357" s="12">
        <v>354</v>
      </c>
      <c r="C357" s="14">
        <v>14</v>
      </c>
      <c r="D357" s="2" t="s">
        <v>0</v>
      </c>
      <c r="E357" s="2" t="s">
        <v>1</v>
      </c>
      <c r="H357" s="26">
        <f t="shared" si="30"/>
        <v>0</v>
      </c>
      <c r="K357" s="26">
        <f t="shared" si="31"/>
        <v>0</v>
      </c>
      <c r="N357" s="26">
        <f t="shared" si="32"/>
        <v>0</v>
      </c>
      <c r="Q357" s="26">
        <f t="shared" si="33"/>
        <v>0</v>
      </c>
      <c r="R357" s="7">
        <v>9.6999999999999993</v>
      </c>
      <c r="S357" s="7">
        <v>4</v>
      </c>
      <c r="T357" s="26">
        <f t="shared" si="34"/>
        <v>0</v>
      </c>
      <c r="U357" s="23">
        <v>10.8</v>
      </c>
      <c r="V357" s="2">
        <v>4</v>
      </c>
      <c r="W357" s="26">
        <f t="shared" si="35"/>
        <v>91.608841778678382</v>
      </c>
      <c r="X357" s="8">
        <v>21.34</v>
      </c>
      <c r="Y357" s="8">
        <v>74.739999999999995</v>
      </c>
      <c r="Z357" s="8"/>
      <c r="AA357" s="17" t="s">
        <v>39</v>
      </c>
      <c r="AD357" s="3">
        <v>1</v>
      </c>
      <c r="AN357" s="3"/>
    </row>
    <row r="358" spans="1:44" ht="17.55" customHeight="1">
      <c r="A358" s="2">
        <v>351</v>
      </c>
      <c r="B358" s="12">
        <v>355</v>
      </c>
      <c r="C358" s="14">
        <v>14</v>
      </c>
      <c r="D358" s="2" t="s">
        <v>0</v>
      </c>
      <c r="E358" s="2" t="s">
        <v>1</v>
      </c>
      <c r="F358" s="1">
        <v>12</v>
      </c>
      <c r="G358" s="1">
        <v>99</v>
      </c>
      <c r="H358" s="26">
        <f t="shared" si="30"/>
        <v>113.09733552923255</v>
      </c>
      <c r="I358" s="1">
        <v>12.4</v>
      </c>
      <c r="J358" s="1">
        <v>3</v>
      </c>
      <c r="K358" s="26">
        <f t="shared" si="31"/>
        <v>120.76282160399167</v>
      </c>
      <c r="L358" s="1">
        <v>12.8</v>
      </c>
      <c r="M358" s="1">
        <v>3</v>
      </c>
      <c r="N358" s="26">
        <f t="shared" si="32"/>
        <v>128.67963509103794</v>
      </c>
      <c r="O358" s="1">
        <v>13.1</v>
      </c>
      <c r="P358" s="1">
        <v>3</v>
      </c>
      <c r="Q358" s="26">
        <f t="shared" si="33"/>
        <v>134.78217882063609</v>
      </c>
      <c r="R358" s="7">
        <v>13.5</v>
      </c>
      <c r="S358" s="7">
        <v>3</v>
      </c>
      <c r="T358" s="26">
        <f t="shared" si="34"/>
        <v>143.13881527918494</v>
      </c>
      <c r="U358" s="23">
        <v>14</v>
      </c>
      <c r="V358" s="2">
        <v>2</v>
      </c>
      <c r="W358" s="26">
        <f t="shared" si="35"/>
        <v>153.93804002589985</v>
      </c>
      <c r="X358" s="18">
        <v>8.2100000000000009</v>
      </c>
      <c r="Y358" s="18">
        <v>82.24</v>
      </c>
      <c r="Z358" s="18">
        <v>1977.54</v>
      </c>
      <c r="AA358" s="19" t="s">
        <v>32</v>
      </c>
      <c r="AD358" s="3">
        <v>1</v>
      </c>
      <c r="AP358" s="3"/>
    </row>
    <row r="359" spans="1:44" ht="17.55" customHeight="1">
      <c r="A359" s="2">
        <v>361</v>
      </c>
      <c r="B359" s="12">
        <v>356</v>
      </c>
      <c r="C359" s="14">
        <v>14</v>
      </c>
      <c r="D359" s="2" t="s">
        <v>27</v>
      </c>
      <c r="E359" s="2" t="s">
        <v>11</v>
      </c>
      <c r="H359" s="26">
        <f t="shared" si="30"/>
        <v>0</v>
      </c>
      <c r="K359" s="26">
        <f t="shared" si="31"/>
        <v>0</v>
      </c>
      <c r="N359" s="26">
        <f t="shared" si="32"/>
        <v>0</v>
      </c>
      <c r="Q359" s="26">
        <f t="shared" si="33"/>
        <v>0</v>
      </c>
      <c r="R359" s="7">
        <v>10</v>
      </c>
      <c r="S359" s="7">
        <v>5</v>
      </c>
      <c r="T359" s="26">
        <f t="shared" si="34"/>
        <v>78.539816339744831</v>
      </c>
      <c r="U359" s="23">
        <v>11</v>
      </c>
      <c r="V359" s="2">
        <v>5</v>
      </c>
      <c r="W359" s="26">
        <f t="shared" si="35"/>
        <v>95.033177771091246</v>
      </c>
      <c r="X359" s="8">
        <v>32.22</v>
      </c>
      <c r="Y359" s="8">
        <v>81.62</v>
      </c>
      <c r="Z359" s="8"/>
      <c r="AA359" s="17" t="s">
        <v>39</v>
      </c>
      <c r="AD359" s="3">
        <v>1</v>
      </c>
      <c r="AQ359" s="3"/>
      <c r="AR359" s="3"/>
    </row>
    <row r="360" spans="1:44" ht="17.55" customHeight="1">
      <c r="A360" s="2">
        <v>368</v>
      </c>
      <c r="B360" s="12">
        <v>357</v>
      </c>
      <c r="C360" s="14">
        <v>14</v>
      </c>
      <c r="D360" s="2" t="s">
        <v>0</v>
      </c>
      <c r="E360" s="2" t="s">
        <v>1</v>
      </c>
      <c r="H360" s="26">
        <f t="shared" si="30"/>
        <v>0</v>
      </c>
      <c r="K360" s="26">
        <f t="shared" si="31"/>
        <v>0</v>
      </c>
      <c r="N360" s="26">
        <f t="shared" si="32"/>
        <v>0</v>
      </c>
      <c r="Q360" s="26">
        <f t="shared" si="33"/>
        <v>0</v>
      </c>
      <c r="R360" s="7">
        <v>9.3000000000000007</v>
      </c>
      <c r="S360" s="7">
        <v>5</v>
      </c>
      <c r="T360" s="26">
        <f t="shared" si="34"/>
        <v>0</v>
      </c>
      <c r="U360" s="23">
        <v>10.1</v>
      </c>
      <c r="V360" s="2">
        <v>4</v>
      </c>
      <c r="W360" s="26">
        <f t="shared" si="35"/>
        <v>80.118466648173694</v>
      </c>
      <c r="X360" s="8">
        <v>43.14</v>
      </c>
      <c r="Y360" s="8">
        <v>91.419999999999987</v>
      </c>
      <c r="Z360" s="8"/>
      <c r="AA360" s="17" t="s">
        <v>39</v>
      </c>
      <c r="AD360" s="3">
        <v>1</v>
      </c>
    </row>
    <row r="361" spans="1:44" ht="17.55" customHeight="1">
      <c r="A361" s="2">
        <v>374</v>
      </c>
      <c r="B361" s="12">
        <v>358</v>
      </c>
      <c r="C361" s="14">
        <v>14</v>
      </c>
      <c r="D361" s="2" t="s">
        <v>4</v>
      </c>
      <c r="E361" s="2" t="s">
        <v>5</v>
      </c>
      <c r="H361" s="26">
        <f t="shared" si="30"/>
        <v>0</v>
      </c>
      <c r="K361" s="26">
        <f t="shared" si="31"/>
        <v>0</v>
      </c>
      <c r="N361" s="26">
        <f t="shared" si="32"/>
        <v>0</v>
      </c>
      <c r="Q361" s="26">
        <f t="shared" si="33"/>
        <v>0</v>
      </c>
      <c r="R361" s="7">
        <v>9.8000000000000007</v>
      </c>
      <c r="S361" s="7">
        <v>5</v>
      </c>
      <c r="T361" s="26">
        <f t="shared" si="34"/>
        <v>0</v>
      </c>
      <c r="U361" s="23">
        <v>11</v>
      </c>
      <c r="V361" s="7">
        <v>5</v>
      </c>
      <c r="W361" s="26">
        <f t="shared" si="35"/>
        <v>95.033177771091246</v>
      </c>
      <c r="X361" s="8">
        <v>49.870000000000005</v>
      </c>
      <c r="Y361" s="8">
        <v>91.220000000000013</v>
      </c>
      <c r="Z361" s="8"/>
      <c r="AA361" s="17" t="s">
        <v>39</v>
      </c>
      <c r="AD361" s="3">
        <v>1</v>
      </c>
      <c r="AQ361" s="3"/>
      <c r="AR361" s="3"/>
    </row>
    <row r="362" spans="1:44" ht="17.55" customHeight="1">
      <c r="A362" s="2">
        <v>377</v>
      </c>
      <c r="B362" s="12">
        <v>359</v>
      </c>
      <c r="C362" s="14">
        <v>14</v>
      </c>
      <c r="D362" s="2" t="s">
        <v>4</v>
      </c>
      <c r="E362" s="2" t="s">
        <v>5</v>
      </c>
      <c r="H362" s="26">
        <f t="shared" si="30"/>
        <v>0</v>
      </c>
      <c r="K362" s="26">
        <f t="shared" si="31"/>
        <v>0</v>
      </c>
      <c r="N362" s="26">
        <f t="shared" si="32"/>
        <v>0</v>
      </c>
      <c r="Q362" s="26">
        <f t="shared" si="33"/>
        <v>0</v>
      </c>
      <c r="R362" s="7">
        <v>9.5</v>
      </c>
      <c r="S362" s="7">
        <v>5</v>
      </c>
      <c r="T362" s="26">
        <f t="shared" si="34"/>
        <v>0</v>
      </c>
      <c r="U362" s="23">
        <v>10.6</v>
      </c>
      <c r="V362" s="2">
        <v>5</v>
      </c>
      <c r="W362" s="26">
        <f t="shared" si="35"/>
        <v>88.247337639337289</v>
      </c>
      <c r="X362" s="18">
        <v>49.42</v>
      </c>
      <c r="Y362" s="18">
        <v>93.27000000000001</v>
      </c>
      <c r="Z362" s="18">
        <v>1979.7</v>
      </c>
      <c r="AA362" s="19" t="s">
        <v>32</v>
      </c>
      <c r="AD362" s="3">
        <v>1</v>
      </c>
    </row>
    <row r="363" spans="1:44" ht="17.55" customHeight="1">
      <c r="A363" s="2">
        <v>378</v>
      </c>
      <c r="B363" s="12">
        <v>360</v>
      </c>
      <c r="C363" s="14">
        <v>14</v>
      </c>
      <c r="D363" s="2" t="s">
        <v>2</v>
      </c>
      <c r="E363" s="2" t="s">
        <v>3</v>
      </c>
      <c r="H363" s="26">
        <f t="shared" si="30"/>
        <v>0</v>
      </c>
      <c r="K363" s="26">
        <f t="shared" si="31"/>
        <v>0</v>
      </c>
      <c r="N363" s="26">
        <f t="shared" si="32"/>
        <v>0</v>
      </c>
      <c r="Q363" s="26">
        <f t="shared" si="33"/>
        <v>0</v>
      </c>
      <c r="R363" s="7">
        <v>9.6</v>
      </c>
      <c r="S363" s="7">
        <v>5</v>
      </c>
      <c r="T363" s="26">
        <f t="shared" si="34"/>
        <v>0</v>
      </c>
      <c r="U363" s="23">
        <v>12.4</v>
      </c>
      <c r="V363" s="2">
        <v>5</v>
      </c>
      <c r="W363" s="26">
        <f t="shared" si="35"/>
        <v>120.76282160399167</v>
      </c>
      <c r="X363" s="8">
        <v>47.9</v>
      </c>
      <c r="Y363" s="8">
        <v>97.539999999999992</v>
      </c>
      <c r="Z363" s="8"/>
      <c r="AA363" s="17" t="s">
        <v>39</v>
      </c>
      <c r="AD363" s="3">
        <v>1</v>
      </c>
    </row>
    <row r="364" spans="1:44" ht="17.55" customHeight="1">
      <c r="A364" s="2">
        <v>381</v>
      </c>
      <c r="B364" s="12">
        <v>361</v>
      </c>
      <c r="C364" s="14">
        <v>14</v>
      </c>
      <c r="D364" s="2" t="s">
        <v>2</v>
      </c>
      <c r="E364" s="2" t="s">
        <v>3</v>
      </c>
      <c r="H364" s="26">
        <f t="shared" si="30"/>
        <v>0</v>
      </c>
      <c r="K364" s="26">
        <f t="shared" si="31"/>
        <v>0</v>
      </c>
      <c r="N364" s="26">
        <f t="shared" si="32"/>
        <v>0</v>
      </c>
      <c r="Q364" s="26">
        <f t="shared" si="33"/>
        <v>0</v>
      </c>
      <c r="R364" s="7">
        <v>9.6999999999999993</v>
      </c>
      <c r="S364" s="7">
        <v>5</v>
      </c>
      <c r="T364" s="26">
        <f t="shared" si="34"/>
        <v>0</v>
      </c>
      <c r="U364" s="23">
        <v>12.4</v>
      </c>
      <c r="V364" s="2">
        <v>5</v>
      </c>
      <c r="W364" s="26">
        <f t="shared" si="35"/>
        <v>120.76282160399167</v>
      </c>
      <c r="X364" s="8">
        <v>44.6</v>
      </c>
      <c r="Y364" s="8">
        <v>99.95</v>
      </c>
      <c r="Z364" s="8"/>
      <c r="AA364" s="17" t="s">
        <v>39</v>
      </c>
      <c r="AD364" s="3">
        <v>1</v>
      </c>
    </row>
    <row r="365" spans="1:44" ht="17.55" customHeight="1">
      <c r="A365" s="2">
        <v>383</v>
      </c>
      <c r="B365" s="12">
        <v>362</v>
      </c>
      <c r="C365" s="14">
        <v>14</v>
      </c>
      <c r="D365" s="2" t="s">
        <v>2</v>
      </c>
      <c r="E365" s="2" t="s">
        <v>3</v>
      </c>
      <c r="H365" s="26">
        <f t="shared" si="30"/>
        <v>0</v>
      </c>
      <c r="K365" s="26">
        <f t="shared" si="31"/>
        <v>0</v>
      </c>
      <c r="N365" s="26">
        <f t="shared" si="32"/>
        <v>0</v>
      </c>
      <c r="Q365" s="26">
        <f t="shared" si="33"/>
        <v>0</v>
      </c>
      <c r="R365" s="7">
        <v>9.8000000000000007</v>
      </c>
      <c r="S365" s="7">
        <v>4</v>
      </c>
      <c r="T365" s="26">
        <f t="shared" si="34"/>
        <v>0</v>
      </c>
      <c r="U365" s="23">
        <v>10.8</v>
      </c>
      <c r="V365" s="2">
        <v>4</v>
      </c>
      <c r="W365" s="26">
        <f t="shared" si="35"/>
        <v>91.608841778678382</v>
      </c>
      <c r="X365" s="8">
        <v>38</v>
      </c>
      <c r="Y365" s="8">
        <v>94.64</v>
      </c>
      <c r="Z365" s="8"/>
      <c r="AA365" s="17" t="s">
        <v>39</v>
      </c>
      <c r="AD365" s="3">
        <v>1</v>
      </c>
    </row>
    <row r="366" spans="1:44" ht="17.55" customHeight="1">
      <c r="A366" s="2">
        <v>386</v>
      </c>
      <c r="B366" s="12">
        <v>363</v>
      </c>
      <c r="C366" s="14">
        <v>14</v>
      </c>
      <c r="D366" s="2" t="s">
        <v>2</v>
      </c>
      <c r="E366" s="2" t="s">
        <v>3</v>
      </c>
      <c r="H366" s="26">
        <f t="shared" si="30"/>
        <v>0</v>
      </c>
      <c r="K366" s="26">
        <f t="shared" si="31"/>
        <v>0</v>
      </c>
      <c r="N366" s="26">
        <f t="shared" si="32"/>
        <v>0</v>
      </c>
      <c r="Q366" s="26">
        <f t="shared" si="33"/>
        <v>0</v>
      </c>
      <c r="R366" s="7">
        <v>9.8000000000000007</v>
      </c>
      <c r="S366" s="7">
        <v>5</v>
      </c>
      <c r="T366" s="26">
        <f t="shared" si="34"/>
        <v>0</v>
      </c>
      <c r="U366" s="23">
        <v>11.2</v>
      </c>
      <c r="V366" s="2">
        <v>4</v>
      </c>
      <c r="W366" s="26">
        <f t="shared" si="35"/>
        <v>98.520345616575895</v>
      </c>
      <c r="X366" s="8">
        <v>35.120000000000005</v>
      </c>
      <c r="Y366" s="8">
        <v>95.52000000000001</v>
      </c>
      <c r="Z366" s="8"/>
      <c r="AA366" s="17" t="s">
        <v>39</v>
      </c>
      <c r="AD366" s="3">
        <v>1</v>
      </c>
    </row>
    <row r="367" spans="1:44" ht="17.55" customHeight="1">
      <c r="A367" s="2">
        <v>387</v>
      </c>
      <c r="B367" s="12">
        <v>364</v>
      </c>
      <c r="C367" s="14">
        <v>14</v>
      </c>
      <c r="D367" s="2" t="s">
        <v>2</v>
      </c>
      <c r="E367" s="2" t="s">
        <v>3</v>
      </c>
      <c r="H367" s="26">
        <f t="shared" si="30"/>
        <v>0</v>
      </c>
      <c r="K367" s="26">
        <f t="shared" si="31"/>
        <v>0</v>
      </c>
      <c r="N367" s="26">
        <f t="shared" si="32"/>
        <v>0</v>
      </c>
      <c r="Q367" s="26">
        <f t="shared" si="33"/>
        <v>0</v>
      </c>
      <c r="R367" s="7">
        <v>9.1999999999999993</v>
      </c>
      <c r="S367" s="7">
        <v>5</v>
      </c>
      <c r="T367" s="26">
        <f t="shared" si="34"/>
        <v>0</v>
      </c>
      <c r="U367" s="23">
        <v>11.1</v>
      </c>
      <c r="V367" s="2">
        <v>4</v>
      </c>
      <c r="W367" s="26">
        <f t="shared" si="35"/>
        <v>96.768907712199592</v>
      </c>
      <c r="X367" s="18">
        <v>35.120000000000005</v>
      </c>
      <c r="Y367" s="18">
        <v>95.52000000000001</v>
      </c>
      <c r="Z367" s="18"/>
      <c r="AA367" s="19" t="s">
        <v>32</v>
      </c>
      <c r="AD367" s="3">
        <v>1</v>
      </c>
    </row>
    <row r="368" spans="1:44" ht="17.55" customHeight="1">
      <c r="A368" s="2">
        <v>389</v>
      </c>
      <c r="B368" s="12">
        <v>365</v>
      </c>
      <c r="C368" s="14">
        <v>14</v>
      </c>
      <c r="D368" s="2" t="s">
        <v>2</v>
      </c>
      <c r="E368" s="2" t="s">
        <v>3</v>
      </c>
      <c r="H368" s="26">
        <f t="shared" si="30"/>
        <v>0</v>
      </c>
      <c r="K368" s="26">
        <f t="shared" si="31"/>
        <v>0</v>
      </c>
      <c r="N368" s="26">
        <f t="shared" si="32"/>
        <v>0</v>
      </c>
      <c r="Q368" s="26">
        <f t="shared" si="33"/>
        <v>0</v>
      </c>
      <c r="R368" s="7">
        <v>9.6</v>
      </c>
      <c r="S368" s="7">
        <v>4</v>
      </c>
      <c r="T368" s="26">
        <f t="shared" si="34"/>
        <v>0</v>
      </c>
      <c r="U368" s="23">
        <v>9.9</v>
      </c>
      <c r="V368" s="2">
        <v>4</v>
      </c>
      <c r="W368" s="26">
        <f t="shared" si="35"/>
        <v>0</v>
      </c>
      <c r="X368" s="18">
        <v>32.940000000000005</v>
      </c>
      <c r="Y368" s="18">
        <v>95.15</v>
      </c>
      <c r="Z368" s="18">
        <v>1979.8600000000001</v>
      </c>
      <c r="AA368" s="19" t="s">
        <v>32</v>
      </c>
      <c r="AD368" s="3">
        <v>1</v>
      </c>
    </row>
    <row r="369" spans="1:31" ht="17.55" customHeight="1">
      <c r="A369" s="2">
        <v>390</v>
      </c>
      <c r="B369" s="12">
        <v>366</v>
      </c>
      <c r="C369" s="14">
        <v>14</v>
      </c>
      <c r="D369" s="2" t="s">
        <v>2</v>
      </c>
      <c r="E369" s="2" t="s">
        <v>3</v>
      </c>
      <c r="H369" s="26">
        <f t="shared" si="30"/>
        <v>0</v>
      </c>
      <c r="K369" s="26">
        <f t="shared" si="31"/>
        <v>0</v>
      </c>
      <c r="N369" s="26">
        <f t="shared" si="32"/>
        <v>0</v>
      </c>
      <c r="Q369" s="26">
        <f t="shared" si="33"/>
        <v>0</v>
      </c>
      <c r="R369" s="7">
        <v>9.6999999999999993</v>
      </c>
      <c r="S369" s="7">
        <v>5</v>
      </c>
      <c r="T369" s="26">
        <f t="shared" si="34"/>
        <v>0</v>
      </c>
      <c r="U369" s="23">
        <v>11.4</v>
      </c>
      <c r="V369" s="2">
        <v>5</v>
      </c>
      <c r="W369" s="26">
        <f t="shared" si="35"/>
        <v>102.07034531513239</v>
      </c>
      <c r="X369" s="18">
        <v>32.940000000000005</v>
      </c>
      <c r="Y369" s="18">
        <v>95.15</v>
      </c>
      <c r="Z369" s="18">
        <v>1979.8600000000001</v>
      </c>
      <c r="AA369" s="19" t="s">
        <v>32</v>
      </c>
      <c r="AD369" s="3">
        <v>1</v>
      </c>
    </row>
    <row r="370" spans="1:31" ht="17.55" customHeight="1">
      <c r="A370" s="2">
        <v>392</v>
      </c>
      <c r="B370" s="12">
        <v>367</v>
      </c>
      <c r="C370" s="14">
        <v>14</v>
      </c>
      <c r="D370" s="2" t="s">
        <v>2</v>
      </c>
      <c r="E370" s="2" t="s">
        <v>3</v>
      </c>
      <c r="H370" s="26">
        <f t="shared" si="30"/>
        <v>0</v>
      </c>
      <c r="K370" s="26">
        <f t="shared" si="31"/>
        <v>0</v>
      </c>
      <c r="N370" s="26">
        <f t="shared" si="32"/>
        <v>0</v>
      </c>
      <c r="Q370" s="26">
        <f t="shared" si="33"/>
        <v>0</v>
      </c>
      <c r="R370" s="7">
        <v>8.9</v>
      </c>
      <c r="S370" s="7">
        <v>5</v>
      </c>
      <c r="T370" s="26">
        <f t="shared" si="34"/>
        <v>0</v>
      </c>
      <c r="U370" s="23">
        <v>11.4</v>
      </c>
      <c r="V370" s="2">
        <v>5</v>
      </c>
      <c r="W370" s="26">
        <f t="shared" si="35"/>
        <v>102.07034531513239</v>
      </c>
      <c r="X370" s="8">
        <v>30.900000000000002</v>
      </c>
      <c r="Y370" s="8">
        <v>93.89</v>
      </c>
      <c r="Z370" s="8"/>
      <c r="AA370" s="17" t="s">
        <v>39</v>
      </c>
      <c r="AD370" s="3">
        <v>1</v>
      </c>
    </row>
    <row r="371" spans="1:31" ht="17.55" customHeight="1">
      <c r="A371" s="2">
        <v>395</v>
      </c>
      <c r="B371" s="12">
        <v>368</v>
      </c>
      <c r="C371" s="14">
        <v>14</v>
      </c>
      <c r="D371" s="2" t="s">
        <v>2</v>
      </c>
      <c r="E371" s="2" t="s">
        <v>3</v>
      </c>
      <c r="H371" s="26">
        <f t="shared" si="30"/>
        <v>0</v>
      </c>
      <c r="K371" s="26">
        <f t="shared" si="31"/>
        <v>0</v>
      </c>
      <c r="N371" s="26">
        <f t="shared" si="32"/>
        <v>0</v>
      </c>
      <c r="Q371" s="26">
        <f t="shared" si="33"/>
        <v>0</v>
      </c>
      <c r="R371" s="7">
        <v>8.9</v>
      </c>
      <c r="S371" s="7">
        <v>5</v>
      </c>
      <c r="T371" s="26">
        <f t="shared" si="34"/>
        <v>0</v>
      </c>
      <c r="U371" s="23">
        <v>10.4</v>
      </c>
      <c r="V371" s="2">
        <v>4</v>
      </c>
      <c r="W371" s="26">
        <f t="shared" si="35"/>
        <v>84.948665353068009</v>
      </c>
      <c r="X371" s="8">
        <v>28.89</v>
      </c>
      <c r="Y371" s="8">
        <v>94.59</v>
      </c>
      <c r="Z371" s="8"/>
      <c r="AA371" s="17" t="s">
        <v>39</v>
      </c>
      <c r="AD371" s="3">
        <v>1</v>
      </c>
    </row>
    <row r="372" spans="1:31" ht="17.55" customHeight="1">
      <c r="A372" s="2">
        <v>400</v>
      </c>
      <c r="B372" s="12">
        <v>369</v>
      </c>
      <c r="C372" s="14">
        <v>14</v>
      </c>
      <c r="D372" s="2" t="s">
        <v>2</v>
      </c>
      <c r="E372" s="2" t="s">
        <v>3</v>
      </c>
      <c r="H372" s="26">
        <f t="shared" si="30"/>
        <v>0</v>
      </c>
      <c r="K372" s="26">
        <f t="shared" si="31"/>
        <v>0</v>
      </c>
      <c r="N372" s="26">
        <f t="shared" si="32"/>
        <v>0</v>
      </c>
      <c r="Q372" s="26">
        <f t="shared" si="33"/>
        <v>0</v>
      </c>
      <c r="R372" s="7">
        <v>9.9</v>
      </c>
      <c r="S372" s="7">
        <v>5</v>
      </c>
      <c r="T372" s="26">
        <f t="shared" si="34"/>
        <v>0</v>
      </c>
      <c r="U372" s="23">
        <v>13.6</v>
      </c>
      <c r="V372" s="2">
        <v>5</v>
      </c>
      <c r="W372" s="26">
        <f t="shared" si="35"/>
        <v>145.26724430199201</v>
      </c>
      <c r="X372" s="8">
        <v>20.32</v>
      </c>
      <c r="Y372" s="8">
        <v>93.93</v>
      </c>
      <c r="Z372" s="8"/>
      <c r="AA372" s="17" t="s">
        <v>39</v>
      </c>
      <c r="AD372" s="3">
        <v>1</v>
      </c>
    </row>
    <row r="373" spans="1:31" ht="17.55" customHeight="1">
      <c r="A373" s="2">
        <v>402</v>
      </c>
      <c r="B373" s="12">
        <v>370</v>
      </c>
      <c r="C373" s="14">
        <v>14</v>
      </c>
      <c r="D373" s="2" t="s">
        <v>27</v>
      </c>
      <c r="E373" s="2" t="s">
        <v>11</v>
      </c>
      <c r="H373" s="26">
        <f t="shared" si="30"/>
        <v>0</v>
      </c>
      <c r="K373" s="26">
        <f t="shared" si="31"/>
        <v>0</v>
      </c>
      <c r="N373" s="26">
        <f t="shared" si="32"/>
        <v>0</v>
      </c>
      <c r="Q373" s="26">
        <f t="shared" si="33"/>
        <v>0</v>
      </c>
      <c r="R373" s="7">
        <v>9.6</v>
      </c>
      <c r="S373" s="7">
        <v>5</v>
      </c>
      <c r="T373" s="26">
        <f t="shared" si="34"/>
        <v>0</v>
      </c>
      <c r="U373" s="23">
        <v>11.4</v>
      </c>
      <c r="V373" s="2">
        <v>5</v>
      </c>
      <c r="W373" s="26">
        <f t="shared" si="35"/>
        <v>102.07034531513239</v>
      </c>
      <c r="X373" s="8">
        <v>16.5</v>
      </c>
      <c r="Y373" s="8">
        <v>95</v>
      </c>
      <c r="Z373" s="8"/>
      <c r="AA373" s="17" t="s">
        <v>39</v>
      </c>
      <c r="AD373" s="3">
        <v>1</v>
      </c>
    </row>
    <row r="374" spans="1:31" ht="17.55" customHeight="1">
      <c r="A374" s="2">
        <v>404</v>
      </c>
      <c r="B374" s="12">
        <v>371</v>
      </c>
      <c r="C374" s="14">
        <v>14</v>
      </c>
      <c r="D374" s="2" t="s">
        <v>2</v>
      </c>
      <c r="E374" s="2" t="s">
        <v>3</v>
      </c>
      <c r="H374" s="26">
        <f t="shared" si="30"/>
        <v>0</v>
      </c>
      <c r="K374" s="26">
        <f t="shared" si="31"/>
        <v>0</v>
      </c>
      <c r="N374" s="26">
        <f t="shared" si="32"/>
        <v>0</v>
      </c>
      <c r="Q374" s="26">
        <f t="shared" si="33"/>
        <v>0</v>
      </c>
      <c r="R374" s="7">
        <v>8.9</v>
      </c>
      <c r="S374" s="7">
        <v>5</v>
      </c>
      <c r="T374" s="26">
        <f t="shared" si="34"/>
        <v>0</v>
      </c>
      <c r="U374" s="23">
        <v>11.7</v>
      </c>
      <c r="V374" s="2">
        <v>5</v>
      </c>
      <c r="W374" s="26">
        <f t="shared" si="35"/>
        <v>107.51315458747668</v>
      </c>
      <c r="X374" s="8">
        <v>12.15</v>
      </c>
      <c r="Y374" s="8">
        <v>95.73</v>
      </c>
      <c r="Z374" s="8"/>
      <c r="AA374" s="17" t="s">
        <v>39</v>
      </c>
      <c r="AD374" s="3">
        <v>1</v>
      </c>
    </row>
    <row r="375" spans="1:31" ht="17.55" customHeight="1">
      <c r="A375" s="2">
        <v>408</v>
      </c>
      <c r="B375" s="12">
        <v>372</v>
      </c>
      <c r="C375" s="14">
        <v>14</v>
      </c>
      <c r="D375" s="2" t="s">
        <v>2</v>
      </c>
      <c r="E375" s="2" t="s">
        <v>3</v>
      </c>
      <c r="H375" s="26">
        <f t="shared" si="30"/>
        <v>0</v>
      </c>
      <c r="K375" s="26">
        <f t="shared" si="31"/>
        <v>0</v>
      </c>
      <c r="N375" s="26">
        <f t="shared" si="32"/>
        <v>0</v>
      </c>
      <c r="Q375" s="26">
        <f t="shared" si="33"/>
        <v>0</v>
      </c>
      <c r="R375" s="7">
        <v>8.5</v>
      </c>
      <c r="S375" s="7">
        <v>5</v>
      </c>
      <c r="T375" s="26">
        <f t="shared" si="34"/>
        <v>0</v>
      </c>
      <c r="U375" s="23">
        <v>10.9</v>
      </c>
      <c r="V375" s="2">
        <v>5</v>
      </c>
      <c r="W375" s="26">
        <f t="shared" si="35"/>
        <v>93.313155793250829</v>
      </c>
      <c r="X375" s="8">
        <v>10.11</v>
      </c>
      <c r="Y375" s="8">
        <v>93.4</v>
      </c>
      <c r="Z375" s="8"/>
      <c r="AA375" s="17" t="s">
        <v>39</v>
      </c>
      <c r="AD375" s="3">
        <v>1</v>
      </c>
    </row>
    <row r="376" spans="1:31" ht="17.55" customHeight="1">
      <c r="A376" s="2">
        <v>406</v>
      </c>
      <c r="B376" s="12">
        <v>373</v>
      </c>
      <c r="C376" s="14">
        <v>14</v>
      </c>
      <c r="D376" s="2" t="s">
        <v>2</v>
      </c>
      <c r="E376" s="2" t="s">
        <v>3</v>
      </c>
      <c r="H376" s="26">
        <f t="shared" si="30"/>
        <v>0</v>
      </c>
      <c r="K376" s="26">
        <f t="shared" si="31"/>
        <v>0</v>
      </c>
      <c r="N376" s="26">
        <f t="shared" si="32"/>
        <v>0</v>
      </c>
      <c r="Q376" s="26">
        <f t="shared" si="33"/>
        <v>0</v>
      </c>
      <c r="R376" s="7">
        <v>9.6</v>
      </c>
      <c r="S376" s="7">
        <v>5</v>
      </c>
      <c r="T376" s="26">
        <f t="shared" si="34"/>
        <v>0</v>
      </c>
      <c r="U376" s="23">
        <v>11.7</v>
      </c>
      <c r="V376" s="2">
        <v>5</v>
      </c>
      <c r="W376" s="26">
        <f t="shared" si="35"/>
        <v>107.51315458747668</v>
      </c>
      <c r="X376" s="8">
        <v>9.620000000000001</v>
      </c>
      <c r="Y376" s="8">
        <v>95.87</v>
      </c>
      <c r="Z376" s="8"/>
      <c r="AA376" s="17" t="s">
        <v>39</v>
      </c>
      <c r="AD376" s="3">
        <v>1</v>
      </c>
    </row>
    <row r="377" spans="1:31" ht="17.55" customHeight="1">
      <c r="A377" s="2">
        <v>2</v>
      </c>
      <c r="B377" s="12">
        <v>374</v>
      </c>
      <c r="C377" s="14">
        <v>19</v>
      </c>
      <c r="D377" s="2" t="s">
        <v>0</v>
      </c>
      <c r="E377" s="2" t="s">
        <v>1</v>
      </c>
      <c r="H377" s="26">
        <f t="shared" si="30"/>
        <v>0</v>
      </c>
      <c r="K377" s="26">
        <f t="shared" si="31"/>
        <v>0</v>
      </c>
      <c r="N377" s="26">
        <f t="shared" si="32"/>
        <v>0</v>
      </c>
      <c r="Q377" s="26">
        <f t="shared" si="33"/>
        <v>0</v>
      </c>
      <c r="T377" s="26">
        <f t="shared" si="34"/>
        <v>0</v>
      </c>
      <c r="U377" s="23">
        <v>8.4</v>
      </c>
      <c r="V377" s="7">
        <v>4</v>
      </c>
      <c r="W377" s="26">
        <f t="shared" si="35"/>
        <v>0</v>
      </c>
      <c r="X377" s="8">
        <v>49.790000000000006</v>
      </c>
      <c r="Y377" s="8">
        <v>3.590000000000011</v>
      </c>
      <c r="AA377" s="17" t="s">
        <v>50</v>
      </c>
      <c r="AE377" s="3">
        <v>1</v>
      </c>
    </row>
    <row r="378" spans="1:31" ht="17.55" customHeight="1">
      <c r="A378" s="2">
        <v>4</v>
      </c>
      <c r="B378" s="12">
        <v>375</v>
      </c>
      <c r="C378" s="14">
        <v>19</v>
      </c>
      <c r="D378" s="2" t="s">
        <v>4</v>
      </c>
      <c r="E378" s="2" t="s">
        <v>5</v>
      </c>
      <c r="H378" s="26">
        <f t="shared" si="30"/>
        <v>0</v>
      </c>
      <c r="K378" s="26">
        <f t="shared" si="31"/>
        <v>0</v>
      </c>
      <c r="N378" s="26">
        <f t="shared" si="32"/>
        <v>0</v>
      </c>
      <c r="Q378" s="26">
        <f t="shared" si="33"/>
        <v>0</v>
      </c>
      <c r="T378" s="26">
        <f t="shared" si="34"/>
        <v>0</v>
      </c>
      <c r="U378" s="23">
        <v>8.6999999999999993</v>
      </c>
      <c r="V378" s="7">
        <v>3</v>
      </c>
      <c r="W378" s="26">
        <f t="shared" si="35"/>
        <v>0</v>
      </c>
      <c r="X378" s="18">
        <v>48.440000000000005</v>
      </c>
      <c r="Y378" s="18">
        <v>5.6000000000000112</v>
      </c>
      <c r="AA378" s="19" t="s">
        <v>32</v>
      </c>
      <c r="AE378" s="3">
        <v>1</v>
      </c>
    </row>
    <row r="379" spans="1:31" ht="17.55" customHeight="1">
      <c r="A379" s="2">
        <v>12</v>
      </c>
      <c r="B379" s="12">
        <v>376</v>
      </c>
      <c r="C379" s="14">
        <v>19</v>
      </c>
      <c r="D379" s="2" t="s">
        <v>0</v>
      </c>
      <c r="E379" s="2" t="s">
        <v>1</v>
      </c>
      <c r="H379" s="26">
        <f t="shared" si="30"/>
        <v>0</v>
      </c>
      <c r="K379" s="26">
        <f t="shared" si="31"/>
        <v>0</v>
      </c>
      <c r="N379" s="26">
        <f t="shared" si="32"/>
        <v>0</v>
      </c>
      <c r="Q379" s="26">
        <f t="shared" si="33"/>
        <v>0</v>
      </c>
      <c r="T379" s="26">
        <f t="shared" si="34"/>
        <v>0</v>
      </c>
      <c r="U379" s="23">
        <v>8.5</v>
      </c>
      <c r="V379" s="7">
        <v>5</v>
      </c>
      <c r="W379" s="26">
        <f t="shared" si="35"/>
        <v>0</v>
      </c>
      <c r="X379" s="8">
        <v>45.75</v>
      </c>
      <c r="Y379" s="8">
        <v>16.459999999999997</v>
      </c>
      <c r="AA379" s="17" t="s">
        <v>50</v>
      </c>
      <c r="AE379" s="3">
        <v>1</v>
      </c>
    </row>
    <row r="380" spans="1:31" ht="17.55" customHeight="1">
      <c r="A380" s="2">
        <v>15</v>
      </c>
      <c r="B380" s="12">
        <v>377</v>
      </c>
      <c r="C380" s="14">
        <v>19</v>
      </c>
      <c r="D380" s="2" t="s">
        <v>0</v>
      </c>
      <c r="E380" s="2" t="s">
        <v>1</v>
      </c>
      <c r="H380" s="26">
        <f t="shared" si="30"/>
        <v>0</v>
      </c>
      <c r="K380" s="26">
        <f t="shared" si="31"/>
        <v>0</v>
      </c>
      <c r="N380" s="26">
        <f t="shared" si="32"/>
        <v>0</v>
      </c>
      <c r="Q380" s="26">
        <f t="shared" si="33"/>
        <v>0</v>
      </c>
      <c r="T380" s="26">
        <f t="shared" si="34"/>
        <v>0</v>
      </c>
      <c r="U380" s="23">
        <v>7.4</v>
      </c>
      <c r="V380" s="7">
        <v>4</v>
      </c>
      <c r="W380" s="26">
        <f t="shared" si="35"/>
        <v>0</v>
      </c>
      <c r="X380" s="8">
        <v>40.18</v>
      </c>
      <c r="Y380" s="8">
        <v>17.25</v>
      </c>
      <c r="AA380" s="17" t="s">
        <v>50</v>
      </c>
      <c r="AE380" s="3">
        <v>1</v>
      </c>
    </row>
    <row r="381" spans="1:31" ht="17.55" customHeight="1">
      <c r="A381" s="2">
        <v>20</v>
      </c>
      <c r="B381" s="12">
        <v>378</v>
      </c>
      <c r="C381" s="14">
        <v>19</v>
      </c>
      <c r="D381" s="2" t="s">
        <v>0</v>
      </c>
      <c r="E381" s="2" t="s">
        <v>1</v>
      </c>
      <c r="H381" s="26">
        <f t="shared" si="30"/>
        <v>0</v>
      </c>
      <c r="K381" s="26">
        <f t="shared" si="31"/>
        <v>0</v>
      </c>
      <c r="N381" s="26">
        <f t="shared" si="32"/>
        <v>0</v>
      </c>
      <c r="Q381" s="26">
        <f t="shared" si="33"/>
        <v>0</v>
      </c>
      <c r="T381" s="26">
        <f t="shared" si="34"/>
        <v>0</v>
      </c>
      <c r="U381" s="23">
        <v>8.6</v>
      </c>
      <c r="V381" s="7">
        <v>4</v>
      </c>
      <c r="W381" s="26">
        <f t="shared" si="35"/>
        <v>0</v>
      </c>
      <c r="X381" s="8">
        <v>35.630000000000003</v>
      </c>
      <c r="Y381" s="8">
        <v>17.07</v>
      </c>
      <c r="AA381" s="17" t="s">
        <v>50</v>
      </c>
      <c r="AE381" s="3">
        <v>1</v>
      </c>
    </row>
    <row r="382" spans="1:31" ht="17.55" customHeight="1">
      <c r="A382" s="2">
        <v>40</v>
      </c>
      <c r="B382" s="12">
        <v>379</v>
      </c>
      <c r="C382" s="14">
        <v>19</v>
      </c>
      <c r="D382" s="2" t="s">
        <v>0</v>
      </c>
      <c r="E382" s="2" t="s">
        <v>1</v>
      </c>
      <c r="H382" s="26">
        <f t="shared" si="30"/>
        <v>0</v>
      </c>
      <c r="K382" s="26">
        <f t="shared" si="31"/>
        <v>0</v>
      </c>
      <c r="N382" s="26">
        <f t="shared" si="32"/>
        <v>0</v>
      </c>
      <c r="Q382" s="26">
        <f t="shared" si="33"/>
        <v>0</v>
      </c>
      <c r="T382" s="26">
        <f t="shared" si="34"/>
        <v>0</v>
      </c>
      <c r="U382" s="23">
        <v>8.9</v>
      </c>
      <c r="V382" s="7">
        <v>4</v>
      </c>
      <c r="W382" s="26">
        <f t="shared" si="35"/>
        <v>0</v>
      </c>
      <c r="X382" s="8">
        <v>-0.30999999999999661</v>
      </c>
      <c r="Y382" s="8">
        <v>0.96000000000001129</v>
      </c>
      <c r="AA382" s="17" t="s">
        <v>50</v>
      </c>
      <c r="AE382" s="3">
        <v>1</v>
      </c>
    </row>
    <row r="383" spans="1:31" ht="17.55" customHeight="1">
      <c r="A383" s="2">
        <v>41</v>
      </c>
      <c r="B383" s="12">
        <v>380</v>
      </c>
      <c r="C383" s="14">
        <v>19</v>
      </c>
      <c r="D383" s="2" t="s">
        <v>2</v>
      </c>
      <c r="E383" s="2" t="s">
        <v>3</v>
      </c>
      <c r="H383" s="26">
        <f t="shared" si="30"/>
        <v>0</v>
      </c>
      <c r="K383" s="26">
        <f t="shared" si="31"/>
        <v>0</v>
      </c>
      <c r="N383" s="26">
        <f t="shared" si="32"/>
        <v>0</v>
      </c>
      <c r="Q383" s="26">
        <f t="shared" si="33"/>
        <v>0</v>
      </c>
      <c r="T383" s="26">
        <f t="shared" si="34"/>
        <v>0</v>
      </c>
      <c r="U383" s="23">
        <v>11.1</v>
      </c>
      <c r="V383" s="7">
        <v>4</v>
      </c>
      <c r="W383" s="26">
        <f t="shared" si="35"/>
        <v>96.768907712199592</v>
      </c>
      <c r="X383" s="8">
        <v>-0.28999999999999659</v>
      </c>
      <c r="Y383" s="8">
        <v>1.1800000000000113</v>
      </c>
      <c r="AA383" s="17" t="s">
        <v>50</v>
      </c>
      <c r="AE383" s="3">
        <v>1</v>
      </c>
    </row>
    <row r="384" spans="1:31" ht="17.55" customHeight="1">
      <c r="A384" s="2">
        <v>45</v>
      </c>
      <c r="B384" s="12">
        <v>381</v>
      </c>
      <c r="C384" s="14">
        <v>19</v>
      </c>
      <c r="D384" s="2" t="s">
        <v>37</v>
      </c>
      <c r="E384" s="2" t="s">
        <v>48</v>
      </c>
      <c r="H384" s="26">
        <f t="shared" si="30"/>
        <v>0</v>
      </c>
      <c r="K384" s="26">
        <f t="shared" si="31"/>
        <v>0</v>
      </c>
      <c r="N384" s="26">
        <f t="shared" si="32"/>
        <v>0</v>
      </c>
      <c r="Q384" s="26">
        <f t="shared" si="33"/>
        <v>0</v>
      </c>
      <c r="T384" s="26">
        <f t="shared" si="34"/>
        <v>0</v>
      </c>
      <c r="U384" s="23">
        <v>8.9</v>
      </c>
      <c r="V384" s="7">
        <v>4</v>
      </c>
      <c r="W384" s="26">
        <f t="shared" si="35"/>
        <v>0</v>
      </c>
      <c r="X384" s="8">
        <v>-0.10000000000000037</v>
      </c>
      <c r="Y384" s="8">
        <v>12.31</v>
      </c>
      <c r="AA384" s="17" t="s">
        <v>50</v>
      </c>
      <c r="AE384" s="3">
        <v>1</v>
      </c>
    </row>
    <row r="385" spans="1:31" ht="17.55" customHeight="1">
      <c r="A385" s="2">
        <v>81</v>
      </c>
      <c r="B385" s="12">
        <v>382</v>
      </c>
      <c r="C385" s="14">
        <v>19</v>
      </c>
      <c r="D385" s="2" t="s">
        <v>37</v>
      </c>
      <c r="E385" s="2" t="s">
        <v>48</v>
      </c>
      <c r="H385" s="26">
        <f t="shared" si="30"/>
        <v>0</v>
      </c>
      <c r="K385" s="26">
        <f t="shared" si="31"/>
        <v>0</v>
      </c>
      <c r="N385" s="26">
        <f t="shared" si="32"/>
        <v>0</v>
      </c>
      <c r="Q385" s="26">
        <f t="shared" si="33"/>
        <v>0</v>
      </c>
      <c r="T385" s="26">
        <f t="shared" si="34"/>
        <v>0</v>
      </c>
      <c r="U385" s="23">
        <v>8.6999999999999993</v>
      </c>
      <c r="V385" s="7">
        <v>4</v>
      </c>
      <c r="W385" s="26">
        <f t="shared" si="35"/>
        <v>0</v>
      </c>
      <c r="X385" s="8">
        <v>4.300000000000006</v>
      </c>
      <c r="Y385" s="8">
        <v>19.670000000000002</v>
      </c>
      <c r="AA385" s="17" t="s">
        <v>50</v>
      </c>
      <c r="AE385" s="3">
        <v>1</v>
      </c>
    </row>
    <row r="386" spans="1:31" ht="17.55" customHeight="1">
      <c r="A386" s="2">
        <v>83</v>
      </c>
      <c r="B386" s="12">
        <v>383</v>
      </c>
      <c r="C386" s="14">
        <v>19</v>
      </c>
      <c r="D386" s="2" t="s">
        <v>37</v>
      </c>
      <c r="E386" s="2" t="s">
        <v>48</v>
      </c>
      <c r="H386" s="26">
        <f t="shared" si="30"/>
        <v>0</v>
      </c>
      <c r="K386" s="26">
        <f t="shared" si="31"/>
        <v>0</v>
      </c>
      <c r="N386" s="26">
        <f t="shared" si="32"/>
        <v>0</v>
      </c>
      <c r="Q386" s="26">
        <f t="shared" si="33"/>
        <v>0</v>
      </c>
      <c r="T386" s="26">
        <f t="shared" si="34"/>
        <v>0</v>
      </c>
      <c r="U386" s="23">
        <v>8.8000000000000007</v>
      </c>
      <c r="V386" s="7">
        <v>4</v>
      </c>
      <c r="W386" s="26">
        <f t="shared" si="35"/>
        <v>0</v>
      </c>
      <c r="X386" s="8">
        <v>2.6500000000000052</v>
      </c>
      <c r="Y386" s="8">
        <v>21.669999999999998</v>
      </c>
      <c r="AA386" s="17" t="s">
        <v>50</v>
      </c>
      <c r="AE386" s="3">
        <v>1</v>
      </c>
    </row>
    <row r="387" spans="1:31" ht="17.55" customHeight="1">
      <c r="A387" s="2">
        <v>92</v>
      </c>
      <c r="B387" s="12">
        <v>384</v>
      </c>
      <c r="C387" s="14">
        <v>19</v>
      </c>
      <c r="D387" s="2" t="s">
        <v>4</v>
      </c>
      <c r="E387" s="2" t="s">
        <v>5</v>
      </c>
      <c r="H387" s="26">
        <f t="shared" si="30"/>
        <v>0</v>
      </c>
      <c r="K387" s="26">
        <f t="shared" si="31"/>
        <v>0</v>
      </c>
      <c r="N387" s="26">
        <f t="shared" si="32"/>
        <v>0</v>
      </c>
      <c r="Q387" s="26">
        <f t="shared" si="33"/>
        <v>0</v>
      </c>
      <c r="T387" s="26">
        <f t="shared" si="34"/>
        <v>0</v>
      </c>
      <c r="U387" s="23">
        <v>8.8000000000000007</v>
      </c>
      <c r="V387" s="7">
        <v>5</v>
      </c>
      <c r="W387" s="26">
        <f t="shared" si="35"/>
        <v>0</v>
      </c>
      <c r="X387" s="8">
        <v>17.23</v>
      </c>
      <c r="Y387" s="8">
        <v>25.83</v>
      </c>
      <c r="AA387" s="17" t="s">
        <v>50</v>
      </c>
      <c r="AE387" s="3">
        <v>1</v>
      </c>
    </row>
    <row r="388" spans="1:31" ht="17.55" customHeight="1">
      <c r="A388" s="2">
        <v>107</v>
      </c>
      <c r="B388" s="12">
        <v>385</v>
      </c>
      <c r="C388" s="14">
        <v>19</v>
      </c>
      <c r="D388" s="2" t="s">
        <v>0</v>
      </c>
      <c r="E388" s="2" t="s">
        <v>1</v>
      </c>
      <c r="H388" s="26">
        <f t="shared" si="30"/>
        <v>0</v>
      </c>
      <c r="K388" s="26">
        <f t="shared" si="31"/>
        <v>0</v>
      </c>
      <c r="N388" s="26">
        <f t="shared" si="32"/>
        <v>0</v>
      </c>
      <c r="Q388" s="26">
        <f t="shared" si="33"/>
        <v>0</v>
      </c>
      <c r="T388" s="26">
        <f t="shared" si="34"/>
        <v>0</v>
      </c>
      <c r="U388" s="23">
        <v>7.5</v>
      </c>
      <c r="V388" s="7">
        <v>3</v>
      </c>
      <c r="W388" s="26">
        <f t="shared" si="35"/>
        <v>0</v>
      </c>
      <c r="X388" s="8">
        <v>37.979999999999997</v>
      </c>
      <c r="Y388" s="8">
        <v>21.790000000000003</v>
      </c>
      <c r="AA388" s="17" t="s">
        <v>50</v>
      </c>
      <c r="AE388" s="3">
        <v>1</v>
      </c>
    </row>
    <row r="389" spans="1:31" ht="17.55" customHeight="1">
      <c r="A389" s="2">
        <v>122</v>
      </c>
      <c r="B389" s="12">
        <v>386</v>
      </c>
      <c r="C389" s="14">
        <v>19</v>
      </c>
      <c r="D389" s="2" t="s">
        <v>0</v>
      </c>
      <c r="E389" s="2" t="s">
        <v>1</v>
      </c>
      <c r="H389" s="26">
        <f t="shared" si="30"/>
        <v>0</v>
      </c>
      <c r="K389" s="26">
        <f t="shared" si="31"/>
        <v>0</v>
      </c>
      <c r="N389" s="26">
        <f t="shared" si="32"/>
        <v>0</v>
      </c>
      <c r="Q389" s="26">
        <f t="shared" si="33"/>
        <v>0</v>
      </c>
      <c r="T389" s="26">
        <f t="shared" si="34"/>
        <v>0</v>
      </c>
      <c r="U389" s="23">
        <v>7.2</v>
      </c>
      <c r="V389" s="7">
        <v>4</v>
      </c>
      <c r="W389" s="26">
        <f t="shared" si="35"/>
        <v>0</v>
      </c>
      <c r="X389" s="8">
        <v>36.169999999999995</v>
      </c>
      <c r="Y389" s="8">
        <v>31.05</v>
      </c>
      <c r="AA389" s="17" t="s">
        <v>50</v>
      </c>
      <c r="AE389" s="3">
        <v>1</v>
      </c>
    </row>
    <row r="390" spans="1:31" ht="17.55" customHeight="1">
      <c r="A390" s="2">
        <v>123</v>
      </c>
      <c r="B390" s="12">
        <v>387</v>
      </c>
      <c r="C390" s="14">
        <v>19</v>
      </c>
      <c r="D390" s="2" t="s">
        <v>0</v>
      </c>
      <c r="E390" s="2" t="s">
        <v>1</v>
      </c>
      <c r="H390" s="26">
        <f t="shared" si="30"/>
        <v>0</v>
      </c>
      <c r="K390" s="26">
        <f t="shared" si="31"/>
        <v>0</v>
      </c>
      <c r="N390" s="26">
        <f t="shared" si="32"/>
        <v>0</v>
      </c>
      <c r="Q390" s="26">
        <f t="shared" si="33"/>
        <v>0</v>
      </c>
      <c r="T390" s="26">
        <f t="shared" si="34"/>
        <v>0</v>
      </c>
      <c r="U390" s="23">
        <v>7.6</v>
      </c>
      <c r="V390" s="7">
        <v>5</v>
      </c>
      <c r="W390" s="26">
        <f t="shared" si="35"/>
        <v>0</v>
      </c>
      <c r="X390" s="8">
        <v>37.32</v>
      </c>
      <c r="Y390" s="8">
        <v>32.42</v>
      </c>
      <c r="AA390" s="17" t="s">
        <v>50</v>
      </c>
      <c r="AE390" s="3">
        <v>1</v>
      </c>
    </row>
    <row r="391" spans="1:31" ht="17.55" customHeight="1">
      <c r="A391" s="2">
        <v>155</v>
      </c>
      <c r="B391" s="12">
        <v>388</v>
      </c>
      <c r="C391" s="14">
        <v>19</v>
      </c>
      <c r="D391" s="2" t="s">
        <v>4</v>
      </c>
      <c r="E391" s="2" t="s">
        <v>5</v>
      </c>
      <c r="H391" s="26">
        <f t="shared" si="30"/>
        <v>0</v>
      </c>
      <c r="K391" s="26">
        <f t="shared" si="31"/>
        <v>0</v>
      </c>
      <c r="N391" s="26">
        <f t="shared" si="32"/>
        <v>0</v>
      </c>
      <c r="Q391" s="26">
        <f t="shared" si="33"/>
        <v>0</v>
      </c>
      <c r="T391" s="26">
        <f t="shared" si="34"/>
        <v>0</v>
      </c>
      <c r="U391" s="23">
        <v>9.9</v>
      </c>
      <c r="V391" s="7">
        <v>5</v>
      </c>
      <c r="W391" s="26">
        <f t="shared" si="35"/>
        <v>0</v>
      </c>
      <c r="X391" s="8">
        <v>24.84</v>
      </c>
      <c r="Y391" s="8">
        <v>37.150000000000006</v>
      </c>
      <c r="AA391" s="17" t="s">
        <v>50</v>
      </c>
      <c r="AE391" s="3">
        <v>1</v>
      </c>
    </row>
    <row r="392" spans="1:31" ht="17.55" customHeight="1">
      <c r="A392" s="2">
        <v>162</v>
      </c>
      <c r="B392" s="12">
        <v>389</v>
      </c>
      <c r="C392" s="14">
        <v>19</v>
      </c>
      <c r="D392" s="2" t="s">
        <v>37</v>
      </c>
      <c r="E392" s="2" t="s">
        <v>48</v>
      </c>
      <c r="H392" s="26">
        <f t="shared" ref="H392:H428" si="36">IF(AND(F392&gt;=10,G392&gt;0),(F392/2)^2*PI(),0)</f>
        <v>0</v>
      </c>
      <c r="K392" s="26">
        <f t="shared" ref="K392:K428" si="37">IF(AND(I392&gt;=10,J392&gt;0),(I392/2)^2*PI(),0)</f>
        <v>0</v>
      </c>
      <c r="N392" s="26">
        <f t="shared" ref="N392:N428" si="38">IF(AND(L392&gt;=10,M392&gt;0),(L392/2)^2*PI(),0)</f>
        <v>0</v>
      </c>
      <c r="Q392" s="26">
        <f t="shared" ref="Q392:Q428" si="39">IF(AND(O392&gt;=10,P392&gt;0),(O392/2)^2*PI(),0)</f>
        <v>0</v>
      </c>
      <c r="T392" s="26">
        <f t="shared" ref="T392:T428" si="40">IF(AND(R392&gt;=10,S392&gt;0),(R392/2)^2*PI(),0)</f>
        <v>0</v>
      </c>
      <c r="U392" s="23">
        <v>9</v>
      </c>
      <c r="V392" s="7">
        <v>4</v>
      </c>
      <c r="W392" s="26">
        <f t="shared" ref="W392:W428" si="41">IF(AND(U392&gt;=10,V392&gt;0),(U392/2)^2*PI(),0)</f>
        <v>0</v>
      </c>
      <c r="X392" s="8">
        <v>16.63</v>
      </c>
      <c r="Y392" s="8">
        <v>32.22</v>
      </c>
      <c r="AA392" s="17" t="s">
        <v>50</v>
      </c>
      <c r="AE392" s="3">
        <v>1</v>
      </c>
    </row>
    <row r="393" spans="1:31" ht="17.55" customHeight="1">
      <c r="A393" s="2">
        <v>173</v>
      </c>
      <c r="B393" s="12">
        <v>390</v>
      </c>
      <c r="C393" s="14">
        <v>19</v>
      </c>
      <c r="D393" s="2" t="s">
        <v>0</v>
      </c>
      <c r="E393" s="2" t="s">
        <v>1</v>
      </c>
      <c r="H393" s="26">
        <f t="shared" si="36"/>
        <v>0</v>
      </c>
      <c r="K393" s="26">
        <f t="shared" si="37"/>
        <v>0</v>
      </c>
      <c r="N393" s="26">
        <f t="shared" si="38"/>
        <v>0</v>
      </c>
      <c r="Q393" s="26">
        <f t="shared" si="39"/>
        <v>0</v>
      </c>
      <c r="T393" s="26">
        <f t="shared" si="40"/>
        <v>0</v>
      </c>
      <c r="U393" s="23">
        <v>7.8</v>
      </c>
      <c r="V393" s="7">
        <v>4</v>
      </c>
      <c r="W393" s="26">
        <f t="shared" si="41"/>
        <v>0</v>
      </c>
      <c r="X393" s="8">
        <v>17.940000000000001</v>
      </c>
      <c r="Y393" s="8">
        <v>38.169999999999995</v>
      </c>
      <c r="AA393" s="17" t="s">
        <v>50</v>
      </c>
      <c r="AE393" s="3">
        <v>1</v>
      </c>
    </row>
    <row r="394" spans="1:31" ht="17.55" customHeight="1">
      <c r="A394" s="2">
        <v>200</v>
      </c>
      <c r="B394" s="12">
        <v>391</v>
      </c>
      <c r="C394" s="14">
        <v>19</v>
      </c>
      <c r="D394" s="2" t="s">
        <v>0</v>
      </c>
      <c r="E394" s="2" t="s">
        <v>1</v>
      </c>
      <c r="H394" s="26">
        <f t="shared" si="36"/>
        <v>0</v>
      </c>
      <c r="K394" s="26">
        <f t="shared" si="37"/>
        <v>0</v>
      </c>
      <c r="N394" s="26">
        <f t="shared" si="38"/>
        <v>0</v>
      </c>
      <c r="Q394" s="26">
        <f t="shared" si="39"/>
        <v>0</v>
      </c>
      <c r="T394" s="26">
        <f t="shared" si="40"/>
        <v>0</v>
      </c>
      <c r="U394" s="23">
        <v>8.3000000000000007</v>
      </c>
      <c r="V394" s="7">
        <v>4</v>
      </c>
      <c r="W394" s="26">
        <f t="shared" si="41"/>
        <v>0</v>
      </c>
      <c r="X394" s="8">
        <v>15.19</v>
      </c>
      <c r="Y394" s="8">
        <v>46.660000000000004</v>
      </c>
      <c r="AA394" s="17" t="s">
        <v>50</v>
      </c>
      <c r="AE394" s="3">
        <v>1</v>
      </c>
    </row>
    <row r="395" spans="1:31" ht="17.55" customHeight="1">
      <c r="A395" s="2">
        <v>212</v>
      </c>
      <c r="B395" s="12">
        <v>392</v>
      </c>
      <c r="C395" s="14">
        <v>19</v>
      </c>
      <c r="D395" s="2" t="s">
        <v>4</v>
      </c>
      <c r="E395" s="2" t="s">
        <v>5</v>
      </c>
      <c r="H395" s="26">
        <f t="shared" si="36"/>
        <v>0</v>
      </c>
      <c r="K395" s="26">
        <f t="shared" si="37"/>
        <v>0</v>
      </c>
      <c r="N395" s="26">
        <f t="shared" si="38"/>
        <v>0</v>
      </c>
      <c r="Q395" s="26">
        <f t="shared" si="39"/>
        <v>0</v>
      </c>
      <c r="T395" s="26">
        <f t="shared" si="40"/>
        <v>0</v>
      </c>
      <c r="U395" s="23">
        <v>8.6</v>
      </c>
      <c r="V395" s="7">
        <v>4</v>
      </c>
      <c r="W395" s="26">
        <f t="shared" si="41"/>
        <v>0</v>
      </c>
      <c r="X395" s="8">
        <v>25.93</v>
      </c>
      <c r="Y395" s="8">
        <v>45.900000000000006</v>
      </c>
      <c r="AA395" s="17" t="s">
        <v>50</v>
      </c>
      <c r="AE395" s="3">
        <v>1</v>
      </c>
    </row>
    <row r="396" spans="1:31" ht="17.55" customHeight="1">
      <c r="A396" s="2">
        <v>245</v>
      </c>
      <c r="B396" s="12">
        <v>393</v>
      </c>
      <c r="C396" s="14">
        <v>19</v>
      </c>
      <c r="D396" s="2" t="s">
        <v>4</v>
      </c>
      <c r="E396" s="2" t="s">
        <v>5</v>
      </c>
      <c r="H396" s="26">
        <f t="shared" si="36"/>
        <v>0</v>
      </c>
      <c r="K396" s="26">
        <f t="shared" si="37"/>
        <v>0</v>
      </c>
      <c r="N396" s="26">
        <f t="shared" si="38"/>
        <v>0</v>
      </c>
      <c r="Q396" s="26">
        <f t="shared" si="39"/>
        <v>0</v>
      </c>
      <c r="T396" s="26">
        <f t="shared" si="40"/>
        <v>0</v>
      </c>
      <c r="U396" s="23">
        <v>9.1</v>
      </c>
      <c r="V396" s="7">
        <v>5</v>
      </c>
      <c r="W396" s="26">
        <f t="shared" si="41"/>
        <v>0</v>
      </c>
      <c r="X396" s="8">
        <v>12.86</v>
      </c>
      <c r="Y396" s="8">
        <v>58.82</v>
      </c>
      <c r="AA396" s="17" t="s">
        <v>50</v>
      </c>
      <c r="AE396" s="3">
        <v>1</v>
      </c>
    </row>
    <row r="397" spans="1:31" ht="17.55" customHeight="1">
      <c r="A397" s="2">
        <v>248</v>
      </c>
      <c r="B397" s="12">
        <v>394</v>
      </c>
      <c r="C397" s="14">
        <v>19</v>
      </c>
      <c r="D397" s="2" t="s">
        <v>37</v>
      </c>
      <c r="E397" s="2" t="s">
        <v>48</v>
      </c>
      <c r="H397" s="26">
        <f t="shared" si="36"/>
        <v>0</v>
      </c>
      <c r="K397" s="26">
        <f t="shared" si="37"/>
        <v>0</v>
      </c>
      <c r="N397" s="26">
        <f t="shared" si="38"/>
        <v>0</v>
      </c>
      <c r="Q397" s="26">
        <f t="shared" si="39"/>
        <v>0</v>
      </c>
      <c r="T397" s="26">
        <f t="shared" si="40"/>
        <v>0</v>
      </c>
      <c r="U397" s="23">
        <v>8.8000000000000007</v>
      </c>
      <c r="V397" s="7">
        <v>5</v>
      </c>
      <c r="W397" s="26">
        <f t="shared" si="41"/>
        <v>0</v>
      </c>
      <c r="X397" s="8">
        <v>10.32</v>
      </c>
      <c r="Y397" s="8">
        <v>58.39</v>
      </c>
      <c r="AA397" s="17" t="s">
        <v>50</v>
      </c>
      <c r="AE397" s="3">
        <v>1</v>
      </c>
    </row>
    <row r="398" spans="1:31" ht="17.55" customHeight="1">
      <c r="A398" s="2">
        <v>260</v>
      </c>
      <c r="B398" s="12">
        <v>395</v>
      </c>
      <c r="C398" s="14">
        <v>19</v>
      </c>
      <c r="D398" s="2" t="s">
        <v>37</v>
      </c>
      <c r="E398" s="2" t="s">
        <v>48</v>
      </c>
      <c r="H398" s="26">
        <f t="shared" si="36"/>
        <v>0</v>
      </c>
      <c r="K398" s="26">
        <f t="shared" si="37"/>
        <v>0</v>
      </c>
      <c r="N398" s="26">
        <f t="shared" si="38"/>
        <v>0</v>
      </c>
      <c r="Q398" s="26">
        <f t="shared" si="39"/>
        <v>0</v>
      </c>
      <c r="T398" s="26">
        <f t="shared" si="40"/>
        <v>0</v>
      </c>
      <c r="U398" s="23">
        <v>9.3000000000000007</v>
      </c>
      <c r="V398" s="7">
        <v>4</v>
      </c>
      <c r="W398" s="26">
        <f t="shared" si="41"/>
        <v>0</v>
      </c>
      <c r="X398" s="8">
        <v>0.81</v>
      </c>
      <c r="Y398" s="8">
        <v>65.900000000000006</v>
      </c>
      <c r="AA398" s="17" t="s">
        <v>50</v>
      </c>
      <c r="AE398" s="3">
        <v>1</v>
      </c>
    </row>
    <row r="399" spans="1:31" ht="17.55" customHeight="1">
      <c r="A399" s="2">
        <v>270</v>
      </c>
      <c r="B399" s="12">
        <v>396</v>
      </c>
      <c r="C399" s="14">
        <v>19</v>
      </c>
      <c r="D399" s="2" t="s">
        <v>4</v>
      </c>
      <c r="E399" s="2" t="s">
        <v>5</v>
      </c>
      <c r="H399" s="26">
        <f t="shared" si="36"/>
        <v>0</v>
      </c>
      <c r="K399" s="26">
        <f t="shared" si="37"/>
        <v>0</v>
      </c>
      <c r="N399" s="26">
        <f t="shared" si="38"/>
        <v>0</v>
      </c>
      <c r="Q399" s="26">
        <f t="shared" si="39"/>
        <v>0</v>
      </c>
      <c r="T399" s="26">
        <f t="shared" si="40"/>
        <v>0</v>
      </c>
      <c r="U399" s="23">
        <v>9.6</v>
      </c>
      <c r="V399" s="7">
        <v>4</v>
      </c>
      <c r="W399" s="26">
        <f t="shared" si="41"/>
        <v>0</v>
      </c>
      <c r="X399" s="8">
        <v>10.8</v>
      </c>
      <c r="Y399" s="8">
        <v>70.86</v>
      </c>
      <c r="AA399" s="17" t="s">
        <v>50</v>
      </c>
      <c r="AE399" s="3">
        <v>1</v>
      </c>
    </row>
    <row r="400" spans="1:31" ht="17.55" customHeight="1">
      <c r="A400" s="2">
        <v>271</v>
      </c>
      <c r="B400" s="12">
        <v>397</v>
      </c>
      <c r="C400" s="14">
        <v>19</v>
      </c>
      <c r="D400" s="2" t="s">
        <v>4</v>
      </c>
      <c r="E400" s="2" t="s">
        <v>5</v>
      </c>
      <c r="H400" s="26">
        <f t="shared" si="36"/>
        <v>0</v>
      </c>
      <c r="K400" s="26">
        <f t="shared" si="37"/>
        <v>0</v>
      </c>
      <c r="N400" s="26">
        <f t="shared" si="38"/>
        <v>0</v>
      </c>
      <c r="Q400" s="26">
        <f t="shared" si="39"/>
        <v>0</v>
      </c>
      <c r="T400" s="26">
        <f t="shared" si="40"/>
        <v>0</v>
      </c>
      <c r="U400" s="23">
        <v>9.5</v>
      </c>
      <c r="V400" s="7">
        <v>4</v>
      </c>
      <c r="W400" s="26">
        <f t="shared" si="41"/>
        <v>0</v>
      </c>
      <c r="X400" s="18">
        <v>10.8</v>
      </c>
      <c r="Y400" s="18">
        <v>70.86</v>
      </c>
      <c r="AA400" s="19" t="s">
        <v>32</v>
      </c>
      <c r="AE400" s="3">
        <v>1</v>
      </c>
    </row>
    <row r="401" spans="1:31" ht="17.55" customHeight="1">
      <c r="A401" s="2">
        <v>297</v>
      </c>
      <c r="B401" s="12">
        <v>398</v>
      </c>
      <c r="C401" s="14">
        <v>19</v>
      </c>
      <c r="D401" s="2" t="s">
        <v>4</v>
      </c>
      <c r="E401" s="2" t="s">
        <v>5</v>
      </c>
      <c r="H401" s="26">
        <f t="shared" si="36"/>
        <v>0</v>
      </c>
      <c r="K401" s="26">
        <f t="shared" si="37"/>
        <v>0</v>
      </c>
      <c r="N401" s="26">
        <f t="shared" si="38"/>
        <v>0</v>
      </c>
      <c r="Q401" s="26">
        <f t="shared" si="39"/>
        <v>0</v>
      </c>
      <c r="T401" s="26">
        <f t="shared" si="40"/>
        <v>0</v>
      </c>
      <c r="U401" s="23">
        <v>9</v>
      </c>
      <c r="V401" s="7">
        <v>5</v>
      </c>
      <c r="W401" s="26">
        <f t="shared" si="41"/>
        <v>0</v>
      </c>
      <c r="X401" s="18">
        <v>34.06</v>
      </c>
      <c r="Y401" s="18">
        <v>66.039999999999992</v>
      </c>
      <c r="AA401" s="19" t="s">
        <v>32</v>
      </c>
      <c r="AE401" s="3">
        <v>1</v>
      </c>
    </row>
    <row r="402" spans="1:31" ht="17.55" customHeight="1">
      <c r="A402" s="2">
        <v>298</v>
      </c>
      <c r="B402" s="12">
        <v>399</v>
      </c>
      <c r="C402" s="14">
        <v>19</v>
      </c>
      <c r="D402" s="2" t="s">
        <v>4</v>
      </c>
      <c r="E402" s="2" t="s">
        <v>5</v>
      </c>
      <c r="H402" s="26">
        <f t="shared" si="36"/>
        <v>0</v>
      </c>
      <c r="K402" s="26">
        <f t="shared" si="37"/>
        <v>0</v>
      </c>
      <c r="N402" s="26">
        <f t="shared" si="38"/>
        <v>0</v>
      </c>
      <c r="Q402" s="26">
        <f t="shared" si="39"/>
        <v>0</v>
      </c>
      <c r="T402" s="26">
        <f t="shared" si="40"/>
        <v>0</v>
      </c>
      <c r="U402" s="23">
        <v>9.8000000000000007</v>
      </c>
      <c r="V402" s="7">
        <v>4</v>
      </c>
      <c r="W402" s="26">
        <f t="shared" si="41"/>
        <v>0</v>
      </c>
      <c r="X402" s="18">
        <v>34.06</v>
      </c>
      <c r="Y402" s="18">
        <v>66.039999999999992</v>
      </c>
      <c r="AA402" s="19" t="s">
        <v>32</v>
      </c>
      <c r="AE402" s="3">
        <v>1</v>
      </c>
    </row>
    <row r="403" spans="1:31" ht="17.55" customHeight="1">
      <c r="A403" s="2">
        <v>301</v>
      </c>
      <c r="B403" s="12">
        <v>400</v>
      </c>
      <c r="C403" s="14">
        <v>19</v>
      </c>
      <c r="D403" s="2" t="s">
        <v>4</v>
      </c>
      <c r="E403" s="2" t="s">
        <v>5</v>
      </c>
      <c r="H403" s="26">
        <f t="shared" si="36"/>
        <v>0</v>
      </c>
      <c r="K403" s="26">
        <f t="shared" si="37"/>
        <v>0</v>
      </c>
      <c r="N403" s="26">
        <f t="shared" si="38"/>
        <v>0</v>
      </c>
      <c r="Q403" s="26">
        <f t="shared" si="39"/>
        <v>0</v>
      </c>
      <c r="T403" s="26">
        <f t="shared" si="40"/>
        <v>0</v>
      </c>
      <c r="U403" s="23">
        <v>9.6999999999999993</v>
      </c>
      <c r="V403" s="7">
        <v>4</v>
      </c>
      <c r="W403" s="26">
        <f t="shared" si="41"/>
        <v>0</v>
      </c>
      <c r="X403" s="18">
        <v>34.82</v>
      </c>
      <c r="Y403" s="18">
        <v>64.63</v>
      </c>
      <c r="Z403" s="18">
        <v>1970.35</v>
      </c>
      <c r="AA403" s="19" t="s">
        <v>32</v>
      </c>
      <c r="AE403" s="3">
        <v>1</v>
      </c>
    </row>
    <row r="404" spans="1:31" ht="17.55" customHeight="1">
      <c r="A404" s="2">
        <v>334</v>
      </c>
      <c r="B404" s="12">
        <v>401</v>
      </c>
      <c r="C404" s="14">
        <v>19</v>
      </c>
      <c r="D404" s="2" t="s">
        <v>0</v>
      </c>
      <c r="E404" s="2" t="s">
        <v>1</v>
      </c>
      <c r="H404" s="26">
        <f t="shared" si="36"/>
        <v>0</v>
      </c>
      <c r="K404" s="26">
        <f t="shared" si="37"/>
        <v>0</v>
      </c>
      <c r="N404" s="26">
        <f t="shared" si="38"/>
        <v>0</v>
      </c>
      <c r="Q404" s="26">
        <f t="shared" si="39"/>
        <v>0</v>
      </c>
      <c r="T404" s="26">
        <f t="shared" si="40"/>
        <v>0</v>
      </c>
      <c r="U404" s="23">
        <v>7</v>
      </c>
      <c r="V404" s="7">
        <v>5</v>
      </c>
      <c r="W404" s="26">
        <f t="shared" si="41"/>
        <v>0</v>
      </c>
      <c r="X404" s="8">
        <v>17.37</v>
      </c>
      <c r="Y404" s="8">
        <v>77.56</v>
      </c>
      <c r="AA404" s="17" t="s">
        <v>50</v>
      </c>
      <c r="AE404" s="3">
        <v>1</v>
      </c>
    </row>
    <row r="405" spans="1:31" ht="17.55" customHeight="1">
      <c r="A405" s="2">
        <v>343</v>
      </c>
      <c r="B405" s="12">
        <v>402</v>
      </c>
      <c r="C405" s="14">
        <v>19</v>
      </c>
      <c r="D405" s="2" t="s">
        <v>4</v>
      </c>
      <c r="E405" s="2" t="s">
        <v>5</v>
      </c>
      <c r="H405" s="26">
        <f t="shared" si="36"/>
        <v>0</v>
      </c>
      <c r="K405" s="26">
        <f t="shared" si="37"/>
        <v>0</v>
      </c>
      <c r="N405" s="26">
        <f t="shared" si="38"/>
        <v>0</v>
      </c>
      <c r="Q405" s="26">
        <f t="shared" si="39"/>
        <v>0</v>
      </c>
      <c r="T405" s="26">
        <f t="shared" si="40"/>
        <v>0</v>
      </c>
      <c r="U405" s="23">
        <v>9.1</v>
      </c>
      <c r="V405" s="7">
        <v>4</v>
      </c>
      <c r="W405" s="26">
        <f t="shared" si="41"/>
        <v>0</v>
      </c>
      <c r="X405" s="18">
        <v>0.23000000000000004</v>
      </c>
      <c r="Y405" s="18">
        <v>75.009999999999991</v>
      </c>
      <c r="Z405" s="18">
        <v>1975.02</v>
      </c>
      <c r="AA405" s="19" t="s">
        <v>32</v>
      </c>
      <c r="AE405" s="3">
        <v>1</v>
      </c>
    </row>
    <row r="406" spans="1:31" ht="17.55" customHeight="1">
      <c r="A406" s="2">
        <v>365</v>
      </c>
      <c r="B406" s="12">
        <v>403</v>
      </c>
      <c r="C406" s="14">
        <v>19</v>
      </c>
      <c r="D406" s="2" t="s">
        <v>37</v>
      </c>
      <c r="E406" s="2" t="s">
        <v>48</v>
      </c>
      <c r="H406" s="26">
        <f t="shared" si="36"/>
        <v>0</v>
      </c>
      <c r="K406" s="26">
        <f t="shared" si="37"/>
        <v>0</v>
      </c>
      <c r="N406" s="26">
        <f t="shared" si="38"/>
        <v>0</v>
      </c>
      <c r="Q406" s="26">
        <f t="shared" si="39"/>
        <v>0</v>
      </c>
      <c r="T406" s="26">
        <f t="shared" si="40"/>
        <v>0</v>
      </c>
      <c r="U406" s="23">
        <v>9</v>
      </c>
      <c r="V406" s="7">
        <v>5</v>
      </c>
      <c r="W406" s="26">
        <f t="shared" si="41"/>
        <v>0</v>
      </c>
      <c r="X406" s="8">
        <v>47.45</v>
      </c>
      <c r="Y406" s="8">
        <v>82.96</v>
      </c>
      <c r="AA406" s="17" t="s">
        <v>50</v>
      </c>
      <c r="AE406" s="3">
        <v>1</v>
      </c>
    </row>
    <row r="407" spans="1:31" ht="17.55" customHeight="1">
      <c r="A407" s="2">
        <v>382</v>
      </c>
      <c r="B407" s="12">
        <v>404</v>
      </c>
      <c r="C407" s="14">
        <v>19</v>
      </c>
      <c r="D407" s="2" t="s">
        <v>2</v>
      </c>
      <c r="E407" s="2" t="s">
        <v>3</v>
      </c>
      <c r="H407" s="26">
        <f t="shared" si="36"/>
        <v>0</v>
      </c>
      <c r="K407" s="26">
        <f t="shared" si="37"/>
        <v>0</v>
      </c>
      <c r="N407" s="26">
        <f t="shared" si="38"/>
        <v>0</v>
      </c>
      <c r="Q407" s="26">
        <f t="shared" si="39"/>
        <v>0</v>
      </c>
      <c r="T407" s="26">
        <f t="shared" si="40"/>
        <v>0</v>
      </c>
      <c r="U407" s="23">
        <v>9.1</v>
      </c>
      <c r="V407" s="7">
        <v>5</v>
      </c>
      <c r="W407" s="26">
        <f t="shared" si="41"/>
        <v>0</v>
      </c>
      <c r="X407" s="18">
        <v>44.6</v>
      </c>
      <c r="Y407" s="18">
        <v>99.95</v>
      </c>
      <c r="AA407" s="19" t="s">
        <v>32</v>
      </c>
      <c r="AE407" s="3">
        <v>1</v>
      </c>
    </row>
    <row r="408" spans="1:31" ht="17.55" customHeight="1">
      <c r="A408" s="2">
        <v>384</v>
      </c>
      <c r="B408" s="12">
        <v>405</v>
      </c>
      <c r="C408" s="14">
        <v>19</v>
      </c>
      <c r="D408" s="2" t="s">
        <v>2</v>
      </c>
      <c r="E408" s="2" t="s">
        <v>3</v>
      </c>
      <c r="H408" s="26">
        <f t="shared" si="36"/>
        <v>0</v>
      </c>
      <c r="K408" s="26">
        <f t="shared" si="37"/>
        <v>0</v>
      </c>
      <c r="N408" s="26">
        <f t="shared" si="38"/>
        <v>0</v>
      </c>
      <c r="Q408" s="26">
        <f t="shared" si="39"/>
        <v>0</v>
      </c>
      <c r="T408" s="26">
        <f t="shared" si="40"/>
        <v>0</v>
      </c>
      <c r="U408" s="23">
        <v>8.5</v>
      </c>
      <c r="V408" s="7">
        <v>4</v>
      </c>
      <c r="W408" s="26">
        <f t="shared" si="41"/>
        <v>0</v>
      </c>
      <c r="X408" s="8">
        <v>36.67</v>
      </c>
      <c r="Y408" s="8">
        <v>95.33</v>
      </c>
      <c r="AA408" s="17" t="s">
        <v>50</v>
      </c>
      <c r="AE408" s="3">
        <v>1</v>
      </c>
    </row>
    <row r="409" spans="1:31" ht="17.55" customHeight="1">
      <c r="A409" s="2">
        <v>391</v>
      </c>
      <c r="B409" s="12">
        <v>406</v>
      </c>
      <c r="C409" s="14">
        <v>19</v>
      </c>
      <c r="D409" s="2" t="s">
        <v>2</v>
      </c>
      <c r="E409" s="2" t="s">
        <v>3</v>
      </c>
      <c r="H409" s="26">
        <f t="shared" si="36"/>
        <v>0</v>
      </c>
      <c r="K409" s="26">
        <f t="shared" si="37"/>
        <v>0</v>
      </c>
      <c r="N409" s="26">
        <f t="shared" si="38"/>
        <v>0</v>
      </c>
      <c r="Q409" s="26">
        <f t="shared" si="39"/>
        <v>0</v>
      </c>
      <c r="T409" s="26">
        <f t="shared" si="40"/>
        <v>0</v>
      </c>
      <c r="U409" s="23">
        <v>8.4</v>
      </c>
      <c r="V409" s="7">
        <v>5</v>
      </c>
      <c r="W409" s="26">
        <f t="shared" si="41"/>
        <v>0</v>
      </c>
      <c r="X409" s="18">
        <v>32.940000000000005</v>
      </c>
      <c r="Y409" s="18">
        <v>95.15</v>
      </c>
      <c r="Z409" s="18">
        <v>1979.8600000000001</v>
      </c>
      <c r="AA409" s="19" t="s">
        <v>32</v>
      </c>
      <c r="AE409" s="3">
        <v>1</v>
      </c>
    </row>
    <row r="410" spans="1:31" ht="17.55" customHeight="1">
      <c r="A410" s="2">
        <v>393</v>
      </c>
      <c r="B410" s="12">
        <v>407</v>
      </c>
      <c r="C410" s="14">
        <v>19</v>
      </c>
      <c r="D410" s="2" t="s">
        <v>2</v>
      </c>
      <c r="E410" s="2" t="s">
        <v>3</v>
      </c>
      <c r="H410" s="26">
        <f t="shared" si="36"/>
        <v>0</v>
      </c>
      <c r="K410" s="26">
        <f t="shared" si="37"/>
        <v>0</v>
      </c>
      <c r="N410" s="26">
        <f t="shared" si="38"/>
        <v>0</v>
      </c>
      <c r="Q410" s="26">
        <f t="shared" si="39"/>
        <v>0</v>
      </c>
      <c r="T410" s="26">
        <f t="shared" si="40"/>
        <v>0</v>
      </c>
      <c r="U410" s="23">
        <v>9.3000000000000007</v>
      </c>
      <c r="V410" s="7">
        <v>5</v>
      </c>
      <c r="W410" s="26">
        <f t="shared" si="41"/>
        <v>0</v>
      </c>
      <c r="X410" s="8">
        <v>30.23</v>
      </c>
      <c r="Y410" s="8">
        <v>95.23</v>
      </c>
      <c r="AA410" s="17" t="s">
        <v>50</v>
      </c>
      <c r="AE410" s="3">
        <v>1</v>
      </c>
    </row>
    <row r="411" spans="1:31" ht="17.55" customHeight="1">
      <c r="A411" s="2">
        <v>394</v>
      </c>
      <c r="B411" s="12">
        <v>408</v>
      </c>
      <c r="C411" s="14">
        <v>19</v>
      </c>
      <c r="D411" s="2" t="s">
        <v>2</v>
      </c>
      <c r="E411" s="2" t="s">
        <v>3</v>
      </c>
      <c r="H411" s="26">
        <f t="shared" si="36"/>
        <v>0</v>
      </c>
      <c r="K411" s="26">
        <f t="shared" si="37"/>
        <v>0</v>
      </c>
      <c r="N411" s="26">
        <f t="shared" si="38"/>
        <v>0</v>
      </c>
      <c r="Q411" s="26">
        <f t="shared" si="39"/>
        <v>0</v>
      </c>
      <c r="T411" s="26">
        <f t="shared" si="40"/>
        <v>0</v>
      </c>
      <c r="U411" s="23">
        <v>10</v>
      </c>
      <c r="V411" s="7">
        <v>5</v>
      </c>
      <c r="W411" s="26">
        <f t="shared" si="41"/>
        <v>78.539816339744831</v>
      </c>
      <c r="X411" s="8">
        <v>29.21</v>
      </c>
      <c r="Y411" s="8">
        <v>95.320000000000007</v>
      </c>
      <c r="AA411" s="17" t="s">
        <v>50</v>
      </c>
      <c r="AE411" s="3">
        <v>1</v>
      </c>
    </row>
    <row r="412" spans="1:31" ht="17.55" customHeight="1">
      <c r="A412" s="2">
        <v>396</v>
      </c>
      <c r="B412" s="12">
        <v>409</v>
      </c>
      <c r="C412" s="14">
        <v>19</v>
      </c>
      <c r="D412" s="2" t="s">
        <v>2</v>
      </c>
      <c r="E412" s="2" t="s">
        <v>3</v>
      </c>
      <c r="H412" s="26">
        <f t="shared" si="36"/>
        <v>0</v>
      </c>
      <c r="K412" s="26">
        <f t="shared" si="37"/>
        <v>0</v>
      </c>
      <c r="N412" s="26">
        <f t="shared" si="38"/>
        <v>0</v>
      </c>
      <c r="Q412" s="26">
        <f t="shared" si="39"/>
        <v>0</v>
      </c>
      <c r="T412" s="26">
        <f t="shared" si="40"/>
        <v>0</v>
      </c>
      <c r="U412" s="23">
        <v>8.5</v>
      </c>
      <c r="V412" s="7">
        <v>5</v>
      </c>
      <c r="W412" s="26">
        <f t="shared" si="41"/>
        <v>0</v>
      </c>
      <c r="X412" s="8">
        <v>26.84</v>
      </c>
      <c r="Y412" s="8">
        <v>96.28</v>
      </c>
      <c r="AA412" s="17" t="s">
        <v>50</v>
      </c>
      <c r="AE412" s="3">
        <v>1</v>
      </c>
    </row>
    <row r="413" spans="1:31" ht="17.55" customHeight="1">
      <c r="A413" s="2">
        <v>398</v>
      </c>
      <c r="B413" s="12">
        <v>410</v>
      </c>
      <c r="C413" s="14">
        <v>19</v>
      </c>
      <c r="D413" s="2" t="s">
        <v>2</v>
      </c>
      <c r="E413" s="2" t="s">
        <v>3</v>
      </c>
      <c r="H413" s="26">
        <f t="shared" si="36"/>
        <v>0</v>
      </c>
      <c r="K413" s="26">
        <f t="shared" si="37"/>
        <v>0</v>
      </c>
      <c r="N413" s="26">
        <f t="shared" si="38"/>
        <v>0</v>
      </c>
      <c r="Q413" s="26">
        <f t="shared" si="39"/>
        <v>0</v>
      </c>
      <c r="T413" s="26">
        <f t="shared" si="40"/>
        <v>0</v>
      </c>
      <c r="U413" s="23">
        <v>10.3</v>
      </c>
      <c r="V413" s="7">
        <v>5</v>
      </c>
      <c r="W413" s="26">
        <f t="shared" si="41"/>
        <v>83.322891154835304</v>
      </c>
      <c r="X413" s="8">
        <v>25.569999999999997</v>
      </c>
      <c r="Y413" s="8">
        <v>96.78</v>
      </c>
      <c r="AA413" s="17" t="s">
        <v>50</v>
      </c>
      <c r="AE413" s="3">
        <v>1</v>
      </c>
    </row>
    <row r="414" spans="1:31" ht="17.55" customHeight="1">
      <c r="A414" s="2">
        <v>399</v>
      </c>
      <c r="B414" s="12">
        <v>411</v>
      </c>
      <c r="C414" s="14">
        <v>19</v>
      </c>
      <c r="D414" s="2" t="s">
        <v>2</v>
      </c>
      <c r="E414" s="2" t="s">
        <v>3</v>
      </c>
      <c r="H414" s="26">
        <f t="shared" si="36"/>
        <v>0</v>
      </c>
      <c r="K414" s="26">
        <f t="shared" si="37"/>
        <v>0</v>
      </c>
      <c r="N414" s="26">
        <f t="shared" si="38"/>
        <v>0</v>
      </c>
      <c r="Q414" s="26">
        <f t="shared" si="39"/>
        <v>0</v>
      </c>
      <c r="T414" s="26">
        <f t="shared" si="40"/>
        <v>0</v>
      </c>
      <c r="U414" s="23">
        <v>10.4</v>
      </c>
      <c r="V414" s="7">
        <v>5</v>
      </c>
      <c r="W414" s="26">
        <f t="shared" si="41"/>
        <v>84.948665353068009</v>
      </c>
      <c r="X414" s="8">
        <v>24.459999999999997</v>
      </c>
      <c r="Y414" s="8">
        <v>96.7</v>
      </c>
      <c r="AA414" s="17" t="s">
        <v>50</v>
      </c>
      <c r="AE414" s="3">
        <v>1</v>
      </c>
    </row>
    <row r="415" spans="1:31" ht="17.55" customHeight="1">
      <c r="A415" s="2">
        <v>401</v>
      </c>
      <c r="B415" s="12">
        <v>412</v>
      </c>
      <c r="C415" s="14">
        <v>19</v>
      </c>
      <c r="D415" s="2" t="s">
        <v>6</v>
      </c>
      <c r="E415" s="2" t="s">
        <v>7</v>
      </c>
      <c r="H415" s="26">
        <f t="shared" si="36"/>
        <v>0</v>
      </c>
      <c r="K415" s="26">
        <f t="shared" si="37"/>
        <v>0</v>
      </c>
      <c r="N415" s="26">
        <f t="shared" si="38"/>
        <v>0</v>
      </c>
      <c r="Q415" s="26">
        <f t="shared" si="39"/>
        <v>0</v>
      </c>
      <c r="T415" s="26">
        <f t="shared" si="40"/>
        <v>0</v>
      </c>
      <c r="U415" s="23">
        <v>11</v>
      </c>
      <c r="V415" s="7">
        <v>4</v>
      </c>
      <c r="W415" s="26">
        <f t="shared" si="41"/>
        <v>95.033177771091246</v>
      </c>
      <c r="X415" s="8">
        <v>18.48</v>
      </c>
      <c r="Y415" s="8">
        <v>95.62</v>
      </c>
      <c r="AA415" s="17" t="s">
        <v>50</v>
      </c>
      <c r="AE415" s="3">
        <v>1</v>
      </c>
    </row>
    <row r="416" spans="1:31" ht="17.55" customHeight="1">
      <c r="A416" s="2">
        <v>403</v>
      </c>
      <c r="B416" s="12">
        <v>413</v>
      </c>
      <c r="C416" s="14">
        <v>19</v>
      </c>
      <c r="D416" s="2" t="s">
        <v>27</v>
      </c>
      <c r="E416" s="2" t="s">
        <v>51</v>
      </c>
      <c r="H416" s="26">
        <f t="shared" si="36"/>
        <v>0</v>
      </c>
      <c r="K416" s="26">
        <f t="shared" si="37"/>
        <v>0</v>
      </c>
      <c r="N416" s="26">
        <f t="shared" si="38"/>
        <v>0</v>
      </c>
      <c r="Q416" s="26">
        <f t="shared" si="39"/>
        <v>0</v>
      </c>
      <c r="T416" s="26">
        <f t="shared" si="40"/>
        <v>0</v>
      </c>
      <c r="U416" s="23">
        <v>9.8000000000000007</v>
      </c>
      <c r="V416" s="7">
        <v>4</v>
      </c>
      <c r="W416" s="26">
        <f t="shared" si="41"/>
        <v>0</v>
      </c>
      <c r="X416" s="18">
        <v>16.5</v>
      </c>
      <c r="Y416" s="18">
        <v>95</v>
      </c>
      <c r="AA416" s="19" t="s">
        <v>32</v>
      </c>
      <c r="AE416" s="3">
        <v>1</v>
      </c>
    </row>
    <row r="417" spans="1:31" ht="17.55" customHeight="1">
      <c r="A417" s="2">
        <v>405</v>
      </c>
      <c r="B417" s="12">
        <v>414</v>
      </c>
      <c r="C417" s="14">
        <v>19</v>
      </c>
      <c r="D417" s="2" t="s">
        <v>2</v>
      </c>
      <c r="E417" s="2" t="s">
        <v>3</v>
      </c>
      <c r="H417" s="26">
        <f t="shared" si="36"/>
        <v>0</v>
      </c>
      <c r="K417" s="26">
        <f t="shared" si="37"/>
        <v>0</v>
      </c>
      <c r="N417" s="26">
        <f t="shared" si="38"/>
        <v>0</v>
      </c>
      <c r="Q417" s="26">
        <f t="shared" si="39"/>
        <v>0</v>
      </c>
      <c r="T417" s="26">
        <f t="shared" si="40"/>
        <v>0</v>
      </c>
      <c r="U417" s="23">
        <v>9.8000000000000007</v>
      </c>
      <c r="V417" s="7">
        <v>5</v>
      </c>
      <c r="W417" s="26">
        <f t="shared" si="41"/>
        <v>0</v>
      </c>
      <c r="X417" s="8">
        <v>11.41</v>
      </c>
      <c r="Y417" s="8">
        <v>96.04</v>
      </c>
      <c r="AA417" s="17" t="s">
        <v>50</v>
      </c>
      <c r="AE417" s="3">
        <v>1</v>
      </c>
    </row>
    <row r="418" spans="1:31" ht="17.55" customHeight="1">
      <c r="A418" s="2">
        <v>407</v>
      </c>
      <c r="B418" s="12">
        <v>415</v>
      </c>
      <c r="C418" s="14">
        <v>19</v>
      </c>
      <c r="D418" s="2" t="s">
        <v>2</v>
      </c>
      <c r="E418" s="2" t="s">
        <v>3</v>
      </c>
      <c r="H418" s="26">
        <f t="shared" si="36"/>
        <v>0</v>
      </c>
      <c r="K418" s="26">
        <f t="shared" si="37"/>
        <v>0</v>
      </c>
      <c r="N418" s="26">
        <f t="shared" si="38"/>
        <v>0</v>
      </c>
      <c r="Q418" s="26">
        <f t="shared" si="39"/>
        <v>0</v>
      </c>
      <c r="T418" s="26">
        <f t="shared" si="40"/>
        <v>0</v>
      </c>
      <c r="U418" s="23">
        <v>8.8000000000000007</v>
      </c>
      <c r="V418" s="7">
        <v>4</v>
      </c>
      <c r="W418" s="26">
        <f t="shared" si="41"/>
        <v>0</v>
      </c>
      <c r="X418" s="8">
        <v>11.26</v>
      </c>
      <c r="Y418" s="8">
        <v>95.27000000000001</v>
      </c>
      <c r="AA418" s="17" t="s">
        <v>50</v>
      </c>
      <c r="AE418" s="3">
        <v>1</v>
      </c>
    </row>
    <row r="419" spans="1:31" ht="17.55" customHeight="1">
      <c r="A419" s="2">
        <v>409</v>
      </c>
      <c r="B419" s="12">
        <v>416</v>
      </c>
      <c r="C419" s="14">
        <v>19</v>
      </c>
      <c r="D419" s="2" t="s">
        <v>27</v>
      </c>
      <c r="E419" s="2" t="s">
        <v>51</v>
      </c>
      <c r="H419" s="26">
        <f t="shared" si="36"/>
        <v>0</v>
      </c>
      <c r="K419" s="26">
        <f t="shared" si="37"/>
        <v>0</v>
      </c>
      <c r="N419" s="26">
        <f t="shared" si="38"/>
        <v>0</v>
      </c>
      <c r="Q419" s="26">
        <f t="shared" si="39"/>
        <v>0</v>
      </c>
      <c r="T419" s="26">
        <f t="shared" si="40"/>
        <v>0</v>
      </c>
      <c r="U419" s="23">
        <v>9.6</v>
      </c>
      <c r="V419" s="7">
        <v>5</v>
      </c>
      <c r="W419" s="26">
        <f t="shared" si="41"/>
        <v>0</v>
      </c>
      <c r="X419" s="8">
        <v>9.92</v>
      </c>
      <c r="Y419" s="8">
        <v>94.18</v>
      </c>
      <c r="AA419" s="17" t="s">
        <v>50</v>
      </c>
      <c r="AE419" s="3">
        <v>1</v>
      </c>
    </row>
    <row r="420" spans="1:31" ht="17.55" customHeight="1">
      <c r="A420" s="2">
        <v>410</v>
      </c>
      <c r="B420" s="12">
        <v>417</v>
      </c>
      <c r="C420" s="14">
        <v>19</v>
      </c>
      <c r="D420" s="2" t="s">
        <v>27</v>
      </c>
      <c r="E420" s="2" t="s">
        <v>51</v>
      </c>
      <c r="H420" s="26">
        <f t="shared" si="36"/>
        <v>0</v>
      </c>
      <c r="K420" s="26">
        <f t="shared" si="37"/>
        <v>0</v>
      </c>
      <c r="N420" s="26">
        <f t="shared" si="38"/>
        <v>0</v>
      </c>
      <c r="Q420" s="26">
        <f t="shared" si="39"/>
        <v>0</v>
      </c>
      <c r="T420" s="26">
        <f t="shared" si="40"/>
        <v>0</v>
      </c>
      <c r="U420" s="23">
        <v>10.5</v>
      </c>
      <c r="V420" s="7">
        <v>5</v>
      </c>
      <c r="W420" s="26">
        <f t="shared" si="41"/>
        <v>86.59014751456867</v>
      </c>
      <c r="X420" s="18">
        <v>9.92</v>
      </c>
      <c r="Y420" s="18">
        <v>94.18</v>
      </c>
      <c r="AA420" s="19" t="s">
        <v>32</v>
      </c>
      <c r="AE420" s="3">
        <v>1</v>
      </c>
    </row>
    <row r="421" spans="1:31" ht="17.55" customHeight="1">
      <c r="A421" s="2">
        <v>411</v>
      </c>
      <c r="B421" s="12">
        <v>418</v>
      </c>
      <c r="C421" s="14">
        <v>19</v>
      </c>
      <c r="D421" s="2" t="s">
        <v>27</v>
      </c>
      <c r="E421" s="2" t="s">
        <v>51</v>
      </c>
      <c r="H421" s="26">
        <f t="shared" si="36"/>
        <v>0</v>
      </c>
      <c r="K421" s="26">
        <f t="shared" si="37"/>
        <v>0</v>
      </c>
      <c r="N421" s="26">
        <f t="shared" si="38"/>
        <v>0</v>
      </c>
      <c r="Q421" s="26">
        <f t="shared" si="39"/>
        <v>0</v>
      </c>
      <c r="T421" s="26">
        <f t="shared" si="40"/>
        <v>0</v>
      </c>
      <c r="U421" s="23">
        <v>9.6</v>
      </c>
      <c r="V421" s="7">
        <v>5</v>
      </c>
      <c r="W421" s="26">
        <f t="shared" si="41"/>
        <v>0</v>
      </c>
      <c r="X421" s="18">
        <v>9.92</v>
      </c>
      <c r="Y421" s="18">
        <v>94.18</v>
      </c>
      <c r="AA421" s="19" t="s">
        <v>32</v>
      </c>
      <c r="AE421" s="3">
        <v>1</v>
      </c>
    </row>
    <row r="422" spans="1:31" ht="17.55" customHeight="1">
      <c r="A422" s="2">
        <v>412</v>
      </c>
      <c r="B422" s="12">
        <v>419</v>
      </c>
      <c r="C422" s="14">
        <v>19</v>
      </c>
      <c r="D422" s="2" t="s">
        <v>27</v>
      </c>
      <c r="E422" s="2" t="s">
        <v>51</v>
      </c>
      <c r="H422" s="26">
        <f t="shared" si="36"/>
        <v>0</v>
      </c>
      <c r="K422" s="26">
        <f t="shared" si="37"/>
        <v>0</v>
      </c>
      <c r="N422" s="26">
        <f t="shared" si="38"/>
        <v>0</v>
      </c>
      <c r="Q422" s="26">
        <f t="shared" si="39"/>
        <v>0</v>
      </c>
      <c r="T422" s="26">
        <f t="shared" si="40"/>
        <v>0</v>
      </c>
      <c r="U422" s="23">
        <v>9</v>
      </c>
      <c r="V422" s="7">
        <v>5</v>
      </c>
      <c r="W422" s="26">
        <f t="shared" si="41"/>
        <v>0</v>
      </c>
      <c r="X422" s="8">
        <v>9.26</v>
      </c>
      <c r="Y422" s="8">
        <v>91.7</v>
      </c>
      <c r="AA422" s="17" t="s">
        <v>50</v>
      </c>
      <c r="AE422" s="3">
        <v>1</v>
      </c>
    </row>
    <row r="423" spans="1:31" ht="17.55" customHeight="1">
      <c r="A423" s="2">
        <v>413</v>
      </c>
      <c r="B423" s="12">
        <v>420</v>
      </c>
      <c r="C423" s="14">
        <v>19</v>
      </c>
      <c r="D423" s="2" t="s">
        <v>27</v>
      </c>
      <c r="E423" s="2" t="s">
        <v>51</v>
      </c>
      <c r="H423" s="26">
        <f t="shared" si="36"/>
        <v>0</v>
      </c>
      <c r="K423" s="26">
        <f t="shared" si="37"/>
        <v>0</v>
      </c>
      <c r="N423" s="26">
        <f t="shared" si="38"/>
        <v>0</v>
      </c>
      <c r="Q423" s="26">
        <f t="shared" si="39"/>
        <v>0</v>
      </c>
      <c r="T423" s="26">
        <f t="shared" si="40"/>
        <v>0</v>
      </c>
      <c r="U423" s="23">
        <v>9.9</v>
      </c>
      <c r="V423" s="7">
        <v>5</v>
      </c>
      <c r="W423" s="26">
        <f t="shared" si="41"/>
        <v>0</v>
      </c>
      <c r="X423" s="8">
        <v>4.7699999999999996</v>
      </c>
      <c r="Y423" s="8">
        <v>92.06</v>
      </c>
      <c r="AA423" s="17" t="s">
        <v>50</v>
      </c>
      <c r="AE423" s="3">
        <v>1</v>
      </c>
    </row>
    <row r="424" spans="1:31" ht="17.55" customHeight="1">
      <c r="A424" s="2">
        <v>414</v>
      </c>
      <c r="B424" s="12">
        <v>421</v>
      </c>
      <c r="C424" s="14">
        <v>19</v>
      </c>
      <c r="D424" s="2" t="s">
        <v>2</v>
      </c>
      <c r="E424" s="2" t="s">
        <v>3</v>
      </c>
      <c r="H424" s="26">
        <f t="shared" si="36"/>
        <v>0</v>
      </c>
      <c r="K424" s="26">
        <f t="shared" si="37"/>
        <v>0</v>
      </c>
      <c r="N424" s="26">
        <f t="shared" si="38"/>
        <v>0</v>
      </c>
      <c r="Q424" s="26">
        <f t="shared" si="39"/>
        <v>0</v>
      </c>
      <c r="T424" s="26">
        <f t="shared" si="40"/>
        <v>0</v>
      </c>
      <c r="U424" s="23">
        <v>8.1</v>
      </c>
      <c r="V424" s="7">
        <v>4</v>
      </c>
      <c r="W424" s="26">
        <f t="shared" si="41"/>
        <v>0</v>
      </c>
      <c r="X424" s="8">
        <v>4.01</v>
      </c>
      <c r="Y424" s="8">
        <v>92.360000000000014</v>
      </c>
      <c r="AA424" s="17" t="s">
        <v>50</v>
      </c>
      <c r="AE424" s="3">
        <v>1</v>
      </c>
    </row>
    <row r="425" spans="1:31" ht="17.55" customHeight="1">
      <c r="A425" s="2">
        <v>415</v>
      </c>
      <c r="B425" s="12">
        <v>422</v>
      </c>
      <c r="C425" s="14">
        <v>19</v>
      </c>
      <c r="D425" s="2" t="s">
        <v>2</v>
      </c>
      <c r="E425" s="2" t="s">
        <v>3</v>
      </c>
      <c r="H425" s="26">
        <f t="shared" si="36"/>
        <v>0</v>
      </c>
      <c r="K425" s="26">
        <f t="shared" si="37"/>
        <v>0</v>
      </c>
      <c r="N425" s="26">
        <f t="shared" si="38"/>
        <v>0</v>
      </c>
      <c r="Q425" s="26">
        <f t="shared" si="39"/>
        <v>0</v>
      </c>
      <c r="T425" s="26">
        <f t="shared" si="40"/>
        <v>0</v>
      </c>
      <c r="U425" s="23">
        <v>9</v>
      </c>
      <c r="V425" s="7">
        <v>5</v>
      </c>
      <c r="W425" s="26">
        <f t="shared" si="41"/>
        <v>0</v>
      </c>
      <c r="X425" s="8">
        <v>3.6399999999999997</v>
      </c>
      <c r="Y425" s="8">
        <v>90.92</v>
      </c>
      <c r="AA425" s="17" t="s">
        <v>50</v>
      </c>
      <c r="AE425" s="3">
        <v>1</v>
      </c>
    </row>
    <row r="426" spans="1:31" ht="17.55" customHeight="1">
      <c r="A426" s="2">
        <v>418</v>
      </c>
      <c r="B426" s="12">
        <v>423</v>
      </c>
      <c r="C426" s="14">
        <v>19</v>
      </c>
      <c r="D426" s="2" t="s">
        <v>27</v>
      </c>
      <c r="E426" s="2" t="s">
        <v>51</v>
      </c>
      <c r="H426" s="26">
        <f t="shared" si="36"/>
        <v>0</v>
      </c>
      <c r="K426" s="26">
        <f t="shared" si="37"/>
        <v>0</v>
      </c>
      <c r="N426" s="26">
        <f t="shared" si="38"/>
        <v>0</v>
      </c>
      <c r="Q426" s="26">
        <f t="shared" si="39"/>
        <v>0</v>
      </c>
      <c r="T426" s="26">
        <f t="shared" si="40"/>
        <v>0</v>
      </c>
      <c r="U426" s="23">
        <v>9.5</v>
      </c>
      <c r="V426" s="7">
        <v>4</v>
      </c>
      <c r="W426" s="26">
        <f t="shared" si="41"/>
        <v>0</v>
      </c>
      <c r="X426" s="18">
        <v>3.11</v>
      </c>
      <c r="Y426" s="18">
        <v>92.43</v>
      </c>
      <c r="Z426" s="18">
        <v>1981.75</v>
      </c>
      <c r="AA426" s="19" t="s">
        <v>32</v>
      </c>
      <c r="AE426" s="3">
        <v>1</v>
      </c>
    </row>
    <row r="427" spans="1:31" ht="17.55" customHeight="1">
      <c r="A427" s="2">
        <v>421</v>
      </c>
      <c r="B427" s="12">
        <v>424</v>
      </c>
      <c r="C427" s="14">
        <v>19</v>
      </c>
      <c r="D427" s="2" t="s">
        <v>2</v>
      </c>
      <c r="E427" s="2" t="s">
        <v>3</v>
      </c>
      <c r="H427" s="26">
        <f t="shared" si="36"/>
        <v>0</v>
      </c>
      <c r="K427" s="26">
        <f t="shared" si="37"/>
        <v>0</v>
      </c>
      <c r="N427" s="26">
        <f t="shared" si="38"/>
        <v>0</v>
      </c>
      <c r="Q427" s="26">
        <f t="shared" si="39"/>
        <v>0</v>
      </c>
      <c r="T427" s="26">
        <f t="shared" si="40"/>
        <v>0</v>
      </c>
      <c r="U427" s="23">
        <v>9.6999999999999993</v>
      </c>
      <c r="V427" s="7">
        <v>4</v>
      </c>
      <c r="W427" s="26">
        <f t="shared" si="41"/>
        <v>0</v>
      </c>
      <c r="X427" s="8">
        <v>2.5500000000000003</v>
      </c>
      <c r="Y427" s="8">
        <v>97.42</v>
      </c>
      <c r="AA427" s="17" t="s">
        <v>50</v>
      </c>
      <c r="AE427" s="3">
        <v>1</v>
      </c>
    </row>
    <row r="428" spans="1:31" ht="17.55" customHeight="1">
      <c r="A428" s="2">
        <v>422</v>
      </c>
      <c r="B428" s="12">
        <v>425</v>
      </c>
      <c r="C428" s="14">
        <v>19</v>
      </c>
      <c r="D428" s="2" t="s">
        <v>2</v>
      </c>
      <c r="E428" s="2" t="s">
        <v>3</v>
      </c>
      <c r="H428" s="26">
        <f t="shared" si="36"/>
        <v>0</v>
      </c>
      <c r="K428" s="26">
        <f t="shared" si="37"/>
        <v>0</v>
      </c>
      <c r="N428" s="26">
        <f t="shared" si="38"/>
        <v>0</v>
      </c>
      <c r="Q428" s="26">
        <f t="shared" si="39"/>
        <v>0</v>
      </c>
      <c r="T428" s="26">
        <f t="shared" si="40"/>
        <v>0</v>
      </c>
      <c r="U428" s="23">
        <v>9.1999999999999993</v>
      </c>
      <c r="V428" s="7">
        <v>4</v>
      </c>
      <c r="W428" s="26">
        <f t="shared" si="41"/>
        <v>0</v>
      </c>
      <c r="X428" s="8">
        <v>1.22</v>
      </c>
      <c r="Y428" s="8">
        <v>99.54</v>
      </c>
      <c r="AA428" s="17" t="s">
        <v>50</v>
      </c>
      <c r="AE428" s="3">
        <v>1</v>
      </c>
    </row>
  </sheetData>
  <sortState xmlns:xlrd2="http://schemas.microsoft.com/office/spreadsheetml/2017/richdata2" ref="A7:AU428">
    <sortCondition ref="B7:B428"/>
  </sortState>
  <phoneticPr fontId="2"/>
  <printOptions headings="1"/>
  <pageMargins left="0.78740157480314965" right="0.79" top="0.52" bottom="0.63" header="0.51181102362204722" footer="0.46"/>
  <pageSetup paperSize="9" scale="47" fitToHeight="4" orientation="portrait" horizontalDpi="4294967293" verticalDpi="300" r:id="rId1"/>
  <headerFooter alignWithMargins="0"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Mimatsu2019</vt:lpstr>
      <vt:lpstr>Mimatsu2019!Print_Area</vt:lpstr>
      <vt:lpstr>Mimatsu2019!Print_Titles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Nakajima</dc:creator>
  <cp:lastModifiedBy>Haruki Nakajima</cp:lastModifiedBy>
  <cp:lastPrinted>2019-07-17T13:21:44Z</cp:lastPrinted>
  <dcterms:created xsi:type="dcterms:W3CDTF">2006-09-18T08:00:09Z</dcterms:created>
  <dcterms:modified xsi:type="dcterms:W3CDTF">2024-01-18T14:44:44Z</dcterms:modified>
</cp:coreProperties>
</file>