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08"/>
  <workbookPr/>
  <mc:AlternateContent xmlns:mc="http://schemas.openxmlformats.org/markup-compatibility/2006">
    <mc:Choice Requires="x15">
      <x15ac:absPath xmlns:x15ac="http://schemas.microsoft.com/office/spreadsheetml/2010/11/ac" url="/Users/ipatel/Downloads/"/>
    </mc:Choice>
  </mc:AlternateContent>
  <xr:revisionPtr revIDLastSave="0" documentId="13_ncr:1_{7298B9D2-9483-0944-82FC-4E17DE13E3C3}" xr6:coauthVersionLast="47" xr6:coauthVersionMax="47" xr10:uidLastSave="{00000000-0000-0000-0000-000000000000}"/>
  <bookViews>
    <workbookView xWindow="12220" yWindow="0" windowWidth="16580" windowHeight="18000" tabRatio="500" xr2:uid="{00000000-000D-0000-FFFF-FFFF00000000}"/>
  </bookViews>
  <sheets>
    <sheet name="Confidence Intervals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6" i="1" l="1"/>
  <c r="E15" i="1" l="1"/>
  <c r="F7" i="1"/>
  <c r="F10" i="1" s="1"/>
  <c r="C7" i="1"/>
  <c r="C8" i="1" l="1"/>
  <c r="B13" i="1" s="1"/>
  <c r="C9" i="1"/>
  <c r="C17" i="1" s="1"/>
  <c r="E10" i="1"/>
  <c r="C13" i="1" l="1"/>
  <c r="B17" i="1"/>
</calcChain>
</file>

<file path=xl/sharedStrings.xml><?xml version="1.0" encoding="utf-8"?>
<sst xmlns="http://schemas.openxmlformats.org/spreadsheetml/2006/main" count="28" uniqueCount="20">
  <si>
    <t>Confidence Intervals</t>
  </si>
  <si>
    <t>Alpha</t>
  </si>
  <si>
    <t>n</t>
  </si>
  <si>
    <t>Confidence</t>
  </si>
  <si>
    <t>Mean</t>
  </si>
  <si>
    <t>Std Dev</t>
  </si>
  <si>
    <t>Means</t>
  </si>
  <si>
    <t>Lower</t>
  </si>
  <si>
    <t>Upper</t>
  </si>
  <si>
    <t>Data</t>
  </si>
  <si>
    <t>Proportions</t>
  </si>
  <si>
    <t>x</t>
  </si>
  <si>
    <t>p</t>
  </si>
  <si>
    <t>MOE_z</t>
  </si>
  <si>
    <t>MOE_t</t>
  </si>
  <si>
    <t>st dev of sample</t>
  </si>
  <si>
    <t>st dev of population</t>
  </si>
  <si>
    <r>
      <t xml:space="preserve">t- Score Using s (not </t>
    </r>
    <r>
      <rPr>
        <sz val="12"/>
        <color theme="1"/>
        <rFont val="Symbol"/>
        <charset val="2"/>
      </rPr>
      <t>s</t>
    </r>
    <r>
      <rPr>
        <sz val="12"/>
        <color theme="1"/>
        <rFont val="Calibri"/>
        <family val="2"/>
        <scheme val="minor"/>
      </rPr>
      <t>)</t>
    </r>
  </si>
  <si>
    <t>margin of error</t>
  </si>
  <si>
    <r>
      <t xml:space="preserve">z- Score Using </t>
    </r>
    <r>
      <rPr>
        <sz val="12"/>
        <color theme="1"/>
        <rFont val="Symbol"/>
        <charset val="2"/>
      </rPr>
      <t xml:space="preserve">s </t>
    </r>
    <r>
      <rPr>
        <sz val="12"/>
        <color theme="1"/>
        <rFont val="Calibri"/>
        <family val="2"/>
        <scheme val="minor"/>
      </rPr>
      <t>(</t>
    </r>
    <r>
      <rPr>
        <sz val="12"/>
        <color theme="1"/>
        <rFont val="Calibri (Body)"/>
      </rPr>
      <t>not s</t>
    </r>
    <r>
      <rPr>
        <sz val="12"/>
        <color theme="1"/>
        <rFont val="Calibri"/>
        <family val="2"/>
        <scheme val="minor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</si>
</sst>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"/>
    <numFmt numFmtId="165" formatCode="0.00000"/>
    <numFmt numFmtId="169" formatCode="0.000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</font>
    <font>
      <b/>
      <sz val="14"/>
      <color indexed="12"/>
      <name val="Arial"/>
      <family val="2"/>
    </font>
    <font>
      <sz val="12"/>
      <color theme="1"/>
      <name val="Symbol"/>
      <charset val="2"/>
    </font>
    <font>
      <sz val="12"/>
      <color rgb="FF0070C0"/>
      <name val="Calibri"/>
      <family val="2"/>
      <scheme val="minor"/>
    </font>
    <font>
      <sz val="12"/>
      <color theme="1"/>
      <name val="Calibri (Body)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3">
    <xf numFmtId="0" fontId="0" fillId="0" borderId="0"/>
    <xf numFmtId="0" fontId="2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3" fillId="0" borderId="0" xfId="1" applyFont="1" applyFill="1" applyBorder="1"/>
    <xf numFmtId="0" fontId="0" fillId="0" borderId="0" xfId="0" applyAlignment="1">
      <alignment horizontal="center"/>
    </xf>
    <xf numFmtId="9" fontId="0" fillId="2" borderId="0" xfId="2" applyFont="1" applyFill="1" applyAlignment="1">
      <alignment horizontal="center"/>
    </xf>
    <xf numFmtId="0" fontId="0" fillId="2" borderId="0" xfId="2" applyNumberFormat="1" applyFont="1" applyFill="1" applyAlignment="1">
      <alignment horizontal="center"/>
    </xf>
    <xf numFmtId="9" fontId="0" fillId="0" borderId="0" xfId="0" applyNumberFormat="1" applyAlignment="1">
      <alignment horizontal="center"/>
    </xf>
    <xf numFmtId="165" fontId="5" fillId="0" borderId="2" xfId="0" applyNumberFormat="1" applyFont="1" applyBorder="1" applyAlignment="1">
      <alignment horizontal="center"/>
    </xf>
    <xf numFmtId="164" fontId="5" fillId="0" borderId="2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169" fontId="0" fillId="0" borderId="0" xfId="0" applyNumberFormat="1" applyAlignment="1">
      <alignment horizontal="center"/>
    </xf>
    <xf numFmtId="2" fontId="5" fillId="0" borderId="2" xfId="0" applyNumberFormat="1" applyFont="1" applyBorder="1" applyAlignment="1">
      <alignment horizontal="center"/>
    </xf>
  </cellXfs>
  <cellStyles count="3">
    <cellStyle name="Normal" xfId="0" builtinId="0"/>
    <cellStyle name="Normal_Estimating Mean.xls" xfId="1" xr:uid="{00000000-0005-0000-0000-000001000000}"/>
    <cellStyle name="Percent" xfId="2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7"/>
  <sheetViews>
    <sheetView tabSelected="1" zoomScale="150" workbookViewId="0">
      <selection activeCell="F4" sqref="F4"/>
    </sheetView>
  </sheetViews>
  <sheetFormatPr baseColWidth="10" defaultRowHeight="16" x14ac:dyDescent="0.2"/>
  <cols>
    <col min="2" max="2" width="25.1640625" bestFit="1" customWidth="1"/>
    <col min="3" max="3" width="13.6640625" bestFit="1" customWidth="1"/>
    <col min="4" max="4" width="23.1640625" bestFit="1" customWidth="1"/>
  </cols>
  <sheetData>
    <row r="1" spans="1:6" ht="18" x14ac:dyDescent="0.2">
      <c r="A1" t="s">
        <v>9</v>
      </c>
      <c r="B1" s="1" t="s">
        <v>0</v>
      </c>
    </row>
    <row r="2" spans="1:6" ht="17" thickBot="1" x14ac:dyDescent="0.25">
      <c r="B2" s="8" t="s">
        <v>6</v>
      </c>
      <c r="C2" s="8"/>
      <c r="E2" s="8" t="s">
        <v>10</v>
      </c>
      <c r="F2" s="8"/>
    </row>
    <row r="3" spans="1:6" x14ac:dyDescent="0.2">
      <c r="B3" t="s">
        <v>3</v>
      </c>
      <c r="C3" s="3">
        <v>0.95</v>
      </c>
      <c r="E3" t="s">
        <v>3</v>
      </c>
      <c r="F3" s="3">
        <v>0.95</v>
      </c>
    </row>
    <row r="4" spans="1:6" x14ac:dyDescent="0.2">
      <c r="B4" t="s">
        <v>4</v>
      </c>
      <c r="C4" s="4">
        <v>44.83</v>
      </c>
      <c r="E4" t="s">
        <v>2</v>
      </c>
      <c r="F4" s="4">
        <v>170</v>
      </c>
    </row>
    <row r="5" spans="1:6" x14ac:dyDescent="0.2">
      <c r="B5" t="s">
        <v>5</v>
      </c>
      <c r="C5" s="4">
        <v>3.49</v>
      </c>
      <c r="E5" t="s">
        <v>11</v>
      </c>
      <c r="F5" s="4">
        <v>68</v>
      </c>
    </row>
    <row r="6" spans="1:6" x14ac:dyDescent="0.2">
      <c r="B6" t="s">
        <v>2</v>
      </c>
      <c r="C6" s="4">
        <v>6</v>
      </c>
      <c r="E6" t="s">
        <v>12</v>
      </c>
      <c r="F6" s="2">
        <f>F5/F4</f>
        <v>0.4</v>
      </c>
    </row>
    <row r="7" spans="1:6" x14ac:dyDescent="0.2">
      <c r="B7" t="s">
        <v>1</v>
      </c>
      <c r="C7" s="5">
        <f>1-C3</f>
        <v>5.0000000000000044E-2</v>
      </c>
      <c r="E7" t="s">
        <v>1</v>
      </c>
      <c r="F7" s="5">
        <f>1-F3</f>
        <v>5.0000000000000044E-2</v>
      </c>
    </row>
    <row r="8" spans="1:6" x14ac:dyDescent="0.2">
      <c r="B8" t="s">
        <v>14</v>
      </c>
      <c r="C8" s="9">
        <f>_xlfn.CONFIDENCE.T(C7,C5,C6)</f>
        <v>3.6625303832369864</v>
      </c>
      <c r="D8" t="s">
        <v>18</v>
      </c>
    </row>
    <row r="9" spans="1:6" ht="17" thickBot="1" x14ac:dyDescent="0.25">
      <c r="B9" t="s">
        <v>13</v>
      </c>
      <c r="C9" s="9">
        <f>_xlfn.CONFIDENCE.NORM(C7,C5,C6)</f>
        <v>2.7925302917466714</v>
      </c>
      <c r="D9" t="s">
        <v>18</v>
      </c>
      <c r="E9" s="2" t="s">
        <v>7</v>
      </c>
      <c r="F9" s="2" t="s">
        <v>8</v>
      </c>
    </row>
    <row r="10" spans="1:6" ht="17" thickBot="1" x14ac:dyDescent="0.25">
      <c r="E10" s="7">
        <f>_xlfn.BETA.INV(F7/2,F5,F4-F5+1)</f>
        <v>0.32575145611352707</v>
      </c>
      <c r="F10" s="7">
        <f>_xlfn.BETA.INV(1-F7/2,F5+1,F4-F5)</f>
        <v>0.47779910149639848</v>
      </c>
    </row>
    <row r="11" spans="1:6" ht="17" thickBot="1" x14ac:dyDescent="0.25">
      <c r="B11" s="8" t="s">
        <v>17</v>
      </c>
      <c r="C11" s="8"/>
      <c r="D11" t="s">
        <v>15</v>
      </c>
    </row>
    <row r="12" spans="1:6" ht="17" thickBot="1" x14ac:dyDescent="0.25">
      <c r="B12" s="2" t="s">
        <v>7</v>
      </c>
      <c r="C12" s="2" t="s">
        <v>8</v>
      </c>
    </row>
    <row r="13" spans="1:6" ht="17" thickBot="1" x14ac:dyDescent="0.25">
      <c r="B13" s="10">
        <f>C4-C8</f>
        <v>41.167469616763015</v>
      </c>
      <c r="C13" s="10">
        <f>C4+C8</f>
        <v>48.492530383236982</v>
      </c>
    </row>
    <row r="15" spans="1:6" ht="17" thickBot="1" x14ac:dyDescent="0.25">
      <c r="B15" s="8" t="s">
        <v>19</v>
      </c>
      <c r="C15" s="8"/>
      <c r="D15" t="s">
        <v>16</v>
      </c>
      <c r="E15">
        <f>_xlfn.NORM.S.INV(0.025)</f>
        <v>-1.9599639845400538</v>
      </c>
    </row>
    <row r="16" spans="1:6" ht="17" thickBot="1" x14ac:dyDescent="0.25">
      <c r="B16" s="2" t="s">
        <v>7</v>
      </c>
      <c r="C16" s="2" t="s">
        <v>8</v>
      </c>
    </row>
    <row r="17" spans="2:3" ht="17" thickBot="1" x14ac:dyDescent="0.25">
      <c r="B17" s="6">
        <f>C4-C9</f>
        <v>42.037469708253326</v>
      </c>
      <c r="C17" s="6">
        <f>C4+C9</f>
        <v>47.622530291746671</v>
      </c>
    </row>
  </sheetData>
  <mergeCells count="4">
    <mergeCell ref="B2:C2"/>
    <mergeCell ref="B15:C15"/>
    <mergeCell ref="B11:C11"/>
    <mergeCell ref="E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Confidence Intervals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Schaub</dc:creator>
  <cp:lastModifiedBy>Microsoft Office User</cp:lastModifiedBy>
  <dcterms:created xsi:type="dcterms:W3CDTF">2016-09-20T14:44:58Z</dcterms:created>
  <dcterms:modified xsi:type="dcterms:W3CDTF">2021-09-17T06:39:05Z</dcterms:modified>
</cp:coreProperties>
</file>