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kaprashar/Desktop/Mini Case Study - Summing Avocado Sales/"/>
    </mc:Choice>
  </mc:AlternateContent>
  <xr:revisionPtr revIDLastSave="0" documentId="13_ncr:1_{80DE8288-F289-F847-AD3E-A0D8075D7503}" xr6:coauthVersionLast="47" xr6:coauthVersionMax="47" xr10:uidLastSave="{00000000-0000-0000-0000-000000000000}"/>
  <bookViews>
    <workbookView xWindow="0" yWindow="460" windowWidth="28420" windowHeight="16400" activeTab="1" xr2:uid="{0BA63DD4-C331-42C3-B925-003958714913}"/>
  </bookViews>
  <sheets>
    <sheet name="Avocado_Sale_Data_Albany_2015" sheetId="1" r:id="rId1"/>
    <sheet name="Avocado_Mini_Summing_Exercise" sheetId="2" r:id="rId2"/>
  </sheets>
  <definedNames>
    <definedName name="_xlnm._FilterDatabase" localSheetId="0" hidden="1">Avocado_Sale_Data_Albany_2015!$A$1:$N$105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2" l="1"/>
  <c r="C38" i="2"/>
  <c r="D38" i="2"/>
  <c r="E38" i="2"/>
  <c r="F38" i="2"/>
  <c r="G38" i="2"/>
  <c r="H38" i="2"/>
  <c r="I38" i="2"/>
  <c r="J38" i="2"/>
  <c r="K38" i="2"/>
  <c r="L38" i="2"/>
  <c r="M38" i="2"/>
  <c r="N35" i="2"/>
  <c r="N36" i="2"/>
  <c r="N37" i="2"/>
  <c r="N38" i="2"/>
  <c r="B33" i="2"/>
  <c r="C33" i="2"/>
  <c r="D33" i="2"/>
  <c r="E33" i="2"/>
  <c r="F33" i="2"/>
  <c r="G33" i="2"/>
  <c r="H33" i="2"/>
  <c r="I33" i="2"/>
  <c r="J33" i="2"/>
  <c r="K33" i="2"/>
  <c r="L33" i="2"/>
  <c r="M33" i="2"/>
  <c r="N30" i="2"/>
  <c r="N31" i="2"/>
  <c r="N32" i="2"/>
  <c r="N33" i="2"/>
  <c r="B25" i="2"/>
  <c r="C25" i="2"/>
  <c r="D25" i="2"/>
  <c r="E25" i="2"/>
  <c r="F25" i="2"/>
  <c r="G25" i="2"/>
  <c r="H25" i="2"/>
  <c r="I25" i="2"/>
  <c r="J25" i="2"/>
  <c r="K25" i="2"/>
  <c r="L25" i="2"/>
  <c r="M25" i="2"/>
  <c r="N22" i="2"/>
  <c r="N23" i="2"/>
  <c r="N24" i="2"/>
  <c r="N25" i="2"/>
  <c r="M20" i="2"/>
  <c r="N20" i="2" s="1"/>
  <c r="B20" i="2"/>
  <c r="C20" i="2"/>
  <c r="D20" i="2"/>
  <c r="E20" i="2"/>
  <c r="F20" i="2"/>
  <c r="G20" i="2"/>
  <c r="H20" i="2"/>
  <c r="I20" i="2"/>
  <c r="J20" i="2"/>
  <c r="K20" i="2"/>
  <c r="L20" i="2"/>
  <c r="N17" i="2"/>
  <c r="N18" i="2"/>
  <c r="N1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2" i="1"/>
</calcChain>
</file>

<file path=xl/sharedStrings.xml><?xml version="1.0" encoding="utf-8"?>
<sst xmlns="http://schemas.openxmlformats.org/spreadsheetml/2006/main" count="272" uniqueCount="40">
  <si>
    <t>Date</t>
  </si>
  <si>
    <t>AveragePrice</t>
  </si>
  <si>
    <t>Total Volume</t>
  </si>
  <si>
    <t>Total Bags</t>
  </si>
  <si>
    <t>Small Bags</t>
  </si>
  <si>
    <t>Large Bags</t>
  </si>
  <si>
    <t>XLarge Bags</t>
  </si>
  <si>
    <t>year</t>
  </si>
  <si>
    <t>region</t>
  </si>
  <si>
    <t>conventional</t>
  </si>
  <si>
    <t>Albany</t>
  </si>
  <si>
    <t>organic</t>
  </si>
  <si>
    <t>Month</t>
  </si>
  <si>
    <r>
      <t xml:space="preserve">As our new Data Specialist, we'll be looking towards </t>
    </r>
    <r>
      <rPr>
        <b/>
        <sz val="12"/>
        <color theme="9" tint="-0.499984740745262"/>
        <rFont val="Arial"/>
        <family val="2"/>
      </rPr>
      <t xml:space="preserve">you </t>
    </r>
    <r>
      <rPr>
        <sz val="12"/>
        <color theme="9" tint="-0.499984740745262"/>
        <rFont val="Arial"/>
        <family val="2"/>
      </rPr>
      <t>being our centre focus for reporting.
Ideally, we'd like to report on our Avocado Sales for each month where we can look at the Overall Sales and aggregate this together.</t>
    </r>
  </si>
  <si>
    <t>We've partially filled out the values here, but we'd like you to take over for us below. Good Luck!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</si>
  <si>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</si>
  <si>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</si>
  <si>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</si>
  <si>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</si>
  <si>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</si>
  <si>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</si>
  <si>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</si>
  <si>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</si>
  <si>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</si>
  <si>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</si>
  <si>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</si>
  <si>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</si>
  <si>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Conventional Avocados</t>
  </si>
  <si>
    <t>Organic Avocados</t>
  </si>
  <si>
    <t>Total</t>
  </si>
  <si>
    <t>YTD Total</t>
  </si>
  <si>
    <t>Aurella's Avos</t>
  </si>
  <si>
    <t>At Aurella's Avos we're committed to delivering excellent quality produce at affordable prices that families, businesses and generally everyone can enjoy.</t>
  </si>
  <si>
    <r>
      <t xml:space="preserve">Q1. Using the SUM function and fill in the yellow boxes for Conventional and Organic Avocados in order to complete the </t>
    </r>
    <r>
      <rPr>
        <b/>
        <sz val="12"/>
        <color theme="7" tint="-0.249977111117893"/>
        <rFont val="Arial"/>
        <family val="2"/>
      </rPr>
      <t>Monthly Total Sales Reporting</t>
    </r>
    <r>
      <rPr>
        <b/>
        <sz val="12"/>
        <color theme="9" tint="-0.499984740745262"/>
        <rFont val="Arial"/>
        <family val="2"/>
      </rPr>
      <t xml:space="preserve"> and the </t>
    </r>
    <r>
      <rPr>
        <b/>
        <sz val="12"/>
        <color theme="7" tint="-0.249977111117893"/>
        <rFont val="Arial"/>
        <family val="2"/>
      </rPr>
      <t>Year To Date Reporting.</t>
    </r>
  </si>
  <si>
    <t>Haas</t>
  </si>
  <si>
    <t>Reed</t>
  </si>
  <si>
    <t>Zutano</t>
  </si>
  <si>
    <t>Hass</t>
  </si>
  <si>
    <t>Growth_Type</t>
  </si>
  <si>
    <r>
      <t xml:space="preserve">We produce both </t>
    </r>
    <r>
      <rPr>
        <b/>
        <sz val="12"/>
        <color theme="9" tint="-0.499984740745262"/>
        <rFont val="Arial"/>
        <family val="2"/>
      </rPr>
      <t xml:space="preserve">organic </t>
    </r>
    <r>
      <rPr>
        <sz val="12"/>
        <color theme="9" tint="-0.499984740745262"/>
        <rFont val="Arial"/>
        <family val="2"/>
      </rPr>
      <t xml:space="preserve">and </t>
    </r>
    <r>
      <rPr>
        <b/>
        <sz val="12"/>
        <color theme="9" tint="-0.499984740745262"/>
        <rFont val="Arial"/>
        <family val="2"/>
      </rPr>
      <t xml:space="preserve">conventional </t>
    </r>
    <r>
      <rPr>
        <sz val="12"/>
        <color theme="9" tint="-0.499984740745262"/>
        <rFont val="Arial"/>
        <family val="2"/>
      </rPr>
      <t>Avocado's across three varieties; Hass Avocados, Reed and Zutanos. The growth method is either organic or conventional.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</si>
</sst>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9" tint="-0.499984740745262"/>
      <name val="Arial"/>
      <family val="2"/>
    </font>
    <font>
      <b/>
      <sz val="12"/>
      <color theme="9" tint="-0.499984740745262"/>
      <name val="Arial"/>
      <family val="2"/>
    </font>
    <font>
      <b/>
      <sz val="26"/>
      <color theme="9" tint="-0.499984740745262"/>
      <name val="Arial"/>
      <family val="2"/>
    </font>
    <font>
      <sz val="12"/>
      <color theme="9" tint="-0.499984740745262"/>
      <name val="Arial"/>
      <family val="2"/>
    </font>
    <font>
      <sz val="8"/>
      <name val="Calibri"/>
      <family val="2"/>
      <scheme val="minor"/>
    </font>
    <font>
      <b/>
      <sz val="12"/>
      <color theme="7" tint="-0.249977111117893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4" fontId="0" fillId="3" borderId="2" xfId="0" applyNumberFormat="1" applyFill="1" applyBorder="1"/>
    <xf numFmtId="4" fontId="0" fillId="3" borderId="5" xfId="0" applyNumberFormat="1" applyFill="1" applyBorder="1"/>
    <xf numFmtId="4" fontId="1" fillId="3" borderId="9" xfId="0" applyNumberFormat="1" applyFont="1" applyFill="1" applyBorder="1"/>
    <xf numFmtId="4" fontId="1" fillId="3" borderId="10" xfId="0" applyNumberFormat="1" applyFont="1" applyFill="1" applyBorder="1"/>
    <xf numFmtId="4" fontId="0" fillId="3" borderId="11" xfId="0" applyNumberFormat="1" applyFill="1" applyBorder="1"/>
    <xf numFmtId="3" fontId="1" fillId="0" borderId="1" xfId="0" applyNumberFormat="1" applyFont="1" applyBorder="1"/>
    <xf numFmtId="3" fontId="1" fillId="0" borderId="3" xfId="0" applyNumberFormat="1" applyFont="1" applyBorder="1"/>
    <xf numFmtId="14" fontId="9" fillId="4" borderId="0" xfId="0" applyNumberFormat="1" applyFont="1" applyFill="1"/>
    <xf numFmtId="0" fontId="9" fillId="4" borderId="0" xfId="0" applyFont="1" applyFill="1"/>
    <xf numFmtId="164" fontId="9" fillId="4" borderId="0" xfId="0" applyNumberFormat="1" applyFont="1" applyFill="1"/>
    <xf numFmtId="1" fontId="9" fillId="4" borderId="0" xfId="0" applyNumberFormat="1" applyFont="1" applyFill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3" fontId="1" fillId="3" borderId="5" xfId="0" applyNumberFormat="1" applyFon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3" fontId="1" fillId="3" borderId="9" xfId="0" applyNumberFormat="1" applyFont="1" applyFill="1" applyBorder="1"/>
    <xf numFmtId="3" fontId="1" fillId="3" borderId="10" xfId="0" applyNumberFormat="1" applyFont="1" applyFill="1" applyBorder="1"/>
    <xf numFmtId="3" fontId="0" fillId="3" borderId="2" xfId="0" applyNumberFormat="1" applyFill="1" applyBorder="1"/>
    <xf numFmtId="3" fontId="0" fillId="3" borderId="5" xfId="0" applyNumberFormat="1" applyFill="1" applyBorder="1"/>
    <xf numFmtId="3" fontId="0" fillId="3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4</xdr:col>
      <xdr:colOff>714375</xdr:colOff>
      <xdr:row>9</xdr:row>
      <xdr:rowOff>35560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CC9C16-616A-4B04-81B0-B4FDCD88D2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4124325" cy="2235835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0</xdr:row>
      <xdr:rowOff>57150</xdr:rowOff>
    </xdr:from>
    <xdr:to>
      <xdr:col>7</xdr:col>
      <xdr:colOff>542925</xdr:colOff>
      <xdr:row>0</xdr:row>
      <xdr:rowOff>405305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6CBB93-9B93-4B10-B3BE-6765C2ED9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525" y="57150"/>
          <a:ext cx="2019300" cy="348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6E7B-3785-4B00-B880-27186597C0D6}">
  <sheetPr>
    <tabColor theme="9" tint="-0.249977111117893"/>
  </sheetPr>
  <dimension ref="A1:N10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33203125" style="2" bestFit="1" customWidth="1"/>
    <col min="2" max="2" width="8.1640625" bestFit="1" customWidth="1"/>
    <col min="3" max="3" width="16" bestFit="1" customWidth="1"/>
    <col min="4" max="4" width="15.6640625" style="5" bestFit="1" customWidth="1"/>
    <col min="5" max="5" width="6.83203125" style="7" bestFit="1" customWidth="1"/>
    <col min="6" max="6" width="7.83203125" style="7" bestFit="1" customWidth="1"/>
    <col min="7" max="7" width="8.83203125" style="7" bestFit="1" customWidth="1"/>
    <col min="8" max="8" width="13" style="7" bestFit="1" customWidth="1"/>
    <col min="9" max="9" width="13.6640625" style="7" bestFit="1" customWidth="1"/>
    <col min="10" max="10" width="14" style="7" bestFit="1" customWidth="1"/>
    <col min="11" max="11" width="15.5" style="7" bestFit="1" customWidth="1"/>
    <col min="12" max="12" width="16.1640625" style="7" bestFit="1" customWidth="1"/>
    <col min="13" max="13" width="6" bestFit="1" customWidth="1"/>
    <col min="14" max="14" width="8.33203125" bestFit="1" customWidth="1"/>
  </cols>
  <sheetData>
    <row r="1" spans="1:14" ht="16" x14ac:dyDescent="0.2">
      <c r="A1" s="23" t="s">
        <v>0</v>
      </c>
      <c r="B1" s="24" t="s">
        <v>12</v>
      </c>
      <c r="C1" s="24" t="s">
        <v>1</v>
      </c>
      <c r="D1" s="25" t="s">
        <v>2</v>
      </c>
      <c r="E1" s="26" t="s">
        <v>34</v>
      </c>
      <c r="F1" s="26" t="s">
        <v>35</v>
      </c>
      <c r="G1" s="26" t="s">
        <v>36</v>
      </c>
      <c r="H1" s="26" t="s">
        <v>3</v>
      </c>
      <c r="I1" s="26" t="s">
        <v>4</v>
      </c>
      <c r="J1" s="26" t="s">
        <v>5</v>
      </c>
      <c r="K1" s="26" t="s">
        <v>6</v>
      </c>
      <c r="L1" s="26" t="s">
        <v>38</v>
      </c>
      <c r="M1" s="24" t="s">
        <v>7</v>
      </c>
      <c r="N1" s="24" t="s">
        <v>8</v>
      </c>
    </row>
    <row r="2" spans="1:14" x14ac:dyDescent="0.2">
      <c r="A2" s="2">
        <v>42008</v>
      </c>
      <c r="B2" s="3">
        <f>MONTH(A2)</f>
        <v>1</v>
      </c>
      <c r="C2" s="3">
        <v>1.22</v>
      </c>
      <c r="D2" s="4">
        <v>40873.279999999999</v>
      </c>
      <c r="E2" s="6">
        <v>2819.5</v>
      </c>
      <c r="F2" s="6">
        <v>28287.42</v>
      </c>
      <c r="G2" s="6">
        <v>49.9</v>
      </c>
      <c r="H2" s="6">
        <v>9716.4599999999991</v>
      </c>
      <c r="I2" s="6">
        <v>9186.93</v>
      </c>
      <c r="J2" s="6">
        <v>529.53</v>
      </c>
      <c r="K2" s="6">
        <v>0</v>
      </c>
      <c r="L2" s="6" t="s">
        <v>9</v>
      </c>
      <c r="M2" s="1">
        <v>2015</v>
      </c>
      <c r="N2" s="1" t="s">
        <v>10</v>
      </c>
    </row>
    <row r="3" spans="1:14" x14ac:dyDescent="0.2">
      <c r="A3" s="2">
        <v>42008</v>
      </c>
      <c r="B3" s="3">
        <f t="shared" ref="B3:B66" si="0">MONTH(A3)</f>
        <v>1</v>
      </c>
      <c r="C3" s="3">
        <v>1.79</v>
      </c>
      <c r="D3" s="4">
        <v>1373.95</v>
      </c>
      <c r="E3" s="6">
        <v>57.42</v>
      </c>
      <c r="F3" s="6">
        <v>153.88</v>
      </c>
      <c r="G3" s="6">
        <v>0</v>
      </c>
      <c r="H3" s="6">
        <v>1162.6500000000001</v>
      </c>
      <c r="I3" s="6">
        <v>1162.6500000000001</v>
      </c>
      <c r="J3" s="6">
        <v>0</v>
      </c>
      <c r="K3" s="6">
        <v>0</v>
      </c>
      <c r="L3" s="6" t="s">
        <v>11</v>
      </c>
      <c r="M3" s="1">
        <v>2015</v>
      </c>
      <c r="N3" s="1" t="s">
        <v>10</v>
      </c>
    </row>
    <row r="4" spans="1:14" x14ac:dyDescent="0.2">
      <c r="A4" s="2">
        <v>42015</v>
      </c>
      <c r="B4" s="3">
        <f t="shared" si="0"/>
        <v>1</v>
      </c>
      <c r="C4" s="3">
        <v>1.24</v>
      </c>
      <c r="D4" s="4">
        <v>41195.08</v>
      </c>
      <c r="E4" s="6">
        <v>1002.85</v>
      </c>
      <c r="F4" s="6">
        <v>31640.34</v>
      </c>
      <c r="G4" s="6">
        <v>127.12</v>
      </c>
      <c r="H4" s="6">
        <v>8424.77</v>
      </c>
      <c r="I4" s="6">
        <v>8036.04</v>
      </c>
      <c r="J4" s="6">
        <v>388.73</v>
      </c>
      <c r="K4" s="6">
        <v>0</v>
      </c>
      <c r="L4" s="6" t="s">
        <v>9</v>
      </c>
      <c r="M4" s="1">
        <v>2015</v>
      </c>
      <c r="N4" s="1" t="s">
        <v>10</v>
      </c>
    </row>
    <row r="5" spans="1:14" x14ac:dyDescent="0.2">
      <c r="A5" s="2">
        <v>42015</v>
      </c>
      <c r="B5" s="3">
        <f t="shared" si="0"/>
        <v>1</v>
      </c>
      <c r="C5" s="3">
        <v>1.77</v>
      </c>
      <c r="D5" s="4">
        <v>1182.56</v>
      </c>
      <c r="E5" s="6">
        <v>39</v>
      </c>
      <c r="F5" s="6">
        <v>305.12</v>
      </c>
      <c r="G5" s="6">
        <v>0</v>
      </c>
      <c r="H5" s="6">
        <v>838.44</v>
      </c>
      <c r="I5" s="6">
        <v>838.44</v>
      </c>
      <c r="J5" s="6">
        <v>0</v>
      </c>
      <c r="K5" s="6">
        <v>0</v>
      </c>
      <c r="L5" s="6" t="s">
        <v>11</v>
      </c>
      <c r="M5" s="1">
        <v>2015</v>
      </c>
      <c r="N5" s="1" t="s">
        <v>10</v>
      </c>
    </row>
    <row r="6" spans="1:14" x14ac:dyDescent="0.2">
      <c r="A6" s="2">
        <v>42022</v>
      </c>
      <c r="B6" s="3">
        <f t="shared" si="0"/>
        <v>1</v>
      </c>
      <c r="C6" s="3">
        <v>1.17</v>
      </c>
      <c r="D6" s="4">
        <v>44511.28</v>
      </c>
      <c r="E6" s="6">
        <v>914.14</v>
      </c>
      <c r="F6" s="6">
        <v>31540.32</v>
      </c>
      <c r="G6" s="6">
        <v>135.77000000000001</v>
      </c>
      <c r="H6" s="6">
        <v>11921.05</v>
      </c>
      <c r="I6" s="6">
        <v>11651.09</v>
      </c>
      <c r="J6" s="6">
        <v>269.95999999999998</v>
      </c>
      <c r="K6" s="6">
        <v>0</v>
      </c>
      <c r="L6" s="6" t="s">
        <v>9</v>
      </c>
      <c r="M6" s="1">
        <v>2015</v>
      </c>
      <c r="N6" s="1" t="s">
        <v>10</v>
      </c>
    </row>
    <row r="7" spans="1:14" x14ac:dyDescent="0.2">
      <c r="A7" s="2">
        <v>42022</v>
      </c>
      <c r="B7" s="3">
        <f t="shared" si="0"/>
        <v>1</v>
      </c>
      <c r="C7" s="3">
        <v>1.93</v>
      </c>
      <c r="D7" s="4">
        <v>1118.47</v>
      </c>
      <c r="E7" s="6">
        <v>8.02</v>
      </c>
      <c r="F7" s="6">
        <v>178.78</v>
      </c>
      <c r="G7" s="6">
        <v>0</v>
      </c>
      <c r="H7" s="6">
        <v>931.67</v>
      </c>
      <c r="I7" s="6">
        <v>931.67</v>
      </c>
      <c r="J7" s="6">
        <v>0</v>
      </c>
      <c r="K7" s="6">
        <v>0</v>
      </c>
      <c r="L7" s="6" t="s">
        <v>11</v>
      </c>
      <c r="M7" s="1">
        <v>2015</v>
      </c>
      <c r="N7" s="1" t="s">
        <v>10</v>
      </c>
    </row>
    <row r="8" spans="1:14" x14ac:dyDescent="0.2">
      <c r="A8" s="2">
        <v>42029</v>
      </c>
      <c r="B8" s="3">
        <f t="shared" si="0"/>
        <v>1</v>
      </c>
      <c r="C8" s="3">
        <v>1.06</v>
      </c>
      <c r="D8" s="4">
        <v>45147.5</v>
      </c>
      <c r="E8" s="6">
        <v>941.38</v>
      </c>
      <c r="F8" s="6">
        <v>33196.160000000003</v>
      </c>
      <c r="G8" s="6">
        <v>164.14</v>
      </c>
      <c r="H8" s="6">
        <v>10845.82</v>
      </c>
      <c r="I8" s="6">
        <v>10103.35</v>
      </c>
      <c r="J8" s="6">
        <v>742.47</v>
      </c>
      <c r="K8" s="6">
        <v>0</v>
      </c>
      <c r="L8" s="6" t="s">
        <v>9</v>
      </c>
      <c r="M8" s="1">
        <v>2015</v>
      </c>
      <c r="N8" s="1" t="s">
        <v>10</v>
      </c>
    </row>
    <row r="9" spans="1:14" x14ac:dyDescent="0.2">
      <c r="A9" s="2">
        <v>42029</v>
      </c>
      <c r="B9" s="3">
        <f t="shared" si="0"/>
        <v>1</v>
      </c>
      <c r="C9" s="3">
        <v>1.89</v>
      </c>
      <c r="D9" s="4">
        <v>1115.8900000000001</v>
      </c>
      <c r="E9" s="6">
        <v>14.87</v>
      </c>
      <c r="F9" s="6">
        <v>148.72</v>
      </c>
      <c r="G9" s="6">
        <v>0</v>
      </c>
      <c r="H9" s="6">
        <v>952.3</v>
      </c>
      <c r="I9" s="6">
        <v>952.3</v>
      </c>
      <c r="J9" s="6">
        <v>0</v>
      </c>
      <c r="K9" s="6">
        <v>0</v>
      </c>
      <c r="L9" s="6" t="s">
        <v>11</v>
      </c>
      <c r="M9" s="1">
        <v>2015</v>
      </c>
      <c r="N9" s="1" t="s">
        <v>10</v>
      </c>
    </row>
    <row r="10" spans="1:14" x14ac:dyDescent="0.2">
      <c r="A10" s="2">
        <v>42036</v>
      </c>
      <c r="B10" s="3">
        <f t="shared" si="0"/>
        <v>2</v>
      </c>
      <c r="C10" s="3">
        <v>0.99</v>
      </c>
      <c r="D10" s="4">
        <v>70873.600000000006</v>
      </c>
      <c r="E10" s="6">
        <v>1353.9</v>
      </c>
      <c r="F10" s="6">
        <v>60017.2</v>
      </c>
      <c r="G10" s="6">
        <v>179.32</v>
      </c>
      <c r="H10" s="6">
        <v>9323.18</v>
      </c>
      <c r="I10" s="6">
        <v>9170.82</v>
      </c>
      <c r="J10" s="6">
        <v>152.36000000000001</v>
      </c>
      <c r="K10" s="6">
        <v>0</v>
      </c>
      <c r="L10" s="6" t="s">
        <v>9</v>
      </c>
      <c r="M10" s="1">
        <v>2015</v>
      </c>
      <c r="N10" s="1" t="s">
        <v>10</v>
      </c>
    </row>
    <row r="11" spans="1:14" x14ac:dyDescent="0.2">
      <c r="A11" s="2">
        <v>42036</v>
      </c>
      <c r="B11" s="3">
        <f t="shared" si="0"/>
        <v>2</v>
      </c>
      <c r="C11" s="3">
        <v>1.83</v>
      </c>
      <c r="D11" s="4">
        <v>1228.51</v>
      </c>
      <c r="E11" s="6">
        <v>33.119999999999997</v>
      </c>
      <c r="F11" s="6">
        <v>99.36</v>
      </c>
      <c r="G11" s="6">
        <v>0</v>
      </c>
      <c r="H11" s="6">
        <v>1096.03</v>
      </c>
      <c r="I11" s="6">
        <v>1096.03</v>
      </c>
      <c r="J11" s="6">
        <v>0</v>
      </c>
      <c r="K11" s="6">
        <v>0</v>
      </c>
      <c r="L11" s="6" t="s">
        <v>11</v>
      </c>
      <c r="M11" s="1">
        <v>2015</v>
      </c>
      <c r="N11" s="1" t="s">
        <v>10</v>
      </c>
    </row>
    <row r="12" spans="1:14" x14ac:dyDescent="0.2">
      <c r="A12" s="2">
        <v>42043</v>
      </c>
      <c r="B12" s="3">
        <f t="shared" si="0"/>
        <v>2</v>
      </c>
      <c r="C12" s="3">
        <v>0.99</v>
      </c>
      <c r="D12" s="4">
        <v>51253.97</v>
      </c>
      <c r="E12" s="6">
        <v>1357.37</v>
      </c>
      <c r="F12" s="6">
        <v>39111.81</v>
      </c>
      <c r="G12" s="6">
        <v>163.25</v>
      </c>
      <c r="H12" s="6">
        <v>10621.54</v>
      </c>
      <c r="I12" s="6">
        <v>10113.1</v>
      </c>
      <c r="J12" s="6">
        <v>508.44</v>
      </c>
      <c r="K12" s="6">
        <v>0</v>
      </c>
      <c r="L12" s="6" t="s">
        <v>9</v>
      </c>
      <c r="M12" s="1">
        <v>2015</v>
      </c>
      <c r="N12" s="1" t="s">
        <v>10</v>
      </c>
    </row>
    <row r="13" spans="1:14" x14ac:dyDescent="0.2">
      <c r="A13" s="2">
        <v>42043</v>
      </c>
      <c r="B13" s="3">
        <f t="shared" si="0"/>
        <v>2</v>
      </c>
      <c r="C13" s="3">
        <v>1.59</v>
      </c>
      <c r="D13" s="4">
        <v>1770.87</v>
      </c>
      <c r="E13" s="6">
        <v>27.36</v>
      </c>
      <c r="F13" s="6">
        <v>152.74</v>
      </c>
      <c r="G13" s="6">
        <v>0</v>
      </c>
      <c r="H13" s="6">
        <v>1590.77</v>
      </c>
      <c r="I13" s="6">
        <v>1590.77</v>
      </c>
      <c r="J13" s="6">
        <v>0</v>
      </c>
      <c r="K13" s="6">
        <v>0</v>
      </c>
      <c r="L13" s="6" t="s">
        <v>11</v>
      </c>
      <c r="M13" s="1">
        <v>2015</v>
      </c>
      <c r="N13" s="1" t="s">
        <v>10</v>
      </c>
    </row>
    <row r="14" spans="1:14" x14ac:dyDescent="0.2">
      <c r="A14" s="2">
        <v>42050</v>
      </c>
      <c r="B14" s="3">
        <f t="shared" si="0"/>
        <v>2</v>
      </c>
      <c r="C14" s="3">
        <v>1.06</v>
      </c>
      <c r="D14" s="4">
        <v>41567.620000000003</v>
      </c>
      <c r="E14" s="6">
        <v>986.66</v>
      </c>
      <c r="F14" s="6">
        <v>30045.51</v>
      </c>
      <c r="G14" s="6">
        <v>222.42</v>
      </c>
      <c r="H14" s="6">
        <v>10313.030000000001</v>
      </c>
      <c r="I14" s="6">
        <v>9979.8700000000008</v>
      </c>
      <c r="J14" s="6">
        <v>333.16</v>
      </c>
      <c r="K14" s="6">
        <v>0</v>
      </c>
      <c r="L14" s="6" t="s">
        <v>9</v>
      </c>
      <c r="M14" s="1">
        <v>2015</v>
      </c>
      <c r="N14" s="1" t="s">
        <v>10</v>
      </c>
    </row>
    <row r="15" spans="1:14" x14ac:dyDescent="0.2">
      <c r="A15" s="2">
        <v>42050</v>
      </c>
      <c r="B15" s="3">
        <f t="shared" si="0"/>
        <v>2</v>
      </c>
      <c r="C15" s="3">
        <v>1.81</v>
      </c>
      <c r="D15" s="4">
        <v>1182.3</v>
      </c>
      <c r="E15" s="6">
        <v>22.74</v>
      </c>
      <c r="F15" s="6">
        <v>83.02</v>
      </c>
      <c r="G15" s="6">
        <v>0</v>
      </c>
      <c r="H15" s="6">
        <v>1076.54</v>
      </c>
      <c r="I15" s="6">
        <v>1076.54</v>
      </c>
      <c r="J15" s="6">
        <v>0</v>
      </c>
      <c r="K15" s="6">
        <v>0</v>
      </c>
      <c r="L15" s="6" t="s">
        <v>11</v>
      </c>
      <c r="M15" s="1">
        <v>2015</v>
      </c>
      <c r="N15" s="1" t="s">
        <v>10</v>
      </c>
    </row>
    <row r="16" spans="1:14" x14ac:dyDescent="0.2">
      <c r="A16" s="2">
        <v>42057</v>
      </c>
      <c r="B16" s="3">
        <f t="shared" si="0"/>
        <v>2</v>
      </c>
      <c r="C16" s="3">
        <v>1.07</v>
      </c>
      <c r="D16" s="4">
        <v>45675.05</v>
      </c>
      <c r="E16" s="6">
        <v>1088.3800000000001</v>
      </c>
      <c r="F16" s="6">
        <v>35056.129999999997</v>
      </c>
      <c r="G16" s="6">
        <v>151</v>
      </c>
      <c r="H16" s="6">
        <v>9379.5400000000009</v>
      </c>
      <c r="I16" s="6">
        <v>9000.16</v>
      </c>
      <c r="J16" s="6">
        <v>379.38</v>
      </c>
      <c r="K16" s="6">
        <v>0</v>
      </c>
      <c r="L16" s="6" t="s">
        <v>9</v>
      </c>
      <c r="M16" s="1">
        <v>2015</v>
      </c>
      <c r="N16" s="1" t="s">
        <v>10</v>
      </c>
    </row>
    <row r="17" spans="1:14" x14ac:dyDescent="0.2">
      <c r="A17" s="2">
        <v>42057</v>
      </c>
      <c r="B17" s="3">
        <f t="shared" si="0"/>
        <v>2</v>
      </c>
      <c r="C17" s="3">
        <v>1.82</v>
      </c>
      <c r="D17" s="4">
        <v>1152.33</v>
      </c>
      <c r="E17" s="6">
        <v>11.34</v>
      </c>
      <c r="F17" s="6">
        <v>31.76</v>
      </c>
      <c r="G17" s="6">
        <v>0</v>
      </c>
      <c r="H17" s="6">
        <v>1109.23</v>
      </c>
      <c r="I17" s="6">
        <v>1109.23</v>
      </c>
      <c r="J17" s="6">
        <v>0</v>
      </c>
      <c r="K17" s="6">
        <v>0</v>
      </c>
      <c r="L17" s="6" t="s">
        <v>11</v>
      </c>
      <c r="M17" s="1">
        <v>2015</v>
      </c>
      <c r="N17" s="1" t="s">
        <v>10</v>
      </c>
    </row>
    <row r="18" spans="1:14" x14ac:dyDescent="0.2">
      <c r="A18" s="2">
        <v>42064</v>
      </c>
      <c r="B18" s="3">
        <f t="shared" si="0"/>
        <v>3</v>
      </c>
      <c r="C18" s="3">
        <v>0.99</v>
      </c>
      <c r="D18" s="4">
        <v>55595.74</v>
      </c>
      <c r="E18" s="6">
        <v>629.46</v>
      </c>
      <c r="F18" s="6">
        <v>45633.34</v>
      </c>
      <c r="G18" s="6">
        <v>181.49</v>
      </c>
      <c r="H18" s="6">
        <v>9151.4500000000007</v>
      </c>
      <c r="I18" s="6">
        <v>8986.06</v>
      </c>
      <c r="J18" s="6">
        <v>165.39</v>
      </c>
      <c r="K18" s="6">
        <v>0</v>
      </c>
      <c r="L18" s="6" t="s">
        <v>9</v>
      </c>
      <c r="M18" s="1">
        <v>2015</v>
      </c>
      <c r="N18" s="1" t="s">
        <v>10</v>
      </c>
    </row>
    <row r="19" spans="1:14" x14ac:dyDescent="0.2">
      <c r="A19" s="2">
        <v>42064</v>
      </c>
      <c r="B19" s="3">
        <f t="shared" si="0"/>
        <v>3</v>
      </c>
      <c r="C19" s="3">
        <v>1.76</v>
      </c>
      <c r="D19" s="4">
        <v>1663.35</v>
      </c>
      <c r="E19" s="6">
        <v>32.82</v>
      </c>
      <c r="F19" s="6">
        <v>105.25</v>
      </c>
      <c r="G19" s="6">
        <v>0</v>
      </c>
      <c r="H19" s="6">
        <v>1525.28</v>
      </c>
      <c r="I19" s="6">
        <v>1525.28</v>
      </c>
      <c r="J19" s="6">
        <v>0</v>
      </c>
      <c r="K19" s="6">
        <v>0</v>
      </c>
      <c r="L19" s="6" t="s">
        <v>11</v>
      </c>
      <c r="M19" s="1">
        <v>2015</v>
      </c>
      <c r="N19" s="1" t="s">
        <v>10</v>
      </c>
    </row>
    <row r="20" spans="1:14" x14ac:dyDescent="0.2">
      <c r="A20" s="2">
        <v>42071</v>
      </c>
      <c r="B20" s="3">
        <f t="shared" si="0"/>
        <v>3</v>
      </c>
      <c r="C20" s="3">
        <v>1.07</v>
      </c>
      <c r="D20" s="4">
        <v>40507.360000000001</v>
      </c>
      <c r="E20" s="6">
        <v>795.68</v>
      </c>
      <c r="F20" s="6">
        <v>30370.639999999999</v>
      </c>
      <c r="G20" s="6">
        <v>159.05000000000001</v>
      </c>
      <c r="H20" s="6">
        <v>9181.99</v>
      </c>
      <c r="I20" s="6">
        <v>8827.5499999999993</v>
      </c>
      <c r="J20" s="6">
        <v>354.44</v>
      </c>
      <c r="K20" s="6">
        <v>0</v>
      </c>
      <c r="L20" s="6" t="s">
        <v>9</v>
      </c>
      <c r="M20" s="1">
        <v>2015</v>
      </c>
      <c r="N20" s="1" t="s">
        <v>10</v>
      </c>
    </row>
    <row r="21" spans="1:14" x14ac:dyDescent="0.2">
      <c r="A21" s="2">
        <v>42071</v>
      </c>
      <c r="B21" s="3">
        <f t="shared" si="0"/>
        <v>3</v>
      </c>
      <c r="C21" s="3">
        <v>1.79</v>
      </c>
      <c r="D21" s="4">
        <v>1626.32</v>
      </c>
      <c r="E21" s="6">
        <v>49.73</v>
      </c>
      <c r="F21" s="6">
        <v>331.14</v>
      </c>
      <c r="G21" s="6">
        <v>0</v>
      </c>
      <c r="H21" s="6">
        <v>1245.45</v>
      </c>
      <c r="I21" s="6">
        <v>1245.45</v>
      </c>
      <c r="J21" s="6">
        <v>0</v>
      </c>
      <c r="K21" s="6">
        <v>0</v>
      </c>
      <c r="L21" s="6" t="s">
        <v>11</v>
      </c>
      <c r="M21" s="1">
        <v>2015</v>
      </c>
      <c r="N21" s="1" t="s">
        <v>10</v>
      </c>
    </row>
    <row r="22" spans="1:14" x14ac:dyDescent="0.2">
      <c r="A22" s="2">
        <v>42078</v>
      </c>
      <c r="B22" s="3">
        <f t="shared" si="0"/>
        <v>3</v>
      </c>
      <c r="C22" s="3">
        <v>1.1100000000000001</v>
      </c>
      <c r="D22" s="4">
        <v>43045.79</v>
      </c>
      <c r="E22" s="6">
        <v>2128.2600000000002</v>
      </c>
      <c r="F22" s="6">
        <v>30447.17</v>
      </c>
      <c r="G22" s="6">
        <v>99.67</v>
      </c>
      <c r="H22" s="6">
        <v>10370.69</v>
      </c>
      <c r="I22" s="6">
        <v>9989.59</v>
      </c>
      <c r="J22" s="6">
        <v>381.1</v>
      </c>
      <c r="K22" s="6">
        <v>0</v>
      </c>
      <c r="L22" s="6" t="s">
        <v>9</v>
      </c>
      <c r="M22" s="1">
        <v>2015</v>
      </c>
      <c r="N22" s="1" t="s">
        <v>10</v>
      </c>
    </row>
    <row r="23" spans="1:14" x14ac:dyDescent="0.2">
      <c r="A23" s="2">
        <v>42078</v>
      </c>
      <c r="B23" s="3">
        <f t="shared" si="0"/>
        <v>3</v>
      </c>
      <c r="C23" s="3">
        <v>1.79</v>
      </c>
      <c r="D23" s="4">
        <v>1473.56</v>
      </c>
      <c r="E23" s="6">
        <v>19.18</v>
      </c>
      <c r="F23" s="6">
        <v>164.73</v>
      </c>
      <c r="G23" s="6">
        <v>0</v>
      </c>
      <c r="H23" s="6">
        <v>1289.6500000000001</v>
      </c>
      <c r="I23" s="6">
        <v>1289.6500000000001</v>
      </c>
      <c r="J23" s="6">
        <v>0</v>
      </c>
      <c r="K23" s="6">
        <v>0</v>
      </c>
      <c r="L23" s="6" t="s">
        <v>11</v>
      </c>
      <c r="M23" s="1">
        <v>2015</v>
      </c>
      <c r="N23" s="1" t="s">
        <v>10</v>
      </c>
    </row>
    <row r="24" spans="1:14" x14ac:dyDescent="0.2">
      <c r="A24" s="2">
        <v>42085</v>
      </c>
      <c r="B24" s="3">
        <f t="shared" si="0"/>
        <v>3</v>
      </c>
      <c r="C24" s="3">
        <v>1.1200000000000001</v>
      </c>
      <c r="D24" s="4">
        <v>46346.85</v>
      </c>
      <c r="E24" s="6">
        <v>2141.83</v>
      </c>
      <c r="F24" s="6">
        <v>34313.56</v>
      </c>
      <c r="G24" s="6">
        <v>141.80000000000001</v>
      </c>
      <c r="H24" s="6">
        <v>9749.66</v>
      </c>
      <c r="I24" s="6">
        <v>9252.6</v>
      </c>
      <c r="J24" s="6">
        <v>497.06</v>
      </c>
      <c r="K24" s="6">
        <v>0</v>
      </c>
      <c r="L24" s="6" t="s">
        <v>9</v>
      </c>
      <c r="M24" s="1">
        <v>2015</v>
      </c>
      <c r="N24" s="1" t="s">
        <v>10</v>
      </c>
    </row>
    <row r="25" spans="1:14" x14ac:dyDescent="0.2">
      <c r="A25" s="2">
        <v>42085</v>
      </c>
      <c r="B25" s="3">
        <f t="shared" si="0"/>
        <v>3</v>
      </c>
      <c r="C25" s="3">
        <v>1.86</v>
      </c>
      <c r="D25" s="4">
        <v>1375.02</v>
      </c>
      <c r="E25" s="6">
        <v>40.57</v>
      </c>
      <c r="F25" s="6">
        <v>326.77999999999997</v>
      </c>
      <c r="G25" s="6">
        <v>0</v>
      </c>
      <c r="H25" s="6">
        <v>1007.67</v>
      </c>
      <c r="I25" s="6">
        <v>1007.67</v>
      </c>
      <c r="J25" s="6">
        <v>0</v>
      </c>
      <c r="K25" s="6">
        <v>0</v>
      </c>
      <c r="L25" s="6" t="s">
        <v>11</v>
      </c>
      <c r="M25" s="1">
        <v>2015</v>
      </c>
      <c r="N25" s="1" t="s">
        <v>10</v>
      </c>
    </row>
    <row r="26" spans="1:14" x14ac:dyDescent="0.2">
      <c r="A26" s="2">
        <v>42092</v>
      </c>
      <c r="B26" s="3">
        <f t="shared" si="0"/>
        <v>3</v>
      </c>
      <c r="C26" s="3">
        <v>1.02</v>
      </c>
      <c r="D26" s="4">
        <v>67799.08</v>
      </c>
      <c r="E26" s="6">
        <v>1402.28</v>
      </c>
      <c r="F26" s="6">
        <v>58623.22</v>
      </c>
      <c r="G26" s="6">
        <v>89.5</v>
      </c>
      <c r="H26" s="6">
        <v>7684.08</v>
      </c>
      <c r="I26" s="6">
        <v>7208.49</v>
      </c>
      <c r="J26" s="6">
        <v>475.59</v>
      </c>
      <c r="K26" s="6">
        <v>0</v>
      </c>
      <c r="L26" s="6" t="s">
        <v>9</v>
      </c>
      <c r="M26" s="1">
        <v>2015</v>
      </c>
      <c r="N26" s="1" t="s">
        <v>10</v>
      </c>
    </row>
    <row r="27" spans="1:14" x14ac:dyDescent="0.2">
      <c r="A27" s="2">
        <v>42092</v>
      </c>
      <c r="B27" s="3">
        <f t="shared" si="0"/>
        <v>3</v>
      </c>
      <c r="C27" s="3">
        <v>1.93</v>
      </c>
      <c r="D27" s="4">
        <v>1082.44</v>
      </c>
      <c r="E27" s="6">
        <v>24.75</v>
      </c>
      <c r="F27" s="6">
        <v>173.26</v>
      </c>
      <c r="G27" s="6">
        <v>0</v>
      </c>
      <c r="H27" s="6">
        <v>884.43</v>
      </c>
      <c r="I27" s="6">
        <v>884.43</v>
      </c>
      <c r="J27" s="6">
        <v>0</v>
      </c>
      <c r="K27" s="6">
        <v>0</v>
      </c>
      <c r="L27" s="6" t="s">
        <v>11</v>
      </c>
      <c r="M27" s="1">
        <v>2015</v>
      </c>
      <c r="N27" s="1" t="s">
        <v>10</v>
      </c>
    </row>
    <row r="28" spans="1:14" x14ac:dyDescent="0.2">
      <c r="A28" s="2">
        <v>42099</v>
      </c>
      <c r="B28" s="3">
        <f t="shared" si="0"/>
        <v>4</v>
      </c>
      <c r="C28" s="3">
        <v>1.1599999999999999</v>
      </c>
      <c r="D28" s="4">
        <v>47362.13</v>
      </c>
      <c r="E28" s="6">
        <v>961.77</v>
      </c>
      <c r="F28" s="6">
        <v>35577.660000000003</v>
      </c>
      <c r="G28" s="6">
        <v>93.76</v>
      </c>
      <c r="H28" s="6">
        <v>10728.94</v>
      </c>
      <c r="I28" s="6">
        <v>9869.16</v>
      </c>
      <c r="J28" s="6">
        <v>755.61</v>
      </c>
      <c r="K28" s="6">
        <v>104.17</v>
      </c>
      <c r="L28" s="6" t="s">
        <v>9</v>
      </c>
      <c r="M28" s="1">
        <v>2015</v>
      </c>
      <c r="N28" s="1" t="s">
        <v>10</v>
      </c>
    </row>
    <row r="29" spans="1:14" x14ac:dyDescent="0.2">
      <c r="A29" s="2">
        <v>42099</v>
      </c>
      <c r="B29" s="3">
        <f t="shared" si="0"/>
        <v>4</v>
      </c>
      <c r="C29" s="3">
        <v>1.93</v>
      </c>
      <c r="D29" s="4">
        <v>1526.1</v>
      </c>
      <c r="E29" s="6">
        <v>15.75</v>
      </c>
      <c r="F29" s="6">
        <v>202.52</v>
      </c>
      <c r="G29" s="6">
        <v>0</v>
      </c>
      <c r="H29" s="6">
        <v>1307.83</v>
      </c>
      <c r="I29" s="6">
        <v>1307.83</v>
      </c>
      <c r="J29" s="6">
        <v>0</v>
      </c>
      <c r="K29" s="6">
        <v>0</v>
      </c>
      <c r="L29" s="6" t="s">
        <v>11</v>
      </c>
      <c r="M29" s="1">
        <v>2015</v>
      </c>
      <c r="N29" s="1" t="s">
        <v>10</v>
      </c>
    </row>
    <row r="30" spans="1:14" x14ac:dyDescent="0.2">
      <c r="A30" s="2">
        <v>42106</v>
      </c>
      <c r="B30" s="3">
        <f t="shared" si="0"/>
        <v>4</v>
      </c>
      <c r="C30" s="3">
        <v>1.1299999999999999</v>
      </c>
      <c r="D30" s="4">
        <v>48364.29</v>
      </c>
      <c r="E30" s="6">
        <v>864.27</v>
      </c>
      <c r="F30" s="6">
        <v>30374.15</v>
      </c>
      <c r="G30" s="6">
        <v>21.5</v>
      </c>
      <c r="H30" s="6">
        <v>17104.37</v>
      </c>
      <c r="I30" s="6">
        <v>16438.490000000002</v>
      </c>
      <c r="J30" s="6">
        <v>665.88</v>
      </c>
      <c r="K30" s="6">
        <v>0</v>
      </c>
      <c r="L30" s="6" t="s">
        <v>9</v>
      </c>
      <c r="M30" s="1">
        <v>2015</v>
      </c>
      <c r="N30" s="1" t="s">
        <v>10</v>
      </c>
    </row>
    <row r="31" spans="1:14" x14ac:dyDescent="0.2">
      <c r="A31" s="2">
        <v>42106</v>
      </c>
      <c r="B31" s="3">
        <f t="shared" si="0"/>
        <v>4</v>
      </c>
      <c r="C31" s="3">
        <v>1.76</v>
      </c>
      <c r="D31" s="4">
        <v>1634.59</v>
      </c>
      <c r="E31" s="6">
        <v>51.75</v>
      </c>
      <c r="F31" s="6">
        <v>93.38</v>
      </c>
      <c r="G31" s="6">
        <v>0</v>
      </c>
      <c r="H31" s="6">
        <v>1489.46</v>
      </c>
      <c r="I31" s="6">
        <v>1489.46</v>
      </c>
      <c r="J31" s="6">
        <v>0</v>
      </c>
      <c r="K31" s="6">
        <v>0</v>
      </c>
      <c r="L31" s="6" t="s">
        <v>11</v>
      </c>
      <c r="M31" s="1">
        <v>2015</v>
      </c>
      <c r="N31" s="1" t="s">
        <v>10</v>
      </c>
    </row>
    <row r="32" spans="1:14" x14ac:dyDescent="0.2">
      <c r="A32" s="2">
        <v>42113</v>
      </c>
      <c r="B32" s="3">
        <f t="shared" si="0"/>
        <v>4</v>
      </c>
      <c r="C32" s="3">
        <v>1.19</v>
      </c>
      <c r="D32" s="4">
        <v>49064.73</v>
      </c>
      <c r="E32" s="6">
        <v>774.15</v>
      </c>
      <c r="F32" s="6">
        <v>33941.51</v>
      </c>
      <c r="G32" s="6">
        <v>47.15</v>
      </c>
      <c r="H32" s="6">
        <v>14301.92</v>
      </c>
      <c r="I32" s="6">
        <v>13602.97</v>
      </c>
      <c r="J32" s="6">
        <v>698.95</v>
      </c>
      <c r="K32" s="6">
        <v>0</v>
      </c>
      <c r="L32" s="6" t="s">
        <v>9</v>
      </c>
      <c r="M32" s="1">
        <v>2015</v>
      </c>
      <c r="N32" s="1" t="s">
        <v>10</v>
      </c>
    </row>
    <row r="33" spans="1:14" x14ac:dyDescent="0.2">
      <c r="A33" s="2">
        <v>42113</v>
      </c>
      <c r="B33" s="3">
        <f t="shared" si="0"/>
        <v>4</v>
      </c>
      <c r="C33" s="3">
        <v>1.96</v>
      </c>
      <c r="D33" s="4">
        <v>1516.24</v>
      </c>
      <c r="E33" s="6">
        <v>18.010000000000002</v>
      </c>
      <c r="F33" s="6">
        <v>102.45</v>
      </c>
      <c r="G33" s="6">
        <v>0</v>
      </c>
      <c r="H33" s="6">
        <v>1395.78</v>
      </c>
      <c r="I33" s="6">
        <v>1395.78</v>
      </c>
      <c r="J33" s="6">
        <v>0</v>
      </c>
      <c r="K33" s="6">
        <v>0</v>
      </c>
      <c r="L33" s="6" t="s">
        <v>11</v>
      </c>
      <c r="M33" s="1">
        <v>2015</v>
      </c>
      <c r="N33" s="1" t="s">
        <v>10</v>
      </c>
    </row>
    <row r="34" spans="1:14" x14ac:dyDescent="0.2">
      <c r="A34" s="2">
        <v>42120</v>
      </c>
      <c r="B34" s="3">
        <f t="shared" si="0"/>
        <v>4</v>
      </c>
      <c r="C34" s="3">
        <v>1.22</v>
      </c>
      <c r="D34" s="4">
        <v>49585.46</v>
      </c>
      <c r="E34" s="6">
        <v>875.65</v>
      </c>
      <c r="F34" s="6">
        <v>35841.75</v>
      </c>
      <c r="G34" s="6">
        <v>89.62</v>
      </c>
      <c r="H34" s="6">
        <v>12778.44</v>
      </c>
      <c r="I34" s="6">
        <v>12076.83</v>
      </c>
      <c r="J34" s="6">
        <v>701.61</v>
      </c>
      <c r="K34" s="6">
        <v>0</v>
      </c>
      <c r="L34" s="6" t="s">
        <v>9</v>
      </c>
      <c r="M34" s="1">
        <v>2015</v>
      </c>
      <c r="N34" s="1" t="s">
        <v>10</v>
      </c>
    </row>
    <row r="35" spans="1:14" x14ac:dyDescent="0.2">
      <c r="A35" s="2">
        <v>42120</v>
      </c>
      <c r="B35" s="3">
        <f t="shared" si="0"/>
        <v>4</v>
      </c>
      <c r="C35" s="3">
        <v>1.9</v>
      </c>
      <c r="D35" s="4">
        <v>929.61</v>
      </c>
      <c r="E35" s="6">
        <v>27.01</v>
      </c>
      <c r="F35" s="6">
        <v>30.53</v>
      </c>
      <c r="G35" s="6">
        <v>0</v>
      </c>
      <c r="H35" s="6">
        <v>872.07</v>
      </c>
      <c r="I35" s="6">
        <v>872.07</v>
      </c>
      <c r="J35" s="6">
        <v>0</v>
      </c>
      <c r="K35" s="6">
        <v>0</v>
      </c>
      <c r="L35" s="6" t="s">
        <v>11</v>
      </c>
      <c r="M35" s="1">
        <v>2015</v>
      </c>
      <c r="N35" s="1" t="s">
        <v>10</v>
      </c>
    </row>
    <row r="36" spans="1:14" x14ac:dyDescent="0.2">
      <c r="A36" s="2">
        <v>42127</v>
      </c>
      <c r="B36" s="3">
        <f t="shared" si="0"/>
        <v>5</v>
      </c>
      <c r="C36" s="3">
        <v>1.2</v>
      </c>
      <c r="D36" s="4">
        <v>59197.67</v>
      </c>
      <c r="E36" s="6">
        <v>919.87</v>
      </c>
      <c r="F36" s="6">
        <v>45490.05</v>
      </c>
      <c r="G36" s="6">
        <v>217.24</v>
      </c>
      <c r="H36" s="6">
        <v>12570.51</v>
      </c>
      <c r="I36" s="6">
        <v>12201.95</v>
      </c>
      <c r="J36" s="6">
        <v>368.56</v>
      </c>
      <c r="K36" s="6">
        <v>0</v>
      </c>
      <c r="L36" s="6" t="s">
        <v>9</v>
      </c>
      <c r="M36" s="1">
        <v>2015</v>
      </c>
      <c r="N36" s="1" t="s">
        <v>10</v>
      </c>
    </row>
    <row r="37" spans="1:14" x14ac:dyDescent="0.2">
      <c r="A37" s="2">
        <v>42127</v>
      </c>
      <c r="B37" s="3">
        <f t="shared" si="0"/>
        <v>5</v>
      </c>
      <c r="C37" s="3">
        <v>2.0299999999999998</v>
      </c>
      <c r="D37" s="4">
        <v>1798.99</v>
      </c>
      <c r="E37" s="6">
        <v>57.93</v>
      </c>
      <c r="F37" s="6">
        <v>130.62</v>
      </c>
      <c r="G37" s="6">
        <v>0</v>
      </c>
      <c r="H37" s="6">
        <v>1610.44</v>
      </c>
      <c r="I37" s="6">
        <v>1610.44</v>
      </c>
      <c r="J37" s="6">
        <v>0</v>
      </c>
      <c r="K37" s="6">
        <v>0</v>
      </c>
      <c r="L37" s="6" t="s">
        <v>11</v>
      </c>
      <c r="M37" s="1">
        <v>2015</v>
      </c>
      <c r="N37" s="1" t="s">
        <v>10</v>
      </c>
    </row>
    <row r="38" spans="1:14" x14ac:dyDescent="0.2">
      <c r="A38" s="2">
        <v>42134</v>
      </c>
      <c r="B38" s="3">
        <f t="shared" si="0"/>
        <v>5</v>
      </c>
      <c r="C38" s="3">
        <v>1.26</v>
      </c>
      <c r="D38" s="4">
        <v>120427.91</v>
      </c>
      <c r="E38" s="6">
        <v>1420.43</v>
      </c>
      <c r="F38" s="6">
        <v>102000.52</v>
      </c>
      <c r="G38" s="6">
        <v>185.66</v>
      </c>
      <c r="H38" s="6">
        <v>16821.3</v>
      </c>
      <c r="I38" s="6">
        <v>16535.55</v>
      </c>
      <c r="J38" s="6">
        <v>285.75</v>
      </c>
      <c r="K38" s="6">
        <v>0</v>
      </c>
      <c r="L38" s="6" t="s">
        <v>9</v>
      </c>
      <c r="M38" s="1">
        <v>2015</v>
      </c>
      <c r="N38" s="1" t="s">
        <v>10</v>
      </c>
    </row>
    <row r="39" spans="1:14" x14ac:dyDescent="0.2">
      <c r="A39" s="2">
        <v>42134</v>
      </c>
      <c r="B39" s="3">
        <f t="shared" si="0"/>
        <v>5</v>
      </c>
      <c r="C39" s="3">
        <v>1.98</v>
      </c>
      <c r="D39" s="4">
        <v>2117.48</v>
      </c>
      <c r="E39" s="6">
        <v>46.8</v>
      </c>
      <c r="F39" s="6">
        <v>523.9</v>
      </c>
      <c r="G39" s="6">
        <v>0</v>
      </c>
      <c r="H39" s="6">
        <v>1546.78</v>
      </c>
      <c r="I39" s="6">
        <v>1546.78</v>
      </c>
      <c r="J39" s="6">
        <v>0</v>
      </c>
      <c r="K39" s="6">
        <v>0</v>
      </c>
      <c r="L39" s="6" t="s">
        <v>11</v>
      </c>
      <c r="M39" s="1">
        <v>2015</v>
      </c>
      <c r="N39" s="1" t="s">
        <v>10</v>
      </c>
    </row>
    <row r="40" spans="1:14" x14ac:dyDescent="0.2">
      <c r="A40" s="2">
        <v>42141</v>
      </c>
      <c r="B40" s="3">
        <f t="shared" si="0"/>
        <v>5</v>
      </c>
      <c r="C40" s="3">
        <v>1.43</v>
      </c>
      <c r="D40" s="4">
        <v>109857.47</v>
      </c>
      <c r="E40" s="6">
        <v>1150.55</v>
      </c>
      <c r="F40" s="6">
        <v>81955.16</v>
      </c>
      <c r="G40" s="6">
        <v>94.32</v>
      </c>
      <c r="H40" s="6">
        <v>26657.439999999999</v>
      </c>
      <c r="I40" s="6">
        <v>26285.43</v>
      </c>
      <c r="J40" s="6">
        <v>372.01</v>
      </c>
      <c r="K40" s="6">
        <v>0</v>
      </c>
      <c r="L40" s="6" t="s">
        <v>9</v>
      </c>
      <c r="M40" s="1">
        <v>2015</v>
      </c>
      <c r="N40" s="1" t="s">
        <v>10</v>
      </c>
    </row>
    <row r="41" spans="1:14" x14ac:dyDescent="0.2">
      <c r="A41" s="2">
        <v>42141</v>
      </c>
      <c r="B41" s="3">
        <f t="shared" si="0"/>
        <v>5</v>
      </c>
      <c r="C41" s="3">
        <v>1.87</v>
      </c>
      <c r="D41" s="4">
        <v>1881.08</v>
      </c>
      <c r="E41" s="6">
        <v>19.510000000000002</v>
      </c>
      <c r="F41" s="6">
        <v>213.43</v>
      </c>
      <c r="G41" s="6">
        <v>0</v>
      </c>
      <c r="H41" s="6">
        <v>1648.14</v>
      </c>
      <c r="I41" s="6">
        <v>1648.14</v>
      </c>
      <c r="J41" s="6">
        <v>0</v>
      </c>
      <c r="K41" s="6">
        <v>0</v>
      </c>
      <c r="L41" s="6" t="s">
        <v>11</v>
      </c>
      <c r="M41" s="1">
        <v>2015</v>
      </c>
      <c r="N41" s="1" t="s">
        <v>10</v>
      </c>
    </row>
    <row r="42" spans="1:14" x14ac:dyDescent="0.2">
      <c r="A42" s="2">
        <v>42148</v>
      </c>
      <c r="B42" s="3">
        <f t="shared" si="0"/>
        <v>5</v>
      </c>
      <c r="C42" s="3">
        <v>1.19</v>
      </c>
      <c r="D42" s="4">
        <v>101470.91</v>
      </c>
      <c r="E42" s="6">
        <v>680.27</v>
      </c>
      <c r="F42" s="6">
        <v>71376.81</v>
      </c>
      <c r="G42" s="6">
        <v>58.7</v>
      </c>
      <c r="H42" s="6">
        <v>29355.13</v>
      </c>
      <c r="I42" s="6">
        <v>28761.81</v>
      </c>
      <c r="J42" s="6">
        <v>593.32000000000005</v>
      </c>
      <c r="K42" s="6">
        <v>0</v>
      </c>
      <c r="L42" s="6" t="s">
        <v>9</v>
      </c>
      <c r="M42" s="1">
        <v>2015</v>
      </c>
      <c r="N42" s="1" t="s">
        <v>10</v>
      </c>
    </row>
    <row r="43" spans="1:14" x14ac:dyDescent="0.2">
      <c r="A43" s="2">
        <v>42148</v>
      </c>
      <c r="B43" s="3">
        <f t="shared" si="0"/>
        <v>5</v>
      </c>
      <c r="C43" s="3">
        <v>1.93</v>
      </c>
      <c r="D43" s="4">
        <v>1628.65</v>
      </c>
      <c r="E43" s="6">
        <v>24.09</v>
      </c>
      <c r="F43" s="6">
        <v>183.55</v>
      </c>
      <c r="G43" s="6">
        <v>0</v>
      </c>
      <c r="H43" s="6">
        <v>1421.01</v>
      </c>
      <c r="I43" s="6">
        <v>1421.01</v>
      </c>
      <c r="J43" s="6">
        <v>0</v>
      </c>
      <c r="K43" s="6">
        <v>0</v>
      </c>
      <c r="L43" s="6" t="s">
        <v>11</v>
      </c>
      <c r="M43" s="1">
        <v>2015</v>
      </c>
      <c r="N43" s="1" t="s">
        <v>10</v>
      </c>
    </row>
    <row r="44" spans="1:14" x14ac:dyDescent="0.2">
      <c r="A44" s="2">
        <v>42155</v>
      </c>
      <c r="B44" s="3">
        <f t="shared" si="0"/>
        <v>5</v>
      </c>
      <c r="C44" s="3">
        <v>1.23</v>
      </c>
      <c r="D44" s="4">
        <v>95123.62</v>
      </c>
      <c r="E44" s="6">
        <v>922.37</v>
      </c>
      <c r="F44" s="6">
        <v>70469.69</v>
      </c>
      <c r="G44" s="6">
        <v>50.55</v>
      </c>
      <c r="H44" s="6">
        <v>23681.01</v>
      </c>
      <c r="I44" s="6">
        <v>23222.49</v>
      </c>
      <c r="J44" s="6">
        <v>458.52</v>
      </c>
      <c r="K44" s="6">
        <v>0</v>
      </c>
      <c r="L44" s="6" t="s">
        <v>9</v>
      </c>
      <c r="M44" s="1">
        <v>2015</v>
      </c>
      <c r="N44" s="1" t="s">
        <v>10</v>
      </c>
    </row>
    <row r="45" spans="1:14" x14ac:dyDescent="0.2">
      <c r="A45" s="2">
        <v>42155</v>
      </c>
      <c r="B45" s="3">
        <f t="shared" si="0"/>
        <v>5</v>
      </c>
      <c r="C45" s="3">
        <v>1.9</v>
      </c>
      <c r="D45" s="4">
        <v>1752.14</v>
      </c>
      <c r="E45" s="6">
        <v>82.3</v>
      </c>
      <c r="F45" s="6">
        <v>105.49</v>
      </c>
      <c r="G45" s="6">
        <v>0</v>
      </c>
      <c r="H45" s="6">
        <v>1564.35</v>
      </c>
      <c r="I45" s="6">
        <v>1564.35</v>
      </c>
      <c r="J45" s="6">
        <v>0</v>
      </c>
      <c r="K45" s="6">
        <v>0</v>
      </c>
      <c r="L45" s="6" t="s">
        <v>11</v>
      </c>
      <c r="M45" s="1">
        <v>2015</v>
      </c>
      <c r="N45" s="1" t="s">
        <v>10</v>
      </c>
    </row>
    <row r="46" spans="1:14" x14ac:dyDescent="0.2">
      <c r="A46" s="2">
        <v>42162</v>
      </c>
      <c r="B46" s="3">
        <f t="shared" si="0"/>
        <v>6</v>
      </c>
      <c r="C46" s="3">
        <v>1.07</v>
      </c>
      <c r="D46" s="4">
        <v>122743.06</v>
      </c>
      <c r="E46" s="6">
        <v>656.71</v>
      </c>
      <c r="F46" s="6">
        <v>99220.82</v>
      </c>
      <c r="G46" s="6">
        <v>90.32</v>
      </c>
      <c r="H46" s="6">
        <v>22775.21</v>
      </c>
      <c r="I46" s="6">
        <v>22314.99</v>
      </c>
      <c r="J46" s="6">
        <v>460.22</v>
      </c>
      <c r="K46" s="6">
        <v>0</v>
      </c>
      <c r="L46" s="6" t="s">
        <v>9</v>
      </c>
      <c r="M46" s="1">
        <v>2015</v>
      </c>
      <c r="N46" s="1" t="s">
        <v>10</v>
      </c>
    </row>
    <row r="47" spans="1:14" x14ac:dyDescent="0.2">
      <c r="A47" s="2">
        <v>42162</v>
      </c>
      <c r="B47" s="3">
        <f t="shared" si="0"/>
        <v>6</v>
      </c>
      <c r="C47" s="3">
        <v>1.93</v>
      </c>
      <c r="D47" s="4">
        <v>1547.03</v>
      </c>
      <c r="E47" s="6">
        <v>25.6</v>
      </c>
      <c r="F47" s="6">
        <v>125.66</v>
      </c>
      <c r="G47" s="6">
        <v>0</v>
      </c>
      <c r="H47" s="6">
        <v>1395.77</v>
      </c>
      <c r="I47" s="6">
        <v>1395.77</v>
      </c>
      <c r="J47" s="6">
        <v>0</v>
      </c>
      <c r="K47" s="6">
        <v>0</v>
      </c>
      <c r="L47" s="6" t="s">
        <v>11</v>
      </c>
      <c r="M47" s="1">
        <v>2015</v>
      </c>
      <c r="N47" s="1" t="s">
        <v>10</v>
      </c>
    </row>
    <row r="48" spans="1:14" x14ac:dyDescent="0.2">
      <c r="A48" s="2">
        <v>42169</v>
      </c>
      <c r="B48" s="3">
        <f t="shared" si="0"/>
        <v>6</v>
      </c>
      <c r="C48" s="3">
        <v>1.32</v>
      </c>
      <c r="D48" s="4">
        <v>89631.3</v>
      </c>
      <c r="E48" s="6">
        <v>850.58</v>
      </c>
      <c r="F48" s="6">
        <v>55400.94</v>
      </c>
      <c r="G48" s="6">
        <v>4377.1899999999996</v>
      </c>
      <c r="H48" s="6">
        <v>29002.59</v>
      </c>
      <c r="I48" s="6">
        <v>28343.14</v>
      </c>
      <c r="J48" s="6">
        <v>659.45</v>
      </c>
      <c r="K48" s="6">
        <v>0</v>
      </c>
      <c r="L48" s="6" t="s">
        <v>9</v>
      </c>
      <c r="M48" s="1">
        <v>2015</v>
      </c>
      <c r="N48" s="1" t="s">
        <v>10</v>
      </c>
    </row>
    <row r="49" spans="1:14" x14ac:dyDescent="0.2">
      <c r="A49" s="2">
        <v>42169</v>
      </c>
      <c r="B49" s="3">
        <f t="shared" si="0"/>
        <v>6</v>
      </c>
      <c r="C49" s="3">
        <v>2.0299999999999998</v>
      </c>
      <c r="D49" s="4">
        <v>1542.45</v>
      </c>
      <c r="E49" s="6">
        <v>79.45</v>
      </c>
      <c r="F49" s="6">
        <v>211.46</v>
      </c>
      <c r="G49" s="6">
        <v>0</v>
      </c>
      <c r="H49" s="6">
        <v>1251.54</v>
      </c>
      <c r="I49" s="6">
        <v>1251.54</v>
      </c>
      <c r="J49" s="6">
        <v>0</v>
      </c>
      <c r="K49" s="6">
        <v>0</v>
      </c>
      <c r="L49" s="6" t="s">
        <v>11</v>
      </c>
      <c r="M49" s="1">
        <v>2015</v>
      </c>
      <c r="N49" s="1" t="s">
        <v>10</v>
      </c>
    </row>
    <row r="50" spans="1:14" x14ac:dyDescent="0.2">
      <c r="A50" s="2">
        <v>42176</v>
      </c>
      <c r="B50" s="3">
        <f t="shared" si="0"/>
        <v>6</v>
      </c>
      <c r="C50" s="3">
        <v>1.27</v>
      </c>
      <c r="D50" s="4">
        <v>104849.39</v>
      </c>
      <c r="E50" s="6">
        <v>804.01</v>
      </c>
      <c r="F50" s="6">
        <v>76688.55</v>
      </c>
      <c r="G50" s="6">
        <v>5481.18</v>
      </c>
      <c r="H50" s="6">
        <v>21875.65</v>
      </c>
      <c r="I50" s="6">
        <v>21662</v>
      </c>
      <c r="J50" s="6">
        <v>213.65</v>
      </c>
      <c r="K50" s="6">
        <v>0</v>
      </c>
      <c r="L50" s="6" t="s">
        <v>9</v>
      </c>
      <c r="M50" s="1">
        <v>2015</v>
      </c>
      <c r="N50" s="1" t="s">
        <v>10</v>
      </c>
    </row>
    <row r="51" spans="1:14" x14ac:dyDescent="0.2">
      <c r="A51" s="2">
        <v>42176</v>
      </c>
      <c r="B51" s="3">
        <f t="shared" si="0"/>
        <v>6</v>
      </c>
      <c r="C51" s="3">
        <v>2.09</v>
      </c>
      <c r="D51" s="4">
        <v>1053.73</v>
      </c>
      <c r="E51" s="6">
        <v>17.59</v>
      </c>
      <c r="F51" s="6">
        <v>107.87</v>
      </c>
      <c r="G51" s="6">
        <v>0</v>
      </c>
      <c r="H51" s="6">
        <v>928.27</v>
      </c>
      <c r="I51" s="6">
        <v>928.27</v>
      </c>
      <c r="J51" s="6">
        <v>0</v>
      </c>
      <c r="K51" s="6">
        <v>0</v>
      </c>
      <c r="L51" s="6" t="s">
        <v>11</v>
      </c>
      <c r="M51" s="1">
        <v>2015</v>
      </c>
      <c r="N51" s="1" t="s">
        <v>10</v>
      </c>
    </row>
    <row r="52" spans="1:14" x14ac:dyDescent="0.2">
      <c r="A52" s="2">
        <v>42183</v>
      </c>
      <c r="B52" s="3">
        <f t="shared" si="0"/>
        <v>6</v>
      </c>
      <c r="C52" s="3">
        <v>1.37</v>
      </c>
      <c r="D52" s="4">
        <v>89534.81</v>
      </c>
      <c r="E52" s="6">
        <v>664.23</v>
      </c>
      <c r="F52" s="6">
        <v>57545.79</v>
      </c>
      <c r="G52" s="6">
        <v>4662.71</v>
      </c>
      <c r="H52" s="6">
        <v>26662.080000000002</v>
      </c>
      <c r="I52" s="6">
        <v>26311.759999999998</v>
      </c>
      <c r="J52" s="6">
        <v>350.32</v>
      </c>
      <c r="K52" s="6">
        <v>0</v>
      </c>
      <c r="L52" s="6" t="s">
        <v>9</v>
      </c>
      <c r="M52" s="1">
        <v>2015</v>
      </c>
      <c r="N52" s="1" t="s">
        <v>10</v>
      </c>
    </row>
    <row r="53" spans="1:14" x14ac:dyDescent="0.2">
      <c r="A53" s="2">
        <v>42183</v>
      </c>
      <c r="B53" s="3">
        <f t="shared" si="0"/>
        <v>6</v>
      </c>
      <c r="C53" s="3">
        <v>2.02</v>
      </c>
      <c r="D53" s="4">
        <v>1200.6099999999999</v>
      </c>
      <c r="E53" s="6">
        <v>22.35</v>
      </c>
      <c r="F53" s="6">
        <v>124.7</v>
      </c>
      <c r="G53" s="6">
        <v>0</v>
      </c>
      <c r="H53" s="6">
        <v>1053.56</v>
      </c>
      <c r="I53" s="6">
        <v>1053.56</v>
      </c>
      <c r="J53" s="6">
        <v>0</v>
      </c>
      <c r="K53" s="6">
        <v>0</v>
      </c>
      <c r="L53" s="6" t="s">
        <v>11</v>
      </c>
      <c r="M53" s="1">
        <v>2015</v>
      </c>
      <c r="N53" s="1" t="s">
        <v>10</v>
      </c>
    </row>
    <row r="54" spans="1:14" x14ac:dyDescent="0.2">
      <c r="A54" s="2">
        <v>42190</v>
      </c>
      <c r="B54" s="3">
        <f t="shared" si="0"/>
        <v>7</v>
      </c>
      <c r="C54" s="3">
        <v>1.35</v>
      </c>
      <c r="D54" s="4">
        <v>109252.12</v>
      </c>
      <c r="E54" s="6">
        <v>869.45</v>
      </c>
      <c r="F54" s="6">
        <v>72600.55</v>
      </c>
      <c r="G54" s="6">
        <v>5883.16</v>
      </c>
      <c r="H54" s="6">
        <v>29898.959999999999</v>
      </c>
      <c r="I54" s="6">
        <v>29663.19</v>
      </c>
      <c r="J54" s="6">
        <v>235.77</v>
      </c>
      <c r="K54" s="6">
        <v>0</v>
      </c>
      <c r="L54" s="6" t="s">
        <v>9</v>
      </c>
      <c r="M54" s="1">
        <v>2015</v>
      </c>
      <c r="N54" s="1" t="s">
        <v>10</v>
      </c>
    </row>
    <row r="55" spans="1:14" x14ac:dyDescent="0.2">
      <c r="A55" s="2">
        <v>42190</v>
      </c>
      <c r="B55" s="3">
        <f t="shared" si="0"/>
        <v>7</v>
      </c>
      <c r="C55" s="3">
        <v>2.04</v>
      </c>
      <c r="D55" s="4">
        <v>1573.19</v>
      </c>
      <c r="E55" s="6">
        <v>50.69</v>
      </c>
      <c r="F55" s="6">
        <v>183.9</v>
      </c>
      <c r="G55" s="6">
        <v>0</v>
      </c>
      <c r="H55" s="6">
        <v>1338.6</v>
      </c>
      <c r="I55" s="6">
        <v>1338.6</v>
      </c>
      <c r="J55" s="6">
        <v>0</v>
      </c>
      <c r="K55" s="6">
        <v>0</v>
      </c>
      <c r="L55" s="6" t="s">
        <v>11</v>
      </c>
      <c r="M55" s="1">
        <v>2015</v>
      </c>
      <c r="N55" s="1" t="s">
        <v>10</v>
      </c>
    </row>
    <row r="56" spans="1:14" x14ac:dyDescent="0.2">
      <c r="A56" s="2">
        <v>42197</v>
      </c>
      <c r="B56" s="3">
        <f t="shared" si="0"/>
        <v>7</v>
      </c>
      <c r="C56" s="3">
        <v>1.05</v>
      </c>
      <c r="D56" s="4">
        <v>124055.31</v>
      </c>
      <c r="E56" s="6">
        <v>672.25</v>
      </c>
      <c r="F56" s="6">
        <v>94693.52</v>
      </c>
      <c r="G56" s="6">
        <v>4257.6400000000003</v>
      </c>
      <c r="H56" s="6">
        <v>24431.9</v>
      </c>
      <c r="I56" s="6">
        <v>24290.080000000002</v>
      </c>
      <c r="J56" s="6">
        <v>108.49</v>
      </c>
      <c r="K56" s="6">
        <v>33.33</v>
      </c>
      <c r="L56" s="6" t="s">
        <v>9</v>
      </c>
      <c r="M56" s="1">
        <v>2015</v>
      </c>
      <c r="N56" s="1" t="s">
        <v>10</v>
      </c>
    </row>
    <row r="57" spans="1:14" x14ac:dyDescent="0.2">
      <c r="A57" s="2">
        <v>42197</v>
      </c>
      <c r="B57" s="3">
        <f t="shared" si="0"/>
        <v>7</v>
      </c>
      <c r="C57" s="3">
        <v>2.0099999999999998</v>
      </c>
      <c r="D57" s="4">
        <v>1175.3399999999999</v>
      </c>
      <c r="E57" s="6">
        <v>34.270000000000003</v>
      </c>
      <c r="F57" s="6">
        <v>92.17</v>
      </c>
      <c r="G57" s="6">
        <v>0</v>
      </c>
      <c r="H57" s="6">
        <v>1048.9000000000001</v>
      </c>
      <c r="I57" s="6">
        <v>1048.9000000000001</v>
      </c>
      <c r="J57" s="6">
        <v>0</v>
      </c>
      <c r="K57" s="6">
        <v>0</v>
      </c>
      <c r="L57" s="6" t="s">
        <v>11</v>
      </c>
      <c r="M57" s="1">
        <v>2015</v>
      </c>
      <c r="N57" s="1" t="s">
        <v>10</v>
      </c>
    </row>
    <row r="58" spans="1:14" x14ac:dyDescent="0.2">
      <c r="A58" s="2">
        <v>42204</v>
      </c>
      <c r="B58" s="3">
        <f t="shared" si="0"/>
        <v>7</v>
      </c>
      <c r="C58" s="3">
        <v>1.26</v>
      </c>
      <c r="D58" s="4">
        <v>96617</v>
      </c>
      <c r="E58" s="6">
        <v>1042.0999999999999</v>
      </c>
      <c r="F58" s="6">
        <v>82049.399999999994</v>
      </c>
      <c r="G58" s="6">
        <v>2238.02</v>
      </c>
      <c r="H58" s="6">
        <v>11287.48</v>
      </c>
      <c r="I58" s="6">
        <v>11103.49</v>
      </c>
      <c r="J58" s="6">
        <v>183.99</v>
      </c>
      <c r="K58" s="6">
        <v>0</v>
      </c>
      <c r="L58" s="6" t="s">
        <v>9</v>
      </c>
      <c r="M58" s="1">
        <v>2015</v>
      </c>
      <c r="N58" s="1" t="s">
        <v>10</v>
      </c>
    </row>
    <row r="59" spans="1:14" x14ac:dyDescent="0.2">
      <c r="A59" s="2">
        <v>42204</v>
      </c>
      <c r="B59" s="3">
        <f t="shared" si="0"/>
        <v>7</v>
      </c>
      <c r="C59" s="3">
        <v>2.08</v>
      </c>
      <c r="D59" s="4">
        <v>1076.23</v>
      </c>
      <c r="E59" s="6">
        <v>50.86</v>
      </c>
      <c r="F59" s="6">
        <v>112.36</v>
      </c>
      <c r="G59" s="6">
        <v>0</v>
      </c>
      <c r="H59" s="6">
        <v>913.01</v>
      </c>
      <c r="I59" s="6">
        <v>913.01</v>
      </c>
      <c r="J59" s="6">
        <v>0</v>
      </c>
      <c r="K59" s="6">
        <v>0</v>
      </c>
      <c r="L59" s="6" t="s">
        <v>11</v>
      </c>
      <c r="M59" s="1">
        <v>2015</v>
      </c>
      <c r="N59" s="1" t="s">
        <v>10</v>
      </c>
    </row>
    <row r="60" spans="1:14" x14ac:dyDescent="0.2">
      <c r="A60" s="2">
        <v>42211</v>
      </c>
      <c r="B60" s="3">
        <f t="shared" si="0"/>
        <v>7</v>
      </c>
      <c r="C60" s="3">
        <v>1.1100000000000001</v>
      </c>
      <c r="D60" s="4">
        <v>106757.1</v>
      </c>
      <c r="E60" s="6">
        <v>648.75</v>
      </c>
      <c r="F60" s="6">
        <v>91949.05</v>
      </c>
      <c r="G60" s="6">
        <v>966.61</v>
      </c>
      <c r="H60" s="6">
        <v>13192.69</v>
      </c>
      <c r="I60" s="6">
        <v>13061.53</v>
      </c>
      <c r="J60" s="6">
        <v>131.16</v>
      </c>
      <c r="K60" s="6">
        <v>0</v>
      </c>
      <c r="L60" s="6" t="s">
        <v>9</v>
      </c>
      <c r="M60" s="1">
        <v>2015</v>
      </c>
      <c r="N60" s="1" t="s">
        <v>10</v>
      </c>
    </row>
    <row r="61" spans="1:14" x14ac:dyDescent="0.2">
      <c r="A61" s="2">
        <v>42211</v>
      </c>
      <c r="B61" s="3">
        <f t="shared" si="0"/>
        <v>7</v>
      </c>
      <c r="C61" s="3">
        <v>2.0099999999999998</v>
      </c>
      <c r="D61" s="4">
        <v>1449.04</v>
      </c>
      <c r="E61" s="6">
        <v>99.16</v>
      </c>
      <c r="F61" s="6">
        <v>165.27</v>
      </c>
      <c r="G61" s="6">
        <v>0</v>
      </c>
      <c r="H61" s="6">
        <v>1184.6099999999999</v>
      </c>
      <c r="I61" s="6">
        <v>1184.6099999999999</v>
      </c>
      <c r="J61" s="6">
        <v>0</v>
      </c>
      <c r="K61" s="6">
        <v>0</v>
      </c>
      <c r="L61" s="6" t="s">
        <v>11</v>
      </c>
      <c r="M61" s="1">
        <v>2015</v>
      </c>
      <c r="N61" s="1" t="s">
        <v>10</v>
      </c>
    </row>
    <row r="62" spans="1:14" x14ac:dyDescent="0.2">
      <c r="A62" s="2">
        <v>42218</v>
      </c>
      <c r="B62" s="3">
        <f t="shared" si="0"/>
        <v>8</v>
      </c>
      <c r="C62" s="3">
        <v>1.45</v>
      </c>
      <c r="D62" s="4">
        <v>75133.100000000006</v>
      </c>
      <c r="E62" s="6">
        <v>509.94</v>
      </c>
      <c r="F62" s="6">
        <v>62035.06</v>
      </c>
      <c r="G62" s="6">
        <v>741.08</v>
      </c>
      <c r="H62" s="6">
        <v>11847.02</v>
      </c>
      <c r="I62" s="6">
        <v>11768.52</v>
      </c>
      <c r="J62" s="6">
        <v>78.5</v>
      </c>
      <c r="K62" s="6">
        <v>0</v>
      </c>
      <c r="L62" s="6" t="s">
        <v>9</v>
      </c>
      <c r="M62" s="1">
        <v>2015</v>
      </c>
      <c r="N62" s="1" t="s">
        <v>10</v>
      </c>
    </row>
    <row r="63" spans="1:14" x14ac:dyDescent="0.2">
      <c r="A63" s="2">
        <v>42218</v>
      </c>
      <c r="B63" s="3">
        <f t="shared" si="0"/>
        <v>8</v>
      </c>
      <c r="C63" s="3">
        <v>2</v>
      </c>
      <c r="D63" s="4">
        <v>1223.94</v>
      </c>
      <c r="E63" s="6">
        <v>17.66</v>
      </c>
      <c r="F63" s="6">
        <v>103.62</v>
      </c>
      <c r="G63" s="6">
        <v>0</v>
      </c>
      <c r="H63" s="6">
        <v>1102.6600000000001</v>
      </c>
      <c r="I63" s="6">
        <v>1102.6600000000001</v>
      </c>
      <c r="J63" s="6">
        <v>0</v>
      </c>
      <c r="K63" s="6">
        <v>0</v>
      </c>
      <c r="L63" s="6" t="s">
        <v>11</v>
      </c>
      <c r="M63" s="1">
        <v>2015</v>
      </c>
      <c r="N63" s="1" t="s">
        <v>10</v>
      </c>
    </row>
    <row r="64" spans="1:14" x14ac:dyDescent="0.2">
      <c r="A64" s="2">
        <v>42225</v>
      </c>
      <c r="B64" s="3">
        <f t="shared" si="0"/>
        <v>8</v>
      </c>
      <c r="C64" s="3">
        <v>1.1200000000000001</v>
      </c>
      <c r="D64" s="4">
        <v>111140.93</v>
      </c>
      <c r="E64" s="6">
        <v>584.63</v>
      </c>
      <c r="F64" s="6">
        <v>100961.46</v>
      </c>
      <c r="G64" s="6">
        <v>368.95</v>
      </c>
      <c r="H64" s="6">
        <v>9225.89</v>
      </c>
      <c r="I64" s="6">
        <v>9116.34</v>
      </c>
      <c r="J64" s="6">
        <v>109.55</v>
      </c>
      <c r="K64" s="6">
        <v>0</v>
      </c>
      <c r="L64" s="6" t="s">
        <v>9</v>
      </c>
      <c r="M64" s="1">
        <v>2015</v>
      </c>
      <c r="N64" s="1" t="s">
        <v>10</v>
      </c>
    </row>
    <row r="65" spans="1:14" x14ac:dyDescent="0.2">
      <c r="A65" s="2">
        <v>42225</v>
      </c>
      <c r="B65" s="3">
        <f t="shared" si="0"/>
        <v>8</v>
      </c>
      <c r="C65" s="3">
        <v>1.88</v>
      </c>
      <c r="D65" s="4">
        <v>1421.47</v>
      </c>
      <c r="E65" s="6">
        <v>79.819999999999993</v>
      </c>
      <c r="F65" s="6">
        <v>106.81</v>
      </c>
      <c r="G65" s="6">
        <v>0</v>
      </c>
      <c r="H65" s="6">
        <v>1234.8399999999999</v>
      </c>
      <c r="I65" s="6">
        <v>1234.8399999999999</v>
      </c>
      <c r="J65" s="6">
        <v>0</v>
      </c>
      <c r="K65" s="6">
        <v>0</v>
      </c>
      <c r="L65" s="6" t="s">
        <v>11</v>
      </c>
      <c r="M65" s="1">
        <v>2015</v>
      </c>
      <c r="N65" s="1" t="s">
        <v>10</v>
      </c>
    </row>
    <row r="66" spans="1:14" x14ac:dyDescent="0.2">
      <c r="A66" s="2">
        <v>42232</v>
      </c>
      <c r="B66" s="3">
        <f t="shared" si="0"/>
        <v>8</v>
      </c>
      <c r="C66" s="3">
        <v>1.33</v>
      </c>
      <c r="D66" s="4">
        <v>80043.78</v>
      </c>
      <c r="E66" s="6">
        <v>539.65</v>
      </c>
      <c r="F66" s="6">
        <v>68666.009999999995</v>
      </c>
      <c r="G66" s="6">
        <v>394.9</v>
      </c>
      <c r="H66" s="6">
        <v>10443.219999999999</v>
      </c>
      <c r="I66" s="6">
        <v>10297.68</v>
      </c>
      <c r="J66" s="6">
        <v>145.54</v>
      </c>
      <c r="K66" s="6">
        <v>0</v>
      </c>
      <c r="L66" s="6" t="s">
        <v>9</v>
      </c>
      <c r="M66" s="1">
        <v>2015</v>
      </c>
      <c r="N66" s="1" t="s">
        <v>10</v>
      </c>
    </row>
    <row r="67" spans="1:14" x14ac:dyDescent="0.2">
      <c r="A67" s="2">
        <v>42232</v>
      </c>
      <c r="B67" s="3">
        <f t="shared" ref="B67:B105" si="1">MONTH(A67)</f>
        <v>8</v>
      </c>
      <c r="C67" s="3">
        <v>2</v>
      </c>
      <c r="D67" s="4">
        <v>1467.23</v>
      </c>
      <c r="E67" s="6">
        <v>24.56</v>
      </c>
      <c r="F67" s="6">
        <v>168.41</v>
      </c>
      <c r="G67" s="6">
        <v>0</v>
      </c>
      <c r="H67" s="6">
        <v>1274.26</v>
      </c>
      <c r="I67" s="6">
        <v>1274.26</v>
      </c>
      <c r="J67" s="6">
        <v>0</v>
      </c>
      <c r="K67" s="6">
        <v>0</v>
      </c>
      <c r="L67" s="6" t="s">
        <v>11</v>
      </c>
      <c r="M67" s="1">
        <v>2015</v>
      </c>
      <c r="N67" s="1" t="s">
        <v>10</v>
      </c>
    </row>
    <row r="68" spans="1:14" x14ac:dyDescent="0.2">
      <c r="A68" s="2">
        <v>42239</v>
      </c>
      <c r="B68" s="3">
        <f t="shared" si="1"/>
        <v>8</v>
      </c>
      <c r="C68" s="3">
        <v>1.34</v>
      </c>
      <c r="D68" s="4">
        <v>79992.09</v>
      </c>
      <c r="E68" s="6">
        <v>733.16</v>
      </c>
      <c r="F68" s="6">
        <v>67933.789999999994</v>
      </c>
      <c r="G68" s="6">
        <v>444.78</v>
      </c>
      <c r="H68" s="6">
        <v>10880.36</v>
      </c>
      <c r="I68" s="6">
        <v>10745.79</v>
      </c>
      <c r="J68" s="6">
        <v>134.57</v>
      </c>
      <c r="K68" s="6">
        <v>0</v>
      </c>
      <c r="L68" s="6" t="s">
        <v>9</v>
      </c>
      <c r="M68" s="1">
        <v>2015</v>
      </c>
      <c r="N68" s="1" t="s">
        <v>10</v>
      </c>
    </row>
    <row r="69" spans="1:14" x14ac:dyDescent="0.2">
      <c r="A69" s="2">
        <v>42239</v>
      </c>
      <c r="B69" s="3">
        <f t="shared" si="1"/>
        <v>8</v>
      </c>
      <c r="C69" s="3">
        <v>1.87</v>
      </c>
      <c r="D69" s="4">
        <v>1275.6400000000001</v>
      </c>
      <c r="E69" s="6">
        <v>24.45</v>
      </c>
      <c r="F69" s="6">
        <v>97.82</v>
      </c>
      <c r="G69" s="6">
        <v>0</v>
      </c>
      <c r="H69" s="6">
        <v>1153.3699999999999</v>
      </c>
      <c r="I69" s="6">
        <v>1153.3699999999999</v>
      </c>
      <c r="J69" s="6">
        <v>0</v>
      </c>
      <c r="K69" s="6">
        <v>0</v>
      </c>
      <c r="L69" s="6" t="s">
        <v>11</v>
      </c>
      <c r="M69" s="1">
        <v>2015</v>
      </c>
      <c r="N69" s="1" t="s">
        <v>10</v>
      </c>
    </row>
    <row r="70" spans="1:14" x14ac:dyDescent="0.2">
      <c r="A70" s="2">
        <v>42246</v>
      </c>
      <c r="B70" s="3">
        <f t="shared" si="1"/>
        <v>8</v>
      </c>
      <c r="C70" s="3">
        <v>1.07</v>
      </c>
      <c r="D70" s="4">
        <v>105693.84</v>
      </c>
      <c r="E70" s="6">
        <v>689.01</v>
      </c>
      <c r="F70" s="6">
        <v>94362.67</v>
      </c>
      <c r="G70" s="6">
        <v>335.43</v>
      </c>
      <c r="H70" s="6">
        <v>10306.73</v>
      </c>
      <c r="I70" s="6">
        <v>10218.93</v>
      </c>
      <c r="J70" s="6">
        <v>87.8</v>
      </c>
      <c r="K70" s="6">
        <v>0</v>
      </c>
      <c r="L70" s="6" t="s">
        <v>9</v>
      </c>
      <c r="M70" s="1">
        <v>2015</v>
      </c>
      <c r="N70" s="1" t="s">
        <v>10</v>
      </c>
    </row>
    <row r="71" spans="1:14" x14ac:dyDescent="0.2">
      <c r="A71" s="2">
        <v>42246</v>
      </c>
      <c r="B71" s="3">
        <f t="shared" si="1"/>
        <v>8</v>
      </c>
      <c r="C71" s="3">
        <v>1.88</v>
      </c>
      <c r="D71" s="4">
        <v>1239.1600000000001</v>
      </c>
      <c r="E71" s="6">
        <v>17.27</v>
      </c>
      <c r="F71" s="6">
        <v>65.08</v>
      </c>
      <c r="G71" s="6">
        <v>0</v>
      </c>
      <c r="H71" s="6">
        <v>1156.81</v>
      </c>
      <c r="I71" s="6">
        <v>1156.81</v>
      </c>
      <c r="J71" s="6">
        <v>0</v>
      </c>
      <c r="K71" s="6">
        <v>0</v>
      </c>
      <c r="L71" s="6" t="s">
        <v>11</v>
      </c>
      <c r="M71" s="1">
        <v>2015</v>
      </c>
      <c r="N71" s="1" t="s">
        <v>10</v>
      </c>
    </row>
    <row r="72" spans="1:14" x14ac:dyDescent="0.2">
      <c r="A72" s="2">
        <v>42253</v>
      </c>
      <c r="B72" s="3">
        <f t="shared" si="1"/>
        <v>9</v>
      </c>
      <c r="C72" s="3">
        <v>1.1100000000000001</v>
      </c>
      <c r="D72" s="4">
        <v>99172.96</v>
      </c>
      <c r="E72" s="6">
        <v>879.45</v>
      </c>
      <c r="F72" s="6">
        <v>90062.62</v>
      </c>
      <c r="G72" s="6">
        <v>240.79</v>
      </c>
      <c r="H72" s="6">
        <v>7990.1</v>
      </c>
      <c r="I72" s="6">
        <v>7762.87</v>
      </c>
      <c r="J72" s="6">
        <v>227.23</v>
      </c>
      <c r="K72" s="6">
        <v>0</v>
      </c>
      <c r="L72" s="6" t="s">
        <v>9</v>
      </c>
      <c r="M72" s="1">
        <v>2015</v>
      </c>
      <c r="N72" s="1" t="s">
        <v>10</v>
      </c>
    </row>
    <row r="73" spans="1:14" x14ac:dyDescent="0.2">
      <c r="A73" s="2">
        <v>42253</v>
      </c>
      <c r="B73" s="3">
        <f t="shared" si="1"/>
        <v>9</v>
      </c>
      <c r="C73" s="3">
        <v>1.86</v>
      </c>
      <c r="D73" s="4">
        <v>1168.8599999999999</v>
      </c>
      <c r="E73" s="6">
        <v>30.13</v>
      </c>
      <c r="F73" s="6">
        <v>96.18</v>
      </c>
      <c r="G73" s="6">
        <v>0</v>
      </c>
      <c r="H73" s="6">
        <v>1042.55</v>
      </c>
      <c r="I73" s="6">
        <v>1042.55</v>
      </c>
      <c r="J73" s="6">
        <v>0</v>
      </c>
      <c r="K73" s="6">
        <v>0</v>
      </c>
      <c r="L73" s="6" t="s">
        <v>11</v>
      </c>
      <c r="M73" s="1">
        <v>2015</v>
      </c>
      <c r="N73" s="1" t="s">
        <v>10</v>
      </c>
    </row>
    <row r="74" spans="1:14" x14ac:dyDescent="0.2">
      <c r="A74" s="2">
        <v>42260</v>
      </c>
      <c r="B74" s="3">
        <f t="shared" si="1"/>
        <v>9</v>
      </c>
      <c r="C74" s="3">
        <v>1.28</v>
      </c>
      <c r="D74" s="4">
        <v>76111.27</v>
      </c>
      <c r="E74" s="6">
        <v>985.73</v>
      </c>
      <c r="F74" s="6">
        <v>65696.86</v>
      </c>
      <c r="G74" s="6">
        <v>142</v>
      </c>
      <c r="H74" s="6">
        <v>9286.68</v>
      </c>
      <c r="I74" s="6">
        <v>8665.19</v>
      </c>
      <c r="J74" s="6">
        <v>621.49</v>
      </c>
      <c r="K74" s="6">
        <v>0</v>
      </c>
      <c r="L74" s="6" t="s">
        <v>9</v>
      </c>
      <c r="M74" s="1">
        <v>2015</v>
      </c>
      <c r="N74" s="1" t="s">
        <v>10</v>
      </c>
    </row>
    <row r="75" spans="1:14" x14ac:dyDescent="0.2">
      <c r="A75" s="2">
        <v>42260</v>
      </c>
      <c r="B75" s="3">
        <f t="shared" si="1"/>
        <v>9</v>
      </c>
      <c r="C75" s="3">
        <v>1.99</v>
      </c>
      <c r="D75" s="4">
        <v>902.5</v>
      </c>
      <c r="E75" s="6">
        <v>13.86</v>
      </c>
      <c r="F75" s="6">
        <v>105.13</v>
      </c>
      <c r="G75" s="6">
        <v>0</v>
      </c>
      <c r="H75" s="6">
        <v>783.51</v>
      </c>
      <c r="I75" s="6">
        <v>783.51</v>
      </c>
      <c r="J75" s="6">
        <v>0</v>
      </c>
      <c r="K75" s="6">
        <v>0</v>
      </c>
      <c r="L75" s="6" t="s">
        <v>11</v>
      </c>
      <c r="M75" s="1">
        <v>2015</v>
      </c>
      <c r="N75" s="1" t="s">
        <v>10</v>
      </c>
    </row>
    <row r="76" spans="1:14" x14ac:dyDescent="0.2">
      <c r="A76" s="2">
        <v>42267</v>
      </c>
      <c r="B76" s="3">
        <f t="shared" si="1"/>
        <v>9</v>
      </c>
      <c r="C76" s="3">
        <v>1.33</v>
      </c>
      <c r="D76" s="4">
        <v>69759.009999999995</v>
      </c>
      <c r="E76" s="6">
        <v>1028.03</v>
      </c>
      <c r="F76" s="6">
        <v>59313.120000000003</v>
      </c>
      <c r="G76" s="6">
        <v>150.5</v>
      </c>
      <c r="H76" s="6">
        <v>9267.36</v>
      </c>
      <c r="I76" s="6">
        <v>8489.1</v>
      </c>
      <c r="J76" s="6">
        <v>778.26</v>
      </c>
      <c r="K76" s="6">
        <v>0</v>
      </c>
      <c r="L76" s="6" t="s">
        <v>9</v>
      </c>
      <c r="M76" s="1">
        <v>2015</v>
      </c>
      <c r="N76" s="1" t="s">
        <v>10</v>
      </c>
    </row>
    <row r="77" spans="1:14" x14ac:dyDescent="0.2">
      <c r="A77" s="2">
        <v>42267</v>
      </c>
      <c r="B77" s="3">
        <f t="shared" si="1"/>
        <v>9</v>
      </c>
      <c r="C77" s="3">
        <v>1.98</v>
      </c>
      <c r="D77" s="4">
        <v>774.2</v>
      </c>
      <c r="E77" s="6">
        <v>42.63</v>
      </c>
      <c r="F77" s="6">
        <v>228.13</v>
      </c>
      <c r="G77" s="6">
        <v>0</v>
      </c>
      <c r="H77" s="6">
        <v>503.44</v>
      </c>
      <c r="I77" s="6">
        <v>503.44</v>
      </c>
      <c r="J77" s="6">
        <v>0</v>
      </c>
      <c r="K77" s="6">
        <v>0</v>
      </c>
      <c r="L77" s="6" t="s">
        <v>11</v>
      </c>
      <c r="M77" s="1">
        <v>2015</v>
      </c>
      <c r="N77" s="1" t="s">
        <v>10</v>
      </c>
    </row>
    <row r="78" spans="1:14" x14ac:dyDescent="0.2">
      <c r="A78" s="2">
        <v>42274</v>
      </c>
      <c r="B78" s="3">
        <f t="shared" si="1"/>
        <v>9</v>
      </c>
      <c r="C78" s="3">
        <v>0.99</v>
      </c>
      <c r="D78" s="4">
        <v>106803.39</v>
      </c>
      <c r="E78" s="6">
        <v>1204.8800000000001</v>
      </c>
      <c r="F78" s="6">
        <v>99409.21</v>
      </c>
      <c r="G78" s="6">
        <v>154.84</v>
      </c>
      <c r="H78" s="6">
        <v>6034.46</v>
      </c>
      <c r="I78" s="6">
        <v>5888.87</v>
      </c>
      <c r="J78" s="6">
        <v>145.59</v>
      </c>
      <c r="K78" s="6">
        <v>0</v>
      </c>
      <c r="L78" s="6" t="s">
        <v>9</v>
      </c>
      <c r="M78" s="1">
        <v>2015</v>
      </c>
      <c r="N78" s="1" t="s">
        <v>10</v>
      </c>
    </row>
    <row r="79" spans="1:14" x14ac:dyDescent="0.2">
      <c r="A79" s="2">
        <v>42274</v>
      </c>
      <c r="B79" s="3">
        <f t="shared" si="1"/>
        <v>9</v>
      </c>
      <c r="C79" s="3">
        <v>1.98</v>
      </c>
      <c r="D79" s="4">
        <v>814.13</v>
      </c>
      <c r="E79" s="6">
        <v>13.79</v>
      </c>
      <c r="F79" s="6">
        <v>140.22999999999999</v>
      </c>
      <c r="G79" s="6">
        <v>0</v>
      </c>
      <c r="H79" s="6">
        <v>660.11</v>
      </c>
      <c r="I79" s="6">
        <v>660.11</v>
      </c>
      <c r="J79" s="6">
        <v>0</v>
      </c>
      <c r="K79" s="6">
        <v>0</v>
      </c>
      <c r="L79" s="6" t="s">
        <v>11</v>
      </c>
      <c r="M79" s="1">
        <v>2015</v>
      </c>
      <c r="N79" s="1" t="s">
        <v>10</v>
      </c>
    </row>
    <row r="80" spans="1:14" x14ac:dyDescent="0.2">
      <c r="A80" s="2">
        <v>42281</v>
      </c>
      <c r="B80" s="3">
        <f t="shared" si="1"/>
        <v>10</v>
      </c>
      <c r="C80" s="3">
        <v>1.31</v>
      </c>
      <c r="D80" s="4">
        <v>61007.1</v>
      </c>
      <c r="E80" s="6">
        <v>2268.3200000000002</v>
      </c>
      <c r="F80" s="6">
        <v>49880.67</v>
      </c>
      <c r="G80" s="6">
        <v>101.36</v>
      </c>
      <c r="H80" s="6">
        <v>8756.75</v>
      </c>
      <c r="I80" s="6">
        <v>8379.98</v>
      </c>
      <c r="J80" s="6">
        <v>376.77</v>
      </c>
      <c r="K80" s="6">
        <v>0</v>
      </c>
      <c r="L80" s="6" t="s">
        <v>9</v>
      </c>
      <c r="M80" s="1">
        <v>2015</v>
      </c>
      <c r="N80" s="1" t="s">
        <v>10</v>
      </c>
    </row>
    <row r="81" spans="1:14" x14ac:dyDescent="0.2">
      <c r="A81" s="2">
        <v>42281</v>
      </c>
      <c r="B81" s="3">
        <f t="shared" si="1"/>
        <v>10</v>
      </c>
      <c r="C81" s="3">
        <v>1.98</v>
      </c>
      <c r="D81" s="4">
        <v>1145.8800000000001</v>
      </c>
      <c r="E81" s="6">
        <v>5.74</v>
      </c>
      <c r="F81" s="6">
        <v>165.26</v>
      </c>
      <c r="G81" s="6">
        <v>0</v>
      </c>
      <c r="H81" s="6">
        <v>974.88</v>
      </c>
      <c r="I81" s="6">
        <v>964.68</v>
      </c>
      <c r="J81" s="6">
        <v>10.199999999999999</v>
      </c>
      <c r="K81" s="6">
        <v>0</v>
      </c>
      <c r="L81" s="6" t="s">
        <v>11</v>
      </c>
      <c r="M81" s="1">
        <v>2015</v>
      </c>
      <c r="N81" s="1" t="s">
        <v>10</v>
      </c>
    </row>
    <row r="82" spans="1:14" x14ac:dyDescent="0.2">
      <c r="A82" s="2">
        <v>42288</v>
      </c>
      <c r="B82" s="3">
        <f t="shared" si="1"/>
        <v>10</v>
      </c>
      <c r="C82" s="3">
        <v>1.28</v>
      </c>
      <c r="D82" s="4">
        <v>64489.17</v>
      </c>
      <c r="E82" s="6">
        <v>1582.03</v>
      </c>
      <c r="F82" s="6">
        <v>52677.919999999998</v>
      </c>
      <c r="G82" s="6">
        <v>105.32</v>
      </c>
      <c r="H82" s="6">
        <v>10123.9</v>
      </c>
      <c r="I82" s="6">
        <v>9866.27</v>
      </c>
      <c r="J82" s="6">
        <v>257.63</v>
      </c>
      <c r="K82" s="6">
        <v>0</v>
      </c>
      <c r="L82" s="6" t="s">
        <v>9</v>
      </c>
      <c r="M82" s="1">
        <v>2015</v>
      </c>
      <c r="N82" s="1" t="s">
        <v>10</v>
      </c>
    </row>
    <row r="83" spans="1:14" x14ac:dyDescent="0.2">
      <c r="A83" s="2">
        <v>42288</v>
      </c>
      <c r="B83" s="3">
        <f t="shared" si="1"/>
        <v>10</v>
      </c>
      <c r="C83" s="3">
        <v>1.9</v>
      </c>
      <c r="D83" s="4">
        <v>1170.01</v>
      </c>
      <c r="E83" s="6">
        <v>28.65</v>
      </c>
      <c r="F83" s="6">
        <v>88.25</v>
      </c>
      <c r="G83" s="6">
        <v>0</v>
      </c>
      <c r="H83" s="6">
        <v>1053.1099999999999</v>
      </c>
      <c r="I83" s="6">
        <v>1035.28</v>
      </c>
      <c r="J83" s="6">
        <v>17.829999999999998</v>
      </c>
      <c r="K83" s="6">
        <v>0</v>
      </c>
      <c r="L83" s="6" t="s">
        <v>11</v>
      </c>
      <c r="M83" s="1">
        <v>2015</v>
      </c>
      <c r="N83" s="1" t="s">
        <v>10</v>
      </c>
    </row>
    <row r="84" spans="1:14" x14ac:dyDescent="0.2">
      <c r="A84" s="2">
        <v>42295</v>
      </c>
      <c r="B84" s="3">
        <f t="shared" si="1"/>
        <v>10</v>
      </c>
      <c r="C84" s="3">
        <v>1.1200000000000001</v>
      </c>
      <c r="D84" s="4">
        <v>84843.44</v>
      </c>
      <c r="E84" s="6">
        <v>924.86</v>
      </c>
      <c r="F84" s="6">
        <v>75595.850000000006</v>
      </c>
      <c r="G84" s="6">
        <v>117.07</v>
      </c>
      <c r="H84" s="6">
        <v>8205.66</v>
      </c>
      <c r="I84" s="6">
        <v>7877.86</v>
      </c>
      <c r="J84" s="6">
        <v>327.8</v>
      </c>
      <c r="K84" s="6">
        <v>0</v>
      </c>
      <c r="L84" s="6" t="s">
        <v>9</v>
      </c>
      <c r="M84" s="1">
        <v>2015</v>
      </c>
      <c r="N84" s="1" t="s">
        <v>10</v>
      </c>
    </row>
    <row r="85" spans="1:14" x14ac:dyDescent="0.2">
      <c r="A85" s="2">
        <v>42295</v>
      </c>
      <c r="B85" s="3">
        <f t="shared" si="1"/>
        <v>10</v>
      </c>
      <c r="C85" s="3">
        <v>1.97</v>
      </c>
      <c r="D85" s="4">
        <v>969.29</v>
      </c>
      <c r="E85" s="6">
        <v>10.31</v>
      </c>
      <c r="F85" s="6">
        <v>158.07</v>
      </c>
      <c r="G85" s="6">
        <v>0</v>
      </c>
      <c r="H85" s="6">
        <v>800.91</v>
      </c>
      <c r="I85" s="6">
        <v>800.91</v>
      </c>
      <c r="J85" s="6">
        <v>0</v>
      </c>
      <c r="K85" s="6">
        <v>0</v>
      </c>
      <c r="L85" s="6" t="s">
        <v>11</v>
      </c>
      <c r="M85" s="1">
        <v>2015</v>
      </c>
      <c r="N85" s="1" t="s">
        <v>10</v>
      </c>
    </row>
    <row r="86" spans="1:14" x14ac:dyDescent="0.2">
      <c r="A86" s="2">
        <v>42302</v>
      </c>
      <c r="B86" s="3">
        <f t="shared" si="1"/>
        <v>10</v>
      </c>
      <c r="C86" s="3">
        <v>1.07</v>
      </c>
      <c r="D86" s="4">
        <v>74338.759999999995</v>
      </c>
      <c r="E86" s="6">
        <v>842.4</v>
      </c>
      <c r="F86" s="6">
        <v>64757.440000000002</v>
      </c>
      <c r="G86" s="6">
        <v>113</v>
      </c>
      <c r="H86" s="6">
        <v>8625.92</v>
      </c>
      <c r="I86" s="6">
        <v>8061.47</v>
      </c>
      <c r="J86" s="6">
        <v>564.45000000000005</v>
      </c>
      <c r="K86" s="6">
        <v>0</v>
      </c>
      <c r="L86" s="6" t="s">
        <v>9</v>
      </c>
      <c r="M86" s="1">
        <v>2015</v>
      </c>
      <c r="N86" s="1" t="s">
        <v>10</v>
      </c>
    </row>
    <row r="87" spans="1:14" x14ac:dyDescent="0.2">
      <c r="A87" s="2">
        <v>42302</v>
      </c>
      <c r="B87" s="3">
        <f t="shared" si="1"/>
        <v>10</v>
      </c>
      <c r="C87" s="3">
        <v>1.83</v>
      </c>
      <c r="D87" s="4">
        <v>1161.9000000000001</v>
      </c>
      <c r="E87" s="6">
        <v>49.27</v>
      </c>
      <c r="F87" s="6">
        <v>148.96</v>
      </c>
      <c r="G87" s="6">
        <v>0</v>
      </c>
      <c r="H87" s="6">
        <v>963.67</v>
      </c>
      <c r="I87" s="6">
        <v>963.67</v>
      </c>
      <c r="J87" s="6">
        <v>0</v>
      </c>
      <c r="K87" s="6">
        <v>0</v>
      </c>
      <c r="L87" s="6" t="s">
        <v>11</v>
      </c>
      <c r="M87" s="1">
        <v>2015</v>
      </c>
      <c r="N87" s="1" t="s">
        <v>10</v>
      </c>
    </row>
    <row r="88" spans="1:14" x14ac:dyDescent="0.2">
      <c r="A88" s="2">
        <v>42309</v>
      </c>
      <c r="B88" s="3">
        <f t="shared" si="1"/>
        <v>11</v>
      </c>
      <c r="C88" s="3">
        <v>1.02</v>
      </c>
      <c r="D88" s="4">
        <v>99811.42</v>
      </c>
      <c r="E88" s="6">
        <v>1022.15</v>
      </c>
      <c r="F88" s="6">
        <v>87315.57</v>
      </c>
      <c r="G88" s="6">
        <v>85.34</v>
      </c>
      <c r="H88" s="6">
        <v>11388.36</v>
      </c>
      <c r="I88" s="6">
        <v>11104.53</v>
      </c>
      <c r="J88" s="6">
        <v>283.83</v>
      </c>
      <c r="K88" s="6">
        <v>0</v>
      </c>
      <c r="L88" s="6" t="s">
        <v>9</v>
      </c>
      <c r="M88" s="1">
        <v>2015</v>
      </c>
      <c r="N88" s="1" t="s">
        <v>10</v>
      </c>
    </row>
    <row r="89" spans="1:14" x14ac:dyDescent="0.2">
      <c r="A89" s="2">
        <v>42309</v>
      </c>
      <c r="B89" s="3">
        <f t="shared" si="1"/>
        <v>11</v>
      </c>
      <c r="C89" s="3">
        <v>1.88</v>
      </c>
      <c r="D89" s="4">
        <v>1021.68</v>
      </c>
      <c r="E89" s="6">
        <v>11.47</v>
      </c>
      <c r="F89" s="6">
        <v>137.58000000000001</v>
      </c>
      <c r="G89" s="6">
        <v>0</v>
      </c>
      <c r="H89" s="6">
        <v>872.63</v>
      </c>
      <c r="I89" s="6">
        <v>872.63</v>
      </c>
      <c r="J89" s="6">
        <v>0</v>
      </c>
      <c r="K89" s="6">
        <v>0</v>
      </c>
      <c r="L89" s="6" t="s">
        <v>11</v>
      </c>
      <c r="M89" s="1">
        <v>2015</v>
      </c>
      <c r="N89" s="1" t="s">
        <v>10</v>
      </c>
    </row>
    <row r="90" spans="1:14" x14ac:dyDescent="0.2">
      <c r="A90" s="2">
        <v>42316</v>
      </c>
      <c r="B90" s="3">
        <f t="shared" si="1"/>
        <v>11</v>
      </c>
      <c r="C90" s="3">
        <v>0.98</v>
      </c>
      <c r="D90" s="4">
        <v>109428.33</v>
      </c>
      <c r="E90" s="6">
        <v>703.75</v>
      </c>
      <c r="F90" s="6">
        <v>101815.36</v>
      </c>
      <c r="G90" s="6">
        <v>80</v>
      </c>
      <c r="H90" s="6">
        <v>6829.22</v>
      </c>
      <c r="I90" s="6">
        <v>6266.85</v>
      </c>
      <c r="J90" s="6">
        <v>562.37</v>
      </c>
      <c r="K90" s="6">
        <v>0</v>
      </c>
      <c r="L90" s="6" t="s">
        <v>9</v>
      </c>
      <c r="M90" s="1">
        <v>2015</v>
      </c>
      <c r="N90" s="1" t="s">
        <v>10</v>
      </c>
    </row>
    <row r="91" spans="1:14" x14ac:dyDescent="0.2">
      <c r="A91" s="2">
        <v>42316</v>
      </c>
      <c r="B91" s="3">
        <f t="shared" si="1"/>
        <v>11</v>
      </c>
      <c r="C91" s="3">
        <v>1.88</v>
      </c>
      <c r="D91" s="4">
        <v>1332.27</v>
      </c>
      <c r="E91" s="6">
        <v>20.079999999999998</v>
      </c>
      <c r="F91" s="6">
        <v>351.4</v>
      </c>
      <c r="G91" s="6">
        <v>0</v>
      </c>
      <c r="H91" s="6">
        <v>960.79</v>
      </c>
      <c r="I91" s="6">
        <v>960.79</v>
      </c>
      <c r="J91" s="6">
        <v>0</v>
      </c>
      <c r="K91" s="6">
        <v>0</v>
      </c>
      <c r="L91" s="6" t="s">
        <v>11</v>
      </c>
      <c r="M91" s="1">
        <v>2015</v>
      </c>
      <c r="N91" s="1" t="s">
        <v>10</v>
      </c>
    </row>
    <row r="92" spans="1:14" x14ac:dyDescent="0.2">
      <c r="A92" s="2">
        <v>42323</v>
      </c>
      <c r="B92" s="3">
        <f t="shared" si="1"/>
        <v>11</v>
      </c>
      <c r="C92" s="3">
        <v>0.99</v>
      </c>
      <c r="D92" s="4">
        <v>83453.759999999995</v>
      </c>
      <c r="E92" s="6">
        <v>1368.92</v>
      </c>
      <c r="F92" s="6">
        <v>73672.72</v>
      </c>
      <c r="G92" s="6">
        <v>93.26</v>
      </c>
      <c r="H92" s="6">
        <v>8318.86</v>
      </c>
      <c r="I92" s="6">
        <v>8196.81</v>
      </c>
      <c r="J92" s="6">
        <v>122.05</v>
      </c>
      <c r="K92" s="6">
        <v>0</v>
      </c>
      <c r="L92" s="6" t="s">
        <v>9</v>
      </c>
      <c r="M92" s="1">
        <v>2015</v>
      </c>
      <c r="N92" s="1" t="s">
        <v>10</v>
      </c>
    </row>
    <row r="93" spans="1:14" x14ac:dyDescent="0.2">
      <c r="A93" s="2">
        <v>42323</v>
      </c>
      <c r="B93" s="3">
        <f t="shared" si="1"/>
        <v>11</v>
      </c>
      <c r="C93" s="3">
        <v>1.89</v>
      </c>
      <c r="D93" s="4">
        <v>1208.54</v>
      </c>
      <c r="E93" s="6">
        <v>20.71</v>
      </c>
      <c r="F93" s="6">
        <v>238.16</v>
      </c>
      <c r="G93" s="6">
        <v>0</v>
      </c>
      <c r="H93" s="6">
        <v>949.67</v>
      </c>
      <c r="I93" s="6">
        <v>949.67</v>
      </c>
      <c r="J93" s="6">
        <v>0</v>
      </c>
      <c r="K93" s="6">
        <v>0</v>
      </c>
      <c r="L93" s="6" t="s">
        <v>11</v>
      </c>
      <c r="M93" s="1">
        <v>2015</v>
      </c>
      <c r="N93" s="1" t="s">
        <v>10</v>
      </c>
    </row>
    <row r="94" spans="1:14" x14ac:dyDescent="0.2">
      <c r="A94" s="2">
        <v>42330</v>
      </c>
      <c r="B94" s="3">
        <f t="shared" si="1"/>
        <v>11</v>
      </c>
      <c r="C94" s="3">
        <v>1.26</v>
      </c>
      <c r="D94" s="4">
        <v>55979.78</v>
      </c>
      <c r="E94" s="6">
        <v>1184.27</v>
      </c>
      <c r="F94" s="6">
        <v>48067.99</v>
      </c>
      <c r="G94" s="6">
        <v>43.61</v>
      </c>
      <c r="H94" s="6">
        <v>6683.91</v>
      </c>
      <c r="I94" s="6">
        <v>6556.47</v>
      </c>
      <c r="J94" s="6">
        <v>127.44</v>
      </c>
      <c r="K94" s="6">
        <v>0</v>
      </c>
      <c r="L94" s="6" t="s">
        <v>9</v>
      </c>
      <c r="M94" s="1">
        <v>2015</v>
      </c>
      <c r="N94" s="1" t="s">
        <v>10</v>
      </c>
    </row>
    <row r="95" spans="1:14" x14ac:dyDescent="0.2">
      <c r="A95" s="2">
        <v>42330</v>
      </c>
      <c r="B95" s="3">
        <f t="shared" si="1"/>
        <v>11</v>
      </c>
      <c r="C95" s="3">
        <v>1.94</v>
      </c>
      <c r="D95" s="4">
        <v>858.83</v>
      </c>
      <c r="E95" s="6">
        <v>13.84</v>
      </c>
      <c r="F95" s="6">
        <v>84.18</v>
      </c>
      <c r="G95" s="6">
        <v>0</v>
      </c>
      <c r="H95" s="6">
        <v>760.81</v>
      </c>
      <c r="I95" s="6">
        <v>755.69</v>
      </c>
      <c r="J95" s="6">
        <v>5.12</v>
      </c>
      <c r="K95" s="6">
        <v>0</v>
      </c>
      <c r="L95" s="6" t="s">
        <v>11</v>
      </c>
      <c r="M95" s="1">
        <v>2015</v>
      </c>
      <c r="N95" s="1" t="s">
        <v>10</v>
      </c>
    </row>
    <row r="96" spans="1:14" x14ac:dyDescent="0.2">
      <c r="A96" s="2">
        <v>42337</v>
      </c>
      <c r="B96" s="3">
        <f t="shared" si="1"/>
        <v>11</v>
      </c>
      <c r="C96" s="3">
        <v>1.28</v>
      </c>
      <c r="D96" s="4">
        <v>51039.6</v>
      </c>
      <c r="E96" s="6">
        <v>941.48</v>
      </c>
      <c r="F96" s="6">
        <v>43838.39</v>
      </c>
      <c r="G96" s="6">
        <v>75.78</v>
      </c>
      <c r="H96" s="6">
        <v>6183.95</v>
      </c>
      <c r="I96" s="6">
        <v>5986.26</v>
      </c>
      <c r="J96" s="6">
        <v>197.69</v>
      </c>
      <c r="K96" s="6">
        <v>0</v>
      </c>
      <c r="L96" s="6" t="s">
        <v>9</v>
      </c>
      <c r="M96" s="1">
        <v>2015</v>
      </c>
      <c r="N96" s="1" t="s">
        <v>10</v>
      </c>
    </row>
    <row r="97" spans="1:14" x14ac:dyDescent="0.2">
      <c r="A97" s="2">
        <v>42337</v>
      </c>
      <c r="B97" s="3">
        <f t="shared" si="1"/>
        <v>11</v>
      </c>
      <c r="C97" s="3">
        <v>1.94</v>
      </c>
      <c r="D97" s="4">
        <v>831.69</v>
      </c>
      <c r="E97" s="6">
        <v>0</v>
      </c>
      <c r="F97" s="6">
        <v>94.73</v>
      </c>
      <c r="G97" s="6">
        <v>0</v>
      </c>
      <c r="H97" s="6">
        <v>736.96</v>
      </c>
      <c r="I97" s="6">
        <v>736.96</v>
      </c>
      <c r="J97" s="6">
        <v>0</v>
      </c>
      <c r="K97" s="6">
        <v>0</v>
      </c>
      <c r="L97" s="6" t="s">
        <v>11</v>
      </c>
      <c r="M97" s="1">
        <v>2015</v>
      </c>
      <c r="N97" s="1" t="s">
        <v>10</v>
      </c>
    </row>
    <row r="98" spans="1:14" x14ac:dyDescent="0.2">
      <c r="A98" s="2">
        <v>42344</v>
      </c>
      <c r="B98" s="3">
        <f t="shared" si="1"/>
        <v>12</v>
      </c>
      <c r="C98" s="3">
        <v>1.08</v>
      </c>
      <c r="D98" s="4">
        <v>78992.149999999994</v>
      </c>
      <c r="E98" s="6">
        <v>1132</v>
      </c>
      <c r="F98" s="6">
        <v>71976.41</v>
      </c>
      <c r="G98" s="6">
        <v>72.58</v>
      </c>
      <c r="H98" s="6">
        <v>5811.16</v>
      </c>
      <c r="I98" s="6">
        <v>5677.4</v>
      </c>
      <c r="J98" s="6">
        <v>133.76</v>
      </c>
      <c r="K98" s="6">
        <v>0</v>
      </c>
      <c r="L98" s="6" t="s">
        <v>9</v>
      </c>
      <c r="M98" s="1">
        <v>2015</v>
      </c>
      <c r="N98" s="1" t="s">
        <v>10</v>
      </c>
    </row>
    <row r="99" spans="1:14" x14ac:dyDescent="0.2">
      <c r="A99" s="2">
        <v>42344</v>
      </c>
      <c r="B99" s="3">
        <f t="shared" si="1"/>
        <v>12</v>
      </c>
      <c r="C99" s="3">
        <v>1.84</v>
      </c>
      <c r="D99" s="4">
        <v>1158.42</v>
      </c>
      <c r="E99" s="6">
        <v>90.29</v>
      </c>
      <c r="F99" s="6">
        <v>104.18</v>
      </c>
      <c r="G99" s="6">
        <v>0</v>
      </c>
      <c r="H99" s="6">
        <v>963.95</v>
      </c>
      <c r="I99" s="6">
        <v>948.52</v>
      </c>
      <c r="J99" s="6">
        <v>15.43</v>
      </c>
      <c r="K99" s="6">
        <v>0</v>
      </c>
      <c r="L99" s="6" t="s">
        <v>11</v>
      </c>
      <c r="M99" s="1">
        <v>2015</v>
      </c>
      <c r="N99" s="1" t="s">
        <v>10</v>
      </c>
    </row>
    <row r="100" spans="1:14" x14ac:dyDescent="0.2">
      <c r="A100" s="2">
        <v>42351</v>
      </c>
      <c r="B100" s="3">
        <f t="shared" si="1"/>
        <v>12</v>
      </c>
      <c r="C100" s="3">
        <v>0.93</v>
      </c>
      <c r="D100" s="4">
        <v>118220.22</v>
      </c>
      <c r="E100" s="6">
        <v>794.7</v>
      </c>
      <c r="F100" s="6">
        <v>109149.67</v>
      </c>
      <c r="G100" s="6">
        <v>130.5</v>
      </c>
      <c r="H100" s="6">
        <v>8145.35</v>
      </c>
      <c r="I100" s="6">
        <v>8042.21</v>
      </c>
      <c r="J100" s="6">
        <v>103.14</v>
      </c>
      <c r="K100" s="6">
        <v>0</v>
      </c>
      <c r="L100" s="6" t="s">
        <v>9</v>
      </c>
      <c r="M100" s="1">
        <v>2015</v>
      </c>
      <c r="N100" s="1" t="s">
        <v>10</v>
      </c>
    </row>
    <row r="101" spans="1:14" x14ac:dyDescent="0.2">
      <c r="A101" s="2">
        <v>42351</v>
      </c>
      <c r="B101" s="3">
        <f t="shared" si="1"/>
        <v>12</v>
      </c>
      <c r="C101" s="3">
        <v>1.85</v>
      </c>
      <c r="D101" s="4">
        <v>995.96</v>
      </c>
      <c r="E101" s="6">
        <v>10.44</v>
      </c>
      <c r="F101" s="6">
        <v>178.7</v>
      </c>
      <c r="G101" s="6">
        <v>0</v>
      </c>
      <c r="H101" s="6">
        <v>806.82</v>
      </c>
      <c r="I101" s="6">
        <v>806.82</v>
      </c>
      <c r="J101" s="6">
        <v>0</v>
      </c>
      <c r="K101" s="6">
        <v>0</v>
      </c>
      <c r="L101" s="6" t="s">
        <v>11</v>
      </c>
      <c r="M101" s="1">
        <v>2015</v>
      </c>
      <c r="N101" s="1" t="s">
        <v>10</v>
      </c>
    </row>
    <row r="102" spans="1:14" x14ac:dyDescent="0.2">
      <c r="A102" s="2">
        <v>42358</v>
      </c>
      <c r="B102" s="3">
        <f t="shared" si="1"/>
        <v>12</v>
      </c>
      <c r="C102" s="3">
        <v>1.35</v>
      </c>
      <c r="D102" s="4">
        <v>54876.98</v>
      </c>
      <c r="E102" s="6">
        <v>674.28</v>
      </c>
      <c r="F102" s="6">
        <v>44638.81</v>
      </c>
      <c r="G102" s="6">
        <v>58.33</v>
      </c>
      <c r="H102" s="6">
        <v>9505.56</v>
      </c>
      <c r="I102" s="6">
        <v>9408.07</v>
      </c>
      <c r="J102" s="6">
        <v>97.49</v>
      </c>
      <c r="K102" s="6">
        <v>0</v>
      </c>
      <c r="L102" s="6" t="s">
        <v>9</v>
      </c>
      <c r="M102" s="1">
        <v>2015</v>
      </c>
      <c r="N102" s="1" t="s">
        <v>10</v>
      </c>
    </row>
    <row r="103" spans="1:14" x14ac:dyDescent="0.2">
      <c r="A103" s="2">
        <v>42358</v>
      </c>
      <c r="B103" s="3">
        <f t="shared" si="1"/>
        <v>12</v>
      </c>
      <c r="C103" s="3">
        <v>1.89</v>
      </c>
      <c r="D103" s="4">
        <v>1163.03</v>
      </c>
      <c r="E103" s="6">
        <v>30.24</v>
      </c>
      <c r="F103" s="6">
        <v>172.14</v>
      </c>
      <c r="G103" s="6">
        <v>0</v>
      </c>
      <c r="H103" s="6">
        <v>960.65</v>
      </c>
      <c r="I103" s="6">
        <v>960.65</v>
      </c>
      <c r="J103" s="6">
        <v>0</v>
      </c>
      <c r="K103" s="6">
        <v>0</v>
      </c>
      <c r="L103" s="6" t="s">
        <v>11</v>
      </c>
      <c r="M103" s="1">
        <v>2015</v>
      </c>
      <c r="N103" s="1" t="s">
        <v>10</v>
      </c>
    </row>
    <row r="104" spans="1:14" x14ac:dyDescent="0.2">
      <c r="A104" s="2">
        <v>42365</v>
      </c>
      <c r="B104" s="3">
        <f t="shared" si="1"/>
        <v>12</v>
      </c>
      <c r="C104" s="3">
        <v>1.33</v>
      </c>
      <c r="D104" s="4">
        <v>64236.62</v>
      </c>
      <c r="E104" s="6">
        <v>1036.74</v>
      </c>
      <c r="F104" s="6">
        <v>54454.85</v>
      </c>
      <c r="G104" s="6">
        <v>48.16</v>
      </c>
      <c r="H104" s="6">
        <v>8696.8700000000008</v>
      </c>
      <c r="I104" s="6">
        <v>8603.6200000000008</v>
      </c>
      <c r="J104" s="6">
        <v>93.25</v>
      </c>
      <c r="K104" s="6">
        <v>0</v>
      </c>
      <c r="L104" s="6" t="s">
        <v>9</v>
      </c>
      <c r="M104" s="1">
        <v>2015</v>
      </c>
      <c r="N104" s="1" t="s">
        <v>10</v>
      </c>
    </row>
    <row r="105" spans="1:14" x14ac:dyDescent="0.2">
      <c r="A105" s="2">
        <v>42365</v>
      </c>
      <c r="B105" s="3">
        <f t="shared" si="1"/>
        <v>12</v>
      </c>
      <c r="C105" s="3">
        <v>1.83</v>
      </c>
      <c r="D105" s="4">
        <v>989.55</v>
      </c>
      <c r="E105" s="6">
        <v>8.16</v>
      </c>
      <c r="F105" s="6">
        <v>88.59</v>
      </c>
      <c r="G105" s="6">
        <v>0</v>
      </c>
      <c r="H105" s="6">
        <v>892.8</v>
      </c>
      <c r="I105" s="6">
        <v>892.8</v>
      </c>
      <c r="J105" s="6">
        <v>0</v>
      </c>
      <c r="K105" s="6">
        <v>0</v>
      </c>
      <c r="L105" s="6" t="s">
        <v>11</v>
      </c>
      <c r="M105" s="1">
        <v>2015</v>
      </c>
      <c r="N105" s="1" t="s">
        <v>10</v>
      </c>
    </row>
  </sheetData>
  <autoFilter ref="A1:N105" xr:uid="{D5456E7B-3785-4B00-B880-27186597C0D6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81D5-2F28-4CEE-BECA-FA59C03D66B6}">
  <dimension ref="A1:Y38"/>
  <sheetViews>
    <sheetView showGridLines="0" tabSelected="1" topLeftCell="A5" workbookViewId="0">
      <selection activeCell="R32" sqref="R32"/>
    </sheetView>
  </sheetViews>
  <sheetFormatPr baseColWidth="10" defaultColWidth="8.83203125" defaultRowHeight="15" x14ac:dyDescent="0.2"/>
  <cols>
    <col min="1" max="1" width="15" customWidth="1"/>
    <col min="2" max="2" width="13.6640625" bestFit="1" customWidth="1"/>
    <col min="3" max="8" width="11.33203125" bestFit="1" customWidth="1"/>
    <col min="9" max="9" width="10" customWidth="1"/>
    <col min="10" max="10" width="12.33203125" customWidth="1"/>
    <col min="11" max="11" width="11.1640625" customWidth="1"/>
    <col min="12" max="12" width="12.83203125" customWidth="1"/>
    <col min="13" max="13" width="13.83203125" customWidth="1"/>
    <col min="14" max="14" width="13.5" customWidth="1"/>
  </cols>
  <sheetData>
    <row r="1" spans="1:25" ht="33" x14ac:dyDescent="0.35">
      <c r="I1" s="10" t="s">
        <v>31</v>
      </c>
    </row>
    <row r="3" spans="1:25" ht="16" x14ac:dyDescent="0.2">
      <c r="I3" s="11" t="s">
        <v>32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5" ht="16" x14ac:dyDescent="0.2">
      <c r="I4" s="11" t="s">
        <v>39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5" ht="16" x14ac:dyDescent="0.2"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5" ht="31.5" customHeight="1" x14ac:dyDescent="0.2">
      <c r="I6" s="27" t="s">
        <v>13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8" spans="1:25" ht="15.75" customHeight="1" x14ac:dyDescent="0.2">
      <c r="I8" s="27" t="s">
        <v>14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x14ac:dyDescent="0.2"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2" spans="1:25" ht="16" x14ac:dyDescent="0.2">
      <c r="A12" s="9" t="s">
        <v>33</v>
      </c>
    </row>
    <row r="14" spans="1:25" x14ac:dyDescent="0.2">
      <c r="A14" s="8" t="s">
        <v>27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5" x14ac:dyDescent="0.2">
      <c r="A15" s="12"/>
      <c r="B15" s="14" t="s">
        <v>15</v>
      </c>
      <c r="C15" s="14" t="s">
        <v>16</v>
      </c>
      <c r="D15" s="14" t="s">
        <v>17</v>
      </c>
      <c r="E15" s="14" t="s">
        <v>18</v>
      </c>
      <c r="F15" s="14" t="s">
        <v>19</v>
      </c>
      <c r="G15" s="14" t="s">
        <v>20</v>
      </c>
      <c r="H15" s="14" t="s">
        <v>21</v>
      </c>
      <c r="I15" s="14" t="s">
        <v>22</v>
      </c>
      <c r="J15" s="14" t="s">
        <v>23</v>
      </c>
      <c r="K15" s="14" t="s">
        <v>24</v>
      </c>
      <c r="L15" s="14" t="s">
        <v>25</v>
      </c>
      <c r="M15" s="14" t="s">
        <v>26</v>
      </c>
      <c r="N15" s="14" t="s">
        <v>30</v>
      </c>
    </row>
    <row r="16" spans="1:25" ht="16" thickBot="1" x14ac:dyDescent="0.25">
      <c r="A16" s="13"/>
      <c r="B16" s="14">
        <v>1</v>
      </c>
      <c r="C16" s="14">
        <v>2</v>
      </c>
      <c r="D16" s="14">
        <v>3</v>
      </c>
      <c r="E16" s="14">
        <v>4</v>
      </c>
      <c r="F16" s="14">
        <v>5</v>
      </c>
      <c r="G16" s="14">
        <v>6</v>
      </c>
      <c r="H16" s="14">
        <v>7</v>
      </c>
      <c r="I16" s="14">
        <v>8</v>
      </c>
      <c r="J16" s="14">
        <v>9</v>
      </c>
      <c r="K16" s="14">
        <v>10</v>
      </c>
      <c r="L16" s="14">
        <v>11</v>
      </c>
      <c r="M16" s="14">
        <v>12</v>
      </c>
      <c r="N16" s="14"/>
    </row>
    <row r="17" spans="1:14" x14ac:dyDescent="0.2">
      <c r="A17" s="15" t="s">
        <v>37</v>
      </c>
      <c r="B17" s="21">
        <v>5677.87</v>
      </c>
      <c r="C17" s="21">
        <v>4786.3099999999995</v>
      </c>
      <c r="D17" s="21">
        <v>7097.5099999999993</v>
      </c>
      <c r="E17" s="21">
        <v>3475.84</v>
      </c>
      <c r="F17" s="21">
        <v>5093.4900000000007</v>
      </c>
      <c r="G17" s="21">
        <v>2975.53</v>
      </c>
      <c r="H17" s="21">
        <v>3232.55</v>
      </c>
      <c r="I17" s="21">
        <v>3056.3899999999994</v>
      </c>
      <c r="J17" s="21">
        <v>4098.09</v>
      </c>
      <c r="K17" s="21">
        <v>5617.61</v>
      </c>
      <c r="L17" s="21">
        <v>5220.57</v>
      </c>
      <c r="M17" s="21">
        <v>3637.7200000000003</v>
      </c>
      <c r="N17" s="16">
        <f>SUM(B17:M17)</f>
        <v>53969.48</v>
      </c>
    </row>
    <row r="18" spans="1:14" x14ac:dyDescent="0.2">
      <c r="A18" s="15" t="s">
        <v>35</v>
      </c>
      <c r="B18" s="22">
        <v>124664.23999999999</v>
      </c>
      <c r="C18" s="22">
        <v>164230.65</v>
      </c>
      <c r="D18" s="22">
        <v>199387.93</v>
      </c>
      <c r="E18" s="22">
        <v>135735.07</v>
      </c>
      <c r="F18" s="22">
        <v>371292.23000000004</v>
      </c>
      <c r="G18" s="22">
        <v>288856.09999999998</v>
      </c>
      <c r="H18" s="22">
        <v>341292.52</v>
      </c>
      <c r="I18" s="22">
        <v>393958.99</v>
      </c>
      <c r="J18" s="22">
        <v>314481.81</v>
      </c>
      <c r="K18" s="22">
        <v>242911.88</v>
      </c>
      <c r="L18" s="22">
        <v>354710.03</v>
      </c>
      <c r="M18" s="22">
        <v>280219.74</v>
      </c>
      <c r="N18" s="17">
        <f>SUM(B18:M18)</f>
        <v>3211741.1900000004</v>
      </c>
    </row>
    <row r="19" spans="1:14" x14ac:dyDescent="0.2">
      <c r="A19" s="15" t="s">
        <v>36</v>
      </c>
      <c r="B19" s="22">
        <v>476.93</v>
      </c>
      <c r="C19" s="22">
        <v>715.99</v>
      </c>
      <c r="D19" s="22">
        <v>671.51</v>
      </c>
      <c r="E19" s="22">
        <v>252.03</v>
      </c>
      <c r="F19" s="22">
        <v>606.46999999999991</v>
      </c>
      <c r="G19" s="22">
        <v>14611.399999999998</v>
      </c>
      <c r="H19" s="22">
        <v>13345.43</v>
      </c>
      <c r="I19" s="22">
        <v>2285.14</v>
      </c>
      <c r="J19" s="22">
        <v>688.13</v>
      </c>
      <c r="K19" s="22">
        <v>436.75</v>
      </c>
      <c r="L19" s="22">
        <v>377.99</v>
      </c>
      <c r="M19" s="22">
        <v>309.56999999999994</v>
      </c>
      <c r="N19" s="17">
        <f>SUM(B19:M19)</f>
        <v>34777.339999999997</v>
      </c>
    </row>
    <row r="20" spans="1:14" ht="16" thickBot="1" x14ac:dyDescent="0.25">
      <c r="A20" s="15" t="s">
        <v>29</v>
      </c>
      <c r="B20" s="18">
        <f>SUM(B17:B19)</f>
        <v>130819.03999999998</v>
      </c>
      <c r="C20" s="19">
        <f>SUM(C17:C19)</f>
        <v>169732.94999999998</v>
      </c>
      <c r="D20" s="19">
        <f>SUM(D17:D19)</f>
        <v>207156.95</v>
      </c>
      <c r="E20" s="19">
        <f>SUM(E17:E19)</f>
        <v>139462.94</v>
      </c>
      <c r="F20" s="19">
        <f>SUM(F17:F19)</f>
        <v>376992.19</v>
      </c>
      <c r="G20" s="19">
        <f>SUM(G17:G19)</f>
        <v>306443.03000000003</v>
      </c>
      <c r="H20" s="19">
        <f>SUM(H17:H19)</f>
        <v>357870.5</v>
      </c>
      <c r="I20" s="19">
        <f>SUM(I17:I19)</f>
        <v>399300.52</v>
      </c>
      <c r="J20" s="19">
        <f>SUM(J17:J19)</f>
        <v>319268.03000000003</v>
      </c>
      <c r="K20" s="19">
        <f>SUM(K17:K19)</f>
        <v>248966.24</v>
      </c>
      <c r="L20" s="19">
        <f>SUM(L17:L19)</f>
        <v>360308.59</v>
      </c>
      <c r="M20" s="19">
        <f>SUM(M17:M19)</f>
        <v>284167.02999999997</v>
      </c>
      <c r="N20" s="20">
        <f>SUM(B20:M20)</f>
        <v>3300488.0100000002</v>
      </c>
    </row>
    <row r="21" spans="1:14" ht="17" thickTop="1" thickBot="1" x14ac:dyDescent="0.25"/>
    <row r="22" spans="1:14" x14ac:dyDescent="0.2">
      <c r="A22" s="15" t="s">
        <v>4</v>
      </c>
      <c r="B22" s="21">
        <v>38977.410000000003</v>
      </c>
      <c r="C22" s="21">
        <v>38263.949999999997</v>
      </c>
      <c r="D22" s="21">
        <v>44264.29</v>
      </c>
      <c r="E22" s="21">
        <v>51987.450000000004</v>
      </c>
      <c r="F22" s="21">
        <v>107007.23000000001</v>
      </c>
      <c r="G22" s="21">
        <v>98631.89</v>
      </c>
      <c r="H22" s="21">
        <v>78118.290000000008</v>
      </c>
      <c r="I22" s="21">
        <v>52147.26</v>
      </c>
      <c r="J22" s="21">
        <v>30806.030000000002</v>
      </c>
      <c r="K22" s="21">
        <v>34185.58</v>
      </c>
      <c r="L22" s="21">
        <v>38110.920000000006</v>
      </c>
      <c r="M22" s="21">
        <v>31731.300000000003</v>
      </c>
      <c r="N22" s="32">
        <f>SUM(B22:M22)</f>
        <v>644231.60000000009</v>
      </c>
    </row>
    <row r="23" spans="1:14" x14ac:dyDescent="0.2">
      <c r="A23" s="15" t="s">
        <v>5</v>
      </c>
      <c r="B23" s="22">
        <v>1930.69</v>
      </c>
      <c r="C23" s="22">
        <v>1373.3400000000001</v>
      </c>
      <c r="D23" s="22">
        <v>1873.58</v>
      </c>
      <c r="E23" s="22">
        <v>2822.05</v>
      </c>
      <c r="F23" s="22">
        <v>2078.16</v>
      </c>
      <c r="G23" s="22">
        <v>1683.64</v>
      </c>
      <c r="H23" s="22">
        <v>659.41</v>
      </c>
      <c r="I23" s="22">
        <v>555.96</v>
      </c>
      <c r="J23" s="22">
        <v>1772.57</v>
      </c>
      <c r="K23" s="22">
        <v>1526.65</v>
      </c>
      <c r="L23" s="22">
        <v>1293.3800000000001</v>
      </c>
      <c r="M23" s="22">
        <v>427.64</v>
      </c>
      <c r="N23" s="33">
        <f>SUM(B23:M23)</f>
        <v>17997.069999999996</v>
      </c>
    </row>
    <row r="24" spans="1:14" ht="16" thickBot="1" x14ac:dyDescent="0.25">
      <c r="A24" s="15" t="s">
        <v>6</v>
      </c>
      <c r="B24" s="22">
        <v>0</v>
      </c>
      <c r="C24" s="22">
        <v>0</v>
      </c>
      <c r="D24" s="22">
        <v>0</v>
      </c>
      <c r="E24" s="22">
        <v>104.17</v>
      </c>
      <c r="F24" s="22">
        <v>0</v>
      </c>
      <c r="G24" s="22">
        <v>0</v>
      </c>
      <c r="H24" s="22">
        <v>33.33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34">
        <f>SUM(B24:M24)</f>
        <v>137.5</v>
      </c>
    </row>
    <row r="25" spans="1:14" x14ac:dyDescent="0.2">
      <c r="A25" s="15" t="s">
        <v>3</v>
      </c>
      <c r="B25" s="29">
        <f>SUM(B22:B24)</f>
        <v>40908.100000000006</v>
      </c>
      <c r="C25" s="30">
        <f>SUM(C22:C24)</f>
        <v>39637.289999999994</v>
      </c>
      <c r="D25" s="30">
        <f>SUM(D22:D24)</f>
        <v>46137.87</v>
      </c>
      <c r="E25" s="30">
        <f>SUM(E22:E24)</f>
        <v>54913.670000000006</v>
      </c>
      <c r="F25" s="30">
        <f>SUM(F22:F24)</f>
        <v>109085.39000000001</v>
      </c>
      <c r="G25" s="30">
        <f>SUM(G22:G24)</f>
        <v>100315.53</v>
      </c>
      <c r="H25" s="30">
        <f>SUM(H22:H24)</f>
        <v>78811.030000000013</v>
      </c>
      <c r="I25" s="30">
        <f>SUM(I22:I24)</f>
        <v>52703.22</v>
      </c>
      <c r="J25" s="30">
        <f>SUM(J22:J24)</f>
        <v>32578.600000000002</v>
      </c>
      <c r="K25" s="30">
        <f>SUM(K22:K24)</f>
        <v>35712.230000000003</v>
      </c>
      <c r="L25" s="30">
        <f>SUM(L22:L24)</f>
        <v>39404.300000000003</v>
      </c>
      <c r="M25" s="31">
        <f>SUM(M22:M24)</f>
        <v>32158.940000000002</v>
      </c>
      <c r="N25" s="32">
        <f>SUM(B25:M25)</f>
        <v>662366.17000000016</v>
      </c>
    </row>
    <row r="27" spans="1:14" x14ac:dyDescent="0.2">
      <c r="A27" s="8" t="s">
        <v>28</v>
      </c>
    </row>
    <row r="28" spans="1:14" x14ac:dyDescent="0.2">
      <c r="A28" s="12"/>
      <c r="B28" s="14" t="s">
        <v>15</v>
      </c>
      <c r="C28" s="14" t="s">
        <v>16</v>
      </c>
      <c r="D28" s="14" t="s">
        <v>17</v>
      </c>
      <c r="E28" s="14" t="s">
        <v>18</v>
      </c>
      <c r="F28" s="14" t="s">
        <v>19</v>
      </c>
      <c r="G28" s="14" t="s">
        <v>20</v>
      </c>
      <c r="H28" s="14" t="s">
        <v>21</v>
      </c>
      <c r="I28" s="14" t="s">
        <v>22</v>
      </c>
      <c r="J28" s="14" t="s">
        <v>23</v>
      </c>
      <c r="K28" s="14" t="s">
        <v>24</v>
      </c>
      <c r="L28" s="14" t="s">
        <v>25</v>
      </c>
      <c r="M28" s="14" t="s">
        <v>26</v>
      </c>
      <c r="N28" s="14" t="s">
        <v>30</v>
      </c>
    </row>
    <row r="29" spans="1:14" ht="16" thickBot="1" x14ac:dyDescent="0.25">
      <c r="A29" s="13"/>
      <c r="B29" s="14">
        <v>1</v>
      </c>
      <c r="C29" s="14">
        <v>2</v>
      </c>
      <c r="D29" s="14">
        <v>3</v>
      </c>
      <c r="E29" s="14">
        <v>4</v>
      </c>
      <c r="F29" s="14">
        <v>5</v>
      </c>
      <c r="G29" s="14">
        <v>6</v>
      </c>
      <c r="H29" s="14">
        <v>7</v>
      </c>
      <c r="I29" s="14">
        <v>8</v>
      </c>
      <c r="J29" s="14">
        <v>9</v>
      </c>
      <c r="K29" s="14">
        <v>10</v>
      </c>
      <c r="L29" s="14">
        <v>11</v>
      </c>
      <c r="M29" s="14">
        <v>12</v>
      </c>
      <c r="N29" s="14"/>
    </row>
    <row r="30" spans="1:14" x14ac:dyDescent="0.2">
      <c r="A30" s="15" t="s">
        <v>37</v>
      </c>
      <c r="B30" s="21">
        <v>119.31</v>
      </c>
      <c r="C30" s="21">
        <v>94.56</v>
      </c>
      <c r="D30" s="21">
        <v>167.04999999999998</v>
      </c>
      <c r="E30" s="21">
        <v>112.52000000000001</v>
      </c>
      <c r="F30" s="21">
        <v>230.63</v>
      </c>
      <c r="G30" s="21">
        <v>144.99</v>
      </c>
      <c r="H30" s="21">
        <v>234.98</v>
      </c>
      <c r="I30" s="21">
        <v>163.76</v>
      </c>
      <c r="J30" s="21">
        <v>100.41</v>
      </c>
      <c r="K30" s="21">
        <v>93.97</v>
      </c>
      <c r="L30" s="21">
        <v>66.099999999999994</v>
      </c>
      <c r="M30" s="21">
        <v>139.13</v>
      </c>
      <c r="N30" s="37">
        <f>SUM(B30:M30)</f>
        <v>1667.4099999999999</v>
      </c>
    </row>
    <row r="31" spans="1:14" x14ac:dyDescent="0.2">
      <c r="A31" s="15" t="s">
        <v>35</v>
      </c>
      <c r="B31" s="22">
        <v>786.5</v>
      </c>
      <c r="C31" s="22">
        <v>366.88</v>
      </c>
      <c r="D31" s="22">
        <v>1101.1599999999999</v>
      </c>
      <c r="E31" s="22">
        <v>428.88</v>
      </c>
      <c r="F31" s="22">
        <v>1156.99</v>
      </c>
      <c r="G31" s="22">
        <v>569.69000000000005</v>
      </c>
      <c r="H31" s="22">
        <v>553.70000000000005</v>
      </c>
      <c r="I31" s="22">
        <v>541.74</v>
      </c>
      <c r="J31" s="22">
        <v>569.66999999999996</v>
      </c>
      <c r="K31" s="22">
        <v>560.54</v>
      </c>
      <c r="L31" s="22">
        <v>906.05</v>
      </c>
      <c r="M31" s="22">
        <v>543.61</v>
      </c>
      <c r="N31" s="38">
        <f>SUM(B31:M31)</f>
        <v>8085.41</v>
      </c>
    </row>
    <row r="32" spans="1:14" x14ac:dyDescent="0.2">
      <c r="A32" s="15" t="s">
        <v>36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38">
        <f>SUM(B32:M32)</f>
        <v>0</v>
      </c>
    </row>
    <row r="33" spans="1:14" ht="16" thickBot="1" x14ac:dyDescent="0.25">
      <c r="A33" s="15" t="s">
        <v>29</v>
      </c>
      <c r="B33" s="35">
        <f>SUM(B30:B32)</f>
        <v>905.81</v>
      </c>
      <c r="C33" s="36">
        <f>SUM(C30:C32)</f>
        <v>461.44</v>
      </c>
      <c r="D33" s="36">
        <f>SUM(D30:D32)</f>
        <v>1268.2099999999998</v>
      </c>
      <c r="E33" s="36">
        <f>SUM(E30:E32)</f>
        <v>541.4</v>
      </c>
      <c r="F33" s="36">
        <f>SUM(F30:F32)</f>
        <v>1387.62</v>
      </c>
      <c r="G33" s="36">
        <f>SUM(G30:G32)</f>
        <v>714.68000000000006</v>
      </c>
      <c r="H33" s="36">
        <f>SUM(H30:H32)</f>
        <v>788.68000000000006</v>
      </c>
      <c r="I33" s="36">
        <f>SUM(I30:I32)</f>
        <v>705.5</v>
      </c>
      <c r="J33" s="36">
        <f>SUM(J30:J32)</f>
        <v>670.07999999999993</v>
      </c>
      <c r="K33" s="36">
        <f>SUM(K30:K32)</f>
        <v>654.51</v>
      </c>
      <c r="L33" s="36">
        <f>SUM(L30:L32)</f>
        <v>972.15</v>
      </c>
      <c r="M33" s="36">
        <f>SUM(M30:M32)</f>
        <v>682.74</v>
      </c>
      <c r="N33" s="39">
        <f>SUM(B33:M33)</f>
        <v>9752.82</v>
      </c>
    </row>
    <row r="34" spans="1:14" ht="17" thickTop="1" thickBot="1" x14ac:dyDescent="0.25"/>
    <row r="35" spans="1:14" x14ac:dyDescent="0.2">
      <c r="A35" s="15" t="s">
        <v>4</v>
      </c>
      <c r="B35" s="21">
        <v>3885.0600000000004</v>
      </c>
      <c r="C35" s="21">
        <v>4872.57</v>
      </c>
      <c r="D35" s="21">
        <v>5952.4800000000005</v>
      </c>
      <c r="E35" s="21">
        <v>5065.1399999999994</v>
      </c>
      <c r="F35" s="21">
        <v>7790.7200000000012</v>
      </c>
      <c r="G35" s="21">
        <v>4629.1399999999994</v>
      </c>
      <c r="H35" s="21">
        <v>4485.12</v>
      </c>
      <c r="I35" s="21">
        <v>5921.9400000000005</v>
      </c>
      <c r="J35" s="21">
        <v>2989.61</v>
      </c>
      <c r="K35" s="21">
        <v>3764.54</v>
      </c>
      <c r="L35" s="21">
        <v>4275.74</v>
      </c>
      <c r="M35" s="21">
        <v>3608.79</v>
      </c>
      <c r="N35" s="32">
        <f>SUM(B35:M35)</f>
        <v>57240.850000000006</v>
      </c>
    </row>
    <row r="36" spans="1:14" x14ac:dyDescent="0.2">
      <c r="A36" s="15" t="s">
        <v>5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28.029999999999998</v>
      </c>
      <c r="L36" s="22">
        <v>5.12</v>
      </c>
      <c r="M36" s="22">
        <v>15.43</v>
      </c>
      <c r="N36" s="33">
        <f>SUM(B36:M36)</f>
        <v>48.58</v>
      </c>
    </row>
    <row r="37" spans="1:14" ht="16" thickBot="1" x14ac:dyDescent="0.25">
      <c r="A37" s="15" t="s">
        <v>6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34">
        <f>SUM(B37:M37)</f>
        <v>0</v>
      </c>
    </row>
    <row r="38" spans="1:14" x14ac:dyDescent="0.2">
      <c r="A38" s="15" t="s">
        <v>3</v>
      </c>
      <c r="B38" s="29">
        <f>SUM(B35:B37)</f>
        <v>3885.0600000000004</v>
      </c>
      <c r="C38" s="30">
        <f>SUM(C35:C37)</f>
        <v>4872.57</v>
      </c>
      <c r="D38" s="30">
        <f>SUM(D35:D37)</f>
        <v>5952.4800000000005</v>
      </c>
      <c r="E38" s="30">
        <f>SUM(E35:E37)</f>
        <v>5065.1399999999994</v>
      </c>
      <c r="F38" s="30">
        <f>SUM(F35:F37)</f>
        <v>7790.7200000000012</v>
      </c>
      <c r="G38" s="30">
        <f>SUM(G35:G37)</f>
        <v>4629.1399999999994</v>
      </c>
      <c r="H38" s="30">
        <f>SUM(H35:H37)</f>
        <v>4485.12</v>
      </c>
      <c r="I38" s="30">
        <f>SUM(I35:I37)</f>
        <v>5921.9400000000005</v>
      </c>
      <c r="J38" s="30">
        <f>SUM(J35:J37)</f>
        <v>2989.61</v>
      </c>
      <c r="K38" s="30">
        <f>SUM(K35:K37)</f>
        <v>3792.57</v>
      </c>
      <c r="L38" s="30">
        <f>SUM(L35:L37)</f>
        <v>4280.8599999999997</v>
      </c>
      <c r="M38" s="31">
        <f>SUM(M35:M37)</f>
        <v>3624.22</v>
      </c>
      <c r="N38" s="32">
        <f>SUM(B38:M38)</f>
        <v>57289.430000000008</v>
      </c>
    </row>
  </sheetData>
  <mergeCells count="2">
    <mergeCell ref="I6:Y6"/>
    <mergeCell ref="I8:X9"/>
  </mergeCells>
  <phoneticPr fontId="7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Avocado_Sale_Data_Albany_2015</vt:lpstr>
      <vt:lpstr>Avocado_Mini_Summing_Exercise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Tracked Pty Ltd</dc:creator>
  <cp:lastModifiedBy>Microsoft Office User</cp:lastModifiedBy>
  <dcterms:created xsi:type="dcterms:W3CDTF">2022-03-16T08:27:24Z</dcterms:created>
  <dcterms:modified xsi:type="dcterms:W3CDTF">2023-08-21T19:50:39Z</dcterms:modified>
</cp:coreProperties>
</file>