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621" activeTab="3"/>
  </bookViews>
  <sheets>
    <sheet name="喜马拉雅FM" sheetId="1" r:id="rId1"/>
    <sheet name="考拉FM" sheetId="2" r:id="rId2"/>
    <sheet name="蜻蜓FM" sheetId="4" r:id="rId3"/>
    <sheet name="悦读【已全部抓取】" sheetId="6" r:id="rId4"/>
    <sheet name="学堂在线" sheetId="3" r:id="rId5"/>
    <sheet name="qqnews" sheetId="7" r:id="rId6"/>
  </sheets>
  <calcPr calcId="124519"/>
</workbook>
</file>

<file path=xl/calcChain.xml><?xml version="1.0" encoding="utf-8"?>
<calcChain xmlns="http://schemas.openxmlformats.org/spreadsheetml/2006/main">
  <c r="C25" i="6"/>
  <c r="C12" i="3"/>
  <c r="C67" i="2"/>
  <c r="C34" i="1"/>
  <c r="C2" i="3"/>
  <c r="D12" i="1"/>
</calcChain>
</file>

<file path=xl/sharedStrings.xml><?xml version="1.0" encoding="utf-8"?>
<sst xmlns="http://schemas.openxmlformats.org/spreadsheetml/2006/main" count="518" uniqueCount="240">
  <si>
    <t>抓取时间</t>
    <phoneticPr fontId="1" type="noConversion"/>
  </si>
  <si>
    <t>专辑名</t>
    <phoneticPr fontId="1" type="noConversion"/>
  </si>
  <si>
    <t>状态（转换，切割，识别）</t>
    <phoneticPr fontId="1" type="noConversion"/>
  </si>
  <si>
    <t>备注</t>
    <phoneticPr fontId="1" type="noConversion"/>
  </si>
  <si>
    <t>实际时长</t>
    <phoneticPr fontId="1" type="noConversion"/>
  </si>
  <si>
    <t>帝王女人-中国最后一位皇后的故事</t>
  </si>
  <si>
    <t>时长（h）</t>
    <phoneticPr fontId="1" type="noConversion"/>
  </si>
  <si>
    <t>刘心武揭秘红楼梦</t>
  </si>
  <si>
    <t>知行合一：王阳明</t>
  </si>
  <si>
    <t>中国误会了袁世凯</t>
  </si>
  <si>
    <t>大江东去</t>
  </si>
  <si>
    <t>大漠苍狼</t>
  </si>
  <si>
    <t>沸腾十五年</t>
  </si>
  <si>
    <t>人物</t>
  </si>
  <si>
    <t>妖言水浒</t>
  </si>
  <si>
    <t>跌荡一百年：中国企业1870~1977</t>
  </si>
  <si>
    <t>感动中国</t>
  </si>
  <si>
    <t>还原真实的美联储</t>
  </si>
  <si>
    <t>货币战争</t>
  </si>
  <si>
    <t>这里的黎明静悄悄</t>
  </si>
  <si>
    <t>悍妇 本王饿了</t>
  </si>
  <si>
    <t>中国大刀兵</t>
  </si>
  <si>
    <t>至尊农女千千岁</t>
  </si>
  <si>
    <t>特种兵魂</t>
  </si>
  <si>
    <t>三体2黑暗森林</t>
  </si>
  <si>
    <t>三体1地球往事</t>
  </si>
  <si>
    <t>末日进化</t>
  </si>
  <si>
    <t>哲理故事（故事会）</t>
  </si>
  <si>
    <t>神医弃女：鬼帝的驭兽狂妃</t>
    <phoneticPr fontId="1" type="noConversion"/>
  </si>
  <si>
    <t>斗罗大陆3龙王传说</t>
  </si>
  <si>
    <t>天道图书馆</t>
  </si>
  <si>
    <t>已转换</t>
    <phoneticPr fontId="1" type="noConversion"/>
  </si>
  <si>
    <t>音频数</t>
    <phoneticPr fontId="1" type="noConversion"/>
  </si>
  <si>
    <t>官居一品</t>
  </si>
  <si>
    <t>杜月笙和他的情人们</t>
  </si>
  <si>
    <t>醉枕江山</t>
  </si>
  <si>
    <t>龙起南洋</t>
  </si>
  <si>
    <t>已识别</t>
    <phoneticPr fontId="1" type="noConversion"/>
  </si>
  <si>
    <t>苗疆道事</t>
    <phoneticPr fontId="1" type="noConversion"/>
  </si>
  <si>
    <t>谋杀现场【第二部】作者：徐然（ms007)</t>
    <phoneticPr fontId="1" type="noConversion"/>
  </si>
  <si>
    <t>赌神</t>
  </si>
  <si>
    <t>苍狼特种兵</t>
  </si>
  <si>
    <t>匪王</t>
  </si>
  <si>
    <t>是否完成</t>
    <phoneticPr fontId="1" type="noConversion"/>
  </si>
  <si>
    <t>1、切割时前缀名还是A2，与上一个有冲突了，特此标注</t>
    <phoneticPr fontId="1" type="noConversion"/>
  </si>
  <si>
    <t>A3</t>
    <phoneticPr fontId="1" type="noConversion"/>
  </si>
  <si>
    <t>A2</t>
    <phoneticPr fontId="1" type="noConversion"/>
  </si>
  <si>
    <t>A1</t>
    <phoneticPr fontId="1" type="noConversion"/>
  </si>
  <si>
    <t>A0识别速度很慢，严重降低效率啊。也需要多开几个线程才行啊</t>
    <phoneticPr fontId="1" type="noConversion"/>
  </si>
  <si>
    <t>A4</t>
    <phoneticPr fontId="1" type="noConversion"/>
  </si>
  <si>
    <t>超级军工霸主</t>
  </si>
  <si>
    <t>国战1937</t>
  </si>
  <si>
    <t>阴阳代理人</t>
  </si>
  <si>
    <t>绝世炼丹师：纨绔九小姐</t>
    <phoneticPr fontId="1" type="noConversion"/>
  </si>
  <si>
    <t>吾当道</t>
  </si>
  <si>
    <t>帝王师：刘伯温</t>
    <phoneticPr fontId="1" type="noConversion"/>
  </si>
  <si>
    <t>狗日的战争</t>
    <phoneticPr fontId="1" type="noConversion"/>
  </si>
  <si>
    <t>A4</t>
    <phoneticPr fontId="1" type="noConversion"/>
  </si>
  <si>
    <t>A5</t>
    <phoneticPr fontId="1" type="noConversion"/>
  </si>
  <si>
    <t>A7</t>
  </si>
  <si>
    <t>咒怨</t>
    <phoneticPr fontId="1" type="noConversion"/>
  </si>
  <si>
    <t>A8</t>
  </si>
  <si>
    <t>阿Q正传【鲁迅】</t>
    <phoneticPr fontId="1" type="noConversion"/>
  </si>
  <si>
    <t>农门春，医路荣华</t>
    <phoneticPr fontId="1" type="noConversion"/>
  </si>
  <si>
    <t>灰色收入与发展陷阱</t>
    <phoneticPr fontId="1" type="noConversion"/>
  </si>
  <si>
    <t>最后一个阴阳师</t>
    <phoneticPr fontId="1" type="noConversion"/>
  </si>
  <si>
    <t>千手千眼</t>
    <phoneticPr fontId="1" type="noConversion"/>
  </si>
  <si>
    <t>A9，从这里的第九个文件开始翻译就是有序的了，其他都不是</t>
    <phoneticPr fontId="1" type="noConversion"/>
  </si>
  <si>
    <t>A10无序</t>
    <phoneticPr fontId="1" type="noConversion"/>
  </si>
  <si>
    <t>欢田喜地</t>
    <phoneticPr fontId="1" type="noConversion"/>
  </si>
  <si>
    <t>A6</t>
    <phoneticPr fontId="1" type="noConversion"/>
  </si>
  <si>
    <t>A11</t>
    <phoneticPr fontId="1" type="noConversion"/>
  </si>
  <si>
    <t>A12</t>
    <phoneticPr fontId="1" type="noConversion"/>
  </si>
  <si>
    <t>A13</t>
  </si>
  <si>
    <t>三体Ⅲ死神永生</t>
    <phoneticPr fontId="1" type="noConversion"/>
  </si>
  <si>
    <t>A14文件太多，导致转换时内存不足，所以多线程是必须的，亟待掌握啊。</t>
    <phoneticPr fontId="1" type="noConversion"/>
  </si>
  <si>
    <t>阴阳代理人之改命师</t>
    <phoneticPr fontId="1" type="noConversion"/>
  </si>
  <si>
    <t>A15</t>
    <phoneticPr fontId="1" type="noConversion"/>
  </si>
  <si>
    <t>A16</t>
  </si>
  <si>
    <t>A17</t>
  </si>
  <si>
    <t>A18</t>
  </si>
  <si>
    <t>A19</t>
  </si>
  <si>
    <t>A20</t>
  </si>
  <si>
    <t>A21</t>
    <phoneticPr fontId="1" type="noConversion"/>
  </si>
  <si>
    <t>1号密令</t>
    <phoneticPr fontId="1" type="noConversion"/>
  </si>
  <si>
    <t>西南大追捕</t>
    <phoneticPr fontId="1" type="noConversion"/>
  </si>
  <si>
    <t>战国纵横：鬼谷子的局3</t>
    <phoneticPr fontId="1" type="noConversion"/>
  </si>
  <si>
    <t>热血1950</t>
    <phoneticPr fontId="1" type="noConversion"/>
  </si>
  <si>
    <t>明末烽火</t>
    <phoneticPr fontId="1" type="noConversion"/>
  </si>
  <si>
    <t>绝密卧底</t>
    <phoneticPr fontId="1" type="noConversion"/>
  </si>
  <si>
    <t>唐朝那些事之大唐开国卷</t>
    <phoneticPr fontId="1" type="noConversion"/>
  </si>
  <si>
    <t>校花的贴身高手</t>
    <phoneticPr fontId="1" type="noConversion"/>
  </si>
  <si>
    <t>战国纵横：鬼谷子的局2</t>
    <phoneticPr fontId="1" type="noConversion"/>
  </si>
  <si>
    <t>暗剑</t>
    <phoneticPr fontId="1" type="noConversion"/>
  </si>
  <si>
    <t>论中国</t>
    <phoneticPr fontId="1" type="noConversion"/>
  </si>
  <si>
    <t>谋杀现场【第一部】作者：徐然(ms007)</t>
    <phoneticPr fontId="1" type="noConversion"/>
  </si>
  <si>
    <t>丐世神医</t>
  </si>
  <si>
    <t>A22</t>
  </si>
  <si>
    <t>A23</t>
  </si>
  <si>
    <t>A24</t>
  </si>
  <si>
    <t>A25</t>
  </si>
  <si>
    <t>A26</t>
  </si>
  <si>
    <t>A27</t>
    <phoneticPr fontId="1" type="noConversion"/>
  </si>
  <si>
    <t>隋唐英雄传之群雄崛起</t>
    <phoneticPr fontId="1" type="noConversion"/>
  </si>
  <si>
    <t>太行魂</t>
    <phoneticPr fontId="1" type="noConversion"/>
  </si>
  <si>
    <t>暗战绝杀</t>
    <phoneticPr fontId="1" type="noConversion"/>
  </si>
  <si>
    <t>年轮【梁晓声】</t>
    <phoneticPr fontId="1" type="noConversion"/>
  </si>
  <si>
    <t>左宗棠</t>
    <phoneticPr fontId="1" type="noConversion"/>
  </si>
  <si>
    <t>舌尖上的中国第二季【广播版】</t>
  </si>
  <si>
    <t>A28</t>
    <phoneticPr fontId="1" type="noConversion"/>
  </si>
  <si>
    <t>大唐王朝惹了谁</t>
    <phoneticPr fontId="1" type="noConversion"/>
  </si>
  <si>
    <t>夺命暗枪</t>
    <phoneticPr fontId="1" type="noConversion"/>
  </si>
  <si>
    <t>唐朝穿越指南</t>
    <phoneticPr fontId="1" type="noConversion"/>
  </si>
  <si>
    <t>出手</t>
    <phoneticPr fontId="1" type="noConversion"/>
  </si>
  <si>
    <t>红都揭秘</t>
    <phoneticPr fontId="1" type="noConversion"/>
  </si>
  <si>
    <t>谋说天下谋三国</t>
    <phoneticPr fontId="1" type="noConversion"/>
  </si>
  <si>
    <t>内线</t>
    <phoneticPr fontId="1" type="noConversion"/>
  </si>
  <si>
    <t>民国那些腕儿</t>
    <phoneticPr fontId="1" type="noConversion"/>
  </si>
  <si>
    <t>豪门童养媳</t>
    <phoneticPr fontId="1" type="noConversion"/>
  </si>
  <si>
    <t>极品霸医</t>
    <phoneticPr fontId="1" type="noConversion"/>
  </si>
  <si>
    <t>超能战神</t>
    <phoneticPr fontId="1" type="noConversion"/>
  </si>
  <si>
    <t>肖飞进城</t>
    <phoneticPr fontId="1" type="noConversion"/>
  </si>
  <si>
    <t>混沌剑神</t>
    <phoneticPr fontId="1" type="noConversion"/>
  </si>
  <si>
    <t>百炼成仙</t>
    <phoneticPr fontId="1" type="noConversion"/>
  </si>
  <si>
    <t>宠爱</t>
    <phoneticPr fontId="1" type="noConversion"/>
  </si>
  <si>
    <t>金色童谣</t>
    <phoneticPr fontId="1" type="noConversion"/>
  </si>
  <si>
    <t>姜小牙上学记</t>
    <phoneticPr fontId="1" type="noConversion"/>
  </si>
  <si>
    <t>舌尖上的中国【广播版】</t>
    <phoneticPr fontId="1" type="noConversion"/>
  </si>
  <si>
    <t>悦读</t>
    <phoneticPr fontId="1" type="noConversion"/>
  </si>
  <si>
    <t>情感</t>
    <phoneticPr fontId="1" type="noConversion"/>
  </si>
  <si>
    <t>连播</t>
  </si>
  <si>
    <t>校园</t>
  </si>
  <si>
    <t>音乐</t>
  </si>
  <si>
    <t>Labs</t>
  </si>
  <si>
    <t>资治通鉴</t>
    <phoneticPr fontId="1" type="noConversion"/>
  </si>
  <si>
    <t>none</t>
    <phoneticPr fontId="1" type="noConversion"/>
  </si>
  <si>
    <t>是</t>
    <phoneticPr fontId="1" type="noConversion"/>
  </si>
  <si>
    <t>NONE</t>
    <phoneticPr fontId="1" type="noConversion"/>
  </si>
  <si>
    <t>中文阅读天地【已全部抓取，只有一条就不单独新建工作簿了】</t>
    <phoneticPr fontId="1" type="noConversion"/>
  </si>
  <si>
    <t>B1考拉FM的文件名还需要处理一下，如去掉空格去掉特殊字符之后再进行转换和切割</t>
    <phoneticPr fontId="1" type="noConversion"/>
  </si>
  <si>
    <t>B2</t>
    <phoneticPr fontId="1" type="noConversion"/>
  </si>
  <si>
    <t>是否移动</t>
    <phoneticPr fontId="1" type="noConversion"/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</si>
  <si>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</si>
  <si>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</si>
  <si>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</si>
  <si>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</si>
  <si>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</si>
  <si>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</si>
  <si>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</si>
  <si>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</si>
  <si>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</si>
  <si>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</si>
  <si>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</si>
  <si>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</si>
  <si>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</si>
  <si>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</si>
  <si>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</si>
  <si>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</si>
  <si>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</si>
  <si>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</si>
  <si>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</si>
  <si>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</si>
  <si>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</si>
  <si>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</si>
  <si>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</si>
  <si>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</si>
  <si>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</si>
  <si>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</si>
  <si>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</si>
  <si>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</si>
  <si>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</si>
  <si>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</si>
  <si>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</si>
  <si>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</si>
  <si>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</si>
  <si>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</si>
  <si>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</si>
  <si>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</si>
  <si>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</si>
  <si>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</si>
  <si>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</si>
  <si>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</si>
  <si>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</si>
  <si>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</si>
  <si>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</si>
  <si>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</si>
  <si>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</si>
  <si>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</si>
  <si>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</si>
  <si>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</si>
  <si>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</si>
  <si>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</si>
  <si>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</si>
  <si>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</si>
  <si>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</si>
  <si>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</si>
  <si>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</si>
  <si>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</si>
  <si>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</si>
  <si>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</si>
  <si>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B61严重问题，文件太多，导致转换的时候内存不够，重试N多次，N小于等于3</t>
    <phoneticPr fontId="1" type="noConversion"/>
  </si>
  <si>
    <t>B62</t>
    <phoneticPr fontId="1" type="noConversion"/>
  </si>
  <si>
    <t>B64</t>
  </si>
  <si>
    <t>片刻网-用文字交换世界【不想再另开一个工作簿了】</t>
    <phoneticPr fontId="1" type="noConversion"/>
  </si>
  <si>
    <t>已移动</t>
    <phoneticPr fontId="1" type="noConversion"/>
  </si>
  <si>
    <t>天才狂妃：废物三小姐</t>
    <phoneticPr fontId="1" type="noConversion"/>
  </si>
  <si>
    <t>是</t>
    <phoneticPr fontId="1" type="noConversion"/>
  </si>
  <si>
    <t>谁的青春不迷茫（刘同）</t>
    <phoneticPr fontId="1" type="noConversion"/>
  </si>
  <si>
    <t>曾国藩发迹史</t>
    <phoneticPr fontId="1" type="noConversion"/>
  </si>
  <si>
    <t>战国纵横：鬼谷子的局1</t>
    <phoneticPr fontId="1" type="noConversion"/>
  </si>
  <si>
    <t>中国建筑史</t>
    <phoneticPr fontId="1" type="noConversion"/>
  </si>
  <si>
    <t>心理学概论</t>
    <phoneticPr fontId="1" type="noConversion"/>
  </si>
  <si>
    <t>数据结构（上）</t>
    <phoneticPr fontId="1" type="noConversion"/>
  </si>
  <si>
    <t>中国建筑史（下）</t>
  </si>
  <si>
    <t>数据结构（下）</t>
    <phoneticPr fontId="1" type="noConversion"/>
  </si>
  <si>
    <t>是</t>
    <phoneticPr fontId="1" type="noConversion"/>
  </si>
  <si>
    <t>合并</t>
    <phoneticPr fontId="1" type="noConversion"/>
  </si>
  <si>
    <t>傻子从军传奇经历_战狼突击队</t>
    <phoneticPr fontId="1" type="noConversion"/>
  </si>
  <si>
    <t>跑偏的帝国_大明王朝谁当家</t>
    <phoneticPr fontId="1" type="noConversion"/>
  </si>
  <si>
    <t>毛泽东_峥嵘岁月</t>
    <phoneticPr fontId="1" type="noConversion"/>
  </si>
  <si>
    <t>智谋观止_史上高参那些招儿</t>
    <phoneticPr fontId="1" type="noConversion"/>
  </si>
  <si>
    <t>状态（提取，切割，合并）</t>
    <phoneticPr fontId="1" type="noConversion"/>
  </si>
  <si>
    <t>ok</t>
    <phoneticPr fontId="1" type="noConversion"/>
  </si>
  <si>
    <t>大唐平叛传</t>
    <phoneticPr fontId="1" type="noConversion"/>
  </si>
  <si>
    <t>B63，音频文件太小，基本切割不出来。</t>
    <phoneticPr fontId="1" type="noConversion"/>
  </si>
  <si>
    <t>ok</t>
    <phoneticPr fontId="1" type="noConversion"/>
  </si>
  <si>
    <t>ok</t>
    <phoneticPr fontId="1" type="noConversion"/>
  </si>
  <si>
    <t>C1</t>
    <phoneticPr fontId="1" type="noConversion"/>
  </si>
  <si>
    <t>D1 需要先重命名一下文件名才能进行后续转换等操作</t>
    <phoneticPr fontId="1" type="noConversion"/>
  </si>
  <si>
    <t>暂不做</t>
    <phoneticPr fontId="1" type="noConversion"/>
  </si>
  <si>
    <t>共：</t>
    <phoneticPr fontId="1" type="noConversion"/>
  </si>
  <si>
    <t>完成后：</t>
    <phoneticPr fontId="1" type="noConversion"/>
  </si>
  <si>
    <t>有点诡异，应该比总的少一些才科学啊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</si>
  <si>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</si>
  <si>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</si>
  <si>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</si>
  <si>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状态</t>
    <phoneticPr fontId="1" type="noConversion"/>
  </si>
  <si>
    <t>2011--2016</t>
    <phoneticPr fontId="1" type="noConversion"/>
  </si>
  <si>
    <t>ok</t>
    <phoneticPr fontId="1" type="noConversion"/>
  </si>
  <si>
    <t>三-十二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</si>
</sst>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3"/>
      <color theme="3"/>
      <name val="宋体"/>
      <charset val="134"/>
      <scheme val="minor"/>
    </font>
    <font>
      <b/>
      <sz val="13"/>
      <color theme="3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5"/>
      <color theme="3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1" xfId="1" applyFont="1">
      <alignment vertical="center"/>
    </xf>
    <xf numFmtId="0" fontId="2" fillId="0" borderId="1" xfId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1" applyFont="1">
      <alignment vertical="center"/>
    </xf>
    <xf numFmtId="0" fontId="3" fillId="0" borderId="0" xfId="1" applyFont="1" applyFill="1" applyBorder="1">
      <alignment vertical="center"/>
    </xf>
    <xf numFmtId="0" fontId="6" fillId="0" borderId="2" xfId="3">
      <alignment vertical="center"/>
    </xf>
    <xf numFmtId="0" fontId="7" fillId="0" borderId="2" xfId="3" applyFont="1">
      <alignment vertical="center"/>
    </xf>
    <xf numFmtId="58" fontId="0" fillId="0" borderId="0" xfId="0" applyNumberFormat="1">
      <alignment vertical="center"/>
    </xf>
    <xf numFmtId="0" fontId="5" fillId="2" borderId="0" xfId="2" applyAlignment="1">
      <alignment horizontal="left" vertical="center"/>
    </xf>
  </cellXfs>
  <cellStyles count="4">
    <cellStyle name="标题 1" xfId="3" builtinId="16"/>
    <cellStyle name="标题 2" xfId="1" builtinId="17"/>
    <cellStyle name="常规" xfId="0" builtinId="0"/>
    <cellStyle name="强调文字颜色 2" xfId="2" builtinId="33"/>
  </cellStyles>
  <dxfs count="27">
    <dxf>
      <font>
        <b/>
        <i val="0"/>
        <color rgb="FFFFC000"/>
      </font>
      <fill>
        <patternFill>
          <bgColor theme="5" tint="0.79998168889431442"/>
        </patternFill>
      </fill>
    </dxf>
    <dxf>
      <font>
        <b/>
        <i val="0"/>
        <color rgb="FF92D050"/>
      </font>
      <fill>
        <patternFill>
          <bgColor theme="6" tint="0.79998168889431442"/>
        </patternFill>
      </fill>
    </dxf>
    <dxf>
      <font>
        <b/>
        <i val="0"/>
        <color rgb="FF00B050"/>
      </font>
      <fill>
        <patternFill>
          <bgColor theme="8" tint="0.79998168889431442"/>
        </patternFill>
      </fill>
    </dxf>
    <dxf>
      <font>
        <b/>
        <i val="0"/>
        <color rgb="FFFFC000"/>
      </font>
      <fill>
        <patternFill>
          <bgColor theme="4" tint="0.79998168889431442"/>
        </patternFill>
      </fill>
    </dxf>
    <dxf>
      <font>
        <b/>
        <i val="0"/>
        <color rgb="FF92D050"/>
      </font>
      <fill>
        <patternFill>
          <bgColor theme="6" tint="0.79998168889431442"/>
        </patternFill>
      </fill>
    </dxf>
    <dxf>
      <font>
        <b/>
        <i val="0"/>
        <color rgb="FF00B050"/>
      </font>
      <fill>
        <patternFill>
          <bgColor theme="8" tint="0.79998168889431442"/>
        </patternFill>
      </fill>
    </dxf>
    <dxf>
      <font>
        <b/>
        <i val="0"/>
        <color rgb="FFFFC000"/>
      </font>
      <fill>
        <patternFill>
          <bgColor theme="4" tint="0.79998168889431442"/>
        </patternFill>
      </fill>
    </dxf>
    <dxf>
      <font>
        <b/>
        <i val="0"/>
        <color rgb="FF92D050"/>
      </font>
      <fill>
        <patternFill>
          <bgColor theme="6" tint="0.79998168889431442"/>
        </patternFill>
      </fill>
    </dxf>
    <dxf>
      <font>
        <b/>
        <i val="0"/>
        <color rgb="FF00B050"/>
      </font>
      <fill>
        <patternFill>
          <bgColor theme="8" tint="0.79998168889431442"/>
        </patternFill>
      </fill>
    </dxf>
    <dxf>
      <font>
        <b/>
        <i val="0"/>
        <color rgb="FFFFC000"/>
      </font>
      <fill>
        <patternFill>
          <bgColor theme="4" tint="0.79998168889431442"/>
        </patternFill>
      </fill>
    </dxf>
    <dxf>
      <font>
        <b/>
        <i val="0"/>
        <color rgb="FF92D050"/>
      </font>
      <fill>
        <patternFill>
          <bgColor theme="6" tint="0.79998168889431442"/>
        </patternFill>
      </fill>
    </dxf>
    <dxf>
      <font>
        <b/>
        <i val="0"/>
        <color rgb="FF00B050"/>
      </font>
      <fill>
        <patternFill>
          <bgColor theme="8" tint="0.79998168889431442"/>
        </patternFill>
      </fill>
    </dxf>
    <dxf>
      <font>
        <b/>
        <i val="0"/>
        <color rgb="FFFFC000"/>
      </font>
      <fill>
        <patternFill>
          <bgColor theme="4" tint="0.79998168889431442"/>
        </patternFill>
      </fill>
    </dxf>
    <dxf>
      <font>
        <b/>
        <i val="0"/>
        <color rgb="FF92D050"/>
      </font>
      <fill>
        <patternFill>
          <bgColor theme="6" tint="0.79998168889431442"/>
        </patternFill>
      </fill>
    </dxf>
    <dxf>
      <font>
        <b/>
        <i val="0"/>
        <color rgb="FF00B050"/>
      </font>
      <fill>
        <patternFill>
          <bgColor theme="8" tint="0.79998168889431442"/>
        </patternFill>
      </fill>
    </dxf>
    <dxf>
      <font>
        <b/>
        <i val="0"/>
        <color rgb="FFFFC000"/>
      </font>
      <fill>
        <patternFill>
          <bgColor theme="4" tint="0.79998168889431442"/>
        </patternFill>
      </fill>
    </dxf>
    <dxf>
      <font>
        <b/>
        <i val="0"/>
        <color rgb="FF92D050"/>
      </font>
      <fill>
        <patternFill>
          <bgColor theme="6" tint="0.79998168889431442"/>
        </patternFill>
      </fill>
    </dxf>
    <dxf>
      <font>
        <b/>
        <i val="0"/>
        <color rgb="FF00B050"/>
      </font>
      <fill>
        <patternFill>
          <bgColor theme="8" tint="0.79998168889431442"/>
        </patternFill>
      </fill>
    </dxf>
    <dxf>
      <font>
        <b/>
        <i val="0"/>
        <color rgb="FFFFC000"/>
      </font>
      <fill>
        <patternFill>
          <bgColor theme="5" tint="0.79998168889431442"/>
        </patternFill>
      </fill>
    </dxf>
    <dxf>
      <font>
        <b/>
        <i val="0"/>
        <color rgb="FF92D050"/>
      </font>
      <fill>
        <patternFill>
          <bgColor theme="6" tint="0.79998168889431442"/>
        </patternFill>
      </fill>
    </dxf>
    <dxf>
      <font>
        <b/>
        <i val="0"/>
        <color rgb="FF00B050"/>
      </font>
      <fill>
        <patternFill>
          <bgColor theme="8" tint="0.79998168889431442"/>
        </patternFill>
      </fill>
    </dxf>
    <dxf>
      <font>
        <b/>
        <i val="0"/>
        <color rgb="FFFFC000"/>
      </font>
      <fill>
        <patternFill>
          <bgColor theme="4" tint="0.79998168889431442"/>
        </patternFill>
      </fill>
    </dxf>
    <dxf>
      <font>
        <b/>
        <i val="0"/>
        <color rgb="FF92D050"/>
      </font>
      <fill>
        <patternFill>
          <bgColor theme="6" tint="0.79998168889431442"/>
        </patternFill>
      </fill>
    </dxf>
    <dxf>
      <font>
        <b/>
        <i val="0"/>
        <color rgb="FF00B050"/>
      </font>
      <fill>
        <patternFill>
          <bgColor theme="8" tint="0.79998168889431442"/>
        </patternFill>
      </fill>
    </dxf>
    <dxf>
      <font>
        <b/>
        <i val="0"/>
        <color rgb="FFFFC000"/>
      </font>
      <fill>
        <patternFill>
          <bgColor theme="5" tint="0.79998168889431442"/>
        </patternFill>
      </fill>
    </dxf>
    <dxf>
      <font>
        <b/>
        <i val="0"/>
        <color rgb="FF92D050"/>
      </font>
      <fill>
        <patternFill>
          <bgColor theme="6" tint="0.79998168889431442"/>
        </patternFill>
      </fill>
    </dxf>
    <dxf>
      <font>
        <b/>
        <i val="0"/>
        <color rgb="FF00B050"/>
      </font>
      <fill>
        <patternFill>
          <bgColor theme="8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zoomScale="90" zoomScaleNormal="90" workbookViewId="0">
      <pane ySplit="1" topLeftCell="A2" activePane="bottomLeft" state="frozen"/>
      <selection pane="bottomLeft" activeCell="D32" sqref="D32"/>
    </sheetView>
  </sheetViews>
  <sheetFormatPr defaultRowHeight="13.5"/>
  <cols>
    <col min="1" max="1" width="14" style="5" customWidth="1"/>
    <col min="2" max="2" width="36" customWidth="1"/>
    <col min="3" max="4" width="12.75" customWidth="1"/>
    <col min="5" max="5" width="28.25" customWidth="1"/>
    <col min="6" max="6" width="10.75" customWidth="1"/>
    <col min="7" max="7" width="10.25" hidden="1" customWidth="1"/>
    <col min="8" max="8" width="17.375" customWidth="1"/>
  </cols>
  <sheetData>
    <row r="1" spans="1:8" ht="15.75" thickBot="1">
      <c r="A1" s="3" t="s">
        <v>0</v>
      </c>
      <c r="B1" s="2" t="s">
        <v>1</v>
      </c>
      <c r="C1" s="2" t="s">
        <v>6</v>
      </c>
      <c r="D1" s="6" t="s">
        <v>32</v>
      </c>
      <c r="E1" s="2" t="s">
        <v>2</v>
      </c>
      <c r="F1" s="7" t="s">
        <v>141</v>
      </c>
      <c r="G1" s="2" t="s">
        <v>4</v>
      </c>
      <c r="H1" s="2" t="s">
        <v>3</v>
      </c>
    </row>
    <row r="2" spans="1:8" ht="14.25" thickTop="1">
      <c r="A2" s="4">
        <v>42898</v>
      </c>
      <c r="B2" t="s">
        <v>5</v>
      </c>
      <c r="C2">
        <v>19</v>
      </c>
      <c r="D2">
        <v>189</v>
      </c>
      <c r="E2" t="s">
        <v>37</v>
      </c>
      <c r="F2" t="s">
        <v>136</v>
      </c>
      <c r="H2" t="s">
        <v>47</v>
      </c>
    </row>
    <row r="3" spans="1:8">
      <c r="A3" s="4">
        <v>42901</v>
      </c>
      <c r="B3" t="s">
        <v>7</v>
      </c>
      <c r="C3">
        <v>58</v>
      </c>
      <c r="D3">
        <v>183</v>
      </c>
      <c r="E3" t="s">
        <v>37</v>
      </c>
      <c r="F3" t="s">
        <v>206</v>
      </c>
      <c r="H3" t="s">
        <v>46</v>
      </c>
    </row>
    <row r="4" spans="1:8">
      <c r="A4" s="4">
        <v>42902</v>
      </c>
      <c r="B4" t="s">
        <v>8</v>
      </c>
      <c r="C4">
        <v>22.5</v>
      </c>
      <c r="D4">
        <v>62</v>
      </c>
      <c r="E4" t="s">
        <v>37</v>
      </c>
      <c r="F4" t="s">
        <v>206</v>
      </c>
      <c r="H4" t="s">
        <v>44</v>
      </c>
    </row>
    <row r="5" spans="1:8">
      <c r="A5" s="4">
        <v>42902</v>
      </c>
      <c r="B5" t="s">
        <v>9</v>
      </c>
      <c r="C5">
        <v>31.5</v>
      </c>
      <c r="D5">
        <v>92</v>
      </c>
      <c r="E5" t="s">
        <v>37</v>
      </c>
      <c r="F5" t="s">
        <v>206</v>
      </c>
      <c r="H5" t="s">
        <v>45</v>
      </c>
    </row>
    <row r="6" spans="1:8">
      <c r="A6" s="4">
        <v>42902</v>
      </c>
      <c r="B6" t="s">
        <v>10</v>
      </c>
      <c r="C6">
        <v>35</v>
      </c>
      <c r="D6">
        <v>100</v>
      </c>
      <c r="E6" t="s">
        <v>37</v>
      </c>
      <c r="F6" t="s">
        <v>136</v>
      </c>
      <c r="H6" t="s">
        <v>49</v>
      </c>
    </row>
    <row r="7" spans="1:8">
      <c r="A7" s="4">
        <v>42902</v>
      </c>
      <c r="B7" t="s">
        <v>55</v>
      </c>
      <c r="C7">
        <v>29.5</v>
      </c>
      <c r="D7">
        <v>78</v>
      </c>
      <c r="E7" t="s">
        <v>37</v>
      </c>
      <c r="F7" t="s">
        <v>136</v>
      </c>
      <c r="H7" t="s">
        <v>57</v>
      </c>
    </row>
    <row r="8" spans="1:8">
      <c r="A8" s="4">
        <v>42902</v>
      </c>
      <c r="B8" t="s">
        <v>56</v>
      </c>
      <c r="C8">
        <v>42</v>
      </c>
      <c r="D8">
        <v>96</v>
      </c>
      <c r="E8" t="s">
        <v>37</v>
      </c>
      <c r="F8" t="s">
        <v>136</v>
      </c>
      <c r="H8" t="s">
        <v>58</v>
      </c>
    </row>
    <row r="9" spans="1:8">
      <c r="A9" s="4">
        <v>42902</v>
      </c>
      <c r="B9" t="s">
        <v>11</v>
      </c>
      <c r="C9">
        <v>24</v>
      </c>
      <c r="D9">
        <v>60</v>
      </c>
      <c r="E9" t="s">
        <v>37</v>
      </c>
      <c r="F9" t="s">
        <v>136</v>
      </c>
      <c r="H9" t="s">
        <v>70</v>
      </c>
    </row>
    <row r="10" spans="1:8">
      <c r="A10" s="4">
        <v>42902</v>
      </c>
      <c r="B10" t="s">
        <v>60</v>
      </c>
      <c r="C10">
        <v>7</v>
      </c>
      <c r="D10">
        <v>32</v>
      </c>
      <c r="E10" t="s">
        <v>37</v>
      </c>
      <c r="F10" t="s">
        <v>136</v>
      </c>
      <c r="H10" t="s">
        <v>59</v>
      </c>
    </row>
    <row r="11" spans="1:8">
      <c r="A11" s="4">
        <v>42902</v>
      </c>
      <c r="B11" t="s">
        <v>64</v>
      </c>
      <c r="C11">
        <v>10</v>
      </c>
      <c r="D11">
        <v>29</v>
      </c>
      <c r="E11" t="s">
        <v>37</v>
      </c>
      <c r="F11" t="s">
        <v>136</v>
      </c>
      <c r="H11" t="s">
        <v>61</v>
      </c>
    </row>
    <row r="12" spans="1:8">
      <c r="A12" s="4">
        <v>42902</v>
      </c>
      <c r="B12" t="s">
        <v>12</v>
      </c>
      <c r="C12">
        <v>23.5</v>
      </c>
      <c r="D12">
        <f>201/3</f>
        <v>67</v>
      </c>
      <c r="E12" t="s">
        <v>37</v>
      </c>
      <c r="F12" t="s">
        <v>136</v>
      </c>
      <c r="H12" t="s">
        <v>48</v>
      </c>
    </row>
    <row r="13" spans="1:8">
      <c r="A13" s="4">
        <v>42902</v>
      </c>
      <c r="B13" t="s">
        <v>13</v>
      </c>
      <c r="C13">
        <v>33</v>
      </c>
      <c r="D13">
        <v>97</v>
      </c>
      <c r="E13" t="s">
        <v>37</v>
      </c>
      <c r="F13" t="s">
        <v>136</v>
      </c>
      <c r="H13" t="s">
        <v>67</v>
      </c>
    </row>
    <row r="14" spans="1:8">
      <c r="A14" s="4">
        <v>42902</v>
      </c>
      <c r="B14" t="s">
        <v>14</v>
      </c>
      <c r="C14">
        <v>35</v>
      </c>
      <c r="D14">
        <v>100</v>
      </c>
      <c r="E14" t="s">
        <v>37</v>
      </c>
      <c r="F14" t="s">
        <v>136</v>
      </c>
      <c r="H14" t="s">
        <v>68</v>
      </c>
    </row>
    <row r="15" spans="1:8">
      <c r="A15" s="4">
        <v>42902</v>
      </c>
      <c r="B15" t="s">
        <v>15</v>
      </c>
      <c r="C15">
        <v>31</v>
      </c>
      <c r="D15">
        <v>89</v>
      </c>
      <c r="E15" t="s">
        <v>37</v>
      </c>
      <c r="F15" t="s">
        <v>136</v>
      </c>
      <c r="H15" t="s">
        <v>71</v>
      </c>
    </row>
    <row r="16" spans="1:8">
      <c r="A16" s="4">
        <v>42902</v>
      </c>
      <c r="B16" t="s">
        <v>16</v>
      </c>
      <c r="C16">
        <v>13</v>
      </c>
      <c r="D16">
        <v>37</v>
      </c>
      <c r="E16" t="s">
        <v>37</v>
      </c>
      <c r="F16" t="s">
        <v>136</v>
      </c>
      <c r="H16" t="s">
        <v>77</v>
      </c>
    </row>
    <row r="17" spans="1:8">
      <c r="A17" s="4">
        <v>42902</v>
      </c>
      <c r="B17" t="s">
        <v>17</v>
      </c>
      <c r="C17">
        <v>8</v>
      </c>
      <c r="D17">
        <v>23</v>
      </c>
      <c r="E17" t="s">
        <v>37</v>
      </c>
      <c r="F17" t="s">
        <v>136</v>
      </c>
      <c r="H17" t="s">
        <v>78</v>
      </c>
    </row>
    <row r="18" spans="1:8">
      <c r="A18" s="4">
        <v>42902</v>
      </c>
      <c r="B18" t="s">
        <v>94</v>
      </c>
      <c r="C18">
        <v>18</v>
      </c>
      <c r="D18">
        <v>52</v>
      </c>
      <c r="E18" t="s">
        <v>37</v>
      </c>
      <c r="F18" t="s">
        <v>136</v>
      </c>
      <c r="H18" t="s">
        <v>79</v>
      </c>
    </row>
    <row r="19" spans="1:8">
      <c r="A19" s="4">
        <v>42902</v>
      </c>
      <c r="B19" t="s">
        <v>95</v>
      </c>
      <c r="C19">
        <v>35</v>
      </c>
      <c r="D19">
        <v>229</v>
      </c>
      <c r="E19" t="s">
        <v>37</v>
      </c>
      <c r="F19" t="s">
        <v>136</v>
      </c>
      <c r="H19" t="s">
        <v>80</v>
      </c>
    </row>
    <row r="20" spans="1:8">
      <c r="A20" s="4">
        <v>42905</v>
      </c>
      <c r="B20" t="s">
        <v>18</v>
      </c>
      <c r="C20">
        <v>83</v>
      </c>
      <c r="D20">
        <v>236</v>
      </c>
      <c r="E20" t="s">
        <v>37</v>
      </c>
      <c r="F20" t="s">
        <v>136</v>
      </c>
      <c r="H20" t="s">
        <v>81</v>
      </c>
    </row>
    <row r="21" spans="1:8">
      <c r="A21" s="4">
        <v>42905</v>
      </c>
      <c r="B21" t="s">
        <v>28</v>
      </c>
      <c r="C21">
        <v>149</v>
      </c>
      <c r="D21">
        <v>1056</v>
      </c>
      <c r="E21" t="s">
        <v>37</v>
      </c>
      <c r="F21" t="s">
        <v>136</v>
      </c>
      <c r="H21" t="s">
        <v>82</v>
      </c>
    </row>
    <row r="22" spans="1:8">
      <c r="A22" s="4">
        <v>42905</v>
      </c>
      <c r="B22" t="s">
        <v>29</v>
      </c>
      <c r="C22">
        <v>168</v>
      </c>
      <c r="D22">
        <v>1116</v>
      </c>
      <c r="E22" t="s">
        <v>37</v>
      </c>
      <c r="F22" t="s">
        <v>136</v>
      </c>
      <c r="H22" t="s">
        <v>75</v>
      </c>
    </row>
    <row r="23" spans="1:8">
      <c r="A23" s="4">
        <v>42905</v>
      </c>
      <c r="B23" t="s">
        <v>30</v>
      </c>
      <c r="C23">
        <v>18</v>
      </c>
      <c r="D23">
        <v>127</v>
      </c>
      <c r="E23" t="s">
        <v>37</v>
      </c>
      <c r="F23" t="s">
        <v>136</v>
      </c>
      <c r="H23" t="s">
        <v>83</v>
      </c>
    </row>
    <row r="24" spans="1:8">
      <c r="A24" s="4">
        <v>42905</v>
      </c>
      <c r="B24" t="s">
        <v>38</v>
      </c>
      <c r="C24">
        <v>272</v>
      </c>
      <c r="D24">
        <v>811</v>
      </c>
      <c r="E24" t="s">
        <v>37</v>
      </c>
      <c r="F24" t="s">
        <v>136</v>
      </c>
      <c r="H24" t="s">
        <v>97</v>
      </c>
    </row>
    <row r="25" spans="1:8">
      <c r="A25" s="4">
        <v>42905</v>
      </c>
      <c r="B25" t="s">
        <v>39</v>
      </c>
      <c r="C25">
        <v>38</v>
      </c>
      <c r="D25">
        <v>230</v>
      </c>
      <c r="E25" t="s">
        <v>37</v>
      </c>
      <c r="F25" t="s">
        <v>136</v>
      </c>
      <c r="H25" t="s">
        <v>98</v>
      </c>
    </row>
    <row r="26" spans="1:8">
      <c r="A26" s="4">
        <v>42906</v>
      </c>
      <c r="B26" t="s">
        <v>52</v>
      </c>
      <c r="C26">
        <v>442</v>
      </c>
      <c r="D26">
        <v>1316</v>
      </c>
      <c r="E26" t="s">
        <v>37</v>
      </c>
      <c r="F26" t="s">
        <v>136</v>
      </c>
      <c r="H26" t="s">
        <v>99</v>
      </c>
    </row>
    <row r="27" spans="1:8">
      <c r="A27" s="4">
        <v>42906</v>
      </c>
      <c r="B27" t="s">
        <v>53</v>
      </c>
      <c r="C27">
        <v>44</v>
      </c>
      <c r="D27">
        <v>626</v>
      </c>
      <c r="E27" t="s">
        <v>37</v>
      </c>
      <c r="F27" t="s">
        <v>215</v>
      </c>
      <c r="H27" t="s">
        <v>100</v>
      </c>
    </row>
    <row r="28" spans="1:8">
      <c r="A28" s="4">
        <v>42908</v>
      </c>
      <c r="B28" t="s">
        <v>54</v>
      </c>
      <c r="C28">
        <v>249.5</v>
      </c>
      <c r="D28">
        <v>742</v>
      </c>
      <c r="E28" t="s">
        <v>37</v>
      </c>
      <c r="F28" t="s">
        <v>136</v>
      </c>
      <c r="H28" t="s">
        <v>101</v>
      </c>
    </row>
    <row r="29" spans="1:8">
      <c r="A29" s="4">
        <v>42908</v>
      </c>
      <c r="B29" t="s">
        <v>76</v>
      </c>
      <c r="C29">
        <v>242.5</v>
      </c>
      <c r="D29">
        <v>720</v>
      </c>
      <c r="E29" t="s">
        <v>37</v>
      </c>
      <c r="F29" t="s">
        <v>215</v>
      </c>
      <c r="H29" t="s">
        <v>72</v>
      </c>
    </row>
    <row r="30" spans="1:8">
      <c r="A30" s="4">
        <v>42908</v>
      </c>
      <c r="B30" t="s">
        <v>65</v>
      </c>
      <c r="C30">
        <v>74.5</v>
      </c>
      <c r="D30">
        <v>216</v>
      </c>
      <c r="E30" t="s">
        <v>37</v>
      </c>
      <c r="F30" t="s">
        <v>215</v>
      </c>
      <c r="H30" t="s">
        <v>73</v>
      </c>
    </row>
    <row r="31" spans="1:8">
      <c r="A31" s="4">
        <v>42919</v>
      </c>
      <c r="B31" t="s">
        <v>127</v>
      </c>
      <c r="C31">
        <v>4.5</v>
      </c>
      <c r="D31">
        <v>12</v>
      </c>
      <c r="E31" t="s">
        <v>37</v>
      </c>
      <c r="F31" t="s">
        <v>136</v>
      </c>
      <c r="H31" t="s">
        <v>102</v>
      </c>
    </row>
    <row r="32" spans="1:8">
      <c r="A32" s="4">
        <v>42922</v>
      </c>
      <c r="B32" t="s">
        <v>108</v>
      </c>
      <c r="C32">
        <v>4.5</v>
      </c>
      <c r="D32">
        <v>13</v>
      </c>
      <c r="E32" t="s">
        <v>37</v>
      </c>
      <c r="F32" t="s">
        <v>136</v>
      </c>
      <c r="H32" t="s">
        <v>109</v>
      </c>
    </row>
    <row r="34" spans="2:4">
      <c r="B34" t="s">
        <v>230</v>
      </c>
      <c r="C34">
        <f>SUM(C2:C32)</f>
        <v>2264.5</v>
      </c>
    </row>
    <row r="35" spans="2:4">
      <c r="B35" t="s">
        <v>231</v>
      </c>
      <c r="C35">
        <v>2319.3187049826302</v>
      </c>
      <c r="D35" t="s">
        <v>232</v>
      </c>
    </row>
  </sheetData>
  <phoneticPr fontId="1" type="noConversion"/>
  <conditionalFormatting sqref="F1 E1:E1048576">
    <cfRule type="containsText" dxfId="26" priority="1" operator="containsText" text="已识别">
      <formula>NOT(ISERROR(SEARCH("已识别",E1)))</formula>
    </cfRule>
    <cfRule type="containsText" dxfId="25" priority="2" operator="containsText" text="已切割">
      <formula>NOT(ISERROR(SEARCH("已切割",E1)))</formula>
    </cfRule>
    <cfRule type="containsText" dxfId="24" priority="3" operator="containsText" text="已转换">
      <formula>NOT(ISERROR(SEARCH("已转换",E1)))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7"/>
  <sheetViews>
    <sheetView zoomScale="85" zoomScaleNormal="85" workbookViewId="0">
      <pane ySplit="1" topLeftCell="A2" activePane="bottomLeft" state="frozen"/>
      <selection pane="bottomLeft" activeCell="C62" sqref="C62"/>
    </sheetView>
  </sheetViews>
  <sheetFormatPr defaultRowHeight="13.5"/>
  <cols>
    <col min="1" max="1" width="16.625" customWidth="1"/>
    <col min="2" max="2" width="26.875" customWidth="1"/>
    <col min="3" max="3" width="14.75" customWidth="1"/>
    <col min="4" max="4" width="12.75" customWidth="1"/>
    <col min="5" max="5" width="19.625" customWidth="1"/>
    <col min="6" max="6" width="10.125" customWidth="1"/>
    <col min="7" max="7" width="4.5" hidden="1" customWidth="1"/>
    <col min="8" max="8" width="16.5" customWidth="1"/>
  </cols>
  <sheetData>
    <row r="1" spans="1:8" ht="15.75" thickBot="1">
      <c r="A1" s="3" t="s">
        <v>0</v>
      </c>
      <c r="B1" s="2" t="s">
        <v>1</v>
      </c>
      <c r="C1" s="2" t="s">
        <v>6</v>
      </c>
      <c r="D1" s="6" t="s">
        <v>32</v>
      </c>
      <c r="E1" s="2" t="s">
        <v>2</v>
      </c>
      <c r="F1" s="7" t="s">
        <v>141</v>
      </c>
      <c r="G1" s="2" t="s">
        <v>4</v>
      </c>
      <c r="H1" s="2" t="s">
        <v>3</v>
      </c>
    </row>
    <row r="2" spans="1:8" ht="14.25" thickTop="1">
      <c r="A2" s="1">
        <v>42902</v>
      </c>
      <c r="B2" t="s">
        <v>19</v>
      </c>
      <c r="C2">
        <v>16</v>
      </c>
      <c r="D2">
        <v>42</v>
      </c>
      <c r="E2" t="s">
        <v>37</v>
      </c>
      <c r="F2" t="s">
        <v>222</v>
      </c>
      <c r="H2" t="s">
        <v>139</v>
      </c>
    </row>
    <row r="3" spans="1:8">
      <c r="A3" s="1">
        <v>42902</v>
      </c>
      <c r="B3" t="s">
        <v>62</v>
      </c>
      <c r="C3">
        <v>2</v>
      </c>
      <c r="D3">
        <v>8</v>
      </c>
      <c r="E3" t="s">
        <v>37</v>
      </c>
      <c r="F3" t="s">
        <v>222</v>
      </c>
      <c r="H3" t="s">
        <v>140</v>
      </c>
    </row>
    <row r="4" spans="1:8">
      <c r="A4" s="1">
        <v>42902</v>
      </c>
      <c r="B4" t="s">
        <v>205</v>
      </c>
      <c r="C4">
        <v>113</v>
      </c>
      <c r="D4">
        <v>362</v>
      </c>
      <c r="E4" t="s">
        <v>37</v>
      </c>
      <c r="F4" t="s">
        <v>222</v>
      </c>
      <c r="H4" t="s">
        <v>142</v>
      </c>
    </row>
    <row r="5" spans="1:8">
      <c r="A5" s="1">
        <v>42903</v>
      </c>
      <c r="B5" t="s">
        <v>20</v>
      </c>
      <c r="C5">
        <v>180</v>
      </c>
      <c r="D5">
        <v>552</v>
      </c>
      <c r="E5" t="s">
        <v>37</v>
      </c>
      <c r="F5" t="s">
        <v>222</v>
      </c>
      <c r="H5" t="s">
        <v>143</v>
      </c>
    </row>
    <row r="6" spans="1:8">
      <c r="A6" s="1">
        <v>42903</v>
      </c>
      <c r="B6" t="s">
        <v>21</v>
      </c>
      <c r="C6">
        <v>90.5</v>
      </c>
      <c r="D6">
        <v>278</v>
      </c>
      <c r="E6" t="s">
        <v>37</v>
      </c>
      <c r="F6" t="s">
        <v>222</v>
      </c>
      <c r="H6" t="s">
        <v>144</v>
      </c>
    </row>
    <row r="7" spans="1:8">
      <c r="A7" s="1">
        <v>42903</v>
      </c>
      <c r="B7" t="s">
        <v>22</v>
      </c>
      <c r="C7">
        <v>143</v>
      </c>
      <c r="D7">
        <v>440</v>
      </c>
      <c r="E7" t="s">
        <v>37</v>
      </c>
      <c r="F7" t="s">
        <v>222</v>
      </c>
      <c r="H7" t="s">
        <v>145</v>
      </c>
    </row>
    <row r="8" spans="1:8">
      <c r="A8" s="1">
        <v>42903</v>
      </c>
      <c r="B8" t="s">
        <v>63</v>
      </c>
      <c r="C8">
        <v>160</v>
      </c>
      <c r="D8">
        <v>502</v>
      </c>
      <c r="E8" t="s">
        <v>37</v>
      </c>
      <c r="F8" t="s">
        <v>222</v>
      </c>
      <c r="H8" t="s">
        <v>146</v>
      </c>
    </row>
    <row r="9" spans="1:8">
      <c r="A9" s="1">
        <v>42903</v>
      </c>
      <c r="B9" t="s">
        <v>69</v>
      </c>
      <c r="C9">
        <v>78</v>
      </c>
      <c r="D9">
        <v>240</v>
      </c>
      <c r="E9" t="s">
        <v>37</v>
      </c>
      <c r="F9" t="s">
        <v>222</v>
      </c>
      <c r="H9" t="s">
        <v>147</v>
      </c>
    </row>
    <row r="10" spans="1:8">
      <c r="A10" s="1">
        <v>42903</v>
      </c>
      <c r="B10" t="s">
        <v>23</v>
      </c>
      <c r="C10">
        <v>67</v>
      </c>
      <c r="D10">
        <v>209</v>
      </c>
      <c r="E10" t="s">
        <v>37</v>
      </c>
      <c r="F10" t="s">
        <v>222</v>
      </c>
      <c r="H10" t="s">
        <v>148</v>
      </c>
    </row>
    <row r="11" spans="1:8">
      <c r="A11" s="1">
        <v>42905</v>
      </c>
      <c r="B11" t="s">
        <v>74</v>
      </c>
      <c r="C11">
        <v>37.5</v>
      </c>
      <c r="D11">
        <v>97</v>
      </c>
      <c r="E11" t="s">
        <v>37</v>
      </c>
      <c r="F11" t="s">
        <v>222</v>
      </c>
      <c r="H11" t="s">
        <v>149</v>
      </c>
    </row>
    <row r="12" spans="1:8">
      <c r="A12" s="1">
        <v>42905</v>
      </c>
      <c r="B12" t="s">
        <v>24</v>
      </c>
      <c r="C12">
        <v>8</v>
      </c>
      <c r="D12">
        <v>26</v>
      </c>
      <c r="E12" t="s">
        <v>37</v>
      </c>
      <c r="F12" t="s">
        <v>222</v>
      </c>
      <c r="H12" t="s">
        <v>150</v>
      </c>
    </row>
    <row r="13" spans="1:8">
      <c r="A13" s="1">
        <v>42905</v>
      </c>
      <c r="B13" t="s">
        <v>25</v>
      </c>
      <c r="C13">
        <v>17.5</v>
      </c>
      <c r="D13">
        <v>50</v>
      </c>
      <c r="E13" t="s">
        <v>37</v>
      </c>
      <c r="F13" t="s">
        <v>222</v>
      </c>
      <c r="H13" t="s">
        <v>151</v>
      </c>
    </row>
    <row r="14" spans="1:8">
      <c r="A14" s="1">
        <v>42905</v>
      </c>
      <c r="B14" t="s">
        <v>26</v>
      </c>
      <c r="C14">
        <v>99.5</v>
      </c>
      <c r="D14">
        <v>324</v>
      </c>
      <c r="E14" t="s">
        <v>37</v>
      </c>
      <c r="F14" t="s">
        <v>222</v>
      </c>
      <c r="H14" t="s">
        <v>152</v>
      </c>
    </row>
    <row r="15" spans="1:8">
      <c r="A15" s="1">
        <v>42905</v>
      </c>
      <c r="B15" t="s">
        <v>27</v>
      </c>
      <c r="C15">
        <v>4.5</v>
      </c>
      <c r="D15">
        <v>43</v>
      </c>
      <c r="E15" t="s">
        <v>37</v>
      </c>
      <c r="F15" t="s">
        <v>222</v>
      </c>
      <c r="H15" t="s">
        <v>153</v>
      </c>
    </row>
    <row r="16" spans="1:8">
      <c r="A16" s="1">
        <v>42905</v>
      </c>
      <c r="B16" t="s">
        <v>207</v>
      </c>
      <c r="C16">
        <v>7.5</v>
      </c>
      <c r="D16">
        <v>25</v>
      </c>
      <c r="E16" t="s">
        <v>37</v>
      </c>
      <c r="F16" t="s">
        <v>222</v>
      </c>
      <c r="H16" t="s">
        <v>154</v>
      </c>
    </row>
    <row r="17" spans="1:8">
      <c r="A17" s="1">
        <v>42906</v>
      </c>
      <c r="B17" t="s">
        <v>208</v>
      </c>
      <c r="C17">
        <v>29.5</v>
      </c>
      <c r="D17">
        <v>95</v>
      </c>
      <c r="E17" t="s">
        <v>37</v>
      </c>
      <c r="F17" t="s">
        <v>222</v>
      </c>
      <c r="H17" t="s">
        <v>155</v>
      </c>
    </row>
    <row r="18" spans="1:8">
      <c r="A18" s="1">
        <v>42906</v>
      </c>
      <c r="B18" t="s">
        <v>209</v>
      </c>
      <c r="C18">
        <v>15</v>
      </c>
      <c r="D18">
        <v>45</v>
      </c>
      <c r="E18" t="s">
        <v>37</v>
      </c>
      <c r="F18" t="s">
        <v>222</v>
      </c>
      <c r="H18" t="s">
        <v>156</v>
      </c>
    </row>
    <row r="19" spans="1:8">
      <c r="A19" s="1">
        <v>42906</v>
      </c>
      <c r="B19" t="s">
        <v>33</v>
      </c>
      <c r="C19">
        <v>306.5</v>
      </c>
      <c r="D19">
        <v>920</v>
      </c>
      <c r="E19" t="s">
        <v>37</v>
      </c>
      <c r="F19" t="s">
        <v>222</v>
      </c>
      <c r="H19" t="s">
        <v>157</v>
      </c>
    </row>
    <row r="20" spans="1:8">
      <c r="A20" s="1">
        <v>42906</v>
      </c>
      <c r="B20" t="s">
        <v>34</v>
      </c>
      <c r="C20">
        <v>11</v>
      </c>
      <c r="D20">
        <v>36</v>
      </c>
      <c r="E20" t="s">
        <v>37</v>
      </c>
      <c r="F20" t="s">
        <v>222</v>
      </c>
      <c r="H20" t="s">
        <v>158</v>
      </c>
    </row>
    <row r="21" spans="1:8">
      <c r="A21" s="1">
        <v>42906</v>
      </c>
      <c r="B21" t="s">
        <v>35</v>
      </c>
      <c r="C21">
        <v>101.5</v>
      </c>
      <c r="D21">
        <v>319</v>
      </c>
      <c r="E21" t="s">
        <v>37</v>
      </c>
      <c r="F21" t="s">
        <v>222</v>
      </c>
      <c r="H21" t="s">
        <v>159</v>
      </c>
    </row>
    <row r="22" spans="1:8">
      <c r="A22" s="1">
        <v>42906</v>
      </c>
      <c r="B22" t="s">
        <v>36</v>
      </c>
      <c r="C22">
        <v>325.5</v>
      </c>
      <c r="D22">
        <v>994</v>
      </c>
      <c r="E22" t="s">
        <v>37</v>
      </c>
      <c r="F22" t="s">
        <v>222</v>
      </c>
      <c r="H22" t="s">
        <v>160</v>
      </c>
    </row>
    <row r="23" spans="1:8">
      <c r="A23" s="1">
        <v>42907</v>
      </c>
      <c r="B23" t="s">
        <v>40</v>
      </c>
      <c r="C23">
        <v>15.5</v>
      </c>
      <c r="D23">
        <v>47</v>
      </c>
      <c r="E23" t="s">
        <v>37</v>
      </c>
      <c r="F23" t="s">
        <v>222</v>
      </c>
      <c r="H23" t="s">
        <v>161</v>
      </c>
    </row>
    <row r="24" spans="1:8">
      <c r="A24" s="1">
        <v>42907</v>
      </c>
      <c r="B24" t="s">
        <v>41</v>
      </c>
      <c r="C24">
        <v>51</v>
      </c>
      <c r="D24">
        <v>160</v>
      </c>
      <c r="E24" t="s">
        <v>37</v>
      </c>
      <c r="F24" t="s">
        <v>222</v>
      </c>
      <c r="H24" t="s">
        <v>162</v>
      </c>
    </row>
    <row r="25" spans="1:8">
      <c r="A25" s="1">
        <v>42907</v>
      </c>
      <c r="B25" t="s">
        <v>42</v>
      </c>
      <c r="C25">
        <v>28.5</v>
      </c>
      <c r="D25">
        <v>89</v>
      </c>
      <c r="E25" t="s">
        <v>37</v>
      </c>
      <c r="F25" t="s">
        <v>222</v>
      </c>
      <c r="H25" t="s">
        <v>163</v>
      </c>
    </row>
    <row r="26" spans="1:8">
      <c r="A26" s="1">
        <v>42907</v>
      </c>
      <c r="B26" t="s">
        <v>84</v>
      </c>
      <c r="C26">
        <v>13</v>
      </c>
      <c r="D26">
        <v>42</v>
      </c>
      <c r="E26" t="s">
        <v>37</v>
      </c>
      <c r="F26" t="s">
        <v>222</v>
      </c>
      <c r="H26" t="s">
        <v>164</v>
      </c>
    </row>
    <row r="27" spans="1:8">
      <c r="A27" s="1">
        <v>42907</v>
      </c>
      <c r="B27" t="s">
        <v>85</v>
      </c>
      <c r="C27">
        <v>11</v>
      </c>
      <c r="D27">
        <v>35</v>
      </c>
      <c r="E27" t="s">
        <v>37</v>
      </c>
      <c r="F27" t="s">
        <v>222</v>
      </c>
      <c r="H27" t="s">
        <v>165</v>
      </c>
    </row>
    <row r="28" spans="1:8">
      <c r="A28" s="1">
        <v>42907</v>
      </c>
      <c r="B28" t="s">
        <v>86</v>
      </c>
      <c r="C28">
        <v>16</v>
      </c>
      <c r="D28">
        <v>48</v>
      </c>
      <c r="E28" t="s">
        <v>37</v>
      </c>
      <c r="F28" t="s">
        <v>222</v>
      </c>
      <c r="H28" t="s">
        <v>166</v>
      </c>
    </row>
    <row r="29" spans="1:8">
      <c r="A29" s="1">
        <v>42907</v>
      </c>
      <c r="B29" t="s">
        <v>87</v>
      </c>
      <c r="C29">
        <v>18.5</v>
      </c>
      <c r="D29">
        <v>58</v>
      </c>
      <c r="E29" t="s">
        <v>37</v>
      </c>
      <c r="F29" t="s">
        <v>222</v>
      </c>
      <c r="H29" t="s">
        <v>167</v>
      </c>
    </row>
    <row r="30" spans="1:8">
      <c r="A30" s="1">
        <v>42907</v>
      </c>
      <c r="B30" t="s">
        <v>88</v>
      </c>
      <c r="C30">
        <v>120</v>
      </c>
      <c r="D30">
        <v>386</v>
      </c>
      <c r="E30" t="s">
        <v>37</v>
      </c>
      <c r="F30" t="s">
        <v>222</v>
      </c>
      <c r="H30" t="s">
        <v>168</v>
      </c>
    </row>
    <row r="31" spans="1:8">
      <c r="A31" s="1">
        <v>42907</v>
      </c>
      <c r="B31" t="s">
        <v>50</v>
      </c>
      <c r="C31">
        <v>89.5</v>
      </c>
      <c r="D31">
        <v>280</v>
      </c>
      <c r="E31" t="s">
        <v>37</v>
      </c>
      <c r="F31" t="s">
        <v>222</v>
      </c>
      <c r="H31" t="s">
        <v>169</v>
      </c>
    </row>
    <row r="32" spans="1:8">
      <c r="A32" s="1">
        <v>42907</v>
      </c>
      <c r="B32" t="s">
        <v>89</v>
      </c>
      <c r="C32">
        <v>14</v>
      </c>
      <c r="D32">
        <v>46</v>
      </c>
      <c r="E32" t="s">
        <v>37</v>
      </c>
      <c r="F32" t="s">
        <v>222</v>
      </c>
      <c r="H32" t="s">
        <v>170</v>
      </c>
    </row>
    <row r="33" spans="1:8">
      <c r="A33" s="1">
        <v>42907</v>
      </c>
      <c r="B33" t="s">
        <v>90</v>
      </c>
      <c r="C33">
        <v>17</v>
      </c>
      <c r="D33">
        <v>52</v>
      </c>
      <c r="E33" t="s">
        <v>37</v>
      </c>
      <c r="F33" t="s">
        <v>222</v>
      </c>
      <c r="H33" t="s">
        <v>171</v>
      </c>
    </row>
    <row r="34" spans="1:8">
      <c r="A34" s="1">
        <v>42907</v>
      </c>
      <c r="B34" t="s">
        <v>92</v>
      </c>
      <c r="C34">
        <v>15</v>
      </c>
      <c r="D34">
        <v>51</v>
      </c>
      <c r="E34" t="s">
        <v>37</v>
      </c>
      <c r="F34" t="s">
        <v>222</v>
      </c>
      <c r="H34" t="s">
        <v>172</v>
      </c>
    </row>
    <row r="35" spans="1:8">
      <c r="A35" s="1">
        <v>42907</v>
      </c>
      <c r="B35" t="s">
        <v>93</v>
      </c>
      <c r="C35">
        <v>11</v>
      </c>
      <c r="D35">
        <v>34</v>
      </c>
      <c r="E35" t="s">
        <v>37</v>
      </c>
      <c r="F35" t="s">
        <v>222</v>
      </c>
      <c r="H35" t="s">
        <v>173</v>
      </c>
    </row>
    <row r="36" spans="1:8">
      <c r="A36" s="1">
        <v>42907</v>
      </c>
      <c r="B36" t="s">
        <v>51</v>
      </c>
      <c r="C36">
        <v>19.5</v>
      </c>
      <c r="D36">
        <v>59</v>
      </c>
      <c r="E36" t="s">
        <v>37</v>
      </c>
      <c r="F36" t="s">
        <v>222</v>
      </c>
      <c r="H36" t="s">
        <v>174</v>
      </c>
    </row>
    <row r="37" spans="1:8">
      <c r="A37" s="1">
        <v>42907</v>
      </c>
      <c r="B37" t="s">
        <v>103</v>
      </c>
      <c r="C37">
        <v>11.5</v>
      </c>
      <c r="D37">
        <v>36</v>
      </c>
      <c r="E37" t="s">
        <v>37</v>
      </c>
      <c r="F37" t="s">
        <v>222</v>
      </c>
      <c r="H37" t="s">
        <v>175</v>
      </c>
    </row>
    <row r="38" spans="1:8">
      <c r="A38" s="1">
        <v>42907</v>
      </c>
      <c r="B38" t="s">
        <v>104</v>
      </c>
      <c r="C38">
        <v>67</v>
      </c>
      <c r="D38">
        <v>207</v>
      </c>
      <c r="E38" t="s">
        <v>37</v>
      </c>
      <c r="F38" t="s">
        <v>222</v>
      </c>
      <c r="H38" t="s">
        <v>176</v>
      </c>
    </row>
    <row r="39" spans="1:8">
      <c r="A39" s="1">
        <v>42907</v>
      </c>
      <c r="B39" t="s">
        <v>105</v>
      </c>
      <c r="C39">
        <v>27</v>
      </c>
      <c r="D39">
        <v>82</v>
      </c>
      <c r="E39" t="s">
        <v>37</v>
      </c>
      <c r="F39" t="s">
        <v>222</v>
      </c>
      <c r="H39" t="s">
        <v>177</v>
      </c>
    </row>
    <row r="40" spans="1:8">
      <c r="A40" s="1">
        <v>42907</v>
      </c>
      <c r="B40" t="s">
        <v>106</v>
      </c>
      <c r="C40">
        <v>28</v>
      </c>
      <c r="D40">
        <v>91</v>
      </c>
      <c r="E40" t="s">
        <v>37</v>
      </c>
      <c r="F40" t="s">
        <v>222</v>
      </c>
      <c r="H40" t="s">
        <v>178</v>
      </c>
    </row>
    <row r="41" spans="1:8">
      <c r="A41" s="1">
        <v>42908</v>
      </c>
      <c r="B41" t="s">
        <v>107</v>
      </c>
      <c r="C41">
        <v>37.5</v>
      </c>
      <c r="D41">
        <v>120</v>
      </c>
      <c r="E41" t="s">
        <v>37</v>
      </c>
      <c r="F41" t="s">
        <v>222</v>
      </c>
      <c r="H41" t="s">
        <v>179</v>
      </c>
    </row>
    <row r="42" spans="1:8">
      <c r="A42" s="1">
        <v>42908</v>
      </c>
      <c r="B42" t="s">
        <v>217</v>
      </c>
      <c r="C42">
        <v>24</v>
      </c>
      <c r="D42">
        <v>77</v>
      </c>
      <c r="E42" t="s">
        <v>37</v>
      </c>
      <c r="F42" t="s">
        <v>222</v>
      </c>
      <c r="H42" t="s">
        <v>180</v>
      </c>
    </row>
    <row r="43" spans="1:8">
      <c r="A43" s="1">
        <v>42908</v>
      </c>
      <c r="B43" t="s">
        <v>220</v>
      </c>
      <c r="C43">
        <v>15.5</v>
      </c>
      <c r="D43">
        <v>50</v>
      </c>
      <c r="E43" t="s">
        <v>37</v>
      </c>
      <c r="F43" t="s">
        <v>222</v>
      </c>
      <c r="H43" t="s">
        <v>181</v>
      </c>
    </row>
    <row r="44" spans="1:8">
      <c r="A44" s="1">
        <v>42908</v>
      </c>
      <c r="B44" t="s">
        <v>110</v>
      </c>
      <c r="C44">
        <v>20.5</v>
      </c>
      <c r="D44">
        <v>59</v>
      </c>
      <c r="E44" t="s">
        <v>37</v>
      </c>
      <c r="F44" t="s">
        <v>222</v>
      </c>
      <c r="H44" t="s">
        <v>182</v>
      </c>
    </row>
    <row r="45" spans="1:8">
      <c r="A45" s="1">
        <v>42908</v>
      </c>
      <c r="B45" t="s">
        <v>111</v>
      </c>
      <c r="C45">
        <v>11.5</v>
      </c>
      <c r="D45">
        <v>38</v>
      </c>
      <c r="E45" t="s">
        <v>37</v>
      </c>
      <c r="F45" t="s">
        <v>222</v>
      </c>
      <c r="H45" t="s">
        <v>183</v>
      </c>
    </row>
    <row r="46" spans="1:8">
      <c r="A46" s="1">
        <v>42908</v>
      </c>
      <c r="B46" t="s">
        <v>219</v>
      </c>
      <c r="C46">
        <v>32.5</v>
      </c>
      <c r="D46">
        <v>100</v>
      </c>
      <c r="E46" t="s">
        <v>37</v>
      </c>
      <c r="F46" t="s">
        <v>222</v>
      </c>
      <c r="H46" t="s">
        <v>184</v>
      </c>
    </row>
    <row r="47" spans="1:8">
      <c r="A47" s="1">
        <v>42908</v>
      </c>
      <c r="B47" t="s">
        <v>112</v>
      </c>
      <c r="C47">
        <v>10</v>
      </c>
      <c r="D47">
        <v>32</v>
      </c>
      <c r="E47" t="s">
        <v>37</v>
      </c>
      <c r="F47" t="s">
        <v>222</v>
      </c>
      <c r="H47" t="s">
        <v>185</v>
      </c>
    </row>
    <row r="48" spans="1:8">
      <c r="A48" s="1">
        <v>42908</v>
      </c>
      <c r="B48" t="s">
        <v>113</v>
      </c>
      <c r="C48">
        <v>14.5</v>
      </c>
      <c r="D48">
        <v>47</v>
      </c>
      <c r="E48" t="s">
        <v>37</v>
      </c>
      <c r="F48" t="s">
        <v>222</v>
      </c>
      <c r="H48" t="s">
        <v>186</v>
      </c>
    </row>
    <row r="49" spans="1:8">
      <c r="A49" s="1">
        <v>42908</v>
      </c>
      <c r="B49" t="s">
        <v>114</v>
      </c>
      <c r="C49">
        <v>7</v>
      </c>
      <c r="D49">
        <v>24</v>
      </c>
      <c r="E49" t="s">
        <v>37</v>
      </c>
      <c r="F49" t="s">
        <v>222</v>
      </c>
      <c r="H49" t="s">
        <v>187</v>
      </c>
    </row>
    <row r="50" spans="1:8">
      <c r="A50" s="1">
        <v>42908</v>
      </c>
      <c r="B50" t="s">
        <v>115</v>
      </c>
      <c r="C50">
        <v>12.5</v>
      </c>
      <c r="D50">
        <v>39</v>
      </c>
      <c r="E50" t="s">
        <v>37</v>
      </c>
      <c r="F50" t="s">
        <v>222</v>
      </c>
      <c r="H50" t="s">
        <v>188</v>
      </c>
    </row>
    <row r="51" spans="1:8">
      <c r="A51" s="1">
        <v>42908</v>
      </c>
      <c r="B51" t="s">
        <v>116</v>
      </c>
      <c r="C51">
        <v>15.5</v>
      </c>
      <c r="D51">
        <v>50</v>
      </c>
      <c r="E51" t="s">
        <v>37</v>
      </c>
      <c r="F51" t="s">
        <v>222</v>
      </c>
      <c r="H51" t="s">
        <v>189</v>
      </c>
    </row>
    <row r="52" spans="1:8">
      <c r="A52" s="1">
        <v>42908</v>
      </c>
      <c r="B52" t="s">
        <v>223</v>
      </c>
      <c r="C52">
        <v>65.5</v>
      </c>
      <c r="D52">
        <v>210</v>
      </c>
      <c r="E52" t="s">
        <v>37</v>
      </c>
      <c r="F52" t="s">
        <v>222</v>
      </c>
      <c r="H52" t="s">
        <v>190</v>
      </c>
    </row>
    <row r="53" spans="1:8">
      <c r="A53" s="1">
        <v>42908</v>
      </c>
      <c r="B53" t="s">
        <v>117</v>
      </c>
      <c r="C53">
        <v>15</v>
      </c>
      <c r="D53">
        <v>47</v>
      </c>
      <c r="E53" t="s">
        <v>37</v>
      </c>
      <c r="F53" t="s">
        <v>222</v>
      </c>
      <c r="H53" t="s">
        <v>191</v>
      </c>
    </row>
    <row r="54" spans="1:8">
      <c r="A54" s="1">
        <v>42908</v>
      </c>
      <c r="B54" t="s">
        <v>91</v>
      </c>
      <c r="C54">
        <v>283</v>
      </c>
      <c r="D54">
        <v>854</v>
      </c>
      <c r="E54" t="s">
        <v>37</v>
      </c>
      <c r="F54" t="s">
        <v>222</v>
      </c>
      <c r="H54" t="s">
        <v>192</v>
      </c>
    </row>
    <row r="55" spans="1:8">
      <c r="A55" s="1">
        <v>42909</v>
      </c>
      <c r="B55" t="s">
        <v>118</v>
      </c>
      <c r="C55">
        <v>128</v>
      </c>
      <c r="D55">
        <v>399</v>
      </c>
      <c r="E55" t="s">
        <v>37</v>
      </c>
      <c r="F55" t="s">
        <v>226</v>
      </c>
      <c r="H55" t="s">
        <v>193</v>
      </c>
    </row>
    <row r="56" spans="1:8">
      <c r="A56" s="1">
        <v>42909</v>
      </c>
      <c r="B56" t="s">
        <v>119</v>
      </c>
      <c r="C56">
        <v>87.5</v>
      </c>
      <c r="D56">
        <v>600</v>
      </c>
      <c r="E56" t="s">
        <v>37</v>
      </c>
      <c r="F56" t="s">
        <v>226</v>
      </c>
      <c r="H56" t="s">
        <v>194</v>
      </c>
    </row>
    <row r="57" spans="1:8">
      <c r="A57" s="1">
        <v>42909</v>
      </c>
      <c r="B57" t="s">
        <v>218</v>
      </c>
      <c r="C57">
        <v>16.5</v>
      </c>
      <c r="D57">
        <v>51</v>
      </c>
      <c r="E57" t="s">
        <v>37</v>
      </c>
      <c r="F57" t="s">
        <v>226</v>
      </c>
      <c r="H57" t="s">
        <v>195</v>
      </c>
    </row>
    <row r="58" spans="1:8">
      <c r="A58" s="1">
        <v>42909</v>
      </c>
      <c r="B58" t="s">
        <v>120</v>
      </c>
      <c r="C58">
        <v>27</v>
      </c>
      <c r="D58">
        <v>85</v>
      </c>
      <c r="E58" t="s">
        <v>37</v>
      </c>
      <c r="F58" t="s">
        <v>226</v>
      </c>
      <c r="H58" t="s">
        <v>196</v>
      </c>
    </row>
    <row r="59" spans="1:8">
      <c r="A59" s="1">
        <v>42909</v>
      </c>
      <c r="B59" t="s">
        <v>121</v>
      </c>
      <c r="C59">
        <v>35.5</v>
      </c>
      <c r="D59">
        <v>100</v>
      </c>
      <c r="E59" t="s">
        <v>37</v>
      </c>
      <c r="F59" t="s">
        <v>226</v>
      </c>
      <c r="H59" t="s">
        <v>197</v>
      </c>
    </row>
    <row r="60" spans="1:8">
      <c r="A60" s="1">
        <v>42910</v>
      </c>
      <c r="B60" t="s">
        <v>66</v>
      </c>
      <c r="C60">
        <v>19</v>
      </c>
      <c r="D60">
        <v>61</v>
      </c>
      <c r="E60" t="s">
        <v>37</v>
      </c>
      <c r="F60" t="s">
        <v>226</v>
      </c>
      <c r="H60" t="s">
        <v>198</v>
      </c>
    </row>
    <row r="61" spans="1:8">
      <c r="A61" s="1">
        <v>42910</v>
      </c>
      <c r="B61" t="s">
        <v>122</v>
      </c>
      <c r="C61">
        <v>282.5</v>
      </c>
      <c r="D61">
        <v>1315</v>
      </c>
      <c r="E61" t="s">
        <v>37</v>
      </c>
      <c r="F61" t="s">
        <v>222</v>
      </c>
      <c r="H61" t="s">
        <v>199</v>
      </c>
    </row>
    <row r="62" spans="1:8">
      <c r="A62" s="1">
        <v>42912</v>
      </c>
      <c r="B62" t="s">
        <v>123</v>
      </c>
      <c r="C62">
        <v>585</v>
      </c>
      <c r="D62">
        <v>1815</v>
      </c>
      <c r="E62" t="s">
        <v>37</v>
      </c>
      <c r="F62" t="s">
        <v>222</v>
      </c>
      <c r="H62" t="s">
        <v>200</v>
      </c>
    </row>
    <row r="63" spans="1:8">
      <c r="A63" s="1">
        <v>42914</v>
      </c>
      <c r="B63" t="s">
        <v>124</v>
      </c>
      <c r="C63">
        <v>5.5</v>
      </c>
      <c r="D63">
        <v>18</v>
      </c>
      <c r="E63" t="s">
        <v>37</v>
      </c>
      <c r="F63" t="s">
        <v>225</v>
      </c>
      <c r="H63" t="s">
        <v>201</v>
      </c>
    </row>
    <row r="64" spans="1:8">
      <c r="A64" s="1">
        <v>42919</v>
      </c>
      <c r="B64" t="s">
        <v>125</v>
      </c>
      <c r="C64">
        <v>1</v>
      </c>
      <c r="D64">
        <v>107</v>
      </c>
      <c r="E64" t="s">
        <v>37</v>
      </c>
      <c r="F64" t="s">
        <v>225</v>
      </c>
      <c r="H64" t="s">
        <v>224</v>
      </c>
    </row>
    <row r="65" spans="1:8">
      <c r="A65" s="1">
        <v>42919</v>
      </c>
      <c r="B65" t="s">
        <v>126</v>
      </c>
      <c r="C65">
        <v>7</v>
      </c>
      <c r="D65">
        <v>62</v>
      </c>
      <c r="E65" t="s">
        <v>37</v>
      </c>
      <c r="F65" t="s">
        <v>222</v>
      </c>
      <c r="H65" t="s">
        <v>202</v>
      </c>
    </row>
    <row r="67" spans="1:8">
      <c r="C67">
        <f>SUM(C2:C65)</f>
        <v>4145</v>
      </c>
    </row>
  </sheetData>
  <phoneticPr fontId="1" type="noConversion"/>
  <conditionalFormatting sqref="E1:F1048576">
    <cfRule type="containsText" dxfId="23" priority="4" operator="containsText" text="已识别">
      <formula>NOT(ISERROR(SEARCH("已识别",E1)))</formula>
    </cfRule>
    <cfRule type="containsText" dxfId="22" priority="5" operator="containsText" text="已切割">
      <formula>NOT(ISERROR(SEARCH("已切割",E1)))</formula>
    </cfRule>
    <cfRule type="containsText" dxfId="21" priority="6" operator="containsText" text="已转换">
      <formula>NOT(ISERROR(SEARCH("已转换",E1)))</formula>
    </cfRule>
  </conditionalFormatting>
  <conditionalFormatting sqref="F1">
    <cfRule type="containsText" dxfId="20" priority="1" operator="containsText" text="已识别">
      <formula>NOT(ISERROR(SEARCH("已识别",F1)))</formula>
    </cfRule>
    <cfRule type="containsText" dxfId="19" priority="2" operator="containsText" text="已切割">
      <formula>NOT(ISERROR(SEARCH("已切割",F1)))</formula>
    </cfRule>
    <cfRule type="containsText" dxfId="18" priority="3" operator="containsText" text="已转换">
      <formula>NOT(ISERROR(SEARCH("已转换",F1)))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D41" sqref="D41"/>
    </sheetView>
  </sheetViews>
  <sheetFormatPr defaultRowHeight="13.5"/>
  <cols>
    <col min="1" max="1" width="10.75" bestFit="1" customWidth="1"/>
    <col min="2" max="2" width="11.25" customWidth="1"/>
    <col min="3" max="3" width="11.125" customWidth="1"/>
    <col min="4" max="4" width="9.25" customWidth="1"/>
    <col min="5" max="5" width="29.875" customWidth="1"/>
    <col min="6" max="6" width="13.125" customWidth="1"/>
    <col min="7" max="7" width="14.375" hidden="1" customWidth="1"/>
    <col min="8" max="8" width="16.25" customWidth="1"/>
  </cols>
  <sheetData>
    <row r="1" spans="1:8" ht="15.75" thickBot="1">
      <c r="A1" s="3" t="s">
        <v>0</v>
      </c>
      <c r="B1" s="2" t="s">
        <v>1</v>
      </c>
      <c r="C1" s="2" t="s">
        <v>6</v>
      </c>
      <c r="D1" s="6" t="s">
        <v>32</v>
      </c>
      <c r="E1" s="2" t="s">
        <v>2</v>
      </c>
      <c r="F1" s="7" t="s">
        <v>43</v>
      </c>
      <c r="G1" s="2" t="s">
        <v>4</v>
      </c>
      <c r="H1" s="2" t="s">
        <v>3</v>
      </c>
    </row>
    <row r="2" spans="1:8" ht="14.25" thickTop="1">
      <c r="A2" s="1">
        <v>42909</v>
      </c>
      <c r="B2" t="s">
        <v>96</v>
      </c>
      <c r="C2">
        <v>27.5</v>
      </c>
      <c r="D2">
        <v>99</v>
      </c>
      <c r="E2" t="s">
        <v>37</v>
      </c>
      <c r="F2" t="s">
        <v>226</v>
      </c>
      <c r="H2" t="s">
        <v>227</v>
      </c>
    </row>
  </sheetData>
  <phoneticPr fontId="1" type="noConversion"/>
  <conditionalFormatting sqref="E2:E30">
    <cfRule type="containsText" dxfId="17" priority="1" operator="containsText" text="已识别">
      <formula>NOT(ISERROR(SEARCH("已识别",E2)))</formula>
    </cfRule>
    <cfRule type="containsText" dxfId="16" priority="2" operator="containsText" text="已切割">
      <formula>NOT(ISERROR(SEARCH("已切割",E2)))</formula>
    </cfRule>
    <cfRule type="containsText" dxfId="15" priority="3" operator="containsText" text="已转换">
      <formula>NOT(ISERROR(SEARCH("已转换",E2)))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selection activeCell="E22" sqref="E22"/>
    </sheetView>
  </sheetViews>
  <sheetFormatPr defaultRowHeight="13.5"/>
  <cols>
    <col min="1" max="1" width="10.75" bestFit="1" customWidth="1"/>
    <col min="2" max="2" width="11.75" customWidth="1"/>
    <col min="3" max="3" width="12.125" customWidth="1"/>
    <col min="4" max="4" width="11.25" customWidth="1"/>
    <col min="5" max="5" width="30.75" bestFit="1" customWidth="1"/>
    <col min="6" max="6" width="10.75" bestFit="1" customWidth="1"/>
    <col min="7" max="7" width="10.75" hidden="1" customWidth="1"/>
  </cols>
  <sheetData>
    <row r="1" spans="1:8" ht="15.75" thickBot="1">
      <c r="A1" s="3" t="s">
        <v>0</v>
      </c>
      <c r="B1" s="2" t="s">
        <v>1</v>
      </c>
      <c r="C1" s="2" t="s">
        <v>6</v>
      </c>
      <c r="D1" s="6" t="s">
        <v>32</v>
      </c>
      <c r="E1" s="2" t="s">
        <v>2</v>
      </c>
      <c r="F1" s="7" t="s">
        <v>141</v>
      </c>
      <c r="G1" s="2" t="s">
        <v>4</v>
      </c>
      <c r="H1" s="2" t="s">
        <v>3</v>
      </c>
    </row>
    <row r="2" spans="1:8" ht="14.25" thickTop="1">
      <c r="A2" s="1">
        <v>42922</v>
      </c>
      <c r="B2" t="s">
        <v>128</v>
      </c>
      <c r="C2">
        <v>15.5</v>
      </c>
      <c r="D2">
        <v>80</v>
      </c>
      <c r="E2" t="s">
        <v>31</v>
      </c>
      <c r="H2" t="s">
        <v>229</v>
      </c>
    </row>
    <row r="3" spans="1:8">
      <c r="A3" s="1">
        <v>42923</v>
      </c>
      <c r="B3" t="s">
        <v>129</v>
      </c>
      <c r="C3">
        <v>14.5</v>
      </c>
      <c r="D3">
        <v>78</v>
      </c>
      <c r="E3" t="s">
        <v>31</v>
      </c>
      <c r="H3" t="s">
        <v>229</v>
      </c>
    </row>
    <row r="4" spans="1:8">
      <c r="A4" s="1">
        <v>42923</v>
      </c>
      <c r="B4" t="s">
        <v>130</v>
      </c>
      <c r="C4">
        <v>8</v>
      </c>
      <c r="D4">
        <v>48</v>
      </c>
      <c r="E4" t="s">
        <v>31</v>
      </c>
      <c r="H4" t="s">
        <v>229</v>
      </c>
    </row>
    <row r="5" spans="1:8">
      <c r="A5" s="1">
        <v>42923</v>
      </c>
      <c r="B5" t="s">
        <v>131</v>
      </c>
      <c r="C5">
        <v>8</v>
      </c>
      <c r="D5">
        <v>18</v>
      </c>
      <c r="E5" t="s">
        <v>31</v>
      </c>
      <c r="H5" t="s">
        <v>229</v>
      </c>
    </row>
    <row r="6" spans="1:8">
      <c r="A6" s="1">
        <v>42923</v>
      </c>
      <c r="B6" t="s">
        <v>132</v>
      </c>
      <c r="C6">
        <v>9</v>
      </c>
      <c r="D6">
        <v>24</v>
      </c>
      <c r="E6" t="s">
        <v>31</v>
      </c>
      <c r="H6" t="s">
        <v>229</v>
      </c>
    </row>
    <row r="7" spans="1:8">
      <c r="A7" s="1">
        <v>42923</v>
      </c>
      <c r="B7" t="s">
        <v>133</v>
      </c>
      <c r="C7">
        <v>14</v>
      </c>
      <c r="D7">
        <v>60</v>
      </c>
      <c r="E7" t="s">
        <v>31</v>
      </c>
      <c r="H7" t="s">
        <v>229</v>
      </c>
    </row>
    <row r="12" spans="1:8">
      <c r="A12" s="11" t="s">
        <v>138</v>
      </c>
      <c r="B12" s="11"/>
      <c r="C12" s="11"/>
      <c r="D12" s="11"/>
      <c r="E12" s="11"/>
      <c r="F12" s="11"/>
      <c r="G12" s="11"/>
      <c r="H12" s="11"/>
    </row>
    <row r="13" spans="1:8" ht="15.75" thickBot="1">
      <c r="A13" s="3" t="s">
        <v>0</v>
      </c>
      <c r="B13" s="3" t="s">
        <v>137</v>
      </c>
      <c r="C13" s="2" t="s">
        <v>6</v>
      </c>
      <c r="D13" s="6" t="s">
        <v>32</v>
      </c>
      <c r="E13" s="2" t="s">
        <v>2</v>
      </c>
      <c r="F13" s="7" t="s">
        <v>141</v>
      </c>
      <c r="G13" s="2" t="s">
        <v>4</v>
      </c>
      <c r="H13" s="2" t="s">
        <v>3</v>
      </c>
    </row>
    <row r="14" spans="1:8" ht="14.25" thickTop="1">
      <c r="A14" s="1">
        <v>42921</v>
      </c>
      <c r="C14">
        <v>42</v>
      </c>
      <c r="D14">
        <v>90</v>
      </c>
      <c r="E14" t="s">
        <v>31</v>
      </c>
      <c r="H14" t="s">
        <v>229</v>
      </c>
    </row>
    <row r="19" spans="1:8">
      <c r="A19" s="11" t="s">
        <v>203</v>
      </c>
      <c r="B19" s="11"/>
      <c r="C19" s="11"/>
      <c r="D19" s="11"/>
      <c r="E19" s="11"/>
      <c r="F19" s="11"/>
      <c r="G19" s="11"/>
      <c r="H19" s="11"/>
    </row>
    <row r="20" spans="1:8" ht="15.75" thickBot="1">
      <c r="A20" s="3" t="s">
        <v>0</v>
      </c>
      <c r="B20" s="3" t="s">
        <v>137</v>
      </c>
      <c r="C20" s="2" t="s">
        <v>6</v>
      </c>
      <c r="D20" s="6" t="s">
        <v>32</v>
      </c>
      <c r="E20" s="2" t="s">
        <v>2</v>
      </c>
      <c r="F20" s="7" t="s">
        <v>141</v>
      </c>
      <c r="G20" s="2" t="s">
        <v>4</v>
      </c>
      <c r="H20" s="2" t="s">
        <v>3</v>
      </c>
    </row>
    <row r="21" spans="1:8" ht="14.25" thickTop="1">
      <c r="A21" s="1">
        <v>42927</v>
      </c>
      <c r="C21">
        <v>1100</v>
      </c>
      <c r="D21">
        <v>5261</v>
      </c>
      <c r="E21" t="s">
        <v>37</v>
      </c>
      <c r="H21" t="s">
        <v>228</v>
      </c>
    </row>
    <row r="25" spans="1:8">
      <c r="C25">
        <f>SUM(C21,C14,C2:C7)</f>
        <v>1211</v>
      </c>
    </row>
  </sheetData>
  <mergeCells count="2">
    <mergeCell ref="A19:H19"/>
    <mergeCell ref="A12:H12"/>
  </mergeCells>
  <phoneticPr fontId="1" type="noConversion"/>
  <conditionalFormatting sqref="E2:E7">
    <cfRule type="containsText" dxfId="14" priority="7" operator="containsText" text="已识别">
      <formula>NOT(ISERROR(SEARCH("已识别",E2)))</formula>
    </cfRule>
    <cfRule type="containsText" dxfId="13" priority="8" operator="containsText" text="已切割">
      <formula>NOT(ISERROR(SEARCH("已切割",E2)))</formula>
    </cfRule>
    <cfRule type="containsText" dxfId="12" priority="9" operator="containsText" text="已转换">
      <formula>NOT(ISERROR(SEARCH("已转换",E2)))</formula>
    </cfRule>
  </conditionalFormatting>
  <conditionalFormatting sqref="E14">
    <cfRule type="containsText" dxfId="11" priority="4" operator="containsText" text="已识别">
      <formula>NOT(ISERROR(SEARCH("已识别",E14)))</formula>
    </cfRule>
    <cfRule type="containsText" dxfId="10" priority="5" operator="containsText" text="已切割">
      <formula>NOT(ISERROR(SEARCH("已切割",E14)))</formula>
    </cfRule>
    <cfRule type="containsText" dxfId="9" priority="6" operator="containsText" text="已转换">
      <formula>NOT(ISERROR(SEARCH("已转换",E14)))</formula>
    </cfRule>
  </conditionalFormatting>
  <conditionalFormatting sqref="E21">
    <cfRule type="containsText" dxfId="8" priority="1" operator="containsText" text="已识别">
      <formula>NOT(ISERROR(SEARCH("已识别",E21)))</formula>
    </cfRule>
    <cfRule type="containsText" dxfId="7" priority="2" operator="containsText" text="已切割">
      <formula>NOT(ISERROR(SEARCH("已切割",E21)))</formula>
    </cfRule>
    <cfRule type="containsText" dxfId="6" priority="3" operator="containsText" text="已转换">
      <formula>NOT(ISERROR(SEARCH("已转换",E21)))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F2" sqref="F2:G7"/>
    </sheetView>
  </sheetViews>
  <sheetFormatPr defaultRowHeight="13.5"/>
  <cols>
    <col min="1" max="1" width="13" customWidth="1"/>
    <col min="2" max="2" width="17.75" customWidth="1"/>
    <col min="3" max="3" width="10.875" customWidth="1"/>
    <col min="4" max="4" width="2.625" hidden="1" customWidth="1"/>
    <col min="5" max="5" width="28.125" hidden="1" customWidth="1"/>
    <col min="6" max="6" width="14.375" customWidth="1"/>
  </cols>
  <sheetData>
    <row r="1" spans="1:7" ht="15.75" thickBot="1">
      <c r="A1" s="3" t="s">
        <v>0</v>
      </c>
      <c r="B1" s="2" t="s">
        <v>1</v>
      </c>
      <c r="C1" s="2" t="s">
        <v>6</v>
      </c>
      <c r="D1" s="6" t="s">
        <v>32</v>
      </c>
      <c r="E1" s="2" t="s">
        <v>221</v>
      </c>
      <c r="F1" s="7" t="s">
        <v>43</v>
      </c>
      <c r="G1" s="2" t="s">
        <v>3</v>
      </c>
    </row>
    <row r="2" spans="1:7" ht="14.25" thickTop="1">
      <c r="A2" s="1">
        <v>42899</v>
      </c>
      <c r="B2" t="s">
        <v>134</v>
      </c>
      <c r="C2">
        <f>(15+24.5+10.5+18+8.5+29+26.5+13+17+19.5+6+4+11+5.5+13+11+20+10.5+12+21.5+16.5+13.5+16.5+5.5+13+14+9+10+13+18+7.5+15.5+9.5+9+16.5+7.5+8.5+9.5+10+26+13.5+13.5+7.5+8+10+11.5+8.5+9+20.5+13+7+9.5+4.5+20+6.5+18.5+1)/60</f>
        <v>12.108333333333333</v>
      </c>
      <c r="D2" t="s">
        <v>135</v>
      </c>
      <c r="E2" t="s">
        <v>216</v>
      </c>
      <c r="F2" t="s">
        <v>136</v>
      </c>
      <c r="G2" t="s">
        <v>204</v>
      </c>
    </row>
    <row r="3" spans="1:7">
      <c r="A3" s="1">
        <v>42930</v>
      </c>
      <c r="B3" t="s">
        <v>210</v>
      </c>
      <c r="C3">
        <v>12.5</v>
      </c>
      <c r="D3" t="s">
        <v>135</v>
      </c>
      <c r="E3" t="s">
        <v>135</v>
      </c>
      <c r="F3" t="s">
        <v>136</v>
      </c>
      <c r="G3" t="s">
        <v>204</v>
      </c>
    </row>
    <row r="4" spans="1:7">
      <c r="A4" s="1">
        <v>42930</v>
      </c>
      <c r="B4" t="s">
        <v>211</v>
      </c>
      <c r="C4">
        <v>8.5</v>
      </c>
      <c r="D4" t="s">
        <v>135</v>
      </c>
      <c r="E4" t="s">
        <v>135</v>
      </c>
      <c r="F4" t="s">
        <v>136</v>
      </c>
      <c r="G4" t="s">
        <v>204</v>
      </c>
    </row>
    <row r="5" spans="1:7">
      <c r="A5" s="1">
        <v>42933</v>
      </c>
      <c r="B5" t="s">
        <v>213</v>
      </c>
      <c r="C5">
        <v>6</v>
      </c>
      <c r="D5" t="s">
        <v>135</v>
      </c>
      <c r="E5" t="s">
        <v>135</v>
      </c>
      <c r="F5" t="s">
        <v>136</v>
      </c>
      <c r="G5" t="s">
        <v>204</v>
      </c>
    </row>
    <row r="6" spans="1:7">
      <c r="A6" s="1">
        <v>42933</v>
      </c>
      <c r="B6" t="s">
        <v>214</v>
      </c>
      <c r="C6">
        <v>18.5</v>
      </c>
      <c r="D6" t="s">
        <v>135</v>
      </c>
      <c r="E6" t="s">
        <v>135</v>
      </c>
      <c r="F6" t="s">
        <v>136</v>
      </c>
      <c r="G6" t="s">
        <v>204</v>
      </c>
    </row>
    <row r="7" spans="1:7">
      <c r="A7" s="1">
        <v>42933</v>
      </c>
      <c r="B7" t="s">
        <v>212</v>
      </c>
      <c r="C7">
        <v>17.5</v>
      </c>
      <c r="D7" t="s">
        <v>135</v>
      </c>
      <c r="E7" t="s">
        <v>135</v>
      </c>
      <c r="F7" t="s">
        <v>136</v>
      </c>
      <c r="G7" t="s">
        <v>204</v>
      </c>
    </row>
    <row r="12" spans="1:7">
      <c r="C12">
        <f>SUM(C2:C7)</f>
        <v>75.108333333333334</v>
      </c>
    </row>
  </sheetData>
  <phoneticPr fontId="1" type="noConversion"/>
  <conditionalFormatting sqref="E1:F1">
    <cfRule type="containsText" dxfId="5" priority="4" operator="containsText" text="已识别">
      <formula>NOT(ISERROR(SEARCH("已识别",E1)))</formula>
    </cfRule>
    <cfRule type="containsText" dxfId="4" priority="5" operator="containsText" text="已切割">
      <formula>NOT(ISERROR(SEARCH("已切割",E1)))</formula>
    </cfRule>
    <cfRule type="containsText" dxfId="3" priority="6" operator="containsText" text="已转换">
      <formula>NOT(ISERROR(SEARCH("已转换",E1)))</formula>
    </cfRule>
  </conditionalFormatting>
  <conditionalFormatting sqref="F1">
    <cfRule type="containsText" dxfId="2" priority="1" operator="containsText" text="已识别">
      <formula>NOT(ISERROR(SEARCH("已识别",F1)))</formula>
    </cfRule>
    <cfRule type="containsText" dxfId="1" priority="2" operator="containsText" text="已切割">
      <formula>NOT(ISERROR(SEARCH("已切割",F1)))</formula>
    </cfRule>
    <cfRule type="containsText" dxfId="0" priority="3" operator="containsText" text="已转换">
      <formula>NOT(ISERROR(SEARCH("已转换",F1)))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pane ySplit="1" topLeftCell="A11" activePane="bottomLeft" state="frozen"/>
      <selection pane="bottomLeft" activeCell="E48" sqref="E48"/>
    </sheetView>
  </sheetViews>
  <sheetFormatPr defaultRowHeight="13.5"/>
  <sheetData>
    <row r="1" spans="1:4" ht="20.25" thickBot="1">
      <c r="A1" s="8" t="s">
        <v>233</v>
      </c>
      <c r="B1" s="9" t="s">
        <v>234</v>
      </c>
      <c r="C1" s="9" t="s">
        <v>235</v>
      </c>
      <c r="D1" s="9" t="s">
        <v>236</v>
      </c>
    </row>
    <row r="2" spans="1:4" ht="14.25" thickTop="1">
      <c r="A2">
        <v>2009</v>
      </c>
      <c r="B2">
        <v>1</v>
      </c>
      <c r="D2" t="s">
        <v>222</v>
      </c>
    </row>
    <row r="3" spans="1:4">
      <c r="A3">
        <v>2009</v>
      </c>
      <c r="B3">
        <v>2</v>
      </c>
      <c r="D3" t="s">
        <v>222</v>
      </c>
    </row>
    <row r="4" spans="1:4">
      <c r="A4">
        <v>2009</v>
      </c>
      <c r="B4">
        <v>3</v>
      </c>
      <c r="D4" t="s">
        <v>222</v>
      </c>
    </row>
    <row r="5" spans="1:4">
      <c r="A5">
        <v>2009</v>
      </c>
      <c r="B5">
        <v>4</v>
      </c>
      <c r="D5" t="s">
        <v>222</v>
      </c>
    </row>
    <row r="6" spans="1:4">
      <c r="A6">
        <v>2009</v>
      </c>
      <c r="B6">
        <v>5</v>
      </c>
      <c r="D6" t="s">
        <v>222</v>
      </c>
    </row>
    <row r="7" spans="1:4">
      <c r="A7">
        <v>2009</v>
      </c>
      <c r="B7">
        <v>6</v>
      </c>
      <c r="D7" t="s">
        <v>222</v>
      </c>
    </row>
    <row r="8" spans="1:4">
      <c r="A8">
        <v>2009</v>
      </c>
      <c r="B8">
        <v>7</v>
      </c>
      <c r="D8" t="s">
        <v>222</v>
      </c>
    </row>
    <row r="9" spans="1:4">
      <c r="A9">
        <v>2009</v>
      </c>
      <c r="B9">
        <v>8</v>
      </c>
      <c r="D9" t="s">
        <v>222</v>
      </c>
    </row>
    <row r="10" spans="1:4">
      <c r="A10">
        <v>2009</v>
      </c>
      <c r="B10">
        <v>9</v>
      </c>
      <c r="D10" t="s">
        <v>222</v>
      </c>
    </row>
    <row r="11" spans="1:4">
      <c r="A11">
        <v>2009</v>
      </c>
      <c r="B11">
        <v>10</v>
      </c>
      <c r="D11" t="s">
        <v>222</v>
      </c>
    </row>
    <row r="12" spans="1:4">
      <c r="A12">
        <v>2009</v>
      </c>
      <c r="B12">
        <v>11</v>
      </c>
      <c r="D12" t="s">
        <v>222</v>
      </c>
    </row>
    <row r="13" spans="1:4">
      <c r="A13">
        <v>2009</v>
      </c>
      <c r="B13">
        <v>12</v>
      </c>
      <c r="D13" t="s">
        <v>222</v>
      </c>
    </row>
    <row r="14" spans="1:4">
      <c r="A14">
        <v>2010</v>
      </c>
      <c r="B14">
        <v>1</v>
      </c>
      <c r="D14" t="s">
        <v>222</v>
      </c>
    </row>
    <row r="15" spans="1:4">
      <c r="B15">
        <v>2</v>
      </c>
      <c r="D15" t="s">
        <v>222</v>
      </c>
    </row>
    <row r="16" spans="1:4">
      <c r="B16" s="10" t="s">
        <v>239</v>
      </c>
      <c r="D16" t="s">
        <v>238</v>
      </c>
    </row>
    <row r="18" spans="1:4">
      <c r="A18" t="s">
        <v>237</v>
      </c>
      <c r="D18" t="s">
        <v>238</v>
      </c>
    </row>
    <row r="19" spans="1:4">
      <c r="A19">
        <v>2017</v>
      </c>
      <c r="B19">
        <v>1</v>
      </c>
    </row>
    <row r="20" spans="1:4">
      <c r="B20">
        <v>2</v>
      </c>
    </row>
    <row r="21" spans="1:4">
      <c r="B21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喜马拉雅FM</vt:lpstr>
      <vt:lpstr>考拉FM</vt:lpstr>
      <vt:lpstr>蜻蜓FM</vt:lpstr>
      <vt:lpstr>悦读【已全部抓取】</vt:lpstr>
      <vt:lpstr>学堂在线</vt:lpstr>
      <vt:lpstr>qqnews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2017-09-11T03:05:48Z</dcterms:modified>
</cp:coreProperties>
</file>