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rthern CA" sheetId="1" r:id="rId3"/>
  </sheets>
  <definedNames/>
  <calcPr/>
</workbook>
</file>

<file path=xl/sharedStrings.xml><?xml version="1.0" encoding="utf-8"?>
<sst xmlns="http://schemas.openxmlformats.org/spreadsheetml/2006/main" count="1268" uniqueCount="846">
  <si>
    <t>Pacific Crest Trail Water Report -- Northern California : Sierra City to Ashland, OR</t>
  </si>
  <si>
    <t>Updated 10:01am 7/21/18</t>
  </si>
  <si>
    <t>Sierra City, CA to Ashland, OR</t>
  </si>
  <si>
    <t>See Snow/Fords page for updates on Snow &amp; Creek crossings &amp; Road Closures in NorCal.</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</si>
  <si>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</si>
  <si>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</si>
  <si>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</si>
  <si>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</si>
  <si>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</si>
  <si>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2015 Mile
Halfmile App</t>
  </si>
  <si>
    <t>Mile</t>
  </si>
  <si>
    <t>Waypoint</t>
  </si>
  <si>
    <t>Location</t>
  </si>
  <si>
    <t>Report</t>
  </si>
  <si>
    <t>Date</t>
  </si>
  <si>
    <t>Reported By</t>
  </si>
  <si>
    <t>M5</t>
  </si>
  <si>
    <t>1195.4</t>
  </si>
  <si>
    <t>Church1195</t>
  </si>
  <si>
    <t>Church, 1.4 miles southwest of PCT in Sierra City, water, hikers allowed to camp on lawn, public restroom nearby.</t>
  </si>
  <si>
    <t>Sierra City</t>
  </si>
  <si>
    <t>M1</t>
  </si>
  <si>
    <t>1197.2</t>
  </si>
  <si>
    <t>WA1197</t>
  </si>
  <si>
    <t>Switchback spring</t>
  </si>
  <si>
    <t>Several liters/second of clear water.</t>
  </si>
  <si>
    <t>Cloud Rider</t>
  </si>
  <si>
    <t>1200.7</t>
  </si>
  <si>
    <t>WA1201</t>
  </si>
  <si>
    <t>Seasonal spring</t>
  </si>
  <si>
    <t xml:space="preserve">down to a very low flow. Don't rely on it. </t>
  </si>
  <si>
    <t>SugarBear/Pink Panther</t>
  </si>
  <si>
    <t>1202.6</t>
  </si>
  <si>
    <t>WA1203</t>
  </si>
  <si>
    <t>Sierra Buttes Spring</t>
  </si>
  <si>
    <t xml:space="preserve">Has awesome flow 100 yards west of trail. You can hear it from the trail and it should be reliable for a few weeks at least. </t>
  </si>
  <si>
    <r>
      <rPr>
        <b/>
      </rPr>
      <t>Note: The Sierra Buttes Reroute</t>
    </r>
    <r>
      <t xml:space="preserve"> of the PCT (starting near mile 1204) was completed in the fall of 2017. This new trail is included in Halfmile Maps, Halfmile Trail Notes and Guthook, but is not in the Halfmile Smartphone Apps. This new section of trail replaced about 4.4 miles of old trail with 6.9 miles of new trail. The PCT is now 2.5 miles longer for 2018. The new section of trail takes PCT hikers and riders past lakes and camping. Plus, it avoids the old road walk and gets you further away from vehicle noises. </t>
    </r>
  </si>
  <si>
    <t>1205.4</t>
  </si>
  <si>
    <t>Tamarack Lakes</t>
  </si>
  <si>
    <t>good flow from the stream</t>
  </si>
  <si>
    <t>Tripod</t>
  </si>
  <si>
    <t>1206.3</t>
  </si>
  <si>
    <t>Tamarack Creek</t>
  </si>
  <si>
    <t>Many liters/second of clear water.</t>
  </si>
  <si>
    <t>M2</t>
  </si>
  <si>
    <t>1207.5</t>
  </si>
  <si>
    <t>Packer Creek</t>
  </si>
  <si>
    <t>Great flow.</t>
  </si>
  <si>
    <t>1207.6</t>
  </si>
  <si>
    <t>Creek</t>
  </si>
  <si>
    <t>1208.4</t>
  </si>
  <si>
    <t>1209.5</t>
  </si>
  <si>
    <t>Sawmill Creek</t>
  </si>
  <si>
    <t>1211.7</t>
  </si>
  <si>
    <t>SummitLake Road</t>
  </si>
  <si>
    <t>Unpaved road to Summit Lake, water at Summit Lake.</t>
  </si>
  <si>
    <t>M3</t>
  </si>
  <si>
    <t>1214.4</t>
  </si>
  <si>
    <t>PauleySeep</t>
  </si>
  <si>
    <t>Pauley Seep, 100 yards off trail.</t>
  </si>
  <si>
    <t>Pools deep enough to collect.
-----
Note that the sign is facing southbound traffic so watch for a faint use trail to avoid missing it.</t>
  </si>
  <si>
    <t>Deuce</t>
  </si>
  <si>
    <t>1216.0</t>
  </si>
  <si>
    <t>LittleJamison Creek</t>
  </si>
  <si>
    <t>Trail junction to Little Jamison Creek, 200 feet off-trail.</t>
  </si>
  <si>
    <t>WA1216</t>
  </si>
  <si>
    <t>Piped spring 1/10 mile E of PCT</t>
  </si>
  <si>
    <t>1216.1</t>
  </si>
  <si>
    <t>WACS1216</t>
  </si>
  <si>
    <t>Small pond</t>
  </si>
  <si>
    <t>Pond is full of water but does not look as good as the creek.</t>
  </si>
  <si>
    <t>1219.7</t>
  </si>
  <si>
    <t>ATreeSpring</t>
  </si>
  <si>
    <t>*A Tree spring</t>
  </si>
  <si>
    <t xml:space="preserve">Flowing well. </t>
  </si>
  <si>
    <t>M4</t>
  </si>
  <si>
    <t>1223.8</t>
  </si>
  <si>
    <t>WA1224</t>
  </si>
  <si>
    <t>Small creek</t>
  </si>
  <si>
    <t>Flowing</t>
  </si>
  <si>
    <t>1224.0</t>
  </si>
  <si>
    <t>WBranch Nelson Creek</t>
  </si>
  <si>
    <t>Seasonal W Branch Nelson Creek</t>
  </si>
  <si>
    <t xml:space="preserve">Flowing. Although it literally dries up just on the other side of the trail. </t>
  </si>
  <si>
    <t>1226.3</t>
  </si>
  <si>
    <t>EBranch        BearTrap</t>
  </si>
  <si>
    <t>East Branch of Bear Trap Creek</t>
  </si>
  <si>
    <t>1226.6</t>
  </si>
  <si>
    <t>WBranch        BearTrap</t>
  </si>
  <si>
    <t>West Branch of Bear Trap Creek. East Branch 3/10 mile south may be better water.</t>
  </si>
  <si>
    <t xml:space="preserve">Flowing. </t>
  </si>
  <si>
    <t>1228.5</t>
  </si>
  <si>
    <t>E Hopkins Seep</t>
  </si>
  <si>
    <t>Seasonal East Hopkins Seep</t>
  </si>
  <si>
    <t>1231.6</t>
  </si>
  <si>
    <t>Duck Soup Pond</t>
  </si>
  <si>
    <t>Small Lake, west of the trail.</t>
  </si>
  <si>
    <t>Pond is full of water</t>
  </si>
  <si>
    <t>WhiskySpringTR</t>
  </si>
  <si>
    <t>Whiskey Spring trail junction, spring is 3/10 mile off trail</t>
  </si>
  <si>
    <t>1234.8</t>
  </si>
  <si>
    <t>SFork Feather River</t>
  </si>
  <si>
    <t>*Creek 3/10 mile S of PCT on paved Quincy-LaPorte Road.</t>
  </si>
  <si>
    <t>1236.9</t>
  </si>
  <si>
    <t>Alder Spring</t>
  </si>
  <si>
    <t>*Alder Spring (800 feet off trail) trail junction.</t>
  </si>
  <si>
    <t>M6</t>
  </si>
  <si>
    <t>1241.4</t>
  </si>
  <si>
    <t>Black Rock Spring</t>
  </si>
  <si>
    <t>Black Rock Spring, 3/10 mile S of Fowler Peak Trailhead along trail</t>
  </si>
  <si>
    <t>1244.5</t>
  </si>
  <si>
    <t>N Fowler Creek</t>
  </si>
  <si>
    <t>Small N Fowler Creek, 1/10 mile S of PCT down short trail,</t>
  </si>
  <si>
    <t>Flowing well.</t>
  </si>
  <si>
    <t>Sign for the creek is mounted parallel to the trail so be careful not to miss it. The use trail is visible, and takes you down across a road to a shady watering hole. As a south-bounder coming up from the Middle Fork on a hot day, this oasis was a welcome relief.</t>
  </si>
  <si>
    <t>M7</t>
  </si>
  <si>
    <t>1249.7</t>
  </si>
  <si>
    <t>MForkFeather River</t>
  </si>
  <si>
    <t>**Middle Fork Feather River, steel bridge</t>
  </si>
  <si>
    <t>Huge River. Full of water.</t>
  </si>
  <si>
    <t>1252.1</t>
  </si>
  <si>
    <t>BearCreek</t>
  </si>
  <si>
    <t>Tributary of Bear Creek</t>
  </si>
  <si>
    <t>1253.3</t>
  </si>
  <si>
    <t>BearCreekB</t>
  </si>
  <si>
    <t>*Bear Creek</t>
  </si>
  <si>
    <t>1253.7</t>
  </si>
  <si>
    <t>BearCreekC</t>
  </si>
  <si>
    <t>Flowing great.</t>
  </si>
  <si>
    <t>1257.8</t>
  </si>
  <si>
    <t>BearCreekD</t>
  </si>
  <si>
    <t>Seasonal tributary of Bear Creek</t>
  </si>
  <si>
    <t>Flowing ok.</t>
  </si>
  <si>
    <t>1259.7</t>
  </si>
  <si>
    <t>LookoutSpring</t>
  </si>
  <si>
    <t>Lookout Spring</t>
  </si>
  <si>
    <t>1263.5</t>
  </si>
  <si>
    <t>HaskensStore</t>
  </si>
  <si>
    <t>Haskens Store, small store next to bed and breakfast - alt. mi 2.7</t>
  </si>
  <si>
    <t>LkshoreResort</t>
  </si>
  <si>
    <r>
      <t xml:space="preserve">Lake Shore Resort, restaurant, bar, small store, </t>
    </r>
    <r>
      <rPr>
        <i/>
        <color rgb="FF0000FF"/>
      </rPr>
      <t>www.buckslakeshoreresort.com</t>
    </r>
    <r>
      <t>. - alt mi. 3.8</t>
    </r>
  </si>
  <si>
    <t>M8</t>
  </si>
  <si>
    <t>1264.6</t>
  </si>
  <si>
    <t>WA1265</t>
  </si>
  <si>
    <t xml:space="preserve">1 liter/second of clear water. </t>
  </si>
  <si>
    <t>1265.0</t>
  </si>
  <si>
    <t>WA1265B</t>
  </si>
  <si>
    <t xml:space="preserve"> &gt;1 liter/second of clear water. </t>
  </si>
  <si>
    <t>1265.6</t>
  </si>
  <si>
    <t>BigCreek</t>
  </si>
  <si>
    <t>Seasonal Big Creek</t>
  </si>
  <si>
    <t xml:space="preserve">Several liters/second of clear water. </t>
  </si>
  <si>
    <t>M9</t>
  </si>
  <si>
    <t>1269.1</t>
  </si>
  <si>
    <t>BucksCreek</t>
  </si>
  <si>
    <t>Bucks Creek</t>
  </si>
  <si>
    <t>1269.5</t>
  </si>
  <si>
    <t>BucksCreek2</t>
  </si>
  <si>
    <t>M10</t>
  </si>
  <si>
    <t>1276.2</t>
  </si>
  <si>
    <t>ClearCreek    Spring</t>
  </si>
  <si>
    <t>Clear Creek Springs</t>
  </si>
  <si>
    <t xml:space="preserve">I did not go down to the spring but could hear &gt;1 liter/second of flow. </t>
  </si>
  <si>
    <t>1276.7</t>
  </si>
  <si>
    <t>ClearCreek</t>
  </si>
  <si>
    <t>Seasonal headwater of Clear Creek</t>
  </si>
  <si>
    <t>1277.7</t>
  </si>
  <si>
    <t>ClearCreek2</t>
  </si>
  <si>
    <t>Clear Creek</t>
  </si>
  <si>
    <t xml:space="preserve">Large creek. Many liters/second of clear water. </t>
  </si>
  <si>
    <t>1278.0</t>
  </si>
  <si>
    <t>WA1278</t>
  </si>
  <si>
    <t>Shallow lily pond</t>
  </si>
  <si>
    <t xml:space="preserve">Pond is full of water. </t>
  </si>
  <si>
    <t>M11</t>
  </si>
  <si>
    <t>1279.6</t>
  </si>
  <si>
    <t>BreckenFern   Spring</t>
  </si>
  <si>
    <t>Brecken Fern Spring</t>
  </si>
  <si>
    <t>1281.5</t>
  </si>
  <si>
    <t>WA1282</t>
  </si>
  <si>
    <t>Seasonal spring.</t>
  </si>
  <si>
    <t xml:space="preserve">1 liter / 6 seconds pouring from an angle iron. </t>
  </si>
  <si>
    <t>1281.7</t>
  </si>
  <si>
    <t>CanyonView Spring</t>
  </si>
  <si>
    <t>Canyon View Spring</t>
  </si>
  <si>
    <t>Running at least 1 GPM with easy collect from an angle iron. Very good source right now.</t>
  </si>
  <si>
    <t>Lickity Split</t>
  </si>
  <si>
    <t>1286.9</t>
  </si>
  <si>
    <t>Belden</t>
  </si>
  <si>
    <t>Belden Town Resort</t>
  </si>
  <si>
    <t>N1</t>
  </si>
  <si>
    <t>1287.9</t>
  </si>
  <si>
    <t>IndianCreek</t>
  </si>
  <si>
    <t>Indian Creek, large wooden footbridge.</t>
  </si>
  <si>
    <t>1289.0</t>
  </si>
  <si>
    <t>WA1289</t>
  </si>
  <si>
    <r>
      <rPr>
        <b/>
      </rPr>
      <t xml:space="preserve">6/5/18 </t>
    </r>
    <r>
      <t xml:space="preserve">(Cloud Rider) : Several liters/second clear water.
</t>
    </r>
    <r>
      <rPr>
        <b/>
      </rPr>
      <t>6/3/18</t>
    </r>
    <r>
      <t xml:space="preserve"> (Dalem) : Good flow.</t>
    </r>
  </si>
  <si>
    <t>1290.5</t>
  </si>
  <si>
    <t>WA1291</t>
  </si>
  <si>
    <t>Small seasonal creek.</t>
  </si>
  <si>
    <r>
      <rPr>
        <b/>
      </rPr>
      <t xml:space="preserve">6/5/18 </t>
    </r>
    <r>
      <t xml:space="preserve">(Cloud Rider) : Several liters/second clear water.
</t>
    </r>
    <r>
      <rPr>
        <b/>
      </rPr>
      <t>6/3/18</t>
    </r>
    <r>
      <t xml:space="preserve"> (Dalem) : Good flow.</t>
    </r>
  </si>
  <si>
    <t>1291.8</t>
  </si>
  <si>
    <t>Rattlesnake   Spring</t>
  </si>
  <si>
    <t>Seasonal Rattlesnake Spring</t>
  </si>
  <si>
    <r>
      <rPr>
        <b/>
      </rPr>
      <t xml:space="preserve">6/5/18 </t>
    </r>
    <r>
      <t xml:space="preserve">(Cloud Rider) : Several liters/second of clear water springing right out of the middle of the trail.
</t>
    </r>
    <r>
      <rPr>
        <b/>
      </rPr>
      <t>6/3/18</t>
    </r>
    <r>
      <t xml:space="preserve"> (Dalem) : Good flow.</t>
    </r>
  </si>
  <si>
    <t>1292.1</t>
  </si>
  <si>
    <t>WA1292</t>
  </si>
  <si>
    <r>
      <rPr>
        <b/>
      </rPr>
      <t>6/5/18</t>
    </r>
    <r>
      <t xml:space="preserve"> (Cloud Rider) : Many liters/second of clear water.
</t>
    </r>
    <r>
      <rPr>
        <b/>
      </rPr>
      <t>6/3/18</t>
    </r>
    <r>
      <t xml:space="preserve"> (Dalem) : Good flow.</t>
    </r>
  </si>
  <si>
    <t>1292.4</t>
  </si>
  <si>
    <t>WA1292B</t>
  </si>
  <si>
    <r>
      <rPr>
        <b/>
      </rPr>
      <t>6/5/18</t>
    </r>
    <r>
      <t xml:space="preserve"> (Cloud Rider) : Many liters/second of clear water.
</t>
    </r>
    <r>
      <rPr>
        <b/>
      </rPr>
      <t>6/3/18</t>
    </r>
    <r>
      <t xml:space="preserve"> (Dalem) : Good flow.</t>
    </r>
  </si>
  <si>
    <t>1292.7</t>
  </si>
  <si>
    <t>WilliamsCabin Site</t>
  </si>
  <si>
    <t>William's Cabin site, small creek nearby.</t>
  </si>
  <si>
    <r>
      <rPr>
        <b/>
      </rPr>
      <t>6/5/18</t>
    </r>
    <r>
      <t xml:space="preserve"> (Cloud Rider) : Several liters/second clear water.
</t>
    </r>
    <r>
      <rPr>
        <b/>
      </rPr>
      <t>6/3/18</t>
    </r>
    <r>
      <t xml:space="preserve"> (Dalem) : Good flow.</t>
    </r>
  </si>
  <si>
    <t>1293.1</t>
  </si>
  <si>
    <t>ChipsCreek</t>
  </si>
  <si>
    <t>Large stream</t>
  </si>
  <si>
    <r>
      <rPr>
        <b/>
      </rPr>
      <t>6/5/18</t>
    </r>
    <r>
      <t xml:space="preserve"> (Cloudr Rider) : Large creek. Many liters/second of clear water.
</t>
    </r>
    <r>
      <rPr>
        <b/>
      </rPr>
      <t>6/3/18</t>
    </r>
    <r>
      <t xml:space="preserve"> (Dalem) : Good flow.</t>
    </r>
  </si>
  <si>
    <t>1293.6</t>
  </si>
  <si>
    <t>MyrtleFlat</t>
  </si>
  <si>
    <t>Myrtle Flat, small stream nearby.</t>
  </si>
  <si>
    <r>
      <rPr>
        <b/>
      </rPr>
      <t>6/5/18</t>
    </r>
    <r>
      <t xml:space="preserve"> (Cloud Rider) : &gt;1 liter/second of clear water.
</t>
    </r>
    <r>
      <rPr>
        <b/>
      </rPr>
      <t>6/3/18</t>
    </r>
    <r>
      <t xml:space="preserve"> (Dalem) : Good flow.</t>
    </r>
  </si>
  <si>
    <t>N2</t>
  </si>
  <si>
    <t>1295.0</t>
  </si>
  <si>
    <t>WA1295</t>
  </si>
  <si>
    <t>Large creek</t>
  </si>
  <si>
    <r>
      <rPr>
        <b/>
      </rPr>
      <t>6/5/18</t>
    </r>
    <r>
      <t xml:space="preserve"> (Cloud Rider) : Large creek. Many liters/second of clear water. 
</t>
    </r>
    <r>
      <rPr>
        <b/>
      </rPr>
      <t>6/3/18</t>
    </r>
    <r>
      <t xml:space="preserve"> (Dalem) : Good flow.</t>
    </r>
  </si>
  <si>
    <t>1295.4</t>
  </si>
  <si>
    <t>WA1295B</t>
  </si>
  <si>
    <r>
      <rPr>
        <b/>
      </rPr>
      <t>6/5/18</t>
    </r>
    <r>
      <t xml:space="preserve"> (Cloud Rider) : 1 liter/second of clear water.
</t>
    </r>
    <r>
      <rPr>
        <b/>
      </rPr>
      <t>6/3/18</t>
    </r>
    <r>
      <t xml:space="preserve"> (Dalem) : Good flow.</t>
    </r>
  </si>
  <si>
    <t>1295.6</t>
  </si>
  <si>
    <t>ChipsCreek2</t>
  </si>
  <si>
    <t>*Chips Creek ford, large creek.</t>
  </si>
  <si>
    <t>1296.0</t>
  </si>
  <si>
    <t>ChipsCreek3</t>
  </si>
  <si>
    <t>Chips Creek, 2nd crossing, large creek.</t>
  </si>
  <si>
    <t>1296.2</t>
  </si>
  <si>
    <t>WA1296</t>
  </si>
  <si>
    <r>
      <rPr>
        <b/>
      </rPr>
      <t>6/5/18</t>
    </r>
    <r>
      <t xml:space="preserve"> (Cloud Rider) : &gt;1 liter/second of clear water.
</t>
    </r>
    <r>
      <rPr>
        <b/>
      </rPr>
      <t>6/3/18</t>
    </r>
    <r>
      <t xml:space="preserve"> (Dalem) : Good flow.</t>
    </r>
  </si>
  <si>
    <t>1296.8</t>
  </si>
  <si>
    <t>WA1297</t>
  </si>
  <si>
    <r>
      <rPr>
        <b/>
      </rPr>
      <t>6/5/18</t>
    </r>
    <r>
      <t xml:space="preserve"> (Cloud Rider) : Several liters/second of clear water.
</t>
    </r>
    <r>
      <rPr>
        <b/>
      </rPr>
      <t>6/3/18</t>
    </r>
    <r>
      <t xml:space="preserve"> (Dalem) : Good flow.</t>
    </r>
  </si>
  <si>
    <t>1297.2</t>
  </si>
  <si>
    <t>ChipsCreek4</t>
  </si>
  <si>
    <r>
      <rPr>
        <b/>
      </rPr>
      <t>6/6/18</t>
    </r>
    <r>
      <t xml:space="preserve"> (Mantis &amp; Pickup) : Strong flow.
</t>
    </r>
    <r>
      <rPr>
        <b/>
      </rPr>
      <t>6/5/18</t>
    </r>
    <r>
      <t xml:space="preserve"> (Cloud Rider) : Many liters/second of clear water.
</t>
    </r>
    <r>
      <rPr>
        <b/>
      </rPr>
      <t>6/3/18</t>
    </r>
    <r>
      <t xml:space="preserve"> (Dalem) : Good flow.</t>
    </r>
  </si>
  <si>
    <t>Mantis &amp; Pickup</t>
  </si>
  <si>
    <t>1297.3</t>
  </si>
  <si>
    <t>ChipsCreek5</t>
  </si>
  <si>
    <r>
      <rPr>
        <b/>
      </rPr>
      <t>6/5/18</t>
    </r>
    <r>
      <t xml:space="preserve"> (Cloud Rider) : Many liters/second of clear water.
</t>
    </r>
    <r>
      <rPr>
        <b/>
      </rPr>
      <t>6/3/18</t>
    </r>
    <r>
      <t xml:space="preserve"> (Dalem) : Good flow.</t>
    </r>
  </si>
  <si>
    <t>1299.6</t>
  </si>
  <si>
    <t>Andesite        Spring</t>
  </si>
  <si>
    <t>Andesite Spring</t>
  </si>
  <si>
    <r>
      <rPr>
        <b/>
      </rPr>
      <t>6/3/18</t>
    </r>
    <r>
      <t xml:space="preserve"> (Dalem) : Good flow.</t>
    </r>
  </si>
  <si>
    <t>Dalem</t>
  </si>
  <si>
    <t>1301.0</t>
  </si>
  <si>
    <t>FrogSpring</t>
  </si>
  <si>
    <t>Frog Spring</t>
  </si>
  <si>
    <t xml:space="preserve">Ice cold water. Flowing well. </t>
  </si>
  <si>
    <t>N3</t>
  </si>
  <si>
    <t>1305.4</t>
  </si>
  <si>
    <t>ColdSprings</t>
  </si>
  <si>
    <t>*Cold Springs</t>
  </si>
  <si>
    <r>
      <rPr>
        <b/>
      </rPr>
      <t>7/3/18</t>
    </r>
    <r>
      <t xml:space="preserve"> (Deuce) : Flowing well. 
</t>
    </r>
    <r>
      <rPr>
        <b/>
      </rPr>
      <t>6/6/18</t>
    </r>
    <r>
      <t xml:space="preserve"> (Mantis &amp; Pickup) : flowing strong 25 L per minute.
</t>
    </r>
    <r>
      <rPr>
        <b/>
      </rPr>
      <t>6/5/18</t>
    </r>
    <r>
      <t xml:space="preserve"> (Cloud Rider) : &gt;1 liter/second of cold clear water from a pipe.
</t>
    </r>
    <r>
      <rPr>
        <b/>
      </rPr>
      <t xml:space="preserve">6/2/18 </t>
    </r>
    <r>
      <t>(Lickity Split) : Running at many GPM from a pipe. Locals use this water without filtering</t>
    </r>
  </si>
  <si>
    <t>N4</t>
  </si>
  <si>
    <t>1313.2</t>
  </si>
  <si>
    <t>CubCreek     Spring</t>
  </si>
  <si>
    <t>Little Cub Spring, near sign on tree, 3/10 mile west of the PCT.</t>
  </si>
  <si>
    <r>
      <rPr>
        <b/>
      </rPr>
      <t>7/3/18</t>
    </r>
    <r>
      <t xml:space="preserve"> (Deuce) : Flowing. 
</t>
    </r>
    <r>
      <rPr>
        <b/>
      </rPr>
      <t>6/4/18</t>
    </r>
    <r>
      <t xml:space="preserve"> (Dalem) : Good flow.
-----
Follow trail to the left for ~0.3 miles down to an ice cold springs. It's a bit of a climb back up (~300 ft) but worth it and I would fill up here as the next water source at mile 1315.5 (Carter Creek) gave a lot of other hikers problems in 2014 in terms of finding it which meant no water between Little Cub Springs and Soldier Creek 12.2 miles ahead.</t>
    </r>
  </si>
  <si>
    <t>1315.8</t>
  </si>
  <si>
    <t>TR1316</t>
  </si>
  <si>
    <t>Trail junction to a spring, 3/10 mile off-trail</t>
  </si>
  <si>
    <t>trickling with a few small pools</t>
  </si>
  <si>
    <t>Silver</t>
  </si>
  <si>
    <t>N5</t>
  </si>
  <si>
    <t>1318.0</t>
  </si>
  <si>
    <t>CarterCreek</t>
  </si>
  <si>
    <t>Seasonal Carter Creek, ~0.5 mile N of PCT</t>
  </si>
  <si>
    <t>Both half mile and Guthook place water marker at .45 mile from PCT. Maybe early in the season. I did not find it. But if you keep walking the trail after 0.7 miles, you will see huge tree laying across the trail with the sign Water above it. Climb over the tree and 100 yards to the left is a creek. If you walk about 100 yards pass the tree, water is easy to access.
-----
Many hikers in 2014 could not find any water which is 0.5 mile off the PCT. A few hikers did find water however.</t>
  </si>
  <si>
    <r>
      <t xml:space="preserve">6/1/16 (Fat Sectioner) : Currently, Carter Creek is at the point where the trail crosses Carter creek, 350 feet or so past the campsites.  If one follows the path past that, it crosses another (unnamed) creek that will later join Carter creek and have a much more substantial combined flow. To put that in a mileage log format: 
     * 0.0 miles: Leave PCT
     * 0.4 miles: Campsite
     * 0.45 miles: Carter Creek Crossing
     * 0.5 miles: Unnamed Creek Crossing
     * 0.6 miles: Confluence of two creeks 100 feet to the west of the trail
     * 0.7 miles: Permanent (aka more than seasonal) creek about 50 feet to the west of the trail
     *** To that end, at the Carter Meadows trail intersection on the PCT there's a sign that says "permanent water 0.7 mi".  And based on what I've seen, that makes a lot of sense.
     However, the campsites are similar enough distance, one could easily assume that was the  0.7 miles (particularly with how off mileage can be on trail markers) and not 
     explore further down-stream. So what I'd recommend is adding waypoint WA1316 at </t>
    </r>
    <r>
      <rPr>
        <b/>
      </rPr>
      <t>location 40.2027,-121.4178</t>
    </r>
    <r>
      <t xml:space="preserve"> (that's the 0.6 mile item on the mileage log) with the
     description: "Permanent water on Carter Creek, further downstream of campsite."  If you'd prefer something even more substantial, you could use </t>
    </r>
    <r>
      <rPr>
        <b/>
      </rPr>
      <t>location</t>
    </r>
    <r>
      <t xml:space="preserve">
     </t>
    </r>
    <r>
      <rPr>
        <b/>
      </rPr>
      <t>40.2042,-121,4166</t>
    </r>
    <r>
      <t xml:space="preserve"> that is 0.7miles downstream.  At that point the flow is so strong the creek can be seen from Google Earth imagery and the USGS topo maps show
     another creek having joined in (although I didn't see it).</t>
    </r>
  </si>
  <si>
    <t>N6</t>
  </si>
  <si>
    <t>1328.0</t>
  </si>
  <si>
    <t>SoldierCreek</t>
  </si>
  <si>
    <t>*Soldier Creek</t>
  </si>
  <si>
    <r>
      <rPr>
        <b/>
      </rPr>
      <t>7/7/18</t>
    </r>
    <r>
      <t xml:space="preserve"> (Silver) : flowing nicely.
</t>
    </r>
    <r>
      <rPr>
        <b/>
      </rPr>
      <t>7/4/18</t>
    </r>
    <r>
      <t xml:space="preserve"> (Deuce) : Flowing.</t>
    </r>
  </si>
  <si>
    <t>1330.1</t>
  </si>
  <si>
    <t>SoldierCreek2</t>
  </si>
  <si>
    <t>Wooden footbridge over seasonal part of Soldier Creek, often dry.</t>
  </si>
  <si>
    <r>
      <rPr>
        <b/>
      </rPr>
      <t>6/6/18</t>
    </r>
    <r>
      <t xml:space="preserve"> (Cloud Rider) : Large creek with minimal flow and deep pools in and among the grass. 
</t>
    </r>
    <r>
      <rPr>
        <b/>
      </rPr>
      <t>6/4/18</t>
    </r>
    <r>
      <t xml:space="preserve"> (Dalem) : Good flow.</t>
    </r>
  </si>
  <si>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
8/27/17 (Rocky &amp; Peaks) : Warner Valley Campground at Mile 1347.8 has bear boxes for your food. </t>
    </r>
  </si>
  <si>
    <t>1331.3</t>
  </si>
  <si>
    <t>Chester</t>
  </si>
  <si>
    <t>Town, 7.5 miles E on Hwy 36</t>
  </si>
  <si>
    <t>N7</t>
  </si>
  <si>
    <t>1334.8</t>
  </si>
  <si>
    <t>StoverSpring</t>
  </si>
  <si>
    <t>*Stover Spring</t>
  </si>
  <si>
    <r>
      <rPr>
        <b/>
      </rPr>
      <t>7/5/18</t>
    </r>
    <r>
      <t xml:space="preserve"> (Deuce) : Small flow at outlet. Stagnant water otherwise. 
</t>
    </r>
    <r>
      <rPr>
        <b/>
      </rPr>
      <t>7/2/18</t>
    </r>
    <r>
      <t xml:space="preserve"> (Bazinga) : flowing nicely gal/min.
</t>
    </r>
    <r>
      <rPr>
        <b/>
      </rPr>
      <t>6/8/18</t>
    </r>
    <r>
      <t xml:space="preserve"> (Cloud Rider) : &gt;1 liter/second of clear water.</t>
    </r>
  </si>
  <si>
    <t>N8</t>
  </si>
  <si>
    <t>1340.7</t>
  </si>
  <si>
    <t>NForkFeather  River</t>
  </si>
  <si>
    <t>**North Fork Feather River, footbridge.</t>
  </si>
  <si>
    <t>1341.4</t>
  </si>
  <si>
    <t>Domingo       Spring</t>
  </si>
  <si>
    <t>Domingo Spring trail junction, spring is 3/10 mile off-trail.</t>
  </si>
  <si>
    <t>N9</t>
  </si>
  <si>
    <t>1346.3</t>
  </si>
  <si>
    <t>Boundary       Spring</t>
  </si>
  <si>
    <t>Boundary Spring, 400 feet off-trail.</t>
  </si>
  <si>
    <t xml:space="preserve">I didn’t go down to the spring but there are several liters/second of clear water running upstream from the spring where trail crosses the stream. </t>
  </si>
  <si>
    <t>1350.1</t>
  </si>
  <si>
    <t>WarnerValley TH</t>
  </si>
  <si>
    <t>Warner Valley trailhead parking, water spigot, outhouse, picnic tables, trash cans. Drakesbad Resort is 4/10 mile west via the road.</t>
  </si>
  <si>
    <r>
      <rPr>
        <b/>
      </rPr>
      <t>7/5/18</t>
    </r>
    <r>
      <t xml:space="preserve"> (Deuce) : Spigots on. 
</t>
    </r>
    <r>
      <rPr>
        <b/>
      </rPr>
      <t>6/4/18</t>
    </r>
    <r>
      <t xml:space="preserve"> (Mantis &amp; Pickup) : water Spicket’s on. Park ranger who is testing to ensure the chlorine levels were right on June 4. The water tasted strongly of chlorine.</t>
    </r>
  </si>
  <si>
    <t>Drakesbad</t>
  </si>
  <si>
    <t>Drakesbad Resort</t>
  </si>
  <si>
    <t>N10</t>
  </si>
  <si>
    <t>1352.9</t>
  </si>
  <si>
    <t>SummitCreek</t>
  </si>
  <si>
    <t>Summit Lake trail junction, trail side creek</t>
  </si>
  <si>
    <r>
      <rPr>
        <b/>
      </rPr>
      <t>6/9/18</t>
    </r>
    <r>
      <t xml:space="preserve"> (Cloud Rider) : Large creek. Many liters/second of clear water.
</t>
    </r>
    <r>
      <rPr>
        <b/>
      </rPr>
      <t>6/4/18</t>
    </r>
    <r>
      <t xml:space="preserve"> (Mantis &amp; Pickup) : Flowing strong.</t>
    </r>
  </si>
  <si>
    <t>1354.3</t>
  </si>
  <si>
    <t>GrassySwale   Creek</t>
  </si>
  <si>
    <t>Grassy Swale Creek</t>
  </si>
  <si>
    <r>
      <rPr>
        <b/>
      </rPr>
      <t>6/9/18</t>
    </r>
    <r>
      <t xml:space="preserve"> (Cloud Rider) : Many liters/second of clear water.
</t>
    </r>
    <r>
      <rPr>
        <b/>
      </rPr>
      <t>6/4/18</t>
    </r>
    <r>
      <t xml:space="preserve"> (Mantis &amp; Pickup) : Flowing strong.</t>
    </r>
  </si>
  <si>
    <t>1357.0</t>
  </si>
  <si>
    <t>SwanLake</t>
  </si>
  <si>
    <t>Swan Lake.</t>
  </si>
  <si>
    <t xml:space="preserve">Lake is full of water. </t>
  </si>
  <si>
    <t>N11</t>
  </si>
  <si>
    <t>1357.6</t>
  </si>
  <si>
    <t>LowerTwin      Lake</t>
  </si>
  <si>
    <t>**Lower Twin Lake</t>
  </si>
  <si>
    <t>Full of water.</t>
  </si>
  <si>
    <t>N13</t>
  </si>
  <si>
    <t>1369.7</t>
  </si>
  <si>
    <t>HatCreek</t>
  </si>
  <si>
    <t>*Hat Creek</t>
  </si>
  <si>
    <r>
      <rPr>
        <b/>
      </rPr>
      <t>7/6/18</t>
    </r>
    <r>
      <t xml:space="preserve"> (Deuce) : Flowing well.
</t>
    </r>
    <r>
      <rPr>
        <b/>
      </rPr>
      <t>7/2/18</t>
    </r>
    <r>
      <t xml:space="preserve"> (Bazinga) : Great flow.
</t>
    </r>
    <r>
      <rPr>
        <b/>
      </rPr>
      <t>6/9/18</t>
    </r>
    <r>
      <t xml:space="preserve"> (Cloud Rider) : Large creek. Many liters/second of clear water.</t>
    </r>
  </si>
  <si>
    <t>1373.5</t>
  </si>
  <si>
    <t>OldStation</t>
  </si>
  <si>
    <t>Old Station Post Office.</t>
  </si>
  <si>
    <t>N14</t>
  </si>
  <si>
    <t>Old Station Visitor Center</t>
  </si>
  <si>
    <t xml:space="preserve">Exit the trail at Highway 44 turn left toward highway 89 as though heading toward JJ’s. Just before 89 turn left on a paved forest service road that cuts over to 89. Visitor Center on the right has water fountains and outhouses. If going to JJ’s anyway, easier to water here than off-trail at Subway. </t>
  </si>
  <si>
    <r>
      <rPr>
        <b/>
      </rPr>
      <t>Bear Canisters</t>
    </r>
    <r>
      <t xml:space="preserve"> are now </t>
    </r>
    <r>
      <rPr>
        <b/>
      </rPr>
      <t>required by law</t>
    </r>
    <r>
      <t xml:space="preserve"> when camping in </t>
    </r>
    <r>
      <rPr>
        <b/>
      </rPr>
      <t xml:space="preserve">Lassen National Park </t>
    </r>
    <r>
      <t xml:space="preserve">probably due to a aggressive bear near Lower Twin Lake (mile 1355.1) in 2016 that harrassed multiple hikers for their food. See </t>
    </r>
    <r>
      <rPr>
        <b/>
        <color rgb="FF0000FF"/>
      </rPr>
      <t>https://www.nps.gov/lavo/learn/news/bear-canisters-required.htm</t>
    </r>
    <r>
      <t xml:space="preserve"> for more info.</t>
    </r>
  </si>
  <si>
    <t>1377.5</t>
  </si>
  <si>
    <t>SubwayCave</t>
  </si>
  <si>
    <t xml:space="preserve">Subway Cave, water fountain, outhouse, paved parking area nearby. </t>
  </si>
  <si>
    <t>Spigot on. 
-----
The local Forest Service ranger is having trouble with hikers camping at Subway Cave. Absolutely no camping at Subway Cave.</t>
  </si>
  <si>
    <t>N15</t>
  </si>
  <si>
    <t>1385.5</t>
  </si>
  <si>
    <t>LostCreek    SpringTR</t>
  </si>
  <si>
    <r>
      <t xml:space="preserve">Trail to Lost Creek Spring, 3/10 mile off-trail and ~388ft descent
-----
</t>
    </r>
    <r>
      <rPr>
        <b/>
      </rPr>
      <t>We are especially interested in water reports about this location. Please send info.</t>
    </r>
  </si>
  <si>
    <t xml:space="preserve">Can hear stream from PCT. Walking downhill switchbacks(without pack) takes 7minutes being careful of footing (good trail w/ 2or 3 awkward footing areas), uphill takes 12min. 2liter fillup took 15sec. Many gal/min flowing. </t>
  </si>
  <si>
    <t>Bazinga</t>
  </si>
  <si>
    <t>N17</t>
  </si>
  <si>
    <t>1393.6</t>
  </si>
  <si>
    <t>Road22</t>
  </si>
  <si>
    <t>Cache 22</t>
  </si>
  <si>
    <r>
      <rPr>
        <b/>
      </rPr>
      <t>7/18/18</t>
    </r>
    <r>
      <t xml:space="preserve"> (Opa) : Gauge shows tank is ~60% full.
</t>
    </r>
    <r>
      <rPr>
        <b/>
      </rPr>
      <t xml:space="preserve">7/13/18 </t>
    </r>
    <r>
      <t xml:space="preserve">(Mr Doglegger) : tank gauge indicates that it’s full. 
</t>
    </r>
    <r>
      <rPr>
        <b/>
      </rPr>
      <t>7/11/18</t>
    </r>
    <r>
      <t xml:space="preserve"> (Chop Chop &amp; Notsofast) : Cache 22 is ~25% full.
</t>
    </r>
    <r>
      <rPr>
        <b/>
      </rPr>
      <t>7/10/18</t>
    </r>
    <r>
      <t xml:space="preserve"> (Silver) : Water tank looks to be at about 1/4.
</t>
    </r>
    <r>
      <rPr>
        <b/>
      </rPr>
      <t>7/7/18</t>
    </r>
    <r>
      <t xml:space="preserve"> (Super Vegan) : At ~33% capacity.
</t>
    </r>
    <r>
      <rPr>
        <b/>
      </rPr>
      <t>7/7/18</t>
    </r>
    <r>
      <t xml:space="preserve"> (Deuce) : Gauge read 3/7. 
</t>
    </r>
    <r>
      <rPr>
        <b/>
      </rPr>
      <t>7/4/18</t>
    </r>
    <r>
      <t xml:space="preserve"> (Bazinga) : At 50% capacity.
</t>
    </r>
    <r>
      <rPr>
        <b/>
      </rPr>
      <t>6/10/18</t>
    </r>
    <r>
      <t xml:space="preserve"> (Cloud Rider) : Gauge on the tank says 6/7’s.
</t>
    </r>
    <r>
      <rPr>
        <b/>
      </rPr>
      <t>5/30/18</t>
    </r>
    <r>
      <t xml:space="preserve"> (Lickity Split) : Tank is full.
</t>
    </r>
    <r>
      <rPr>
        <b/>
      </rPr>
      <t>4/8/18</t>
    </r>
    <r>
      <t xml:space="preserve"> (Joel) : Tank is full of water.
</t>
    </r>
    <r>
      <rPr>
        <b/>
      </rPr>
      <t>3/29/18</t>
    </r>
    <r>
      <t xml:space="preserve"> (Jim) : The 550 gallon water tank was filled on March 29.
-----
</t>
    </r>
    <r>
      <rPr>
        <i/>
      </rPr>
      <t>Some hikers confused by the presence of a very large empty tank.The correct tank is at the northeast corner of the corral which is the closest corner to the PCT. It is hidden behind a wooden wall and protected from water thieves.</t>
    </r>
    <r>
      <rPr>
        <b/>
        <i/>
      </rPr>
      <t xml:space="preserve">
Please send in level gauge reading to help with monitoring for a refill. You can also let the Burney Mountain Guest Ranch know when the tank gets below 1/2 full and they will call to get it refilled.</t>
    </r>
  </si>
  <si>
    <t>Opa</t>
  </si>
  <si>
    <t>N19</t>
  </si>
  <si>
    <t>1406.9</t>
  </si>
  <si>
    <t>RockSpring   Creek</t>
  </si>
  <si>
    <t>Small Rock Spring Creek</t>
  </si>
  <si>
    <t>Flowing.</t>
  </si>
  <si>
    <t>1407.1</t>
  </si>
  <si>
    <t>HatCreek2</t>
  </si>
  <si>
    <t>Hiker bridge over Hat Creek</t>
  </si>
  <si>
    <t>1407.3</t>
  </si>
  <si>
    <t>CrystalLake   Fish</t>
  </si>
  <si>
    <t>Crystal Lake Fish Hatchery, 300 feet E of trail, water.</t>
  </si>
  <si>
    <t>-----
Informed by Fish &amp; Wildlife employee at Hatchery that water there is non-potable.  All residents are on bottled water.  Use filter &amp; it’s okay.  Walk past fish rearing areas down to Administrative Office.  On rear is hose bib with plenty of flow; bathrooms by fish pens are nearly unusable.</t>
  </si>
  <si>
    <t>1407.7</t>
  </si>
  <si>
    <t>BaumLakeRd</t>
  </si>
  <si>
    <t>Pass near a lake.</t>
  </si>
  <si>
    <t>Lake is full of water.</t>
  </si>
  <si>
    <t>N20</t>
  </si>
  <si>
    <t>1415.9</t>
  </si>
  <si>
    <t>RimLake        SpringTR</t>
  </si>
  <si>
    <t xml:space="preserve">Rim of the Lake Spring trail junction (1/4 mile off-trail). </t>
  </si>
  <si>
    <t>7/22/18 (Two-Ply) : a number of hikers have (3 to 5) gotten sick coming out of the Burney area. My friend was confirmed with Norovirus yesterday.</t>
  </si>
  <si>
    <t>1418.2</t>
  </si>
  <si>
    <t>BurneyCreek</t>
  </si>
  <si>
    <t>Hiker bridge over Burney Creek (usually dry).</t>
  </si>
  <si>
    <t xml:space="preserve"> Dry at the bridge where the trail crosses. Slightly muddy water in the headwaters pond 100 meters down the creek bed. Clear flowing water in the creek 250 meters down.</t>
  </si>
  <si>
    <t>1419.0</t>
  </si>
  <si>
    <t>BurneyFalls    SP</t>
  </si>
  <si>
    <t>Burney Falls State Park PCT trail camp, outhouse, picnic tables, outhouse, trash cans.</t>
  </si>
  <si>
    <t>Faucets on</t>
  </si>
  <si>
    <t>O1</t>
  </si>
  <si>
    <t>1420.9</t>
  </si>
  <si>
    <t>ClarkCreek     RD2</t>
  </si>
  <si>
    <t>PCT crosses Lake Britton Dam on a paved road.</t>
  </si>
  <si>
    <t>Full. 
-----
Best access on S side downstream via stairs.</t>
  </si>
  <si>
    <t>1424.5</t>
  </si>
  <si>
    <t>RockCreek</t>
  </si>
  <si>
    <t>*Cross Rock Creek on a wood bridge.</t>
  </si>
  <si>
    <t>O2</t>
  </si>
  <si>
    <t>1427.8</t>
  </si>
  <si>
    <t>UpperJake    Spring</t>
  </si>
  <si>
    <r>
      <t xml:space="preserve">Upper Jake Spring
</t>
    </r>
    <r>
      <rPr>
        <i/>
      </rPr>
      <t>At trail to left down to spring, 0.17 miles off trail and 111 feet down.</t>
    </r>
  </si>
  <si>
    <t xml:space="preserve">2+ LPM overall, 1/2 LPM from pipe. </t>
  </si>
  <si>
    <t>1428.6</t>
  </si>
  <si>
    <t>Screwdriver   Creek</t>
  </si>
  <si>
    <t>Screwdriver Creek, 1/10 mile off trail.</t>
  </si>
  <si>
    <t>1432.7</t>
  </si>
  <si>
    <t>PeavineCreek</t>
  </si>
  <si>
    <t>Seasonal Peavine Creek</t>
  </si>
  <si>
    <t>Good flow.</t>
  </si>
  <si>
    <t>Faceplant</t>
  </si>
  <si>
    <t>O3</t>
  </si>
  <si>
    <t>1436.9</t>
  </si>
  <si>
    <t>ClarkSpring</t>
  </si>
  <si>
    <t>Clark Spring, 1/10 mile off trail.</t>
  </si>
  <si>
    <t>flowing at about 4 L/min</t>
  </si>
  <si>
    <t>Verde</t>
  </si>
  <si>
    <t>1438.8</t>
  </si>
  <si>
    <t>Deadman    Creek</t>
  </si>
  <si>
    <t>Deadman Creek</t>
  </si>
  <si>
    <t>1440.4</t>
  </si>
  <si>
    <t>KoskSpring</t>
  </si>
  <si>
    <t>Kosk Spring, 2/10 mile off-trail</t>
  </si>
  <si>
    <t>O4</t>
  </si>
  <si>
    <t>1447.3</t>
  </si>
  <si>
    <t>Moosehead    Creek</t>
  </si>
  <si>
    <t>Moosehead Creek</t>
  </si>
  <si>
    <t>1447.7</t>
  </si>
  <si>
    <t>Moosehead  Creek2</t>
  </si>
  <si>
    <t>Headwaters of Moosehead Creek, better water 4/10 mile back.</t>
  </si>
  <si>
    <t>flowing ~3litres per minute. Great fresh cold water, can't beat the headwaters</t>
  </si>
  <si>
    <t>O5</t>
  </si>
  <si>
    <t>1455.1</t>
  </si>
  <si>
    <t>AlderCreekTR</t>
  </si>
  <si>
    <t>Alder Creek ~1/2 mile N of PCT</t>
  </si>
  <si>
    <t>O6</t>
  </si>
  <si>
    <t>1458.1</t>
  </si>
  <si>
    <t>GoldCreek</t>
  </si>
  <si>
    <t>Gold Creek trail junction, creek is 2/10 mile off trail.</t>
  </si>
  <si>
    <t>To access, go up the Gold Creek trail from the PCT, cross a forest road, follow another road about .15 miles to just before where it dips and turns to the right after and old "ramp" on the right side covered in bushes. Exit the road to the left toward the stand of conifers and go down the embankment to the creek.</t>
  </si>
  <si>
    <t>1459.6</t>
  </si>
  <si>
    <t>Seasonal stream</t>
  </si>
  <si>
    <t>flowing, 90 sec per Liter</t>
  </si>
  <si>
    <t>1461.6</t>
  </si>
  <si>
    <t>DeerCreek  Spring</t>
  </si>
  <si>
    <t>Deer Creek Spring</t>
  </si>
  <si>
    <t>1462.6</t>
  </si>
  <si>
    <t>DeerCreek</t>
  </si>
  <si>
    <t>Deer Creek</t>
  </si>
  <si>
    <t>1463.7</t>
  </si>
  <si>
    <t>DeerCreek2</t>
  </si>
  <si>
    <t>Another branch of Deer Creek.</t>
  </si>
  <si>
    <t>1464</t>
  </si>
  <si>
    <t>1466.7</t>
  </si>
  <si>
    <t>Butcherknife  Creek</t>
  </si>
  <si>
    <t>Small tributary of Butcherknife Creek</t>
  </si>
  <si>
    <t>1467.1</t>
  </si>
  <si>
    <t>Butcherknife  Creek2</t>
  </si>
  <si>
    <t>Butcherknife Creek</t>
  </si>
  <si>
    <t>1467.3</t>
  </si>
  <si>
    <t>WA1467</t>
  </si>
  <si>
    <t>Small spring</t>
  </si>
  <si>
    <t xml:space="preserve">&gt;1 liter/second of clear water. </t>
  </si>
  <si>
    <t>1467.4</t>
  </si>
  <si>
    <t>WA1467B</t>
  </si>
  <si>
    <t>1467.8</t>
  </si>
  <si>
    <t>WA1468</t>
  </si>
  <si>
    <t>1468.8</t>
  </si>
  <si>
    <t>Strider Creek</t>
  </si>
  <si>
    <t>&gt;1 liter/second of clear water.</t>
  </si>
  <si>
    <t>O7</t>
  </si>
  <si>
    <t>1470.9</t>
  </si>
  <si>
    <t>AshCamp</t>
  </si>
  <si>
    <t>Ash Camp Campground, outhouse, water from nearby creek, unpaved road.</t>
  </si>
  <si>
    <t xml:space="preserve">Large creek with many liters/second of clear water. </t>
  </si>
  <si>
    <t>1471.0</t>
  </si>
  <si>
    <t>McCloudRiver</t>
  </si>
  <si>
    <t>**McCloud River, large wooden bridge. Watch for Poison Oak near the McCloud River.</t>
  </si>
  <si>
    <t>Flowing strong.</t>
  </si>
  <si>
    <t>1472.7</t>
  </si>
  <si>
    <t>WA1473</t>
  </si>
  <si>
    <t>1473.1</t>
  </si>
  <si>
    <t>FitzhughGulch</t>
  </si>
  <si>
    <t>Fitzhugh Gulch Creek</t>
  </si>
  <si>
    <t>O8</t>
  </si>
  <si>
    <t>1481.4</t>
  </si>
  <si>
    <t>TroughCreek</t>
  </si>
  <si>
    <t>Trough Creek</t>
  </si>
  <si>
    <t>1481.9</t>
  </si>
  <si>
    <t>WestTrough  Creek</t>
  </si>
  <si>
    <t>West Trough Creek</t>
  </si>
  <si>
    <t>1484.7</t>
  </si>
  <si>
    <t>SquawValley  Creek</t>
  </si>
  <si>
    <t>*Squaw Valley Creek, Squaw Valley trailhead trail junction nearby.</t>
  </si>
  <si>
    <t xml:space="preserve">Deep and flowing! </t>
  </si>
  <si>
    <t>O9</t>
  </si>
  <si>
    <t>1494.0</t>
  </si>
  <si>
    <t>SForkFall     Creek</t>
  </si>
  <si>
    <t>South Fork of Fall Creek</t>
  </si>
  <si>
    <t>1494.8</t>
  </si>
  <si>
    <t>NForkFall    Creek</t>
  </si>
  <si>
    <t>North Fork of Fall Creek</t>
  </si>
  <si>
    <t>1500.3</t>
  </si>
  <si>
    <t>WA1500</t>
  </si>
  <si>
    <t>1500.8</t>
  </si>
  <si>
    <t>SodaCreek</t>
  </si>
  <si>
    <t>Cross a bridge over Soda Creek</t>
  </si>
  <si>
    <t>1500.9</t>
  </si>
  <si>
    <t>Sacramento   River</t>
  </si>
  <si>
    <t>Cross bridge over Sacramento River</t>
  </si>
  <si>
    <t xml:space="preserve">Large river with lots of water. </t>
  </si>
  <si>
    <t>1501.7</t>
  </si>
  <si>
    <t>Castella</t>
  </si>
  <si>
    <t>2.0 miles SW of PCT on I-5</t>
  </si>
  <si>
    <t>Dunsmuir</t>
  </si>
  <si>
    <t>5.5 miles N of PCT on I-5</t>
  </si>
  <si>
    <t>Mount Shasta</t>
  </si>
  <si>
    <t>13.2 miles N of PCT on I-5</t>
  </si>
  <si>
    <t>P1</t>
  </si>
  <si>
    <t>1502.7</t>
  </si>
  <si>
    <t>FernSprings</t>
  </si>
  <si>
    <t>Fern Springs</t>
  </si>
  <si>
    <t xml:space="preserve">flowing 1-2 l per min. </t>
  </si>
  <si>
    <t>Smokbeard</t>
  </si>
  <si>
    <t>1504.5</t>
  </si>
  <si>
    <t>IndianSprings  Creek</t>
  </si>
  <si>
    <t>Indian Springs Creek</t>
  </si>
  <si>
    <t>Slow Go</t>
  </si>
  <si>
    <t>1504.7</t>
  </si>
  <si>
    <t>WintonCanyon Creek</t>
  </si>
  <si>
    <t>Winton Canyon Creek, wooden bridge.</t>
  </si>
  <si>
    <t>Many liters/minute of clear water.</t>
  </si>
  <si>
    <t>1504.9</t>
  </si>
  <si>
    <t>IndianCreek2</t>
  </si>
  <si>
    <t>Indian Creek</t>
  </si>
  <si>
    <t>1507.2</t>
  </si>
  <si>
    <t>EForkSulphur Creek</t>
  </si>
  <si>
    <t>East Fork of Sulphur Creek</t>
  </si>
  <si>
    <t>1507.6</t>
  </si>
  <si>
    <t>WForkSulphur Creek</t>
  </si>
  <si>
    <t>West Fork of Sulphur Creek. The east fork is often better.</t>
  </si>
  <si>
    <t>1510.1</t>
  </si>
  <si>
    <t>Burstarse Creek</t>
  </si>
  <si>
    <t>Seasonal Burstarse Creek</t>
  </si>
  <si>
    <t xml:space="preserve">Trickle.  Big pools. </t>
  </si>
  <si>
    <t>1510.6</t>
  </si>
  <si>
    <t>Popcorn Spring</t>
  </si>
  <si>
    <t xml:space="preserve">Small flow at trail. </t>
  </si>
  <si>
    <t>P2</t>
  </si>
  <si>
    <t>1511.3</t>
  </si>
  <si>
    <t>TR1511</t>
  </si>
  <si>
    <t>Trail junction to a small spring</t>
  </si>
  <si>
    <t>Follow "Water" sign on trail .2 miles upstream from Disappearing Creek. There is cool, clear water flowing into a small rock pool 1' deep. Take trail to end, scramble upstream on large rocks to area with willows. 
-----
Follow the side trail for 0.1 mi and then walk over some rocks to get to the water.</t>
  </si>
  <si>
    <t>1515.3</t>
  </si>
  <si>
    <t>NForkSpring</t>
  </si>
  <si>
    <t>North Fork Spring</t>
  </si>
  <si>
    <t>Flowing and able to fill bottle. Easier with a scoop. Up 50 thru 100 ft</t>
  </si>
  <si>
    <t>Happy</t>
  </si>
  <si>
    <t>1516.2</t>
  </si>
  <si>
    <t>GullySpring</t>
  </si>
  <si>
    <t>Gully Spring</t>
  </si>
  <si>
    <t xml:space="preserve">Pretty much a seep, now. Collect at North Fork Spring one mile prior. </t>
  </si>
  <si>
    <t>P3</t>
  </si>
  <si>
    <t>1521.8</t>
  </si>
  <si>
    <t>WA1522</t>
  </si>
  <si>
    <t>Spring 1/3 mile off-trail</t>
  </si>
  <si>
    <t xml:space="preserve">Flowing slightly. Pools deep enough to collect. </t>
  </si>
  <si>
    <t>1526.6</t>
  </si>
  <si>
    <t>Picayune Spring</t>
  </si>
  <si>
    <t>Picayune Spring trail junction. Spring is 800 feet off-trail.</t>
  </si>
  <si>
    <t>Trail is marked just south of road crossing. Follow old jeep road to piped spring. 2 liters/minute of cool, clear water. Follow steep jeep road to small piped spring, clear water, 1 liter/minute.</t>
  </si>
  <si>
    <t>Catherine</t>
  </si>
  <si>
    <t>P4</t>
  </si>
  <si>
    <t>1529.0</t>
  </si>
  <si>
    <t>WhiteRidge Spring</t>
  </si>
  <si>
    <t>White Ridge Spring</t>
  </si>
  <si>
    <t xml:space="preserve">Flowing. Ice cold. Delicious. </t>
  </si>
  <si>
    <t>1531.3</t>
  </si>
  <si>
    <t>Porcupine  LakeTR</t>
  </si>
  <si>
    <t>Porcupine Lake trail junction. Lake is 2/10 mile W of PCT.</t>
  </si>
  <si>
    <t>Lake is clear</t>
  </si>
  <si>
    <t>P5</t>
  </si>
  <si>
    <t>1535.1</t>
  </si>
  <si>
    <t>RedRock Spring</t>
  </si>
  <si>
    <t>Red Rock Spring</t>
  </si>
  <si>
    <t>Medium flow</t>
  </si>
  <si>
    <t>1536.7</t>
  </si>
  <si>
    <t>DeadfallLakes</t>
  </si>
  <si>
    <t>**Deadfall Lake</t>
  </si>
  <si>
    <t>Full</t>
  </si>
  <si>
    <t>1537.4</t>
  </si>
  <si>
    <t>DeadfallCreek Spg</t>
  </si>
  <si>
    <t>Seasonal Spring above Deadfall Creek</t>
  </si>
  <si>
    <t xml:space="preserve">Small trickle but clear and easy to collect. </t>
  </si>
  <si>
    <t>High flow creek</t>
  </si>
  <si>
    <t>P6</t>
  </si>
  <si>
    <t>1545.9</t>
  </si>
  <si>
    <t>ChilcootCreek</t>
  </si>
  <si>
    <t>Seasonal headwaters of Chilcoot Cr</t>
  </si>
  <si>
    <t xml:space="preserve">Pools near trail, deeper pools up creek among the rocks. Later in the season go down the creek to find pools. </t>
  </si>
  <si>
    <t>1549.7</t>
  </si>
  <si>
    <t>LittleTrinity Headwaters</t>
  </si>
  <si>
    <t>Seasonal headwaters of Little Trinity River</t>
  </si>
  <si>
    <t>Flowing off board spigot.</t>
  </si>
  <si>
    <t>P7</t>
  </si>
  <si>
    <t>1554.1</t>
  </si>
  <si>
    <t>LittleTrinity Trib</t>
  </si>
  <si>
    <t>Seasonal tributary of Little Trinity River</t>
  </si>
  <si>
    <t>trickling across trail.</t>
  </si>
  <si>
    <t>1555.8</t>
  </si>
  <si>
    <t>Masterson Spring</t>
  </si>
  <si>
    <t>Small seasonal spring above Masterson Meadow</t>
  </si>
  <si>
    <t xml:space="preserve">Little less than 1 liter/second. Easier collection up by the fallen tree. </t>
  </si>
  <si>
    <t>1557.7</t>
  </si>
  <si>
    <t>DanRiceCreek</t>
  </si>
  <si>
    <t>Small seasonal spring above Dan Rice Creek</t>
  </si>
  <si>
    <t>1L/min,  better flows nobo 40yards</t>
  </si>
  <si>
    <t>P8</t>
  </si>
  <si>
    <t>1564.7</t>
  </si>
  <si>
    <t>WA1565</t>
  </si>
  <si>
    <t>Spring just below the PCT</t>
  </si>
  <si>
    <t>nice flow over trail 3L/min
-----
No sign. Watch for short trail back to your left next to rock cairn (for NOBO).</t>
  </si>
  <si>
    <t>P9</t>
  </si>
  <si>
    <t>1565.9</t>
  </si>
  <si>
    <t>WA1566</t>
  </si>
  <si>
    <t>1566.0</t>
  </si>
  <si>
    <t>MosquitoLake Creek</t>
  </si>
  <si>
    <t>Creek below Mosquito Lake.</t>
  </si>
  <si>
    <t xml:space="preserve">Many liters/second of clear water. </t>
  </si>
  <si>
    <t>1571.2</t>
  </si>
  <si>
    <t>EagleCreek</t>
  </si>
  <si>
    <t>Small seasonal tributary of Eagle Cr</t>
  </si>
  <si>
    <t>EagleCreek Spring</t>
  </si>
  <si>
    <t>Piped spring near Eagle Creek</t>
  </si>
  <si>
    <t>P10</t>
  </si>
  <si>
    <t>1573.1</t>
  </si>
  <si>
    <t>WolfordGulch</t>
  </si>
  <si>
    <t>Small seasonal tributary</t>
  </si>
  <si>
    <t>1575.5</t>
  </si>
  <si>
    <t>GraniteCreek Trib</t>
  </si>
  <si>
    <t>Small tributary of Granite Creek</t>
  </si>
  <si>
    <t>1578.1</t>
  </si>
  <si>
    <t>SForkScott Trib</t>
  </si>
  <si>
    <t>Small tributary of South Fork Scott River</t>
  </si>
  <si>
    <t>1579.0</t>
  </si>
  <si>
    <t>SForkScott  River</t>
  </si>
  <si>
    <t>**South Scott River</t>
  </si>
  <si>
    <t>P11</t>
  </si>
  <si>
    <t>1585.3</t>
  </si>
  <si>
    <t>WA1585</t>
  </si>
  <si>
    <t>Spring, 100 yards E of the PCT on a jeep road.</t>
  </si>
  <si>
    <t>P12</t>
  </si>
  <si>
    <t>1587.8</t>
  </si>
  <si>
    <t>SRussian CreekTrib</t>
  </si>
  <si>
    <t>Spring, tributary of South Russian Creek</t>
  </si>
  <si>
    <t>Water can be heard under boulders. Didn't investigate further.</t>
  </si>
  <si>
    <t>1588.9</t>
  </si>
  <si>
    <t>SRussian CreekTrib2</t>
  </si>
  <si>
    <t>Small stream,  tributary of South Russian Creek below</t>
  </si>
  <si>
    <t>1589.3</t>
  </si>
  <si>
    <t>SRussian CreekTrib3</t>
  </si>
  <si>
    <t>flowing really good</t>
  </si>
  <si>
    <t>1590.8</t>
  </si>
  <si>
    <t>StatueCreek</t>
  </si>
  <si>
    <t>Seasonal creek below Statue Lake</t>
  </si>
  <si>
    <t>P13</t>
  </si>
  <si>
    <t>1594.0</t>
  </si>
  <si>
    <t>PaynesLake</t>
  </si>
  <si>
    <t>**Paynes Lake, 100 yards W of PCT.</t>
  </si>
  <si>
    <t xml:space="preserve">Lake is full of water. Outlet stream has many liters/second of clear water. </t>
  </si>
  <si>
    <t>1594.7</t>
  </si>
  <si>
    <t>PaynesLake CrkTrib</t>
  </si>
  <si>
    <t>Tributary of Paynes Lake Creek</t>
  </si>
  <si>
    <t>PaynesLake CrkTrib2</t>
  </si>
  <si>
    <t>flowing great many gpm</t>
  </si>
  <si>
    <t>1599.7</t>
  </si>
  <si>
    <t>Etna</t>
  </si>
  <si>
    <t>10.4 miles E on Sawyers Bar Road</t>
  </si>
  <si>
    <t>Q1</t>
  </si>
  <si>
    <t>1607.2</t>
  </si>
  <si>
    <t>CubBear Spring</t>
  </si>
  <si>
    <t>Cub Bear Spring, small spring 2/10 mile E of PCT.</t>
  </si>
  <si>
    <t xml:space="preserve">Flowing about 1L/min over a leaf. Can fill water bags. A tad silty so be careful with micro filters. Walk past the bog to the trickle. </t>
  </si>
  <si>
    <t>GoalTech</t>
  </si>
  <si>
    <t>Q2</t>
  </si>
  <si>
    <t>1610.3</t>
  </si>
  <si>
    <t>ShellyLake Outlet</t>
  </si>
  <si>
    <t>Shelly Lake Outlet</t>
  </si>
  <si>
    <t>1613.5</t>
  </si>
  <si>
    <t>KidderCreek Trib</t>
  </si>
  <si>
    <t>Small tributary of Kidder Creek</t>
  </si>
  <si>
    <t>1614.0</t>
  </si>
  <si>
    <t>MartenLake</t>
  </si>
  <si>
    <t>Marten Lake</t>
  </si>
  <si>
    <t xml:space="preserve">Full of water but water at Fischer Lake just south of here is better. Also, at this time, there is tons of fresh water crossing the trail for the next mile heading north. </t>
  </si>
  <si>
    <t>Q3</t>
  </si>
  <si>
    <t>1615.2</t>
  </si>
  <si>
    <t>WA1615</t>
  </si>
  <si>
    <t>1620.4</t>
  </si>
  <si>
    <t>ColdSpring</t>
  </si>
  <si>
    <t>Cold Spring, 3/10 mile S of PCT, 270 ft elevation drop.</t>
  </si>
  <si>
    <t>Q4</t>
  </si>
  <si>
    <t>1623.7</t>
  </si>
  <si>
    <t>MarbleValley Cabin</t>
  </si>
  <si>
    <t>Creek near Marble Valley Cabin [locked]</t>
  </si>
  <si>
    <t>1625.0</t>
  </si>
  <si>
    <t>WA1625</t>
  </si>
  <si>
    <t>Q5</t>
  </si>
  <si>
    <t>1629.0</t>
  </si>
  <si>
    <t>ParadiseLake</t>
  </si>
  <si>
    <t>**Paradise Lake</t>
  </si>
  <si>
    <t>1629.5</t>
  </si>
  <si>
    <t>KelseyCreek Trib</t>
  </si>
  <si>
    <t>Seasonal tributary of Kelsey Creek</t>
  </si>
  <si>
    <t>Q6</t>
  </si>
  <si>
    <t>1634.5</t>
  </si>
  <si>
    <t>Buckhorn Spring</t>
  </si>
  <si>
    <t>Buckhorn Spring, small signed spring 150 feet W of the PCT in a meadow NW of the large three-forked tree</t>
  </si>
  <si>
    <t>Flowing. Cold.</t>
  </si>
  <si>
    <t>1640.7</t>
  </si>
  <si>
    <t>WA1641</t>
  </si>
  <si>
    <t>Seasonal creek</t>
  </si>
  <si>
    <t>1641.5</t>
  </si>
  <si>
    <t>ColdSpring Creek</t>
  </si>
  <si>
    <t>Cold Spring Creek, a large creek.</t>
  </si>
  <si>
    <t>1641.6</t>
  </si>
  <si>
    <t>WACS1642</t>
  </si>
  <si>
    <t>Medium flow.</t>
  </si>
  <si>
    <t>Q7</t>
  </si>
  <si>
    <t>1642.5</t>
  </si>
  <si>
    <t>GriderCreek</t>
  </si>
  <si>
    <t>**Grider Creek, 1st crossing, wooden footbridge (bridge was completely burnt in Nov 2014).</t>
  </si>
  <si>
    <t>1643.7</t>
  </si>
  <si>
    <t>GriderCreek2</t>
  </si>
  <si>
    <t>**Grider Creek, 2nd crossing, wooden footbridge (bridge was burnt &amp; broken in half but passable on foot, Nov. 2014).</t>
  </si>
  <si>
    <t>1645.4</t>
  </si>
  <si>
    <t>GriderCreek3</t>
  </si>
  <si>
    <t>**Grider Creek, 3rd crossing, wooden footbridge.</t>
  </si>
  <si>
    <t>1645.8</t>
  </si>
  <si>
    <t>BarkShanty Creek</t>
  </si>
  <si>
    <t>Bark Shanty Creek</t>
  </si>
  <si>
    <t>Q8</t>
  </si>
  <si>
    <t>1647.8</t>
  </si>
  <si>
    <t>WA1648</t>
  </si>
  <si>
    <t>1649.4</t>
  </si>
  <si>
    <t>GriderCreek4</t>
  </si>
  <si>
    <t>**Grider Creek, 4th crossing near campground, steel footbridge, good swimming just N of bridge. Walk through the campground to start of 6.4 mile roadwalk to Seiad Valley.</t>
  </si>
  <si>
    <t>1655.0</t>
  </si>
  <si>
    <t>KlamathRiver</t>
  </si>
  <si>
    <t>Highway crosses the Klamath River on a large highway bridge.</t>
  </si>
  <si>
    <t xml:space="preserve">Huge river but difficult to get down to. </t>
  </si>
  <si>
    <t>1655.9</t>
  </si>
  <si>
    <t>SeiadValley</t>
  </si>
  <si>
    <t>R1</t>
  </si>
  <si>
    <t>1657.6</t>
  </si>
  <si>
    <t>FernSpring</t>
  </si>
  <si>
    <t>Fern Spring</t>
  </si>
  <si>
    <t xml:space="preserve">Stagnant at collection box. Nasty. </t>
  </si>
  <si>
    <t>1661.9</t>
  </si>
  <si>
    <t>Lookout Spring2</t>
  </si>
  <si>
    <t>*Lookout Spring, flowing from iron pipe.</t>
  </si>
  <si>
    <t xml:space="preserve">Trickling. Well below 1L/min. </t>
  </si>
  <si>
    <t>R2</t>
  </si>
  <si>
    <t>1666.0</t>
  </si>
  <si>
    <t>Kangaroo Spring</t>
  </si>
  <si>
    <t xml:space="preserve">Pools a couple hundred feet below the trail in the meadow. Follow the side trail to the first big pool, then continue another 150 feet down the meadow where you will find deeper pools with clear cold water and less stuff on the surface. </t>
  </si>
  <si>
    <t>1667.7</t>
  </si>
  <si>
    <t>WA1668</t>
  </si>
  <si>
    <t>Low flow.</t>
  </si>
  <si>
    <t>1670.7</t>
  </si>
  <si>
    <t>CookGreen PassSpg</t>
  </si>
  <si>
    <t>*Piped Cook and Green Pass spring</t>
  </si>
  <si>
    <t>1L/min, cold tasty</t>
  </si>
  <si>
    <t>R3</t>
  </si>
  <si>
    <t>1676.2</t>
  </si>
  <si>
    <t>BearDog SpringTR</t>
  </si>
  <si>
    <t>Bear Dog Spring</t>
  </si>
  <si>
    <t>Running at 1 liter per minute.</t>
  </si>
  <si>
    <t>TrekEver</t>
  </si>
  <si>
    <t>R4</t>
  </si>
  <si>
    <t>1677.9</t>
  </si>
  <si>
    <t>WA1678</t>
  </si>
  <si>
    <t>Spring, 1/10  mile  SW of PCT</t>
  </si>
  <si>
    <t xml:space="preserve">Couldn't locate. Trail just disappeared. Wandered around in meadow for 10 minutes before abandoning search. </t>
  </si>
  <si>
    <t>1680.2</t>
  </si>
  <si>
    <t>ReevesRanch Spring</t>
  </si>
  <si>
    <t>Reeves Ranch Springs, 9/10 mile S of PCT.</t>
  </si>
  <si>
    <t>R5</t>
  </si>
  <si>
    <t>1683.2</t>
  </si>
  <si>
    <t>AlexHole</t>
  </si>
  <si>
    <t>*Alex Hole Spring nearby.</t>
  </si>
  <si>
    <t xml:space="preserve">So cold and delicious! Drank a liter right there. </t>
  </si>
  <si>
    <t>Look for trail to the left of the PCT right after you pass the unpaved road on the right. About 0.1 mile and 100 ft down (after a sharp turn to the left) you will run into multiple small streams from the spring which is ice cold.</t>
  </si>
  <si>
    <t>1685.3</t>
  </si>
  <si>
    <t>MudSpring</t>
  </si>
  <si>
    <t>Mud Springs, 2/10  mile north of PCT mile 1692.4.</t>
  </si>
  <si>
    <t>1687.2</t>
  </si>
  <si>
    <t>WA1687</t>
  </si>
  <si>
    <t>Spring above Bearground Gulch</t>
  </si>
  <si>
    <t>1687.6</t>
  </si>
  <si>
    <t>WA1688</t>
  </si>
  <si>
    <t>1687.7</t>
  </si>
  <si>
    <t>WA1688B</t>
  </si>
  <si>
    <t>Another small spring</t>
  </si>
  <si>
    <t>R6</t>
  </si>
  <si>
    <t>1690.5</t>
  </si>
  <si>
    <t>Donomore Creek</t>
  </si>
  <si>
    <t>Donomore Creek, small wooden bridge.</t>
  </si>
  <si>
    <t xml:space="preserve">Pools. Not flowing much. </t>
  </si>
  <si>
    <t>1693.1</t>
  </si>
  <si>
    <t>Tamarack     CreekTrib</t>
  </si>
  <si>
    <t>Small spring, tributary of Tamarack Creek</t>
  </si>
  <si>
    <t xml:space="preserve">&gt;1 liter/second but very shallow and somewhat hard to collect. </t>
  </si>
  <si>
    <t>1696.1</t>
  </si>
  <si>
    <t>SheepCamp Spring</t>
  </si>
  <si>
    <t>*Sheep Camp Spring</t>
  </si>
  <si>
    <t xml:space="preserve">Coming out da pipe like a fire hose! </t>
  </si>
  <si>
    <r>
      <rPr>
        <b/>
        <u/>
      </rPr>
      <t>HENDRIX FIRE</t>
    </r>
    <r>
      <t xml:space="preserve">
</t>
    </r>
    <r>
      <rPr>
        <color rgb="FF0000FF"/>
      </rPr>
      <t>PCTA :</t>
    </r>
    <r>
      <rPr>
        <b/>
        <color rgb="FF0000FF"/>
      </rPr>
      <t xml:space="preserve"> https://www.pcta.org/discover-the-trail/closures/oregon/hendrix-fire-southern-oregon/
</t>
    </r>
    <r>
      <rPr>
        <color rgb="FF0000FF"/>
      </rPr>
      <t xml:space="preserve">Closure Map : </t>
    </r>
    <r>
      <rPr>
        <b/>
        <color rgb="FF0000FF"/>
      </rPr>
      <t xml:space="preserve">https://inciweb.nwcg.gov/photos/ORRSF/2018-07-18-0041-Hendrix/picts/2018_07_20-10.15.58.985-CDT.jpeg
</t>
    </r>
    <r>
      <rPr>
        <color rgb="FF0000FF"/>
      </rPr>
      <t xml:space="preserve">Inciweb : </t>
    </r>
    <r>
      <rPr>
        <b/>
        <color rgb="FF0000FF"/>
      </rPr>
      <t xml:space="preserve">https://inciweb.nwcg.gov/incident/5939/
</t>
    </r>
    <r>
      <rPr>
        <color rgb="FF0000FF"/>
      </rPr>
      <t xml:space="preserve">Facebook Page : </t>
    </r>
    <r>
      <rPr>
        <b/>
        <color rgb="FF0000FF"/>
      </rPr>
      <t xml:space="preserve">https://www.facebook.com/events/200076570675251/
</t>
    </r>
    <r>
      <rPr>
        <b/>
        <u/>
      </rPr>
      <t>7/20/18</t>
    </r>
    <r>
      <rPr>
        <b/>
      </rPr>
      <t xml:space="preserve"> (PCTA) </t>
    </r>
    <r>
      <t xml:space="preserve">: The Pacific Crest Trail is closed for 13 miles from Observation Gap (mile 1695) to Grouse Gap (mile 1708.2) due to the Hendrix Fire. The fire is burning on and near the Siskiyou Mountains Ranger District of Rogue River-Siskiyou National Forest in southern Oregon.
</t>
    </r>
    <r>
      <rPr>
        <b/>
        <i/>
      </rPr>
      <t>Detour options:</t>
    </r>
    <r>
      <rPr>
        <b/>
      </rPr>
      <t xml:space="preserve">
</t>
    </r>
    <r>
      <t xml:space="preserve">1) Take the bus or ride in a car.
If you’d like to skip the PCT between Seiad Valley and Ashland, we recommend taking the Siskiyou Stage bus.
2) A walking option.
If you’d like to attempt walking around the PCT closure, there is an extensive network of dirt roads in the region. You should assume that they are unsigned and confusing to follow. Do not attempt to walk a path utilizing dirt roads without thorough planning, strong navigation skills, good maps (paper maps!), at least one partner, and leaving a detailed trip plan with a support person at home. It’s easy to get lost! From the PCT closure at Observation Gap (mile 1695), a network of dirt roads takes you 19.7 miles to rejoin the PCT at Grouse Gap (mile 1708.2).
</t>
    </r>
    <r>
      <rPr>
        <b/>
        <i/>
      </rPr>
      <t xml:space="preserve">Download maps showing this walking option
</t>
    </r>
    <r>
      <t>Detailed maps that should be printed in color and also downloaded to your phone:</t>
    </r>
    <r>
      <rPr>
        <color rgb="FF0000FF"/>
      </rPr>
      <t xml:space="preserve"> https://www.pcta.org/wp-content/uploads/2018/07/Hendrix-Fire-PCT-detour-detail-maps.20180719.pdf
</t>
    </r>
    <r>
      <t>Overview maps that should be printed in color and also downloaded to your phone:</t>
    </r>
    <r>
      <rPr>
        <color rgb="FF0000FF"/>
      </rPr>
      <t xml:space="preserve"> https://www.pcta.org/wp-content/uploads/2018/07/Hendrix-Fire-PCT-detour-overview-maps.20180719.pdf
</t>
    </r>
    <r>
      <t xml:space="preserve">Klamath National Forest map: Anytime you are on Forest Service roads, you should have that National Forest’s map in hand. You can buy the Klamath National Forest map here: </t>
    </r>
    <r>
      <rPr>
        <color rgb="FF0000FF"/>
      </rPr>
      <t>http://www.nationalforestmapstore.com/product-p/ca-76.htm</t>
    </r>
    <r>
      <t xml:space="preserve">
Again, you need to be a good navigator to understand and hike this route.</t>
    </r>
  </si>
  <si>
    <t>R7</t>
  </si>
  <si>
    <t>1697.2</t>
  </si>
  <si>
    <t>WA1697</t>
  </si>
  <si>
    <t>Small stream</t>
  </si>
  <si>
    <t>flowing several liter per min</t>
  </si>
  <si>
    <t>1703.9</t>
  </si>
  <si>
    <t>WBranch LongJohn</t>
  </si>
  <si>
    <t>Seasonal headwaters of West Branch Long John</t>
  </si>
  <si>
    <t xml:space="preserve">1 liter /  4 seconds of clear water. </t>
  </si>
  <si>
    <t>1707.7</t>
  </si>
  <si>
    <t>Unnamed Spring</t>
  </si>
  <si>
    <t xml:space="preserve">1 liter/second of very shallow water. Somewhat hard to collect. </t>
  </si>
  <si>
    <r>
      <rPr>
        <b/>
        <u/>
      </rPr>
      <t>HENDRIX FIRE</t>
    </r>
    <r>
      <rPr>
        <b/>
      </rPr>
      <t xml:space="preserve"> (see update above)</t>
    </r>
  </si>
  <si>
    <t>R8</t>
  </si>
  <si>
    <t>1708.7</t>
  </si>
  <si>
    <t>GrouseCreek</t>
  </si>
  <si>
    <t>Small seasonal creek</t>
  </si>
  <si>
    <t>1709.0</t>
  </si>
  <si>
    <t>WA1709</t>
  </si>
  <si>
    <t>3L / min</t>
  </si>
  <si>
    <t>1710.4</t>
  </si>
  <si>
    <t xml:space="preserve">&gt;1 liter/second of very shallow water. Somewhat hard to collect. </t>
  </si>
  <si>
    <r>
      <rPr>
        <b/>
        <u/>
      </rPr>
      <t>KLAMATHON FIRE</t>
    </r>
    <r>
      <t xml:space="preserve">
</t>
    </r>
    <r>
      <rPr>
        <b/>
        <color rgb="FF0000FF"/>
      </rPr>
      <t>https://www.pcta.org/discover-the-trail/closures/northern-california/klamathon-fire/</t>
    </r>
    <r>
      <rPr>
        <b/>
      </rPr>
      <t xml:space="preserve">
</t>
    </r>
    <r>
      <rPr>
        <b/>
        <u/>
      </rPr>
      <t>7/21/18</t>
    </r>
    <r>
      <rPr>
        <b/>
      </rPr>
      <t xml:space="preserve"> (PCTA)</t>
    </r>
    <r>
      <t xml:space="preserve"> : As of Saturday July 21st the PCT is OPEN between I-5 and Hwy 66 at the Green Springs Summit near Ashland, OR.</t>
    </r>
  </si>
  <si>
    <t>1718.9</t>
  </si>
  <si>
    <t>Ashland</t>
  </si>
  <si>
    <t>13 miles NW of the PCT on I-5</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</si>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</sst>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quot;/&quot;d&quot;/&quot;yy"/>
    <numFmt numFmtId="165" formatCode="m/d/yy"/>
  </numFmts>
  <fonts count="20">
    <font>
      <sz val="10.0"/>
      <color rgb="FF000000"/>
      <name val="Arial"/>
    </font>
    <font>
      <sz val="18.0"/>
      <color rgb="FF008000"/>
      <name val="Georgia"/>
    </font>
    <font>
      <b/>
      <sz val="11.0"/>
    </font>
    <font>
      <sz val="12.0"/>
      <color rgb="FF008000"/>
    </font>
    <font>
      <u/>
      <sz val="11.0"/>
      <color rgb="FF0000FF"/>
    </font>
    <font>
      <b/>
      <sz val="12.0"/>
      <color rgb="FFFF0000"/>
    </font>
    <font/>
    <font>
      <sz val="12.0"/>
    </font>
    <font>
      <sz val="11.0"/>
      <color rgb="FF0000FF"/>
    </font>
    <font>
      <b/>
      <sz val="11.0"/>
      <color rgb="FF000000"/>
    </font>
    <font>
      <b/>
      <sz val="8.0"/>
      <color rgb="FF000000"/>
    </font>
    <font>
      <sz val="11.0"/>
      <color rgb="FF000000"/>
    </font>
    <font>
      <i/>
      <sz val="11.0"/>
      <color rgb="FF0000FF"/>
    </font>
    <font>
      <sz val="11.0"/>
      <color rgb="FF1F1F1F"/>
      <name val="Inherit"/>
    </font>
    <font>
      <sz val="10.0"/>
      <color rgb="FF000000"/>
    </font>
    <font>
      <sz val="11.0"/>
      <color rgb="FF1F1F1F"/>
    </font>
    <font>
      <sz val="11.0"/>
      <color rgb="FFFF0000"/>
    </font>
    <font>
      <sz val="11.0"/>
      <color rgb="FF1F1F1F"/>
      <name val="Arial"/>
    </font>
    <font>
      <sz val="11.0"/>
      <color rgb="FF000000"/>
      <name val="Arial"/>
    </font>
    <font>
      <sz val="11.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3">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right" shrinkToFit="0" vertical="top" wrapText="1"/>
    </xf>
    <xf borderId="1" fillId="2" fontId="5" numFmtId="0" xfId="0" applyAlignment="1" applyBorder="1" applyFont="1">
      <alignment horizontal="lef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0" fontId="7" numFmtId="0" xfId="0" applyAlignment="1" applyBorder="1" applyFont="1">
      <alignment readingOrder="0" shrinkToFit="0" vertical="top" wrapText="1"/>
    </xf>
    <xf borderId="1" fillId="2" fontId="2" numFmtId="0" xfId="0" applyAlignment="1" applyBorder="1" applyFont="1">
      <alignment readingOrder="0" shrinkToFit="0" vertical="top" wrapText="1"/>
    </xf>
    <xf borderId="1" fillId="0" fontId="8" numFmtId="0" xfId="0" applyAlignment="1" applyBorder="1" applyFont="1">
      <alignment readingOrder="0" shrinkToFit="0" vertical="top" wrapText="1"/>
    </xf>
    <xf borderId="4" fillId="0" fontId="9" numFmtId="0" xfId="0" applyAlignment="1" applyBorder="1" applyFont="1">
      <alignment horizontal="left" readingOrder="0" shrinkToFit="0" vertical="top" wrapText="1"/>
    </xf>
    <xf borderId="4" fillId="0" fontId="10" numFmtId="49" xfId="0" applyAlignment="1" applyBorder="1" applyFont="1" applyNumberFormat="1">
      <alignment horizontal="left" readingOrder="0" shrinkToFit="0" vertical="top" wrapText="1"/>
    </xf>
    <xf borderId="4" fillId="0" fontId="9" numFmtId="49" xfId="0" applyAlignment="1" applyBorder="1" applyFont="1" applyNumberFormat="1">
      <alignment horizontal="left" readingOrder="0" shrinkToFit="0" vertical="top" wrapText="1"/>
    </xf>
    <xf borderId="4" fillId="0" fontId="9" numFmtId="0" xfId="0" applyAlignment="1" applyBorder="1" applyFont="1">
      <alignment horizontal="left" readingOrder="0" shrinkToFit="0" vertical="top" wrapText="1"/>
    </xf>
    <xf borderId="4" fillId="0" fontId="9" numFmtId="164"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49" xfId="0" applyAlignment="1" applyBorder="1" applyFont="1" applyNumberForma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0" xfId="0" applyAlignment="1" applyBorder="1" applyFont="1">
      <alignment shrinkToFit="0" vertical="top" wrapText="1"/>
    </xf>
    <xf borderId="4" fillId="0" fontId="11" numFmtId="164" xfId="0" applyAlignment="1" applyBorder="1" applyFont="1" applyNumberFormat="1">
      <alignment shrinkToFit="0" vertical="top" wrapText="0"/>
    </xf>
    <xf borderId="4" fillId="0" fontId="11" numFmtId="0" xfId="0" applyAlignment="1" applyBorder="1" applyFont="1">
      <alignment shrinkToFit="0" vertical="top" wrapText="0"/>
    </xf>
    <xf borderId="4" fillId="0" fontId="11" numFmtId="0" xfId="0" applyAlignment="1" applyBorder="1" applyFont="1">
      <alignment readingOrder="0" shrinkToFit="0" vertical="top" wrapText="1"/>
    </xf>
    <xf borderId="4" fillId="0" fontId="11" numFmtId="164" xfId="0" applyAlignment="1" applyBorder="1" applyFont="1" applyNumberFormat="1">
      <alignment readingOrder="0" shrinkToFit="0" vertical="top" wrapText="0"/>
    </xf>
    <xf borderId="1" fillId="2"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0"/>
    </xf>
    <xf borderId="4" fillId="0" fontId="11" numFmtId="0" xfId="0" applyAlignment="1" applyBorder="1" applyFont="1">
      <alignment horizontal="left" readingOrder="0" shrinkToFit="0" vertical="top" wrapText="1"/>
    </xf>
    <xf borderId="4" fillId="0" fontId="11" numFmtId="0" xfId="0" applyAlignment="1" applyBorder="1" applyFont="1">
      <alignment horizontal="left" readingOrder="0" shrinkToFit="0" vertical="top" wrapText="1"/>
    </xf>
    <xf borderId="4" fillId="0" fontId="11" numFmtId="165" xfId="0" applyAlignment="1" applyBorder="1" applyFont="1" applyNumberFormat="1">
      <alignment readingOrder="0" shrinkToFit="0" vertical="top" wrapText="0"/>
    </xf>
    <xf borderId="4" fillId="0" fontId="12" numFmtId="0" xfId="0" applyAlignment="1" applyBorder="1" applyFont="1">
      <alignment horizontal="left" readingOrder="0" shrinkToFit="0" vertical="top" wrapText="1"/>
    </xf>
    <xf borderId="0" fillId="3" fontId="13" numFmtId="0" xfId="0" applyAlignment="1" applyFill="1" applyFont="1">
      <alignment readingOrder="0" shrinkToFit="0" vertical="top" wrapText="1"/>
    </xf>
    <xf borderId="0" fillId="3" fontId="13" numFmtId="0" xfId="0" applyAlignment="1" applyFont="1">
      <alignment readingOrder="0" shrinkToFit="0" wrapText="1"/>
    </xf>
    <xf borderId="4" fillId="0" fontId="12" numFmtId="0" xfId="0" applyAlignment="1" applyBorder="1" applyFont="1">
      <alignment horizontal="left" readingOrder="0" shrinkToFit="0" vertical="top" wrapText="1"/>
    </xf>
    <xf borderId="0" fillId="0" fontId="13" numFmtId="0" xfId="0" applyAlignment="1" applyFont="1">
      <alignment readingOrder="0" shrinkToFit="0" vertical="top" wrapText="1"/>
    </xf>
    <xf borderId="1" fillId="0" fontId="14" numFmtId="0" xfId="0" applyAlignment="1" applyBorder="1" applyFont="1">
      <alignment horizontal="left" readingOrder="0" shrinkToFit="0" vertical="top" wrapText="1"/>
    </xf>
    <xf borderId="4" fillId="0" fontId="15" numFmtId="0" xfId="0" applyAlignment="1" applyBorder="1" applyFont="1">
      <alignment readingOrder="0" shrinkToFit="0" vertical="top" wrapText="1"/>
    </xf>
    <xf borderId="1" fillId="0" fontId="11" numFmtId="0" xfId="0" applyAlignment="1" applyBorder="1" applyFont="1">
      <alignment horizontal="left" readingOrder="0" shrinkToFit="0" vertical="top" wrapText="0"/>
    </xf>
    <xf borderId="1" fillId="2" fontId="16" numFmtId="0" xfId="0" applyAlignment="1" applyBorder="1" applyFont="1">
      <alignment readingOrder="0" shrinkToFit="0" vertical="top" wrapText="1"/>
    </xf>
    <xf borderId="5" fillId="3" fontId="17" numFmtId="0" xfId="0" applyAlignment="1" applyBorder="1" applyFont="1">
      <alignment readingOrder="0" shrinkToFit="0" vertical="top" wrapText="1"/>
    </xf>
    <xf borderId="6" fillId="3" fontId="18" numFmtId="0" xfId="0" applyAlignment="1" applyBorder="1" applyFont="1">
      <alignment readingOrder="0" shrinkToFit="0" vertical="top" wrapText="1"/>
    </xf>
    <xf borderId="6" fillId="3" fontId="18" numFmtId="164" xfId="0" applyAlignment="1" applyBorder="1" applyFont="1" applyNumberFormat="1">
      <alignment horizontal="right" readingOrder="0" shrinkToFit="0" vertical="top" wrapText="0"/>
    </xf>
    <xf borderId="4" fillId="0" fontId="17" numFmtId="0" xfId="0" applyAlignment="1" applyBorder="1" applyFont="1">
      <alignment shrinkToFit="0" vertical="top" wrapText="1"/>
    </xf>
    <xf borderId="4" fillId="3" fontId="18" numFmtId="0" xfId="0" applyAlignment="1" applyBorder="1" applyFont="1">
      <alignment readingOrder="0" shrinkToFit="0" vertical="top" wrapText="1"/>
    </xf>
    <xf borderId="1" fillId="0" fontId="16" numFmtId="0" xfId="0" applyAlignment="1" applyBorder="1" applyFont="1">
      <alignment horizontal="left" readingOrder="0" shrinkToFit="0" vertical="top" wrapText="0"/>
    </xf>
    <xf borderId="3" fillId="0" fontId="18" numFmtId="0" xfId="0" applyAlignment="1" applyBorder="1" applyFont="1">
      <alignment horizontal="left" readingOrder="0" shrinkToFit="0" vertical="top" wrapText="1"/>
    </xf>
    <xf borderId="4" fillId="0" fontId="11" numFmtId="9" xfId="0" applyAlignment="1" applyBorder="1" applyFont="1" applyNumberFormat="1">
      <alignment horizontal="left" readingOrder="0" shrinkToFit="0" vertical="top" wrapText="1"/>
    </xf>
    <xf borderId="3" fillId="0" fontId="18" numFmtId="164" xfId="0" applyAlignment="1" applyBorder="1" applyFont="1" applyNumberFormat="1">
      <alignment horizontal="right" readingOrder="0" shrinkToFit="0" vertical="top" wrapText="0"/>
    </xf>
    <xf borderId="0" fillId="0" fontId="19" numFmtId="0" xfId="0" applyAlignment="1" applyFont="1">
      <alignment horizontal="left" readingOrder="0" shrinkToFit="0" vertical="top" wrapText="1"/>
    </xf>
    <xf borderId="4" fillId="0" fontId="19" numFmtId="0" xfId="0" applyAlignment="1" applyBorder="1" applyFont="1">
      <alignment readingOrder="0" shrinkToFit="0" vertical="top" wrapText="1"/>
    </xf>
    <xf borderId="4" fillId="3" fontId="11" numFmtId="0" xfId="0" applyAlignment="1" applyBorder="1" applyFont="1">
      <alignment horizontal="left" readingOrder="0" shrinkToFit="0" vertical="top" wrapText="0"/>
    </xf>
    <xf borderId="4" fillId="3" fontId="11" numFmtId="49" xfId="0" applyAlignment="1" applyBorder="1" applyFont="1" applyNumberFormat="1">
      <alignment horizontal="left" readingOrder="0" shrinkToFit="0" vertical="top" wrapText="0"/>
    </xf>
    <xf borderId="4" fillId="3" fontId="11"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0" xfId="0" applyAlignment="1" applyBorder="1" applyFont="1">
      <alignment readingOrder="0" shrinkToFit="0" vertical="top" wrapText="1"/>
    </xf>
    <xf borderId="4" fillId="3" fontId="11" numFmtId="164" xfId="0" applyAlignment="1" applyBorder="1" applyFont="1" applyNumberFormat="1">
      <alignment readingOrder="0" shrinkToFit="0" vertical="top" wrapText="0"/>
    </xf>
    <xf borderId="4" fillId="3" fontId="11" numFmtId="0" xfId="0" applyAlignment="1" applyBorder="1" applyFont="1">
      <alignment horizontal="left" readingOrder="0" shrinkToFit="0" vertical="top" wrapText="1"/>
    </xf>
    <xf borderId="4" fillId="0" fontId="11" numFmtId="9" xfId="0" applyAlignment="1" applyBorder="1" applyFont="1" applyNumberFormat="1">
      <alignment readingOrder="0" shrinkToFit="0" vertical="top" wrapText="1"/>
    </xf>
    <xf borderId="4" fillId="3" fontId="11" numFmtId="165" xfId="0" applyAlignment="1" applyBorder="1" applyFont="1" applyNumberFormat="1">
      <alignment readingOrder="0" shrinkToFit="0" vertical="top" wrapText="0"/>
    </xf>
    <xf borderId="4" fillId="3" fontId="12" numFmtId="0" xfId="0" applyAlignment="1" applyBorder="1" applyFont="1">
      <alignment horizontal="left" readingOrder="0" shrinkToFit="0" vertical="top" wrapText="1"/>
    </xf>
    <xf borderId="4" fillId="3" fontId="11" numFmtId="0" xfId="0" applyAlignment="1" applyBorder="1" applyFont="1">
      <alignment shrinkToFit="0" vertical="top" wrapText="1"/>
    </xf>
    <xf borderId="4" fillId="3" fontId="11" numFmtId="164" xfId="0" applyAlignment="1" applyBorder="1" applyFont="1" applyNumberFormat="1">
      <alignment shrinkToFit="0" vertical="top" wrapText="0"/>
    </xf>
    <xf borderId="1" fillId="3" fontId="14" numFmtId="0" xfId="0" applyAlignment="1" applyBorder="1" applyFont="1">
      <alignment horizontal="left" readingOrder="0" shrinkToFit="0" vertical="top" wrapText="1"/>
    </xf>
    <xf borderId="4" fillId="3" fontId="11" numFmtId="9" xfId="0" applyAlignment="1" applyBorder="1" applyFont="1" applyNumberFormat="1">
      <alignment readingOrder="0" shrinkToFit="0" vertical="top" wrapText="1"/>
    </xf>
    <xf borderId="4" fillId="4" fontId="11" numFmtId="0" xfId="0" applyAlignment="1" applyBorder="1" applyFill="1" applyFont="1">
      <alignment horizontal="left" readingOrder="0" shrinkToFit="0" vertical="top" wrapText="0"/>
    </xf>
    <xf borderId="4" fillId="4" fontId="11" numFmtId="49" xfId="0" applyAlignment="1" applyBorder="1" applyFont="1" applyNumberFormat="1">
      <alignment horizontal="left" readingOrder="0" shrinkToFit="0" vertical="top" wrapText="0"/>
    </xf>
    <xf borderId="4" fillId="4" fontId="11" numFmtId="0" xfId="0" applyAlignment="1" applyBorder="1" applyFont="1">
      <alignment horizontal="left" readingOrder="0" shrinkToFit="0" vertical="top" wrapText="1"/>
    </xf>
    <xf borderId="4" fillId="4" fontId="11" numFmtId="0" xfId="0" applyAlignment="1" applyBorder="1" applyFont="1">
      <alignment horizontal="left" readingOrder="0" shrinkToFit="0" vertical="top" wrapText="1"/>
    </xf>
    <xf borderId="4" fillId="4" fontId="11" numFmtId="0" xfId="0" applyAlignment="1" applyBorder="1" applyFont="1">
      <alignment readingOrder="0" shrinkToFit="0" vertical="top" wrapText="1"/>
    </xf>
    <xf borderId="4" fillId="4" fontId="11" numFmtId="164" xfId="0" applyAlignment="1" applyBorder="1" applyFont="1" applyNumberFormat="1">
      <alignment readingOrder="0" shrinkToFit="0" vertical="top" wrapText="0"/>
    </xf>
    <xf borderId="4" fillId="4" fontId="11" numFmtId="0" xfId="0" applyAlignment="1" applyBorder="1" applyFont="1">
      <alignment horizontal="left" readingOrder="0" shrinkToFit="0" vertical="top" wrapText="1"/>
    </xf>
    <xf borderId="4" fillId="0" fontId="11" numFmtId="0" xfId="0" applyAlignment="1" applyBorder="1" applyFont="1">
      <alignment readingOrder="0" shrinkToFit="0" vertical="top" wrapText="0"/>
    </xf>
    <xf borderId="1" fillId="0" fontId="14"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10.71"/>
    <col customWidth="1" min="3" max="3" width="9.43"/>
    <col customWidth="1" min="4" max="4" width="16.29"/>
    <col customWidth="1" min="5" max="5" width="32.57"/>
    <col customWidth="1" min="6" max="6" width="53.29"/>
    <col customWidth="1" min="7" max="7" width="10.86"/>
    <col customWidth="1" min="8" max="8" width="18.0"/>
  </cols>
  <sheetData>
    <row r="1" ht="16.5" customHeight="1">
      <c r="A1" s="1" t="s">
        <v>0</v>
      </c>
      <c r="G1" s="2" t="s">
        <v>1</v>
      </c>
    </row>
    <row r="2" ht="16.5" customHeight="1">
      <c r="A2" s="3" t="s">
        <v>2</v>
      </c>
      <c r="G2" s="4" t="str">
        <f>hyperlink("www.pctwater.com","www.pctwater.com")</f>
        <v>www.pctwater.com</v>
      </c>
    </row>
    <row r="3" ht="13.5" customHeight="1">
      <c r="A3" s="5" t="s">
        <v>3</v>
      </c>
      <c r="B3" s="6"/>
      <c r="C3" s="6"/>
      <c r="D3" s="6"/>
      <c r="E3" s="6"/>
      <c r="F3" s="6"/>
      <c r="G3" s="6"/>
      <c r="H3" s="7"/>
    </row>
    <row r="4" ht="14.25" customHeight="1">
      <c r="A4" s="5" t="s">
        <v>4</v>
      </c>
      <c r="B4" s="6"/>
      <c r="C4" s="6"/>
      <c r="D4" s="6"/>
      <c r="E4" s="6"/>
      <c r="F4" s="6"/>
      <c r="G4" s="6"/>
      <c r="H4" s="7"/>
    </row>
    <row r="5" ht="42.0" customHeight="1">
      <c r="A5" s="8" t="s">
        <v>5</v>
      </c>
      <c r="B5" s="6"/>
      <c r="C5" s="6"/>
      <c r="D5" s="6"/>
      <c r="E5" s="6"/>
      <c r="F5" s="6"/>
      <c r="G5" s="6"/>
      <c r="H5" s="7"/>
    </row>
    <row r="6" ht="14.25" customHeight="1">
      <c r="A6" s="9" t="s">
        <v>6</v>
      </c>
      <c r="B6" s="6"/>
      <c r="C6" s="6"/>
      <c r="D6" s="6"/>
      <c r="E6" s="6"/>
      <c r="F6" s="6"/>
      <c r="G6" s="6"/>
      <c r="H6" s="7"/>
    </row>
    <row r="7" ht="27.0" customHeight="1">
      <c r="A7" s="10" t="s">
        <v>7</v>
      </c>
      <c r="B7" s="6"/>
      <c r="C7" s="6"/>
      <c r="D7" s="6"/>
      <c r="E7" s="6"/>
      <c r="F7" s="6"/>
      <c r="G7" s="6"/>
      <c r="H7" s="7"/>
    </row>
    <row r="8" ht="16.5" customHeight="1">
      <c r="A8" s="11" t="s">
        <v>8</v>
      </c>
      <c r="B8" s="12" t="s">
        <v>9</v>
      </c>
      <c r="C8" s="13" t="s">
        <v>10</v>
      </c>
      <c r="D8" s="14" t="s">
        <v>11</v>
      </c>
      <c r="E8" s="11" t="s">
        <v>12</v>
      </c>
      <c r="F8" s="11" t="s">
        <v>13</v>
      </c>
      <c r="G8" s="15" t="s">
        <v>14</v>
      </c>
      <c r="H8" s="11" t="s">
        <v>15</v>
      </c>
    </row>
    <row r="9" ht="16.5" customHeight="1">
      <c r="A9" s="16" t="s">
        <v>16</v>
      </c>
      <c r="B9" s="17" t="str">
        <f t="shared" ref="B9:B13" si="1">C9</f>
        <v>1195.4</v>
      </c>
      <c r="C9" s="17" t="s">
        <v>17</v>
      </c>
      <c r="D9" s="18" t="s">
        <v>18</v>
      </c>
      <c r="E9" s="19" t="s">
        <v>19</v>
      </c>
      <c r="F9" s="20"/>
      <c r="G9" s="21"/>
      <c r="H9" s="20"/>
    </row>
    <row r="10" ht="16.5" customHeight="1">
      <c r="A10" s="22"/>
      <c r="B10" s="17" t="str">
        <f t="shared" si="1"/>
        <v>1195.4</v>
      </c>
      <c r="C10" s="17" t="s">
        <v>17</v>
      </c>
      <c r="D10" s="18" t="s">
        <v>20</v>
      </c>
      <c r="E10" s="20"/>
      <c r="F10" s="20"/>
      <c r="G10" s="21"/>
      <c r="H10" s="20"/>
    </row>
    <row r="11" ht="16.5" customHeight="1">
      <c r="A11" s="16" t="s">
        <v>21</v>
      </c>
      <c r="B11" s="17" t="str">
        <f t="shared" si="1"/>
        <v>1197.2</v>
      </c>
      <c r="C11" s="17" t="s">
        <v>22</v>
      </c>
      <c r="D11" s="18" t="s">
        <v>23</v>
      </c>
      <c r="E11" s="19" t="s">
        <v>24</v>
      </c>
      <c r="F11" s="23" t="s">
        <v>25</v>
      </c>
      <c r="G11" s="24">
        <v>43253.0</v>
      </c>
      <c r="H11" s="23" t="s">
        <v>26</v>
      </c>
    </row>
    <row r="12" ht="16.5" customHeight="1">
      <c r="A12" s="16" t="s">
        <v>21</v>
      </c>
      <c r="B12" s="17" t="str">
        <f t="shared" si="1"/>
        <v>1200.7</v>
      </c>
      <c r="C12" s="17" t="s">
        <v>27</v>
      </c>
      <c r="D12" s="18" t="s">
        <v>28</v>
      </c>
      <c r="E12" s="19" t="s">
        <v>29</v>
      </c>
      <c r="F12" s="23" t="s">
        <v>30</v>
      </c>
      <c r="G12" s="24">
        <v>43298.0</v>
      </c>
      <c r="H12" s="23" t="s">
        <v>31</v>
      </c>
    </row>
    <row r="13" ht="16.5" customHeight="1">
      <c r="A13" s="16" t="s">
        <v>21</v>
      </c>
      <c r="B13" s="17" t="str">
        <f t="shared" si="1"/>
        <v>1202.6</v>
      </c>
      <c r="C13" s="17" t="s">
        <v>32</v>
      </c>
      <c r="D13" s="18" t="s">
        <v>33</v>
      </c>
      <c r="E13" s="19" t="s">
        <v>34</v>
      </c>
      <c r="F13" s="23" t="s">
        <v>35</v>
      </c>
      <c r="G13" s="24">
        <v>43298.0</v>
      </c>
      <c r="H13" s="23" t="s">
        <v>31</v>
      </c>
    </row>
    <row r="14" ht="16.5" customHeight="1">
      <c r="A14" s="25" t="s">
        <v>36</v>
      </c>
      <c r="B14" s="6"/>
      <c r="C14" s="6"/>
      <c r="D14" s="6"/>
      <c r="E14" s="6"/>
      <c r="F14" s="6"/>
      <c r="G14" s="6"/>
      <c r="H14" s="7"/>
    </row>
    <row r="15" ht="16.5" customHeight="1">
      <c r="A15" s="26" t="s">
        <v>21</v>
      </c>
      <c r="B15" s="17"/>
      <c r="C15" s="17" t="s">
        <v>37</v>
      </c>
      <c r="D15" s="27"/>
      <c r="E15" s="28" t="s">
        <v>38</v>
      </c>
      <c r="F15" s="23" t="s">
        <v>39</v>
      </c>
      <c r="G15" s="24">
        <v>43293.0</v>
      </c>
      <c r="H15" s="23" t="s">
        <v>40</v>
      </c>
    </row>
    <row r="16" ht="16.5" customHeight="1">
      <c r="A16" s="16" t="s">
        <v>21</v>
      </c>
      <c r="B16" s="17"/>
      <c r="C16" s="17" t="s">
        <v>41</v>
      </c>
      <c r="D16" s="27"/>
      <c r="E16" s="28" t="s">
        <v>42</v>
      </c>
      <c r="F16" s="23" t="s">
        <v>43</v>
      </c>
      <c r="G16" s="24">
        <v>43253.0</v>
      </c>
      <c r="H16" s="23" t="s">
        <v>26</v>
      </c>
    </row>
    <row r="17" ht="16.5" customHeight="1">
      <c r="A17" s="26" t="s">
        <v>44</v>
      </c>
      <c r="B17" s="17"/>
      <c r="C17" s="17" t="s">
        <v>45</v>
      </c>
      <c r="D17" s="27"/>
      <c r="E17" s="28" t="s">
        <v>46</v>
      </c>
      <c r="F17" s="23" t="s">
        <v>47</v>
      </c>
      <c r="G17" s="24">
        <v>43293.0</v>
      </c>
      <c r="H17" s="23" t="s">
        <v>40</v>
      </c>
    </row>
    <row r="18" ht="16.5" customHeight="1">
      <c r="A18" s="26" t="s">
        <v>44</v>
      </c>
      <c r="B18" s="17"/>
      <c r="C18" s="17" t="s">
        <v>48</v>
      </c>
      <c r="D18" s="27"/>
      <c r="E18" s="28" t="s">
        <v>49</v>
      </c>
      <c r="F18" s="23" t="s">
        <v>47</v>
      </c>
      <c r="G18" s="24">
        <v>43293.0</v>
      </c>
      <c r="H18" s="23" t="s">
        <v>40</v>
      </c>
    </row>
    <row r="19" ht="16.5" customHeight="1">
      <c r="A19" s="26" t="s">
        <v>44</v>
      </c>
      <c r="B19" s="17"/>
      <c r="C19" s="17" t="s">
        <v>50</v>
      </c>
      <c r="D19" s="27"/>
      <c r="E19" s="28" t="s">
        <v>49</v>
      </c>
      <c r="F19" s="23" t="s">
        <v>25</v>
      </c>
      <c r="G19" s="24">
        <v>43253.0</v>
      </c>
      <c r="H19" s="23" t="s">
        <v>26</v>
      </c>
    </row>
    <row r="20" ht="16.5" customHeight="1">
      <c r="A20" s="26" t="s">
        <v>44</v>
      </c>
      <c r="B20" s="17"/>
      <c r="C20" s="17" t="s">
        <v>51</v>
      </c>
      <c r="D20" s="27"/>
      <c r="E20" s="28" t="s">
        <v>52</v>
      </c>
      <c r="F20" s="23" t="s">
        <v>43</v>
      </c>
      <c r="G20" s="24">
        <v>43253.0</v>
      </c>
      <c r="H20" s="23" t="s">
        <v>26</v>
      </c>
    </row>
    <row r="21" ht="16.5" customHeight="1">
      <c r="A21" s="16" t="s">
        <v>44</v>
      </c>
      <c r="B21" s="17">
        <f t="shared" ref="B21:B37" si="2">C21-2.5</f>
        <v>1209.2</v>
      </c>
      <c r="C21" s="17" t="s">
        <v>53</v>
      </c>
      <c r="D21" s="27" t="s">
        <v>54</v>
      </c>
      <c r="E21" s="19" t="s">
        <v>55</v>
      </c>
      <c r="F21" s="23"/>
      <c r="G21" s="24"/>
      <c r="H21" s="23"/>
    </row>
    <row r="22" ht="16.5" customHeight="1">
      <c r="A22" s="16" t="s">
        <v>56</v>
      </c>
      <c r="B22" s="17">
        <f t="shared" si="2"/>
        <v>1211.9</v>
      </c>
      <c r="C22" s="17" t="s">
        <v>57</v>
      </c>
      <c r="D22" s="27" t="s">
        <v>58</v>
      </c>
      <c r="E22" s="19" t="s">
        <v>59</v>
      </c>
      <c r="F22" s="23" t="s">
        <v>60</v>
      </c>
      <c r="G22" s="29">
        <v>43280.0</v>
      </c>
      <c r="H22" s="23" t="s">
        <v>61</v>
      </c>
    </row>
    <row r="23" ht="16.5" customHeight="1">
      <c r="A23" s="16" t="s">
        <v>56</v>
      </c>
      <c r="B23" s="17">
        <f t="shared" si="2"/>
        <v>1213.5</v>
      </c>
      <c r="C23" s="17" t="s">
        <v>62</v>
      </c>
      <c r="D23" s="27" t="s">
        <v>63</v>
      </c>
      <c r="E23" s="19" t="s">
        <v>64</v>
      </c>
      <c r="F23" s="23" t="s">
        <v>43</v>
      </c>
      <c r="G23" s="24">
        <v>43253.0</v>
      </c>
      <c r="H23" s="23" t="s">
        <v>26</v>
      </c>
    </row>
    <row r="24" ht="16.5" customHeight="1">
      <c r="A24" s="16" t="s">
        <v>56</v>
      </c>
      <c r="B24" s="17">
        <f t="shared" si="2"/>
        <v>1213.5</v>
      </c>
      <c r="C24" s="17" t="s">
        <v>62</v>
      </c>
      <c r="D24" s="27" t="s">
        <v>65</v>
      </c>
      <c r="E24" s="19" t="s">
        <v>66</v>
      </c>
      <c r="F24" s="23"/>
      <c r="G24" s="24"/>
      <c r="H24" s="23"/>
    </row>
    <row r="25" ht="16.5" customHeight="1">
      <c r="A25" s="16" t="s">
        <v>56</v>
      </c>
      <c r="B25" s="17">
        <f t="shared" si="2"/>
        <v>1213.6</v>
      </c>
      <c r="C25" s="17" t="s">
        <v>67</v>
      </c>
      <c r="D25" s="27" t="s">
        <v>68</v>
      </c>
      <c r="E25" s="28" t="s">
        <v>69</v>
      </c>
      <c r="F25" s="23" t="s">
        <v>70</v>
      </c>
      <c r="G25" s="24">
        <v>43253.0</v>
      </c>
      <c r="H25" s="23" t="s">
        <v>26</v>
      </c>
    </row>
    <row r="26" ht="16.5" customHeight="1">
      <c r="A26" s="16" t="s">
        <v>56</v>
      </c>
      <c r="B26" s="17">
        <f t="shared" si="2"/>
        <v>1217.2</v>
      </c>
      <c r="C26" s="17" t="s">
        <v>71</v>
      </c>
      <c r="D26" s="27" t="s">
        <v>72</v>
      </c>
      <c r="E26" s="30" t="s">
        <v>73</v>
      </c>
      <c r="F26" s="23" t="s">
        <v>74</v>
      </c>
      <c r="G26" s="24">
        <v>43280.0</v>
      </c>
      <c r="H26" s="23" t="s">
        <v>61</v>
      </c>
    </row>
    <row r="27" ht="16.5" customHeight="1">
      <c r="A27" s="16" t="s">
        <v>75</v>
      </c>
      <c r="B27" s="17">
        <f t="shared" si="2"/>
        <v>1221.3</v>
      </c>
      <c r="C27" s="17" t="s">
        <v>76</v>
      </c>
      <c r="D27" s="27" t="s">
        <v>77</v>
      </c>
      <c r="E27" s="19" t="s">
        <v>78</v>
      </c>
      <c r="F27" s="23" t="s">
        <v>79</v>
      </c>
      <c r="G27" s="24">
        <v>43280.0</v>
      </c>
      <c r="H27" s="23" t="s">
        <v>61</v>
      </c>
    </row>
    <row r="28" ht="16.5" customHeight="1">
      <c r="A28" s="16" t="s">
        <v>75</v>
      </c>
      <c r="B28" s="17">
        <f t="shared" si="2"/>
        <v>1221.5</v>
      </c>
      <c r="C28" s="17" t="s">
        <v>80</v>
      </c>
      <c r="D28" s="27" t="s">
        <v>81</v>
      </c>
      <c r="E28" s="28" t="s">
        <v>82</v>
      </c>
      <c r="F28" s="31" t="s">
        <v>83</v>
      </c>
      <c r="G28" s="24">
        <v>43280.0</v>
      </c>
      <c r="H28" s="23" t="s">
        <v>61</v>
      </c>
    </row>
    <row r="29" ht="16.5" customHeight="1">
      <c r="A29" s="16" t="s">
        <v>75</v>
      </c>
      <c r="B29" s="17">
        <f t="shared" si="2"/>
        <v>1223.8</v>
      </c>
      <c r="C29" s="17" t="s">
        <v>84</v>
      </c>
      <c r="D29" s="27" t="s">
        <v>85</v>
      </c>
      <c r="E29" s="19" t="s">
        <v>86</v>
      </c>
      <c r="F29" s="23" t="s">
        <v>74</v>
      </c>
      <c r="G29" s="24">
        <v>43289.0</v>
      </c>
      <c r="H29" s="23" t="s">
        <v>40</v>
      </c>
    </row>
    <row r="30" ht="16.5" customHeight="1">
      <c r="A30" s="16" t="s">
        <v>75</v>
      </c>
      <c r="B30" s="17">
        <f t="shared" si="2"/>
        <v>1224.1</v>
      </c>
      <c r="C30" s="17" t="s">
        <v>87</v>
      </c>
      <c r="D30" s="27" t="s">
        <v>88</v>
      </c>
      <c r="E30" s="19" t="s">
        <v>89</v>
      </c>
      <c r="F30" s="23" t="s">
        <v>90</v>
      </c>
      <c r="G30" s="24">
        <v>43281.0</v>
      </c>
      <c r="H30" s="23" t="s">
        <v>61</v>
      </c>
    </row>
    <row r="31" ht="16.5" customHeight="1">
      <c r="A31" s="16" t="s">
        <v>75</v>
      </c>
      <c r="B31" s="17">
        <f t="shared" si="2"/>
        <v>1226</v>
      </c>
      <c r="C31" s="17" t="s">
        <v>91</v>
      </c>
      <c r="D31" s="27" t="s">
        <v>92</v>
      </c>
      <c r="E31" s="28" t="s">
        <v>93</v>
      </c>
      <c r="F31" s="23"/>
      <c r="G31" s="24"/>
      <c r="H31" s="23"/>
    </row>
    <row r="32" ht="16.5" customHeight="1">
      <c r="A32" s="16" t="s">
        <v>16</v>
      </c>
      <c r="B32" s="17">
        <f t="shared" si="2"/>
        <v>1229.1</v>
      </c>
      <c r="C32" s="17" t="s">
        <v>94</v>
      </c>
      <c r="D32" s="27" t="s">
        <v>95</v>
      </c>
      <c r="E32" s="19" t="s">
        <v>96</v>
      </c>
      <c r="F32" s="32" t="s">
        <v>97</v>
      </c>
      <c r="G32" s="24">
        <v>43254.0</v>
      </c>
      <c r="H32" s="23" t="s">
        <v>26</v>
      </c>
    </row>
    <row r="33" ht="16.5" customHeight="1">
      <c r="A33" s="26" t="s">
        <v>16</v>
      </c>
      <c r="B33" s="17">
        <f t="shared" si="2"/>
        <v>1229.1</v>
      </c>
      <c r="C33" s="17" t="s">
        <v>94</v>
      </c>
      <c r="D33" s="27" t="s">
        <v>98</v>
      </c>
      <c r="E33" s="28" t="s">
        <v>99</v>
      </c>
      <c r="F33" s="23"/>
      <c r="G33" s="24"/>
      <c r="H33" s="23"/>
    </row>
    <row r="34" ht="16.5" customHeight="1">
      <c r="A34" s="16" t="s">
        <v>16</v>
      </c>
      <c r="B34" s="17">
        <f t="shared" si="2"/>
        <v>1232.3</v>
      </c>
      <c r="C34" s="17" t="s">
        <v>100</v>
      </c>
      <c r="D34" s="27" t="s">
        <v>101</v>
      </c>
      <c r="E34" s="30" t="s">
        <v>102</v>
      </c>
      <c r="F34" s="23"/>
      <c r="G34" s="24"/>
      <c r="H34" s="23"/>
    </row>
    <row r="35" ht="16.5" customHeight="1">
      <c r="A35" s="16" t="s">
        <v>16</v>
      </c>
      <c r="B35" s="17">
        <f t="shared" si="2"/>
        <v>1234.4</v>
      </c>
      <c r="C35" s="17" t="s">
        <v>103</v>
      </c>
      <c r="D35" s="27" t="s">
        <v>104</v>
      </c>
      <c r="E35" s="33" t="s">
        <v>105</v>
      </c>
      <c r="F35" s="23" t="s">
        <v>74</v>
      </c>
      <c r="G35" s="24">
        <v>43281.0</v>
      </c>
      <c r="H35" s="23" t="s">
        <v>61</v>
      </c>
    </row>
    <row r="36" ht="16.5" customHeight="1">
      <c r="A36" s="16" t="s">
        <v>106</v>
      </c>
      <c r="B36" s="17">
        <f t="shared" si="2"/>
        <v>1238.9</v>
      </c>
      <c r="C36" s="17" t="s">
        <v>107</v>
      </c>
      <c r="D36" s="27" t="s">
        <v>108</v>
      </c>
      <c r="E36" s="19" t="s">
        <v>109</v>
      </c>
      <c r="F36" s="23"/>
      <c r="G36" s="24"/>
      <c r="H36" s="23"/>
    </row>
    <row r="37" ht="16.5" customHeight="1">
      <c r="A37" s="16" t="s">
        <v>106</v>
      </c>
      <c r="B37" s="17">
        <f t="shared" si="2"/>
        <v>1242</v>
      </c>
      <c r="C37" s="17" t="s">
        <v>110</v>
      </c>
      <c r="D37" s="27" t="s">
        <v>111</v>
      </c>
      <c r="E37" s="19" t="s">
        <v>112</v>
      </c>
      <c r="F37" s="34" t="s">
        <v>113</v>
      </c>
      <c r="G37" s="24">
        <v>43281.0</v>
      </c>
      <c r="H37" s="23" t="s">
        <v>61</v>
      </c>
    </row>
    <row r="38" ht="25.5" customHeight="1">
      <c r="A38" s="35" t="s">
        <v>114</v>
      </c>
      <c r="B38" s="6"/>
      <c r="C38" s="6"/>
      <c r="D38" s="6"/>
      <c r="E38" s="6"/>
      <c r="F38" s="6"/>
      <c r="G38" s="6"/>
      <c r="H38" s="7"/>
    </row>
    <row r="39" ht="16.5" customHeight="1">
      <c r="A39" s="16" t="s">
        <v>115</v>
      </c>
      <c r="B39" s="17">
        <f t="shared" ref="B39:B82" si="3">C39-2.5</f>
        <v>1247.2</v>
      </c>
      <c r="C39" s="17" t="s">
        <v>116</v>
      </c>
      <c r="D39" s="27" t="s">
        <v>117</v>
      </c>
      <c r="E39" s="33" t="s">
        <v>118</v>
      </c>
      <c r="F39" s="23" t="s">
        <v>119</v>
      </c>
      <c r="G39" s="24">
        <v>43255.0</v>
      </c>
      <c r="H39" s="23" t="s">
        <v>26</v>
      </c>
    </row>
    <row r="40" ht="16.5" customHeight="1">
      <c r="A40" s="16" t="s">
        <v>115</v>
      </c>
      <c r="B40" s="17">
        <f t="shared" si="3"/>
        <v>1249.6</v>
      </c>
      <c r="C40" s="17" t="s">
        <v>120</v>
      </c>
      <c r="D40" s="27" t="s">
        <v>121</v>
      </c>
      <c r="E40" s="28" t="s">
        <v>122</v>
      </c>
      <c r="F40" s="23" t="s">
        <v>74</v>
      </c>
      <c r="G40" s="24">
        <v>43281.0</v>
      </c>
      <c r="H40" s="23" t="s">
        <v>61</v>
      </c>
    </row>
    <row r="41" ht="16.5" customHeight="1">
      <c r="A41" s="16" t="s">
        <v>115</v>
      </c>
      <c r="B41" s="17">
        <f t="shared" si="3"/>
        <v>1250.8</v>
      </c>
      <c r="C41" s="17" t="s">
        <v>123</v>
      </c>
      <c r="D41" s="27" t="s">
        <v>124</v>
      </c>
      <c r="E41" s="30" t="s">
        <v>125</v>
      </c>
      <c r="F41" s="23" t="s">
        <v>74</v>
      </c>
      <c r="G41" s="24">
        <v>43281.0</v>
      </c>
      <c r="H41" s="23" t="s">
        <v>61</v>
      </c>
    </row>
    <row r="42" ht="16.5" customHeight="1">
      <c r="A42" s="16" t="s">
        <v>115</v>
      </c>
      <c r="B42" s="17">
        <f t="shared" si="3"/>
        <v>1251.2</v>
      </c>
      <c r="C42" s="17" t="s">
        <v>126</v>
      </c>
      <c r="D42" s="27" t="s">
        <v>127</v>
      </c>
      <c r="E42" s="28" t="s">
        <v>122</v>
      </c>
      <c r="F42" s="23" t="s">
        <v>128</v>
      </c>
      <c r="G42" s="24">
        <v>43289.0</v>
      </c>
      <c r="H42" s="23" t="s">
        <v>40</v>
      </c>
    </row>
    <row r="43" ht="16.5" customHeight="1">
      <c r="A43" s="16" t="s">
        <v>115</v>
      </c>
      <c r="B43" s="17">
        <f t="shared" si="3"/>
        <v>1255.3</v>
      </c>
      <c r="C43" s="17" t="s">
        <v>129</v>
      </c>
      <c r="D43" s="27" t="s">
        <v>130</v>
      </c>
      <c r="E43" s="28" t="s">
        <v>131</v>
      </c>
      <c r="F43" s="23" t="s">
        <v>132</v>
      </c>
      <c r="G43" s="24">
        <v>43289.0</v>
      </c>
      <c r="H43" s="23" t="s">
        <v>40</v>
      </c>
    </row>
    <row r="44" ht="16.5" customHeight="1">
      <c r="A44" s="16" t="s">
        <v>115</v>
      </c>
      <c r="B44" s="17">
        <f t="shared" si="3"/>
        <v>1257.2</v>
      </c>
      <c r="C44" s="17" t="s">
        <v>133</v>
      </c>
      <c r="D44" s="27" t="s">
        <v>134</v>
      </c>
      <c r="E44" s="28" t="s">
        <v>135</v>
      </c>
      <c r="F44" s="23" t="s">
        <v>47</v>
      </c>
      <c r="G44" s="24">
        <v>43289.0</v>
      </c>
      <c r="H44" s="23" t="s">
        <v>40</v>
      </c>
    </row>
    <row r="45" ht="16.5" customHeight="1">
      <c r="A45" s="22"/>
      <c r="B45" s="17">
        <f t="shared" si="3"/>
        <v>1261</v>
      </c>
      <c r="C45" s="17" t="s">
        <v>136</v>
      </c>
      <c r="D45" s="18" t="s">
        <v>137</v>
      </c>
      <c r="E45" s="19" t="s">
        <v>138</v>
      </c>
      <c r="F45" s="20"/>
      <c r="G45" s="21"/>
      <c r="H45" s="20"/>
    </row>
    <row r="46" ht="16.5" customHeight="1">
      <c r="A46" s="22"/>
      <c r="B46" s="17">
        <f t="shared" si="3"/>
        <v>1261</v>
      </c>
      <c r="C46" s="17" t="s">
        <v>136</v>
      </c>
      <c r="D46" s="18" t="s">
        <v>139</v>
      </c>
      <c r="E46" s="28" t="s">
        <v>140</v>
      </c>
      <c r="F46" s="20"/>
      <c r="G46" s="21"/>
      <c r="H46" s="20"/>
    </row>
    <row r="47" ht="16.5" customHeight="1">
      <c r="A47" s="26" t="s">
        <v>141</v>
      </c>
      <c r="B47" s="17">
        <f t="shared" si="3"/>
        <v>1262.1</v>
      </c>
      <c r="C47" s="17" t="s">
        <v>142</v>
      </c>
      <c r="D47" s="27" t="s">
        <v>143</v>
      </c>
      <c r="E47" s="28" t="s">
        <v>29</v>
      </c>
      <c r="F47" s="23" t="s">
        <v>144</v>
      </c>
      <c r="G47" s="24">
        <v>43255.0</v>
      </c>
      <c r="H47" s="23" t="s">
        <v>26</v>
      </c>
    </row>
    <row r="48" ht="16.5" customHeight="1">
      <c r="A48" s="26" t="s">
        <v>141</v>
      </c>
      <c r="B48" s="17">
        <f t="shared" si="3"/>
        <v>1262.5</v>
      </c>
      <c r="C48" s="17" t="s">
        <v>145</v>
      </c>
      <c r="D48" s="27" t="s">
        <v>146</v>
      </c>
      <c r="E48" s="28" t="s">
        <v>29</v>
      </c>
      <c r="F48" s="23" t="s">
        <v>147</v>
      </c>
      <c r="G48" s="24">
        <v>43255.0</v>
      </c>
      <c r="H48" s="23" t="s">
        <v>26</v>
      </c>
    </row>
    <row r="49" ht="16.5" customHeight="1">
      <c r="A49" s="26" t="s">
        <v>141</v>
      </c>
      <c r="B49" s="17">
        <f t="shared" si="3"/>
        <v>1263.1</v>
      </c>
      <c r="C49" s="17" t="s">
        <v>148</v>
      </c>
      <c r="D49" s="27" t="s">
        <v>149</v>
      </c>
      <c r="E49" s="28" t="s">
        <v>150</v>
      </c>
      <c r="F49" s="23" t="s">
        <v>151</v>
      </c>
      <c r="G49" s="24">
        <v>43255.0</v>
      </c>
      <c r="H49" s="23" t="s">
        <v>26</v>
      </c>
    </row>
    <row r="50" ht="16.5" customHeight="1">
      <c r="A50" s="26" t="s">
        <v>152</v>
      </c>
      <c r="B50" s="17">
        <f t="shared" si="3"/>
        <v>1266.6</v>
      </c>
      <c r="C50" s="17" t="s">
        <v>153</v>
      </c>
      <c r="D50" s="27" t="s">
        <v>154</v>
      </c>
      <c r="E50" s="28" t="s">
        <v>155</v>
      </c>
      <c r="F50" s="23" t="s">
        <v>151</v>
      </c>
      <c r="G50" s="24">
        <v>43255.0</v>
      </c>
      <c r="H50" s="23" t="s">
        <v>26</v>
      </c>
    </row>
    <row r="51" ht="16.5" customHeight="1">
      <c r="A51" s="26" t="s">
        <v>152</v>
      </c>
      <c r="B51" s="17">
        <f t="shared" si="3"/>
        <v>1267</v>
      </c>
      <c r="C51" s="17" t="s">
        <v>156</v>
      </c>
      <c r="D51" s="27" t="s">
        <v>157</v>
      </c>
      <c r="E51" s="28" t="s">
        <v>155</v>
      </c>
      <c r="F51" s="32" t="s">
        <v>25</v>
      </c>
      <c r="G51" s="24">
        <v>43255.0</v>
      </c>
      <c r="H51" s="23" t="s">
        <v>26</v>
      </c>
    </row>
    <row r="52" ht="16.5" customHeight="1">
      <c r="A52" s="16" t="s">
        <v>158</v>
      </c>
      <c r="B52" s="17">
        <f t="shared" si="3"/>
        <v>1273.7</v>
      </c>
      <c r="C52" s="17" t="s">
        <v>159</v>
      </c>
      <c r="D52" s="27" t="s">
        <v>160</v>
      </c>
      <c r="E52" s="28" t="s">
        <v>161</v>
      </c>
      <c r="F52" s="23" t="s">
        <v>162</v>
      </c>
      <c r="G52" s="24">
        <v>43256.0</v>
      </c>
      <c r="H52" s="23" t="s">
        <v>26</v>
      </c>
    </row>
    <row r="53" ht="16.5" customHeight="1">
      <c r="A53" s="16" t="s">
        <v>158</v>
      </c>
      <c r="B53" s="17">
        <f t="shared" si="3"/>
        <v>1274.2</v>
      </c>
      <c r="C53" s="17" t="s">
        <v>163</v>
      </c>
      <c r="D53" s="27" t="s">
        <v>164</v>
      </c>
      <c r="E53" s="28" t="s">
        <v>165</v>
      </c>
      <c r="F53" s="23" t="s">
        <v>151</v>
      </c>
      <c r="G53" s="24">
        <v>43256.0</v>
      </c>
      <c r="H53" s="23" t="s">
        <v>26</v>
      </c>
    </row>
    <row r="54" ht="16.5" customHeight="1">
      <c r="A54" s="16" t="s">
        <v>158</v>
      </c>
      <c r="B54" s="17">
        <f t="shared" si="3"/>
        <v>1275.2</v>
      </c>
      <c r="C54" s="17" t="s">
        <v>166</v>
      </c>
      <c r="D54" s="27" t="s">
        <v>167</v>
      </c>
      <c r="E54" s="28" t="s">
        <v>168</v>
      </c>
      <c r="F54" s="23" t="s">
        <v>169</v>
      </c>
      <c r="G54" s="24">
        <v>43256.0</v>
      </c>
      <c r="H54" s="23" t="s">
        <v>26</v>
      </c>
    </row>
    <row r="55" ht="16.5" customHeight="1">
      <c r="A55" s="16" t="s">
        <v>158</v>
      </c>
      <c r="B55" s="17">
        <f t="shared" si="3"/>
        <v>1275.5</v>
      </c>
      <c r="C55" s="17" t="s">
        <v>170</v>
      </c>
      <c r="D55" s="27" t="s">
        <v>171</v>
      </c>
      <c r="E55" s="28" t="s">
        <v>172</v>
      </c>
      <c r="F55" s="23" t="s">
        <v>173</v>
      </c>
      <c r="G55" s="24">
        <v>43256.0</v>
      </c>
      <c r="H55" s="23" t="s">
        <v>26</v>
      </c>
    </row>
    <row r="56" ht="16.5" customHeight="1">
      <c r="A56" s="16" t="s">
        <v>174</v>
      </c>
      <c r="B56" s="17">
        <f t="shared" si="3"/>
        <v>1277.1</v>
      </c>
      <c r="C56" s="17" t="s">
        <v>175</v>
      </c>
      <c r="D56" s="27" t="s">
        <v>176</v>
      </c>
      <c r="E56" s="28" t="s">
        <v>177</v>
      </c>
      <c r="F56" s="23"/>
      <c r="G56" s="24"/>
      <c r="H56" s="23"/>
    </row>
    <row r="57" ht="16.5" customHeight="1">
      <c r="A57" s="16" t="s">
        <v>174</v>
      </c>
      <c r="B57" s="17">
        <f t="shared" si="3"/>
        <v>1279</v>
      </c>
      <c r="C57" s="17" t="s">
        <v>178</v>
      </c>
      <c r="D57" s="27" t="s">
        <v>179</v>
      </c>
      <c r="E57" s="28" t="s">
        <v>180</v>
      </c>
      <c r="F57" s="23" t="s">
        <v>181</v>
      </c>
      <c r="G57" s="24">
        <v>43256.0</v>
      </c>
      <c r="H57" s="23" t="s">
        <v>26</v>
      </c>
    </row>
    <row r="58" ht="16.5" customHeight="1">
      <c r="A58" s="16" t="s">
        <v>174</v>
      </c>
      <c r="B58" s="17">
        <f t="shared" si="3"/>
        <v>1279.2</v>
      </c>
      <c r="C58" s="17" t="s">
        <v>182</v>
      </c>
      <c r="D58" s="27" t="s">
        <v>183</v>
      </c>
      <c r="E58" s="28" t="s">
        <v>184</v>
      </c>
      <c r="F58" s="23" t="s">
        <v>185</v>
      </c>
      <c r="G58" s="24">
        <v>43255.0</v>
      </c>
      <c r="H58" s="23" t="s">
        <v>186</v>
      </c>
    </row>
    <row r="59" ht="16.5" customHeight="1">
      <c r="A59" s="16" t="s">
        <v>174</v>
      </c>
      <c r="B59" s="17">
        <f t="shared" si="3"/>
        <v>1284.4</v>
      </c>
      <c r="C59" s="17" t="s">
        <v>187</v>
      </c>
      <c r="D59" s="27" t="s">
        <v>188</v>
      </c>
      <c r="E59" s="19" t="s">
        <v>189</v>
      </c>
      <c r="F59" s="23"/>
      <c r="G59" s="24"/>
      <c r="H59" s="23"/>
    </row>
    <row r="60" ht="16.5" customHeight="1">
      <c r="A60" s="26" t="s">
        <v>190</v>
      </c>
      <c r="B60" s="17">
        <f t="shared" si="3"/>
        <v>1285.4</v>
      </c>
      <c r="C60" s="17" t="s">
        <v>191</v>
      </c>
      <c r="D60" s="27" t="s">
        <v>192</v>
      </c>
      <c r="E60" s="19" t="s">
        <v>193</v>
      </c>
      <c r="F60" s="23" t="s">
        <v>79</v>
      </c>
      <c r="G60" s="24">
        <v>43284.0</v>
      </c>
      <c r="H60" s="23" t="s">
        <v>61</v>
      </c>
    </row>
    <row r="61" ht="16.5" customHeight="1">
      <c r="A61" s="26" t="s">
        <v>190</v>
      </c>
      <c r="B61" s="17">
        <f t="shared" si="3"/>
        <v>1286.5</v>
      </c>
      <c r="C61" s="17" t="s">
        <v>194</v>
      </c>
      <c r="D61" s="27" t="s">
        <v>195</v>
      </c>
      <c r="E61" s="19" t="s">
        <v>78</v>
      </c>
      <c r="F61" s="23" t="s">
        <v>196</v>
      </c>
      <c r="G61" s="24">
        <v>43256.0</v>
      </c>
      <c r="H61" s="23" t="s">
        <v>26</v>
      </c>
    </row>
    <row r="62" ht="16.5" customHeight="1">
      <c r="A62" s="16" t="s">
        <v>190</v>
      </c>
      <c r="B62" s="17">
        <f t="shared" si="3"/>
        <v>1288</v>
      </c>
      <c r="C62" s="17" t="s">
        <v>197</v>
      </c>
      <c r="D62" s="27" t="s">
        <v>198</v>
      </c>
      <c r="E62" s="19" t="s">
        <v>199</v>
      </c>
      <c r="F62" s="23" t="s">
        <v>200</v>
      </c>
      <c r="G62" s="24">
        <v>43256.0</v>
      </c>
      <c r="H62" s="23" t="s">
        <v>26</v>
      </c>
    </row>
    <row r="63" ht="16.5" customHeight="1">
      <c r="A63" s="16" t="s">
        <v>190</v>
      </c>
      <c r="B63" s="17">
        <f t="shared" si="3"/>
        <v>1289.3</v>
      </c>
      <c r="C63" s="17" t="s">
        <v>201</v>
      </c>
      <c r="D63" s="27" t="s">
        <v>202</v>
      </c>
      <c r="E63" s="19" t="s">
        <v>203</v>
      </c>
      <c r="F63" s="23" t="s">
        <v>204</v>
      </c>
      <c r="G63" s="24">
        <v>43256.0</v>
      </c>
      <c r="H63" s="23" t="s">
        <v>26</v>
      </c>
    </row>
    <row r="64" ht="16.5" customHeight="1">
      <c r="A64" s="16" t="s">
        <v>190</v>
      </c>
      <c r="B64" s="17">
        <f t="shared" si="3"/>
        <v>1289.6</v>
      </c>
      <c r="C64" s="17" t="s">
        <v>205</v>
      </c>
      <c r="D64" s="27" t="s">
        <v>206</v>
      </c>
      <c r="E64" s="19" t="s">
        <v>49</v>
      </c>
      <c r="F64" s="23" t="s">
        <v>207</v>
      </c>
      <c r="G64" s="24">
        <v>43256.0</v>
      </c>
      <c r="H64" s="23" t="s">
        <v>26</v>
      </c>
    </row>
    <row r="65" ht="16.5" customHeight="1">
      <c r="A65" s="16" t="s">
        <v>190</v>
      </c>
      <c r="B65" s="17">
        <f t="shared" si="3"/>
        <v>1289.9</v>
      </c>
      <c r="C65" s="17" t="s">
        <v>208</v>
      </c>
      <c r="D65" s="27" t="s">
        <v>209</v>
      </c>
      <c r="E65" s="19" t="s">
        <v>49</v>
      </c>
      <c r="F65" s="23" t="s">
        <v>210</v>
      </c>
      <c r="G65" s="24">
        <v>43256.0</v>
      </c>
      <c r="H65" s="23" t="s">
        <v>26</v>
      </c>
    </row>
    <row r="66" ht="16.5" customHeight="1">
      <c r="A66" s="16" t="s">
        <v>190</v>
      </c>
      <c r="B66" s="17">
        <f t="shared" si="3"/>
        <v>1290.2</v>
      </c>
      <c r="C66" s="17" t="s">
        <v>211</v>
      </c>
      <c r="D66" s="27" t="s">
        <v>212</v>
      </c>
      <c r="E66" s="28" t="s">
        <v>213</v>
      </c>
      <c r="F66" s="23" t="s">
        <v>214</v>
      </c>
      <c r="G66" s="24">
        <v>43256.0</v>
      </c>
      <c r="H66" s="23" t="s">
        <v>26</v>
      </c>
    </row>
    <row r="67" ht="16.5" customHeight="1">
      <c r="A67" s="16" t="s">
        <v>190</v>
      </c>
      <c r="B67" s="17">
        <f t="shared" si="3"/>
        <v>1290.6</v>
      </c>
      <c r="C67" s="17" t="s">
        <v>215</v>
      </c>
      <c r="D67" s="27" t="s">
        <v>216</v>
      </c>
      <c r="E67" s="19" t="s">
        <v>217</v>
      </c>
      <c r="F67" s="23" t="s">
        <v>218</v>
      </c>
      <c r="G67" s="24">
        <v>43256.0</v>
      </c>
      <c r="H67" s="23" t="s">
        <v>26</v>
      </c>
    </row>
    <row r="68" ht="16.5" customHeight="1">
      <c r="A68" s="16" t="s">
        <v>190</v>
      </c>
      <c r="B68" s="17">
        <f t="shared" si="3"/>
        <v>1291.1</v>
      </c>
      <c r="C68" s="17" t="s">
        <v>219</v>
      </c>
      <c r="D68" s="27" t="s">
        <v>220</v>
      </c>
      <c r="E68" s="28" t="s">
        <v>221</v>
      </c>
      <c r="F68" s="23" t="s">
        <v>222</v>
      </c>
      <c r="G68" s="24">
        <v>43256.0</v>
      </c>
      <c r="H68" s="23" t="s">
        <v>26</v>
      </c>
    </row>
    <row r="69" ht="16.5" customHeight="1">
      <c r="A69" s="16" t="s">
        <v>223</v>
      </c>
      <c r="B69" s="17">
        <f t="shared" si="3"/>
        <v>1292.5</v>
      </c>
      <c r="C69" s="17" t="s">
        <v>224</v>
      </c>
      <c r="D69" s="27" t="s">
        <v>225</v>
      </c>
      <c r="E69" s="19" t="s">
        <v>226</v>
      </c>
      <c r="F69" s="23" t="s">
        <v>227</v>
      </c>
      <c r="G69" s="24">
        <v>43256.0</v>
      </c>
      <c r="H69" s="23" t="s">
        <v>26</v>
      </c>
    </row>
    <row r="70" ht="16.5" customHeight="1">
      <c r="A70" s="16" t="s">
        <v>223</v>
      </c>
      <c r="B70" s="17">
        <f t="shared" si="3"/>
        <v>1292.9</v>
      </c>
      <c r="C70" s="17" t="s">
        <v>228</v>
      </c>
      <c r="D70" s="27" t="s">
        <v>229</v>
      </c>
      <c r="E70" s="19" t="s">
        <v>78</v>
      </c>
      <c r="F70" s="23" t="s">
        <v>230</v>
      </c>
      <c r="G70" s="24">
        <v>43256.0</v>
      </c>
      <c r="H70" s="23" t="s">
        <v>26</v>
      </c>
    </row>
    <row r="71" ht="16.5" customHeight="1">
      <c r="A71" s="16" t="s">
        <v>223</v>
      </c>
      <c r="B71" s="17">
        <f t="shared" si="3"/>
        <v>1293.1</v>
      </c>
      <c r="C71" s="17" t="s">
        <v>231</v>
      </c>
      <c r="D71" s="27" t="s">
        <v>232</v>
      </c>
      <c r="E71" s="30" t="s">
        <v>233</v>
      </c>
      <c r="F71" s="23" t="s">
        <v>74</v>
      </c>
      <c r="G71" s="24">
        <v>43284.0</v>
      </c>
      <c r="H71" s="23" t="s">
        <v>61</v>
      </c>
    </row>
    <row r="72" ht="16.5" customHeight="1">
      <c r="A72" s="16" t="s">
        <v>223</v>
      </c>
      <c r="B72" s="17">
        <f t="shared" si="3"/>
        <v>1293.5</v>
      </c>
      <c r="C72" s="17" t="s">
        <v>234</v>
      </c>
      <c r="D72" s="27" t="s">
        <v>235</v>
      </c>
      <c r="E72" s="19" t="s">
        <v>236</v>
      </c>
      <c r="F72" s="23" t="s">
        <v>74</v>
      </c>
      <c r="G72" s="24">
        <v>43284.0</v>
      </c>
      <c r="H72" s="23" t="s">
        <v>61</v>
      </c>
    </row>
    <row r="73" ht="16.5" customHeight="1">
      <c r="A73" s="16" t="s">
        <v>223</v>
      </c>
      <c r="B73" s="17">
        <f t="shared" si="3"/>
        <v>1293.7</v>
      </c>
      <c r="C73" s="17" t="s">
        <v>237</v>
      </c>
      <c r="D73" s="27" t="s">
        <v>238</v>
      </c>
      <c r="E73" s="19" t="s">
        <v>78</v>
      </c>
      <c r="F73" s="23" t="s">
        <v>239</v>
      </c>
      <c r="G73" s="24">
        <v>43256.0</v>
      </c>
      <c r="H73" s="23" t="s">
        <v>26</v>
      </c>
    </row>
    <row r="74" ht="16.5" customHeight="1">
      <c r="A74" s="16" t="s">
        <v>223</v>
      </c>
      <c r="B74" s="17">
        <f t="shared" si="3"/>
        <v>1294.3</v>
      </c>
      <c r="C74" s="17" t="s">
        <v>240</v>
      </c>
      <c r="D74" s="27" t="s">
        <v>241</v>
      </c>
      <c r="E74" s="19" t="s">
        <v>78</v>
      </c>
      <c r="F74" s="23" t="s">
        <v>242</v>
      </c>
      <c r="G74" s="24">
        <v>43256.0</v>
      </c>
      <c r="H74" s="23" t="s">
        <v>26</v>
      </c>
    </row>
    <row r="75" ht="16.5" customHeight="1">
      <c r="A75" s="16" t="s">
        <v>223</v>
      </c>
      <c r="B75" s="17">
        <f t="shared" si="3"/>
        <v>1294.7</v>
      </c>
      <c r="C75" s="17" t="s">
        <v>243</v>
      </c>
      <c r="D75" s="27" t="s">
        <v>244</v>
      </c>
      <c r="E75" s="19" t="s">
        <v>49</v>
      </c>
      <c r="F75" s="23" t="s">
        <v>245</v>
      </c>
      <c r="G75" s="24">
        <v>43257.0</v>
      </c>
      <c r="H75" s="23" t="s">
        <v>246</v>
      </c>
    </row>
    <row r="76" ht="16.5" customHeight="1">
      <c r="A76" s="16" t="s">
        <v>223</v>
      </c>
      <c r="B76" s="17">
        <f t="shared" si="3"/>
        <v>1294.8</v>
      </c>
      <c r="C76" s="17" t="s">
        <v>247</v>
      </c>
      <c r="D76" s="27" t="s">
        <v>248</v>
      </c>
      <c r="E76" s="19" t="s">
        <v>49</v>
      </c>
      <c r="F76" s="23" t="s">
        <v>249</v>
      </c>
      <c r="G76" s="24">
        <v>43256.0</v>
      </c>
      <c r="H76" s="23" t="s">
        <v>26</v>
      </c>
    </row>
    <row r="77" ht="16.5" customHeight="1">
      <c r="A77" s="16" t="s">
        <v>223</v>
      </c>
      <c r="B77" s="17">
        <f t="shared" si="3"/>
        <v>1297.1</v>
      </c>
      <c r="C77" s="17" t="s">
        <v>250</v>
      </c>
      <c r="D77" s="27" t="s">
        <v>251</v>
      </c>
      <c r="E77" s="19" t="s">
        <v>252</v>
      </c>
      <c r="F77" s="23" t="s">
        <v>253</v>
      </c>
      <c r="G77" s="24">
        <v>43254.0</v>
      </c>
      <c r="H77" s="36" t="s">
        <v>254</v>
      </c>
    </row>
    <row r="78" ht="16.5" customHeight="1">
      <c r="A78" s="16" t="s">
        <v>223</v>
      </c>
      <c r="B78" s="17">
        <f t="shared" si="3"/>
        <v>1298.5</v>
      </c>
      <c r="C78" s="17" t="s">
        <v>255</v>
      </c>
      <c r="D78" s="27" t="s">
        <v>256</v>
      </c>
      <c r="E78" s="19" t="s">
        <v>257</v>
      </c>
      <c r="F78" s="23" t="s">
        <v>258</v>
      </c>
      <c r="G78" s="24">
        <v>43284.0</v>
      </c>
      <c r="H78" s="36" t="s">
        <v>61</v>
      </c>
    </row>
    <row r="79" ht="16.5" customHeight="1">
      <c r="A79" s="16" t="s">
        <v>259</v>
      </c>
      <c r="B79" s="17">
        <f t="shared" si="3"/>
        <v>1302.9</v>
      </c>
      <c r="C79" s="17" t="s">
        <v>260</v>
      </c>
      <c r="D79" s="27" t="s">
        <v>261</v>
      </c>
      <c r="E79" s="33" t="s">
        <v>262</v>
      </c>
      <c r="F79" s="23" t="s">
        <v>263</v>
      </c>
      <c r="G79" s="24">
        <v>43284.0</v>
      </c>
      <c r="H79" s="36" t="s">
        <v>61</v>
      </c>
    </row>
    <row r="80" ht="16.5" customHeight="1">
      <c r="A80" s="16" t="s">
        <v>264</v>
      </c>
      <c r="B80" s="17">
        <f t="shared" si="3"/>
        <v>1310.7</v>
      </c>
      <c r="C80" s="17" t="s">
        <v>265</v>
      </c>
      <c r="D80" s="27" t="s">
        <v>266</v>
      </c>
      <c r="E80" s="28" t="s">
        <v>267</v>
      </c>
      <c r="F80" s="23" t="s">
        <v>268</v>
      </c>
      <c r="G80" s="24">
        <v>43284.0</v>
      </c>
      <c r="H80" s="36" t="s">
        <v>61</v>
      </c>
    </row>
    <row r="81" ht="16.5" customHeight="1">
      <c r="A81" s="16" t="s">
        <v>264</v>
      </c>
      <c r="B81" s="17">
        <f t="shared" si="3"/>
        <v>1313.3</v>
      </c>
      <c r="C81" s="17" t="s">
        <v>269</v>
      </c>
      <c r="D81" s="27" t="s">
        <v>270</v>
      </c>
      <c r="E81" s="28" t="s">
        <v>271</v>
      </c>
      <c r="F81" s="23" t="s">
        <v>272</v>
      </c>
      <c r="G81" s="24">
        <v>43288.0</v>
      </c>
      <c r="H81" s="36" t="s">
        <v>273</v>
      </c>
    </row>
    <row r="82" ht="16.5" customHeight="1">
      <c r="A82" s="16" t="s">
        <v>274</v>
      </c>
      <c r="B82" s="17">
        <f t="shared" si="3"/>
        <v>1315.5</v>
      </c>
      <c r="C82" s="17" t="s">
        <v>275</v>
      </c>
      <c r="D82" s="27" t="s">
        <v>276</v>
      </c>
      <c r="E82" s="28" t="s">
        <v>277</v>
      </c>
      <c r="F82" s="23" t="s">
        <v>278</v>
      </c>
      <c r="G82" s="24">
        <v>43280.0</v>
      </c>
      <c r="H82" s="36" t="s">
        <v>40</v>
      </c>
    </row>
    <row r="83" ht="16.5" customHeight="1">
      <c r="A83" s="37" t="s">
        <v>279</v>
      </c>
      <c r="B83" s="6"/>
      <c r="C83" s="6"/>
      <c r="D83" s="6"/>
      <c r="E83" s="6"/>
      <c r="F83" s="6"/>
      <c r="G83" s="6"/>
      <c r="H83" s="7"/>
    </row>
    <row r="84" ht="16.5" customHeight="1">
      <c r="A84" s="16" t="s">
        <v>280</v>
      </c>
      <c r="B84" s="17"/>
      <c r="C84" s="17" t="s">
        <v>281</v>
      </c>
      <c r="D84" s="27" t="s">
        <v>282</v>
      </c>
      <c r="E84" s="33" t="s">
        <v>283</v>
      </c>
      <c r="F84" s="23" t="s">
        <v>284</v>
      </c>
      <c r="G84" s="24">
        <v>43288.0</v>
      </c>
      <c r="H84" s="36" t="s">
        <v>273</v>
      </c>
    </row>
    <row r="85" ht="16.5" customHeight="1">
      <c r="A85" s="16" t="s">
        <v>280</v>
      </c>
      <c r="B85" s="17"/>
      <c r="C85" s="17" t="s">
        <v>285</v>
      </c>
      <c r="D85" s="27" t="s">
        <v>286</v>
      </c>
      <c r="E85" s="19" t="s">
        <v>287</v>
      </c>
      <c r="F85" s="23" t="s">
        <v>288</v>
      </c>
      <c r="G85" s="24">
        <v>43257.0</v>
      </c>
      <c r="H85" s="36" t="s">
        <v>26</v>
      </c>
    </row>
    <row r="86" ht="16.5" customHeight="1">
      <c r="A86" s="38" t="s">
        <v>289</v>
      </c>
      <c r="B86" s="6"/>
      <c r="C86" s="6"/>
      <c r="D86" s="6"/>
      <c r="E86" s="6"/>
      <c r="F86" s="6"/>
      <c r="G86" s="6"/>
      <c r="H86" s="7"/>
    </row>
    <row r="87" ht="16.5" customHeight="1">
      <c r="A87" s="22"/>
      <c r="B87" s="17">
        <f t="shared" ref="B87:B100" si="4">C87-2.5</f>
        <v>1328.8</v>
      </c>
      <c r="C87" s="17" t="s">
        <v>290</v>
      </c>
      <c r="D87" s="18" t="s">
        <v>291</v>
      </c>
      <c r="E87" s="23" t="s">
        <v>292</v>
      </c>
      <c r="F87" s="20"/>
      <c r="G87" s="21"/>
      <c r="H87" s="20"/>
    </row>
    <row r="88" ht="16.5" customHeight="1">
      <c r="A88" s="16" t="s">
        <v>293</v>
      </c>
      <c r="B88" s="17">
        <f t="shared" si="4"/>
        <v>1332.3</v>
      </c>
      <c r="C88" s="17" t="s">
        <v>294</v>
      </c>
      <c r="D88" s="27" t="s">
        <v>295</v>
      </c>
      <c r="E88" s="33" t="s">
        <v>296</v>
      </c>
      <c r="F88" s="23" t="s">
        <v>297</v>
      </c>
      <c r="G88" s="24">
        <v>43286.0</v>
      </c>
      <c r="H88" s="36" t="s">
        <v>61</v>
      </c>
    </row>
    <row r="89" ht="16.5" customHeight="1">
      <c r="A89" s="16" t="s">
        <v>298</v>
      </c>
      <c r="B89" s="17">
        <f t="shared" si="4"/>
        <v>1338.2</v>
      </c>
      <c r="C89" s="17" t="s">
        <v>299</v>
      </c>
      <c r="D89" s="27" t="s">
        <v>300</v>
      </c>
      <c r="E89" s="33" t="s">
        <v>301</v>
      </c>
      <c r="F89" s="23" t="s">
        <v>74</v>
      </c>
      <c r="G89" s="24">
        <v>43286.0</v>
      </c>
      <c r="H89" s="36" t="s">
        <v>61</v>
      </c>
    </row>
    <row r="90" ht="16.5" customHeight="1">
      <c r="A90" s="16" t="s">
        <v>298</v>
      </c>
      <c r="B90" s="17">
        <f t="shared" si="4"/>
        <v>1338.9</v>
      </c>
      <c r="C90" s="17" t="s">
        <v>302</v>
      </c>
      <c r="D90" s="27" t="s">
        <v>303</v>
      </c>
      <c r="E90" s="19" t="s">
        <v>304</v>
      </c>
      <c r="F90" s="23"/>
      <c r="G90" s="24"/>
      <c r="H90" s="36"/>
    </row>
    <row r="91" ht="16.5" customHeight="1">
      <c r="A91" s="16" t="s">
        <v>305</v>
      </c>
      <c r="B91" s="17">
        <f t="shared" si="4"/>
        <v>1343.8</v>
      </c>
      <c r="C91" s="17" t="s">
        <v>306</v>
      </c>
      <c r="D91" s="27" t="s">
        <v>307</v>
      </c>
      <c r="E91" s="19" t="s">
        <v>308</v>
      </c>
      <c r="F91" s="39" t="s">
        <v>309</v>
      </c>
      <c r="G91" s="24">
        <v>43259.0</v>
      </c>
      <c r="H91" s="36" t="s">
        <v>26</v>
      </c>
    </row>
    <row r="92" ht="16.5" customHeight="1">
      <c r="A92" s="16" t="s">
        <v>305</v>
      </c>
      <c r="B92" s="17">
        <f t="shared" si="4"/>
        <v>1347.6</v>
      </c>
      <c r="C92" s="17" t="s">
        <v>310</v>
      </c>
      <c r="D92" s="27" t="s">
        <v>311</v>
      </c>
      <c r="E92" s="19" t="s">
        <v>312</v>
      </c>
      <c r="F92" s="40" t="s">
        <v>313</v>
      </c>
      <c r="G92" s="24">
        <v>43286.0</v>
      </c>
      <c r="H92" s="36" t="s">
        <v>61</v>
      </c>
    </row>
    <row r="93" ht="16.5" customHeight="1">
      <c r="A93" s="16" t="s">
        <v>305</v>
      </c>
      <c r="B93" s="17">
        <f t="shared" si="4"/>
        <v>1347.6</v>
      </c>
      <c r="C93" s="17" t="s">
        <v>310</v>
      </c>
      <c r="D93" s="27" t="s">
        <v>314</v>
      </c>
      <c r="E93" s="19" t="s">
        <v>315</v>
      </c>
      <c r="F93" s="40"/>
      <c r="G93" s="41"/>
      <c r="H93" s="23"/>
    </row>
    <row r="94" ht="16.5" customHeight="1">
      <c r="A94" s="16" t="s">
        <v>316</v>
      </c>
      <c r="B94" s="17">
        <f t="shared" si="4"/>
        <v>1350.4</v>
      </c>
      <c r="C94" s="17" t="s">
        <v>317</v>
      </c>
      <c r="D94" s="27" t="s">
        <v>318</v>
      </c>
      <c r="E94" s="28" t="s">
        <v>319</v>
      </c>
      <c r="F94" s="40" t="s">
        <v>320</v>
      </c>
      <c r="G94" s="24">
        <v>43260.0</v>
      </c>
      <c r="H94" s="36" t="s">
        <v>26</v>
      </c>
    </row>
    <row r="95" ht="16.5" customHeight="1">
      <c r="A95" s="26" t="s">
        <v>316</v>
      </c>
      <c r="B95" s="17">
        <f t="shared" si="4"/>
        <v>1351.8</v>
      </c>
      <c r="C95" s="17" t="s">
        <v>321</v>
      </c>
      <c r="D95" s="27" t="s">
        <v>322</v>
      </c>
      <c r="E95" s="28" t="s">
        <v>323</v>
      </c>
      <c r="F95" s="40" t="s">
        <v>324</v>
      </c>
      <c r="G95" s="24">
        <v>43260.0</v>
      </c>
      <c r="H95" s="36" t="s">
        <v>26</v>
      </c>
    </row>
    <row r="96" ht="16.5" customHeight="1">
      <c r="A96" s="16" t="s">
        <v>316</v>
      </c>
      <c r="B96" s="17">
        <f t="shared" si="4"/>
        <v>1354.5</v>
      </c>
      <c r="C96" s="17" t="s">
        <v>325</v>
      </c>
      <c r="D96" s="27" t="s">
        <v>326</v>
      </c>
      <c r="E96" s="28" t="s">
        <v>327</v>
      </c>
      <c r="F96" s="40" t="s">
        <v>328</v>
      </c>
      <c r="G96" s="24">
        <v>43260.0</v>
      </c>
      <c r="H96" s="36" t="s">
        <v>26</v>
      </c>
    </row>
    <row r="97" ht="16.5" customHeight="1">
      <c r="A97" s="16" t="s">
        <v>329</v>
      </c>
      <c r="B97" s="17">
        <f t="shared" si="4"/>
        <v>1355.1</v>
      </c>
      <c r="C97" s="17" t="s">
        <v>330</v>
      </c>
      <c r="D97" s="27" t="s">
        <v>331</v>
      </c>
      <c r="E97" s="33" t="s">
        <v>332</v>
      </c>
      <c r="F97" s="40" t="s">
        <v>333</v>
      </c>
      <c r="G97" s="24">
        <v>43287.0</v>
      </c>
      <c r="H97" s="36" t="s">
        <v>61</v>
      </c>
    </row>
    <row r="98" ht="16.5" customHeight="1">
      <c r="A98" s="16" t="s">
        <v>334</v>
      </c>
      <c r="B98" s="17">
        <f t="shared" si="4"/>
        <v>1367.2</v>
      </c>
      <c r="C98" s="17" t="s">
        <v>335</v>
      </c>
      <c r="D98" s="27" t="s">
        <v>336</v>
      </c>
      <c r="E98" s="33" t="s">
        <v>337</v>
      </c>
      <c r="F98" s="23" t="s">
        <v>338</v>
      </c>
      <c r="G98" s="24">
        <v>43287.0</v>
      </c>
      <c r="H98" s="36" t="s">
        <v>61</v>
      </c>
    </row>
    <row r="99" ht="16.5" customHeight="1">
      <c r="A99" s="16" t="s">
        <v>334</v>
      </c>
      <c r="B99" s="17">
        <f t="shared" si="4"/>
        <v>1371</v>
      </c>
      <c r="C99" s="17" t="s">
        <v>339</v>
      </c>
      <c r="D99" s="27" t="s">
        <v>340</v>
      </c>
      <c r="E99" s="19" t="s">
        <v>341</v>
      </c>
      <c r="F99" s="23"/>
      <c r="G99" s="24"/>
      <c r="H99" s="23"/>
    </row>
    <row r="100" ht="16.5" customHeight="1">
      <c r="A100" s="26" t="s">
        <v>342</v>
      </c>
      <c r="B100" s="17">
        <f t="shared" si="4"/>
        <v>1371</v>
      </c>
      <c r="C100" s="17" t="s">
        <v>339</v>
      </c>
      <c r="D100" s="27" t="s">
        <v>340</v>
      </c>
      <c r="E100" s="28" t="s">
        <v>343</v>
      </c>
      <c r="F100" s="23" t="s">
        <v>344</v>
      </c>
      <c r="G100" s="24"/>
      <c r="H100" s="23"/>
    </row>
    <row r="101" ht="16.5" customHeight="1">
      <c r="A101" s="38" t="s">
        <v>345</v>
      </c>
      <c r="B101" s="6"/>
      <c r="C101" s="6"/>
      <c r="D101" s="6"/>
      <c r="E101" s="6"/>
      <c r="F101" s="6"/>
      <c r="G101" s="6"/>
      <c r="H101" s="7"/>
    </row>
    <row r="102" ht="16.5" customHeight="1">
      <c r="A102" s="16" t="s">
        <v>342</v>
      </c>
      <c r="B102" s="17">
        <f t="shared" ref="B102:B109" si="5">C102-2.5</f>
        <v>1375</v>
      </c>
      <c r="C102" s="17" t="s">
        <v>346</v>
      </c>
      <c r="D102" s="27" t="s">
        <v>347</v>
      </c>
      <c r="E102" s="19" t="s">
        <v>348</v>
      </c>
      <c r="F102" s="23" t="s">
        <v>349</v>
      </c>
      <c r="G102" s="24">
        <v>43287.0</v>
      </c>
      <c r="H102" s="23" t="s">
        <v>61</v>
      </c>
    </row>
    <row r="103" ht="16.5" customHeight="1">
      <c r="A103" s="16" t="s">
        <v>350</v>
      </c>
      <c r="B103" s="17">
        <f t="shared" si="5"/>
        <v>1383</v>
      </c>
      <c r="C103" s="17" t="s">
        <v>351</v>
      </c>
      <c r="D103" s="27" t="s">
        <v>352</v>
      </c>
      <c r="E103" s="33" t="s">
        <v>353</v>
      </c>
      <c r="F103" s="23" t="s">
        <v>354</v>
      </c>
      <c r="G103" s="24">
        <v>43285.0</v>
      </c>
      <c r="H103" s="23" t="s">
        <v>355</v>
      </c>
    </row>
    <row r="104" ht="16.5" customHeight="1">
      <c r="A104" s="26" t="s">
        <v>356</v>
      </c>
      <c r="B104" s="17">
        <f t="shared" si="5"/>
        <v>1391.1</v>
      </c>
      <c r="C104" s="17" t="s">
        <v>357</v>
      </c>
      <c r="D104" s="27" t="s">
        <v>358</v>
      </c>
      <c r="E104" s="28" t="s">
        <v>359</v>
      </c>
      <c r="F104" s="23" t="s">
        <v>360</v>
      </c>
      <c r="G104" s="24">
        <v>43299.0</v>
      </c>
      <c r="H104" s="23" t="s">
        <v>361</v>
      </c>
    </row>
    <row r="105" ht="16.5" customHeight="1">
      <c r="A105" s="16" t="s">
        <v>362</v>
      </c>
      <c r="B105" s="17">
        <f t="shared" si="5"/>
        <v>1404.4</v>
      </c>
      <c r="C105" s="17" t="s">
        <v>363</v>
      </c>
      <c r="D105" s="27" t="s">
        <v>364</v>
      </c>
      <c r="E105" s="28" t="s">
        <v>365</v>
      </c>
      <c r="F105" s="36" t="s">
        <v>366</v>
      </c>
      <c r="G105" s="24">
        <v>43288.0</v>
      </c>
      <c r="H105" s="23" t="s">
        <v>61</v>
      </c>
    </row>
    <row r="106" ht="16.5" customHeight="1">
      <c r="A106" s="16" t="s">
        <v>362</v>
      </c>
      <c r="B106" s="17">
        <f t="shared" si="5"/>
        <v>1404.6</v>
      </c>
      <c r="C106" s="17" t="s">
        <v>367</v>
      </c>
      <c r="D106" s="27" t="s">
        <v>368</v>
      </c>
      <c r="E106" s="28" t="s">
        <v>369</v>
      </c>
      <c r="F106" s="42" t="s">
        <v>366</v>
      </c>
      <c r="G106" s="24">
        <v>43288.0</v>
      </c>
      <c r="H106" s="23" t="s">
        <v>61</v>
      </c>
    </row>
    <row r="107" ht="16.5" customHeight="1">
      <c r="A107" s="16" t="s">
        <v>362</v>
      </c>
      <c r="B107" s="17">
        <f t="shared" si="5"/>
        <v>1404.8</v>
      </c>
      <c r="C107" s="17" t="s">
        <v>370</v>
      </c>
      <c r="D107" s="27" t="s">
        <v>371</v>
      </c>
      <c r="E107" s="19" t="s">
        <v>372</v>
      </c>
      <c r="F107" s="23" t="s">
        <v>373</v>
      </c>
      <c r="G107" s="24"/>
      <c r="H107" s="23"/>
    </row>
    <row r="108" ht="16.5" customHeight="1">
      <c r="A108" s="16" t="s">
        <v>362</v>
      </c>
      <c r="B108" s="17">
        <f t="shared" si="5"/>
        <v>1405.2</v>
      </c>
      <c r="C108" s="17" t="s">
        <v>374</v>
      </c>
      <c r="D108" s="27" t="s">
        <v>375</v>
      </c>
      <c r="E108" s="19" t="s">
        <v>376</v>
      </c>
      <c r="F108" s="23" t="s">
        <v>377</v>
      </c>
      <c r="G108" s="24">
        <v>43288.0</v>
      </c>
      <c r="H108" s="23" t="s">
        <v>61</v>
      </c>
    </row>
    <row r="109" ht="16.5" customHeight="1">
      <c r="A109" s="16" t="s">
        <v>378</v>
      </c>
      <c r="B109" s="17">
        <f t="shared" si="5"/>
        <v>1413.4</v>
      </c>
      <c r="C109" s="17" t="s">
        <v>379</v>
      </c>
      <c r="D109" s="27" t="s">
        <v>380</v>
      </c>
      <c r="E109" s="19" t="s">
        <v>381</v>
      </c>
      <c r="F109" s="43"/>
      <c r="G109" s="24"/>
      <c r="H109" s="23"/>
    </row>
    <row r="110" ht="16.5" customHeight="1">
      <c r="A110" s="44" t="s">
        <v>382</v>
      </c>
      <c r="B110" s="6"/>
      <c r="C110" s="6"/>
      <c r="D110" s="6"/>
      <c r="E110" s="6"/>
      <c r="F110" s="6"/>
      <c r="G110" s="6"/>
      <c r="H110" s="7"/>
    </row>
    <row r="111" ht="16.5" customHeight="1">
      <c r="A111" s="16" t="s">
        <v>378</v>
      </c>
      <c r="B111" s="17">
        <f t="shared" ref="B111:B124" si="6">C111-2.5</f>
        <v>1415.7</v>
      </c>
      <c r="C111" s="17" t="s">
        <v>383</v>
      </c>
      <c r="D111" s="27" t="s">
        <v>384</v>
      </c>
      <c r="E111" s="19" t="s">
        <v>385</v>
      </c>
      <c r="F111" s="40" t="s">
        <v>386</v>
      </c>
      <c r="G111" s="24">
        <v>43264.0</v>
      </c>
      <c r="H111" s="23" t="s">
        <v>26</v>
      </c>
    </row>
    <row r="112" ht="16.5" customHeight="1">
      <c r="A112" s="16" t="s">
        <v>378</v>
      </c>
      <c r="B112" s="17">
        <f t="shared" si="6"/>
        <v>1416.5</v>
      </c>
      <c r="C112" s="17" t="s">
        <v>387</v>
      </c>
      <c r="D112" s="27" t="s">
        <v>388</v>
      </c>
      <c r="E112" s="19" t="s">
        <v>389</v>
      </c>
      <c r="F112" s="40" t="s">
        <v>390</v>
      </c>
      <c r="G112" s="24">
        <v>43264.0</v>
      </c>
      <c r="H112" s="23" t="s">
        <v>26</v>
      </c>
    </row>
    <row r="113" ht="16.5" customHeight="1">
      <c r="A113" s="16" t="s">
        <v>391</v>
      </c>
      <c r="B113" s="17">
        <f t="shared" si="6"/>
        <v>1418.4</v>
      </c>
      <c r="C113" s="17" t="s">
        <v>392</v>
      </c>
      <c r="D113" s="27" t="s">
        <v>393</v>
      </c>
      <c r="E113" s="19" t="s">
        <v>394</v>
      </c>
      <c r="F113" s="23" t="s">
        <v>395</v>
      </c>
      <c r="G113" s="24">
        <v>43290.0</v>
      </c>
      <c r="H113" s="23" t="s">
        <v>61</v>
      </c>
    </row>
    <row r="114" ht="16.5" customHeight="1">
      <c r="A114" s="16" t="s">
        <v>391</v>
      </c>
      <c r="B114" s="17">
        <f t="shared" si="6"/>
        <v>1422</v>
      </c>
      <c r="C114" s="17" t="s">
        <v>396</v>
      </c>
      <c r="D114" s="27" t="s">
        <v>397</v>
      </c>
      <c r="E114" s="33" t="s">
        <v>398</v>
      </c>
      <c r="F114" s="23" t="s">
        <v>79</v>
      </c>
      <c r="G114" s="24">
        <v>43290.0</v>
      </c>
      <c r="H114" s="23" t="s">
        <v>61</v>
      </c>
    </row>
    <row r="115" ht="16.5" customHeight="1">
      <c r="A115" s="16" t="s">
        <v>399</v>
      </c>
      <c r="B115" s="17">
        <f t="shared" si="6"/>
        <v>1425.3</v>
      </c>
      <c r="C115" s="17" t="s">
        <v>400</v>
      </c>
      <c r="D115" s="27" t="s">
        <v>401</v>
      </c>
      <c r="E115" s="28" t="s">
        <v>402</v>
      </c>
      <c r="F115" s="23" t="s">
        <v>403</v>
      </c>
      <c r="G115" s="24">
        <v>43248.0</v>
      </c>
      <c r="H115" s="23" t="s">
        <v>186</v>
      </c>
    </row>
    <row r="116" ht="16.5" customHeight="1">
      <c r="A116" s="16" t="s">
        <v>399</v>
      </c>
      <c r="B116" s="17">
        <f t="shared" si="6"/>
        <v>1426.1</v>
      </c>
      <c r="C116" s="17" t="s">
        <v>404</v>
      </c>
      <c r="D116" s="27" t="s">
        <v>405</v>
      </c>
      <c r="E116" s="19" t="s">
        <v>406</v>
      </c>
      <c r="F116" s="23" t="s">
        <v>79</v>
      </c>
      <c r="G116" s="24">
        <v>43290.0</v>
      </c>
      <c r="H116" s="23" t="s">
        <v>61</v>
      </c>
    </row>
    <row r="117" ht="16.5" customHeight="1">
      <c r="A117" s="16" t="s">
        <v>399</v>
      </c>
      <c r="B117" s="17">
        <f t="shared" si="6"/>
        <v>1430.2</v>
      </c>
      <c r="C117" s="17" t="s">
        <v>407</v>
      </c>
      <c r="D117" s="27" t="s">
        <v>408</v>
      </c>
      <c r="E117" s="19" t="s">
        <v>409</v>
      </c>
      <c r="F117" s="23" t="s">
        <v>410</v>
      </c>
      <c r="G117" s="24">
        <v>43295.0</v>
      </c>
      <c r="H117" s="23" t="s">
        <v>411</v>
      </c>
    </row>
    <row r="118" ht="16.5" customHeight="1">
      <c r="A118" s="16" t="s">
        <v>412</v>
      </c>
      <c r="B118" s="17">
        <f t="shared" si="6"/>
        <v>1434.4</v>
      </c>
      <c r="C118" s="17" t="s">
        <v>413</v>
      </c>
      <c r="D118" s="27" t="s">
        <v>414</v>
      </c>
      <c r="E118" s="19" t="s">
        <v>415</v>
      </c>
      <c r="F118" s="23" t="s">
        <v>416</v>
      </c>
      <c r="G118" s="24">
        <v>43299.0</v>
      </c>
      <c r="H118" s="23" t="s">
        <v>417</v>
      </c>
    </row>
    <row r="119" ht="16.5" customHeight="1">
      <c r="A119" s="16" t="s">
        <v>412</v>
      </c>
      <c r="B119" s="17">
        <f t="shared" si="6"/>
        <v>1436.3</v>
      </c>
      <c r="C119" s="17" t="s">
        <v>418</v>
      </c>
      <c r="D119" s="27" t="s">
        <v>419</v>
      </c>
      <c r="E119" s="19" t="s">
        <v>420</v>
      </c>
      <c r="F119" s="23"/>
      <c r="G119" s="24"/>
      <c r="H119" s="23"/>
    </row>
    <row r="120" ht="16.5" customHeight="1">
      <c r="A120" s="16" t="s">
        <v>412</v>
      </c>
      <c r="B120" s="17">
        <f t="shared" si="6"/>
        <v>1437.9</v>
      </c>
      <c r="C120" s="17" t="s">
        <v>421</v>
      </c>
      <c r="D120" s="27" t="s">
        <v>422</v>
      </c>
      <c r="E120" s="28" t="s">
        <v>423</v>
      </c>
      <c r="F120" s="23" t="s">
        <v>410</v>
      </c>
      <c r="G120" s="24">
        <v>43295.0</v>
      </c>
      <c r="H120" s="23" t="s">
        <v>411</v>
      </c>
    </row>
    <row r="121" ht="16.5" customHeight="1">
      <c r="A121" s="16" t="s">
        <v>424</v>
      </c>
      <c r="B121" s="17">
        <f t="shared" si="6"/>
        <v>1444.8</v>
      </c>
      <c r="C121" s="17" t="s">
        <v>425</v>
      </c>
      <c r="D121" s="27" t="s">
        <v>426</v>
      </c>
      <c r="E121" s="28" t="s">
        <v>427</v>
      </c>
      <c r="F121" s="23" t="s">
        <v>366</v>
      </c>
      <c r="G121" s="24">
        <v>43291.0</v>
      </c>
      <c r="H121" s="23" t="s">
        <v>61</v>
      </c>
    </row>
    <row r="122" ht="16.5" customHeight="1">
      <c r="A122" s="16" t="s">
        <v>424</v>
      </c>
      <c r="B122" s="17">
        <f t="shared" si="6"/>
        <v>1445.2</v>
      </c>
      <c r="C122" s="17" t="s">
        <v>428</v>
      </c>
      <c r="D122" s="27" t="s">
        <v>429</v>
      </c>
      <c r="E122" s="19" t="s">
        <v>430</v>
      </c>
      <c r="F122" s="23" t="s">
        <v>431</v>
      </c>
      <c r="G122" s="24">
        <v>43300.0</v>
      </c>
      <c r="H122" s="23" t="s">
        <v>361</v>
      </c>
    </row>
    <row r="123" ht="16.5" customHeight="1">
      <c r="A123" s="16" t="s">
        <v>432</v>
      </c>
      <c r="B123" s="17">
        <f t="shared" si="6"/>
        <v>1452.6</v>
      </c>
      <c r="C123" s="17" t="s">
        <v>433</v>
      </c>
      <c r="D123" s="27" t="s">
        <v>434</v>
      </c>
      <c r="E123" s="28" t="s">
        <v>435</v>
      </c>
      <c r="F123" s="23"/>
      <c r="G123" s="24"/>
      <c r="H123" s="23"/>
    </row>
    <row r="124" ht="16.5" customHeight="1">
      <c r="A124" s="16" t="s">
        <v>436</v>
      </c>
      <c r="B124" s="17">
        <f t="shared" si="6"/>
        <v>1455.6</v>
      </c>
      <c r="C124" s="17" t="s">
        <v>437</v>
      </c>
      <c r="D124" s="27" t="s">
        <v>438</v>
      </c>
      <c r="E124" s="19" t="s">
        <v>439</v>
      </c>
      <c r="F124" s="23" t="s">
        <v>366</v>
      </c>
      <c r="G124" s="24">
        <v>43291.0</v>
      </c>
      <c r="H124" s="23" t="s">
        <v>61</v>
      </c>
    </row>
    <row r="125" ht="24.0" customHeight="1">
      <c r="A125" s="35" t="s">
        <v>440</v>
      </c>
      <c r="B125" s="6"/>
      <c r="C125" s="6"/>
      <c r="D125" s="6"/>
      <c r="E125" s="6"/>
      <c r="F125" s="6"/>
      <c r="G125" s="6"/>
      <c r="H125" s="7"/>
    </row>
    <row r="126" ht="16.5" customHeight="1">
      <c r="A126" s="16"/>
      <c r="B126" s="17">
        <f t="shared" ref="B126:B158" si="7">C126-2.5</f>
        <v>1457.1</v>
      </c>
      <c r="C126" s="17" t="s">
        <v>441</v>
      </c>
      <c r="D126" s="27"/>
      <c r="E126" s="28" t="s">
        <v>442</v>
      </c>
      <c r="F126" s="23" t="s">
        <v>443</v>
      </c>
      <c r="G126" s="24">
        <v>43295.0</v>
      </c>
      <c r="H126" s="23" t="s">
        <v>411</v>
      </c>
    </row>
    <row r="127" ht="16.5" customHeight="1">
      <c r="A127" s="16" t="s">
        <v>436</v>
      </c>
      <c r="B127" s="17">
        <f t="shared" si="7"/>
        <v>1459.1</v>
      </c>
      <c r="C127" s="17" t="s">
        <v>444</v>
      </c>
      <c r="D127" s="27" t="s">
        <v>445</v>
      </c>
      <c r="E127" s="28" t="s">
        <v>446</v>
      </c>
      <c r="F127" s="23" t="s">
        <v>366</v>
      </c>
      <c r="G127" s="24">
        <v>43291.0</v>
      </c>
      <c r="H127" s="23" t="s">
        <v>61</v>
      </c>
    </row>
    <row r="128" ht="16.5" customHeight="1">
      <c r="A128" s="16" t="s">
        <v>436</v>
      </c>
      <c r="B128" s="17">
        <f t="shared" si="7"/>
        <v>1460.1</v>
      </c>
      <c r="C128" s="17" t="s">
        <v>447</v>
      </c>
      <c r="D128" s="27" t="s">
        <v>448</v>
      </c>
      <c r="E128" s="19" t="s">
        <v>449</v>
      </c>
      <c r="F128" s="23" t="s">
        <v>366</v>
      </c>
      <c r="G128" s="24">
        <v>43291.0</v>
      </c>
      <c r="H128" s="23" t="s">
        <v>61</v>
      </c>
    </row>
    <row r="129" ht="16.5" customHeight="1">
      <c r="A129" s="16" t="s">
        <v>436</v>
      </c>
      <c r="B129" s="17">
        <f t="shared" si="7"/>
        <v>1461.2</v>
      </c>
      <c r="C129" s="17" t="s">
        <v>450</v>
      </c>
      <c r="D129" s="27" t="s">
        <v>451</v>
      </c>
      <c r="E129" s="19" t="s">
        <v>452</v>
      </c>
      <c r="F129" s="23" t="s">
        <v>366</v>
      </c>
      <c r="G129" s="24">
        <v>43291.0</v>
      </c>
      <c r="H129" s="23" t="s">
        <v>61</v>
      </c>
    </row>
    <row r="130" ht="16.5" customHeight="1">
      <c r="A130" s="16"/>
      <c r="B130" s="17">
        <f t="shared" si="7"/>
        <v>1461.5</v>
      </c>
      <c r="C130" s="17" t="s">
        <v>453</v>
      </c>
      <c r="D130" s="27"/>
      <c r="E130" s="28" t="s">
        <v>442</v>
      </c>
      <c r="F130" s="23" t="s">
        <v>144</v>
      </c>
      <c r="G130" s="24">
        <v>43266.0</v>
      </c>
      <c r="H130" s="23" t="s">
        <v>26</v>
      </c>
    </row>
    <row r="131" ht="16.5" customHeight="1">
      <c r="A131" s="16" t="s">
        <v>436</v>
      </c>
      <c r="B131" s="17">
        <f t="shared" si="7"/>
        <v>1464.2</v>
      </c>
      <c r="C131" s="17" t="s">
        <v>454</v>
      </c>
      <c r="D131" s="27" t="s">
        <v>455</v>
      </c>
      <c r="E131" s="28" t="s">
        <v>456</v>
      </c>
      <c r="F131" s="23" t="s">
        <v>366</v>
      </c>
      <c r="G131" s="24">
        <v>43291.0</v>
      </c>
      <c r="H131" s="23" t="s">
        <v>61</v>
      </c>
    </row>
    <row r="132" ht="16.5" customHeight="1">
      <c r="A132" s="16" t="s">
        <v>436</v>
      </c>
      <c r="B132" s="17">
        <f t="shared" si="7"/>
        <v>1464.6</v>
      </c>
      <c r="C132" s="17" t="s">
        <v>457</v>
      </c>
      <c r="D132" s="27" t="s">
        <v>458</v>
      </c>
      <c r="E132" s="28" t="s">
        <v>459</v>
      </c>
      <c r="F132" s="23" t="s">
        <v>366</v>
      </c>
      <c r="G132" s="24">
        <v>43291.0</v>
      </c>
      <c r="H132" s="23" t="s">
        <v>61</v>
      </c>
    </row>
    <row r="133" ht="16.5" customHeight="1">
      <c r="A133" s="16" t="s">
        <v>436</v>
      </c>
      <c r="B133" s="17">
        <f t="shared" si="7"/>
        <v>1464.8</v>
      </c>
      <c r="C133" s="17" t="s">
        <v>460</v>
      </c>
      <c r="D133" s="27" t="s">
        <v>461</v>
      </c>
      <c r="E133" s="28" t="s">
        <v>462</v>
      </c>
      <c r="F133" s="23" t="s">
        <v>463</v>
      </c>
      <c r="G133" s="24">
        <v>43266.0</v>
      </c>
      <c r="H133" s="23" t="s">
        <v>26</v>
      </c>
    </row>
    <row r="134" ht="16.5" customHeight="1">
      <c r="A134" s="16" t="s">
        <v>436</v>
      </c>
      <c r="B134" s="17">
        <f t="shared" si="7"/>
        <v>1464.9</v>
      </c>
      <c r="C134" s="17" t="s">
        <v>464</v>
      </c>
      <c r="D134" s="27" t="s">
        <v>465</v>
      </c>
      <c r="E134" s="28" t="s">
        <v>78</v>
      </c>
      <c r="F134" s="23" t="s">
        <v>43</v>
      </c>
      <c r="G134" s="24">
        <v>43266.0</v>
      </c>
      <c r="H134" s="23" t="s">
        <v>26</v>
      </c>
    </row>
    <row r="135" ht="16.5" customHeight="1">
      <c r="A135" s="16" t="s">
        <v>436</v>
      </c>
      <c r="B135" s="17">
        <f t="shared" si="7"/>
        <v>1465.3</v>
      </c>
      <c r="C135" s="17" t="s">
        <v>466</v>
      </c>
      <c r="D135" s="27" t="s">
        <v>467</v>
      </c>
      <c r="E135" s="28" t="s">
        <v>49</v>
      </c>
      <c r="F135" s="23" t="s">
        <v>25</v>
      </c>
      <c r="G135" s="24">
        <v>43266.0</v>
      </c>
      <c r="H135" s="23" t="s">
        <v>26</v>
      </c>
    </row>
    <row r="136" ht="16.5" customHeight="1">
      <c r="A136" s="16"/>
      <c r="B136" s="17">
        <f t="shared" si="7"/>
        <v>1466.3</v>
      </c>
      <c r="C136" s="17" t="s">
        <v>468</v>
      </c>
      <c r="D136" s="27"/>
      <c r="E136" s="28" t="s">
        <v>469</v>
      </c>
      <c r="F136" s="23" t="s">
        <v>470</v>
      </c>
      <c r="G136" s="24">
        <v>43266.0</v>
      </c>
      <c r="H136" s="23" t="s">
        <v>26</v>
      </c>
    </row>
    <row r="137" ht="16.5" customHeight="1">
      <c r="A137" s="16" t="s">
        <v>471</v>
      </c>
      <c r="B137" s="17">
        <f t="shared" si="7"/>
        <v>1468.4</v>
      </c>
      <c r="C137" s="17" t="s">
        <v>472</v>
      </c>
      <c r="D137" s="27" t="s">
        <v>473</v>
      </c>
      <c r="E137" s="19" t="s">
        <v>474</v>
      </c>
      <c r="F137" s="23" t="s">
        <v>475</v>
      </c>
      <c r="G137" s="24">
        <v>43266.0</v>
      </c>
      <c r="H137" s="23" t="s">
        <v>26</v>
      </c>
    </row>
    <row r="138" ht="16.5" customHeight="1">
      <c r="A138" s="16" t="s">
        <v>471</v>
      </c>
      <c r="B138" s="17">
        <f t="shared" si="7"/>
        <v>1468.5</v>
      </c>
      <c r="C138" s="17" t="s">
        <v>476</v>
      </c>
      <c r="D138" s="27" t="s">
        <v>477</v>
      </c>
      <c r="E138" s="30" t="s">
        <v>478</v>
      </c>
      <c r="F138" s="23" t="s">
        <v>479</v>
      </c>
      <c r="G138" s="24">
        <v>43292.0</v>
      </c>
      <c r="H138" s="23" t="s">
        <v>61</v>
      </c>
    </row>
    <row r="139" ht="16.5" customHeight="1">
      <c r="A139" s="16" t="s">
        <v>471</v>
      </c>
      <c r="B139" s="17">
        <f t="shared" si="7"/>
        <v>1470.2</v>
      </c>
      <c r="C139" s="17" t="s">
        <v>480</v>
      </c>
      <c r="D139" s="27" t="s">
        <v>481</v>
      </c>
      <c r="E139" s="19" t="s">
        <v>462</v>
      </c>
      <c r="F139" s="23" t="s">
        <v>470</v>
      </c>
      <c r="G139" s="24">
        <v>43266.0</v>
      </c>
      <c r="H139" s="23" t="s">
        <v>26</v>
      </c>
    </row>
    <row r="140" ht="16.5" customHeight="1">
      <c r="A140" s="16" t="s">
        <v>471</v>
      </c>
      <c r="B140" s="17">
        <f t="shared" si="7"/>
        <v>1470.6</v>
      </c>
      <c r="C140" s="17" t="s">
        <v>482</v>
      </c>
      <c r="D140" s="27" t="s">
        <v>483</v>
      </c>
      <c r="E140" s="28" t="s">
        <v>484</v>
      </c>
      <c r="F140" s="23" t="s">
        <v>366</v>
      </c>
      <c r="G140" s="24">
        <v>43292.0</v>
      </c>
      <c r="H140" s="23" t="s">
        <v>61</v>
      </c>
    </row>
    <row r="141" ht="16.5" customHeight="1">
      <c r="A141" s="16" t="s">
        <v>485</v>
      </c>
      <c r="B141" s="17">
        <f t="shared" si="7"/>
        <v>1478.9</v>
      </c>
      <c r="C141" s="17" t="s">
        <v>486</v>
      </c>
      <c r="D141" s="27" t="s">
        <v>487</v>
      </c>
      <c r="E141" s="19" t="s">
        <v>488</v>
      </c>
      <c r="F141" s="23" t="s">
        <v>25</v>
      </c>
      <c r="G141" s="24">
        <v>43266.0</v>
      </c>
      <c r="H141" s="23" t="s">
        <v>26</v>
      </c>
    </row>
    <row r="142" ht="16.5" customHeight="1">
      <c r="A142" s="16" t="s">
        <v>485</v>
      </c>
      <c r="B142" s="17">
        <f t="shared" si="7"/>
        <v>1479.4</v>
      </c>
      <c r="C142" s="17" t="s">
        <v>489</v>
      </c>
      <c r="D142" s="27" t="s">
        <v>490</v>
      </c>
      <c r="E142" s="19" t="s">
        <v>491</v>
      </c>
      <c r="F142" s="23" t="s">
        <v>366</v>
      </c>
      <c r="G142" s="24">
        <v>43292.0</v>
      </c>
      <c r="H142" s="23" t="s">
        <v>61</v>
      </c>
    </row>
    <row r="143" ht="16.5" customHeight="1">
      <c r="A143" s="16" t="s">
        <v>485</v>
      </c>
      <c r="B143" s="17">
        <f t="shared" si="7"/>
        <v>1482.2</v>
      </c>
      <c r="C143" s="17" t="s">
        <v>492</v>
      </c>
      <c r="D143" s="27" t="s">
        <v>493</v>
      </c>
      <c r="E143" s="30" t="s">
        <v>494</v>
      </c>
      <c r="F143" s="23" t="s">
        <v>495</v>
      </c>
      <c r="G143" s="24">
        <v>43292.0</v>
      </c>
      <c r="H143" s="23" t="s">
        <v>61</v>
      </c>
    </row>
    <row r="144" ht="16.5" customHeight="1">
      <c r="A144" s="16" t="s">
        <v>496</v>
      </c>
      <c r="B144" s="17">
        <f t="shared" si="7"/>
        <v>1491.5</v>
      </c>
      <c r="C144" s="17" t="s">
        <v>497</v>
      </c>
      <c r="D144" s="27" t="s">
        <v>498</v>
      </c>
      <c r="E144" s="28" t="s">
        <v>499</v>
      </c>
      <c r="F144" s="23" t="s">
        <v>366</v>
      </c>
      <c r="G144" s="24">
        <v>43293.0</v>
      </c>
      <c r="H144" s="23" t="s">
        <v>61</v>
      </c>
    </row>
    <row r="145" ht="16.5" customHeight="1">
      <c r="A145" s="16" t="s">
        <v>496</v>
      </c>
      <c r="B145" s="17">
        <f t="shared" si="7"/>
        <v>1492.3</v>
      </c>
      <c r="C145" s="17" t="s">
        <v>500</v>
      </c>
      <c r="D145" s="27" t="s">
        <v>501</v>
      </c>
      <c r="E145" s="19" t="s">
        <v>502</v>
      </c>
      <c r="F145" s="23" t="s">
        <v>366</v>
      </c>
      <c r="G145" s="24">
        <v>43293.0</v>
      </c>
      <c r="H145" s="23" t="s">
        <v>61</v>
      </c>
    </row>
    <row r="146" ht="16.5" customHeight="1">
      <c r="A146" s="16" t="s">
        <v>496</v>
      </c>
      <c r="B146" s="17">
        <f t="shared" si="7"/>
        <v>1497.8</v>
      </c>
      <c r="C146" s="17" t="s">
        <v>503</v>
      </c>
      <c r="D146" s="27" t="s">
        <v>504</v>
      </c>
      <c r="E146" s="19" t="s">
        <v>462</v>
      </c>
      <c r="F146" s="23" t="s">
        <v>366</v>
      </c>
      <c r="G146" s="24">
        <v>43293.0</v>
      </c>
      <c r="H146" s="23" t="s">
        <v>61</v>
      </c>
    </row>
    <row r="147" ht="16.5" customHeight="1">
      <c r="A147" s="16" t="s">
        <v>496</v>
      </c>
      <c r="B147" s="17">
        <f t="shared" si="7"/>
        <v>1498.3</v>
      </c>
      <c r="C147" s="17" t="s">
        <v>505</v>
      </c>
      <c r="D147" s="27" t="s">
        <v>506</v>
      </c>
      <c r="E147" s="28" t="s">
        <v>507</v>
      </c>
      <c r="F147" s="23" t="s">
        <v>169</v>
      </c>
      <c r="G147" s="24">
        <v>43267.0</v>
      </c>
      <c r="H147" s="23" t="s">
        <v>26</v>
      </c>
    </row>
    <row r="148" ht="16.5" customHeight="1">
      <c r="A148" s="16" t="s">
        <v>496</v>
      </c>
      <c r="B148" s="17">
        <f t="shared" si="7"/>
        <v>1498.4</v>
      </c>
      <c r="C148" s="17" t="s">
        <v>508</v>
      </c>
      <c r="D148" s="27" t="s">
        <v>509</v>
      </c>
      <c r="E148" s="28" t="s">
        <v>510</v>
      </c>
      <c r="F148" s="23" t="s">
        <v>511</v>
      </c>
      <c r="G148" s="24">
        <v>43267.0</v>
      </c>
      <c r="H148" s="23"/>
    </row>
    <row r="149" ht="16.5" customHeight="1">
      <c r="A149" s="22"/>
      <c r="B149" s="17">
        <f t="shared" si="7"/>
        <v>1499.2</v>
      </c>
      <c r="C149" s="17" t="s">
        <v>512</v>
      </c>
      <c r="D149" s="18" t="s">
        <v>513</v>
      </c>
      <c r="E149" s="23" t="s">
        <v>514</v>
      </c>
      <c r="F149" s="23"/>
      <c r="G149" s="24"/>
      <c r="H149" s="23"/>
    </row>
    <row r="150" ht="16.5" customHeight="1">
      <c r="A150" s="22"/>
      <c r="B150" s="17">
        <f t="shared" si="7"/>
        <v>1499.2</v>
      </c>
      <c r="C150" s="17" t="s">
        <v>512</v>
      </c>
      <c r="D150" s="18" t="s">
        <v>515</v>
      </c>
      <c r="E150" s="23" t="s">
        <v>516</v>
      </c>
      <c r="F150" s="20"/>
      <c r="G150" s="21"/>
      <c r="H150" s="20"/>
    </row>
    <row r="151" ht="16.5" customHeight="1">
      <c r="A151" s="16"/>
      <c r="B151" s="17">
        <f t="shared" si="7"/>
        <v>1499.2</v>
      </c>
      <c r="C151" s="17" t="s">
        <v>512</v>
      </c>
      <c r="D151" s="27" t="s">
        <v>517</v>
      </c>
      <c r="E151" s="28" t="s">
        <v>518</v>
      </c>
      <c r="F151" s="23"/>
      <c r="G151" s="24"/>
      <c r="H151" s="23"/>
    </row>
    <row r="152" ht="16.5" customHeight="1">
      <c r="A152" s="16" t="s">
        <v>519</v>
      </c>
      <c r="B152" s="17">
        <f t="shared" si="7"/>
        <v>1500.2</v>
      </c>
      <c r="C152" s="17" t="s">
        <v>520</v>
      </c>
      <c r="D152" s="27" t="s">
        <v>521</v>
      </c>
      <c r="E152" s="19" t="s">
        <v>522</v>
      </c>
      <c r="F152" s="23" t="s">
        <v>523</v>
      </c>
      <c r="G152" s="24">
        <v>43298.0</v>
      </c>
      <c r="H152" s="28" t="s">
        <v>524</v>
      </c>
    </row>
    <row r="153" ht="16.5" customHeight="1">
      <c r="A153" s="26" t="s">
        <v>519</v>
      </c>
      <c r="B153" s="17">
        <f t="shared" si="7"/>
        <v>1502</v>
      </c>
      <c r="C153" s="17" t="s">
        <v>525</v>
      </c>
      <c r="D153" s="27" t="s">
        <v>526</v>
      </c>
      <c r="E153" s="28" t="s">
        <v>527</v>
      </c>
      <c r="F153" s="23" t="s">
        <v>113</v>
      </c>
      <c r="G153" s="24">
        <v>43292.0</v>
      </c>
      <c r="H153" s="45" t="s">
        <v>528</v>
      </c>
    </row>
    <row r="154" ht="16.5" customHeight="1">
      <c r="A154" s="16" t="s">
        <v>519</v>
      </c>
      <c r="B154" s="17">
        <f t="shared" si="7"/>
        <v>1502.2</v>
      </c>
      <c r="C154" s="17" t="s">
        <v>529</v>
      </c>
      <c r="D154" s="27" t="s">
        <v>530</v>
      </c>
      <c r="E154" s="19" t="s">
        <v>531</v>
      </c>
      <c r="F154" s="23" t="s">
        <v>532</v>
      </c>
      <c r="G154" s="24">
        <v>43292.0</v>
      </c>
      <c r="H154" s="45" t="s">
        <v>528</v>
      </c>
    </row>
    <row r="155" ht="16.5" customHeight="1">
      <c r="A155" s="16" t="s">
        <v>519</v>
      </c>
      <c r="B155" s="17">
        <f t="shared" si="7"/>
        <v>1502.4</v>
      </c>
      <c r="C155" s="17" t="s">
        <v>533</v>
      </c>
      <c r="D155" s="27" t="s">
        <v>534</v>
      </c>
      <c r="E155" s="19" t="s">
        <v>535</v>
      </c>
      <c r="F155" s="23" t="s">
        <v>113</v>
      </c>
      <c r="G155" s="24">
        <v>43292.0</v>
      </c>
      <c r="H155" s="45" t="s">
        <v>528</v>
      </c>
    </row>
    <row r="156" ht="16.5" customHeight="1">
      <c r="A156" s="16" t="s">
        <v>519</v>
      </c>
      <c r="B156" s="17">
        <f t="shared" si="7"/>
        <v>1504.7</v>
      </c>
      <c r="C156" s="17" t="s">
        <v>536</v>
      </c>
      <c r="D156" s="27" t="s">
        <v>537</v>
      </c>
      <c r="E156" s="19" t="s">
        <v>538</v>
      </c>
      <c r="F156" s="23" t="s">
        <v>366</v>
      </c>
      <c r="G156" s="24">
        <v>43294.0</v>
      </c>
      <c r="H156" s="45" t="s">
        <v>61</v>
      </c>
    </row>
    <row r="157" ht="16.5" customHeight="1">
      <c r="A157" s="16" t="s">
        <v>519</v>
      </c>
      <c r="B157" s="17">
        <f t="shared" si="7"/>
        <v>1505.1</v>
      </c>
      <c r="C157" s="17" t="s">
        <v>539</v>
      </c>
      <c r="D157" s="27" t="s">
        <v>540</v>
      </c>
      <c r="E157" s="19" t="s">
        <v>541</v>
      </c>
      <c r="F157" s="23" t="s">
        <v>366</v>
      </c>
      <c r="G157" s="24">
        <v>43294.0</v>
      </c>
      <c r="H157" s="45" t="s">
        <v>61</v>
      </c>
    </row>
    <row r="158" ht="16.5" customHeight="1">
      <c r="A158" s="16" t="s">
        <v>519</v>
      </c>
      <c r="B158" s="17">
        <f t="shared" si="7"/>
        <v>1507.6</v>
      </c>
      <c r="C158" s="17" t="s">
        <v>542</v>
      </c>
      <c r="D158" s="27" t="s">
        <v>543</v>
      </c>
      <c r="E158" s="19" t="s">
        <v>544</v>
      </c>
      <c r="F158" s="23" t="s">
        <v>545</v>
      </c>
      <c r="G158" s="24">
        <v>43298.0</v>
      </c>
      <c r="H158" s="45" t="s">
        <v>524</v>
      </c>
    </row>
    <row r="159" ht="16.5" customHeight="1">
      <c r="A159" s="16"/>
      <c r="B159" s="17"/>
      <c r="C159" s="17" t="s">
        <v>546</v>
      </c>
      <c r="E159" s="27" t="s">
        <v>547</v>
      </c>
      <c r="F159" s="23" t="s">
        <v>548</v>
      </c>
      <c r="G159" s="24">
        <v>43292.0</v>
      </c>
      <c r="H159" s="45" t="s">
        <v>528</v>
      </c>
    </row>
    <row r="160" ht="16.5" customHeight="1">
      <c r="A160" s="16" t="s">
        <v>549</v>
      </c>
      <c r="B160" s="17">
        <f t="shared" ref="B160:B169" si="8">C160-2.5</f>
        <v>1508.8</v>
      </c>
      <c r="C160" s="17" t="s">
        <v>550</v>
      </c>
      <c r="D160" s="27" t="s">
        <v>551</v>
      </c>
      <c r="E160" s="28" t="s">
        <v>552</v>
      </c>
      <c r="F160" s="23" t="s">
        <v>553</v>
      </c>
      <c r="G160" s="24">
        <v>43292.0</v>
      </c>
      <c r="H160" s="45" t="s">
        <v>528</v>
      </c>
    </row>
    <row r="161" ht="16.5" customHeight="1">
      <c r="A161" s="16" t="s">
        <v>549</v>
      </c>
      <c r="B161" s="17">
        <f t="shared" si="8"/>
        <v>1512.8</v>
      </c>
      <c r="C161" s="17" t="s">
        <v>554</v>
      </c>
      <c r="D161" s="27" t="s">
        <v>555</v>
      </c>
      <c r="E161" s="19" t="s">
        <v>556</v>
      </c>
      <c r="F161" s="23" t="s">
        <v>557</v>
      </c>
      <c r="G161" s="24">
        <v>43302.0</v>
      </c>
      <c r="H161" s="23" t="s">
        <v>558</v>
      </c>
    </row>
    <row r="162" ht="16.5" customHeight="1">
      <c r="A162" s="16" t="s">
        <v>549</v>
      </c>
      <c r="B162" s="17">
        <f t="shared" si="8"/>
        <v>1513.7</v>
      </c>
      <c r="C162" s="17" t="s">
        <v>559</v>
      </c>
      <c r="D162" s="27" t="s">
        <v>560</v>
      </c>
      <c r="E162" s="19" t="s">
        <v>561</v>
      </c>
      <c r="F162" s="23" t="s">
        <v>562</v>
      </c>
      <c r="G162" s="24">
        <v>43294.0</v>
      </c>
      <c r="H162" s="45" t="s">
        <v>61</v>
      </c>
    </row>
    <row r="163" ht="16.5" customHeight="1">
      <c r="A163" s="16" t="s">
        <v>563</v>
      </c>
      <c r="B163" s="17">
        <f t="shared" si="8"/>
        <v>1519.3</v>
      </c>
      <c r="C163" s="17" t="s">
        <v>564</v>
      </c>
      <c r="D163" s="27" t="s">
        <v>565</v>
      </c>
      <c r="E163" s="28" t="s">
        <v>566</v>
      </c>
      <c r="F163" s="23" t="s">
        <v>567</v>
      </c>
      <c r="G163" s="24">
        <v>43294.0</v>
      </c>
      <c r="H163" s="45" t="s">
        <v>61</v>
      </c>
    </row>
    <row r="164" ht="16.5" customHeight="1">
      <c r="A164" s="16" t="s">
        <v>563</v>
      </c>
      <c r="B164" s="17">
        <f t="shared" si="8"/>
        <v>1524.1</v>
      </c>
      <c r="C164" s="17" t="s">
        <v>568</v>
      </c>
      <c r="D164" s="27" t="s">
        <v>569</v>
      </c>
      <c r="E164" s="19" t="s">
        <v>570</v>
      </c>
      <c r="F164" s="23" t="s">
        <v>571</v>
      </c>
      <c r="G164" s="24">
        <v>43292.0</v>
      </c>
      <c r="H164" s="23" t="s">
        <v>572</v>
      </c>
    </row>
    <row r="165" ht="16.5" customHeight="1">
      <c r="A165" s="16" t="s">
        <v>573</v>
      </c>
      <c r="B165" s="17">
        <f t="shared" si="8"/>
        <v>1526.5</v>
      </c>
      <c r="C165" s="17" t="s">
        <v>574</v>
      </c>
      <c r="D165" s="27" t="s">
        <v>575</v>
      </c>
      <c r="E165" s="19" t="s">
        <v>576</v>
      </c>
      <c r="F165" s="23" t="s">
        <v>577</v>
      </c>
      <c r="G165" s="24">
        <v>43294.0</v>
      </c>
      <c r="H165" s="45" t="s">
        <v>61</v>
      </c>
    </row>
    <row r="166" ht="16.5" customHeight="1">
      <c r="A166" s="16" t="s">
        <v>573</v>
      </c>
      <c r="B166" s="17">
        <f t="shared" si="8"/>
        <v>1528.8</v>
      </c>
      <c r="C166" s="17" t="s">
        <v>578</v>
      </c>
      <c r="D166" s="27" t="s">
        <v>579</v>
      </c>
      <c r="E166" s="19" t="s">
        <v>580</v>
      </c>
      <c r="F166" s="23" t="s">
        <v>581</v>
      </c>
      <c r="G166" s="24">
        <v>43261.0</v>
      </c>
      <c r="H166" s="46">
        <v>0.02</v>
      </c>
    </row>
    <row r="167" ht="16.5" customHeight="1">
      <c r="A167" s="16" t="s">
        <v>582</v>
      </c>
      <c r="B167" s="17">
        <f t="shared" si="8"/>
        <v>1532.6</v>
      </c>
      <c r="C167" s="17" t="s">
        <v>583</v>
      </c>
      <c r="D167" s="27" t="s">
        <v>584</v>
      </c>
      <c r="E167" s="19" t="s">
        <v>585</v>
      </c>
      <c r="F167" s="23" t="s">
        <v>586</v>
      </c>
      <c r="G167" s="24">
        <v>43261.0</v>
      </c>
      <c r="H167" s="46">
        <v>0.02</v>
      </c>
    </row>
    <row r="168" ht="16.5" customHeight="1">
      <c r="A168" s="16" t="s">
        <v>582</v>
      </c>
      <c r="B168" s="17">
        <f t="shared" si="8"/>
        <v>1534.2</v>
      </c>
      <c r="C168" s="17" t="s">
        <v>587</v>
      </c>
      <c r="D168" s="27" t="s">
        <v>588</v>
      </c>
      <c r="E168" s="33" t="s">
        <v>589</v>
      </c>
      <c r="F168" s="23" t="s">
        <v>590</v>
      </c>
      <c r="G168" s="24">
        <v>43294.0</v>
      </c>
      <c r="H168" s="28" t="s">
        <v>61</v>
      </c>
    </row>
    <row r="169" ht="16.5" customHeight="1">
      <c r="A169" s="16" t="s">
        <v>582</v>
      </c>
      <c r="B169" s="17">
        <f t="shared" si="8"/>
        <v>1534.9</v>
      </c>
      <c r="C169" s="17" t="s">
        <v>591</v>
      </c>
      <c r="D169" s="27" t="s">
        <v>592</v>
      </c>
      <c r="E169" s="28" t="s">
        <v>593</v>
      </c>
      <c r="F169" s="23" t="s">
        <v>594</v>
      </c>
      <c r="G169" s="24">
        <v>43292.0</v>
      </c>
      <c r="H169" s="28" t="s">
        <v>572</v>
      </c>
    </row>
    <row r="170" ht="16.5" customHeight="1">
      <c r="A170" s="16"/>
      <c r="B170" s="17" t="s">
        <v>591</v>
      </c>
      <c r="C170" s="17"/>
      <c r="D170" s="27"/>
      <c r="E170" s="28" t="s">
        <v>49</v>
      </c>
      <c r="F170" s="23" t="s">
        <v>595</v>
      </c>
      <c r="G170" s="24">
        <v>43261.0</v>
      </c>
      <c r="H170" s="46">
        <v>0.02</v>
      </c>
    </row>
    <row r="171" ht="16.5" customHeight="1">
      <c r="A171" s="16" t="s">
        <v>596</v>
      </c>
      <c r="B171" s="17">
        <f t="shared" ref="B171:B224" si="9">C171-2.5</f>
        <v>1543.4</v>
      </c>
      <c r="C171" s="17" t="s">
        <v>597</v>
      </c>
      <c r="D171" s="27" t="s">
        <v>598</v>
      </c>
      <c r="E171" s="28" t="s">
        <v>599</v>
      </c>
      <c r="F171" s="23" t="s">
        <v>600</v>
      </c>
      <c r="G171" s="24">
        <v>43292.0</v>
      </c>
      <c r="H171" s="45" t="s">
        <v>528</v>
      </c>
    </row>
    <row r="172" ht="16.5" customHeight="1">
      <c r="A172" s="16" t="s">
        <v>596</v>
      </c>
      <c r="B172" s="17">
        <f t="shared" si="9"/>
        <v>1547.2</v>
      </c>
      <c r="C172" s="17" t="s">
        <v>601</v>
      </c>
      <c r="D172" s="27" t="s">
        <v>602</v>
      </c>
      <c r="E172" s="28" t="s">
        <v>603</v>
      </c>
      <c r="F172" s="23" t="s">
        <v>604</v>
      </c>
      <c r="G172" s="24">
        <v>43295.0</v>
      </c>
      <c r="H172" s="45" t="s">
        <v>61</v>
      </c>
    </row>
    <row r="173" ht="16.5" customHeight="1">
      <c r="A173" s="16" t="s">
        <v>605</v>
      </c>
      <c r="B173" s="17">
        <f t="shared" si="9"/>
        <v>1551.6</v>
      </c>
      <c r="C173" s="17" t="s">
        <v>606</v>
      </c>
      <c r="D173" s="27" t="s">
        <v>607</v>
      </c>
      <c r="E173" s="28" t="s">
        <v>608</v>
      </c>
      <c r="F173" s="23" t="s">
        <v>609</v>
      </c>
      <c r="G173" s="24">
        <v>43292.0</v>
      </c>
      <c r="H173" s="45" t="s">
        <v>355</v>
      </c>
    </row>
    <row r="174" ht="16.5" customHeight="1">
      <c r="A174" s="16" t="s">
        <v>605</v>
      </c>
      <c r="B174" s="17">
        <f t="shared" si="9"/>
        <v>1553.3</v>
      </c>
      <c r="C174" s="17" t="s">
        <v>610</v>
      </c>
      <c r="D174" s="27" t="s">
        <v>611</v>
      </c>
      <c r="E174" s="28" t="s">
        <v>612</v>
      </c>
      <c r="F174" s="23" t="s">
        <v>613</v>
      </c>
      <c r="G174" s="24">
        <v>43269.0</v>
      </c>
      <c r="H174" s="45" t="s">
        <v>26</v>
      </c>
    </row>
    <row r="175" ht="16.5" customHeight="1">
      <c r="A175" s="16" t="s">
        <v>605</v>
      </c>
      <c r="B175" s="17">
        <f t="shared" si="9"/>
        <v>1555.2</v>
      </c>
      <c r="C175" s="17" t="s">
        <v>614</v>
      </c>
      <c r="D175" s="27" t="s">
        <v>615</v>
      </c>
      <c r="E175" s="28" t="s">
        <v>616</v>
      </c>
      <c r="F175" s="23" t="s">
        <v>617</v>
      </c>
      <c r="G175" s="47">
        <v>43292.0</v>
      </c>
      <c r="H175" s="45" t="s">
        <v>355</v>
      </c>
    </row>
    <row r="176" ht="16.5" customHeight="1">
      <c r="A176" s="16" t="s">
        <v>618</v>
      </c>
      <c r="B176" s="17">
        <f t="shared" si="9"/>
        <v>1562.2</v>
      </c>
      <c r="C176" s="17" t="s">
        <v>619</v>
      </c>
      <c r="D176" s="17" t="s">
        <v>620</v>
      </c>
      <c r="E176" s="19" t="s">
        <v>621</v>
      </c>
      <c r="F176" s="23" t="s">
        <v>622</v>
      </c>
      <c r="G176" s="47">
        <v>43292.0</v>
      </c>
      <c r="H176" s="45" t="s">
        <v>355</v>
      </c>
    </row>
    <row r="177" ht="16.5" customHeight="1">
      <c r="A177" s="16" t="s">
        <v>623</v>
      </c>
      <c r="B177" s="17">
        <f t="shared" si="9"/>
        <v>1563.4</v>
      </c>
      <c r="C177" s="17" t="s">
        <v>624</v>
      </c>
      <c r="D177" s="27" t="s">
        <v>625</v>
      </c>
      <c r="E177" s="19" t="s">
        <v>78</v>
      </c>
      <c r="F177" s="23" t="s">
        <v>151</v>
      </c>
      <c r="G177" s="24">
        <v>43270.0</v>
      </c>
      <c r="H177" s="23" t="s">
        <v>26</v>
      </c>
    </row>
    <row r="178" ht="16.5" customHeight="1">
      <c r="A178" s="16" t="s">
        <v>623</v>
      </c>
      <c r="B178" s="17">
        <f t="shared" si="9"/>
        <v>1563.5</v>
      </c>
      <c r="C178" s="17" t="s">
        <v>626</v>
      </c>
      <c r="D178" s="27" t="s">
        <v>627</v>
      </c>
      <c r="E178" s="19" t="s">
        <v>628</v>
      </c>
      <c r="F178" s="23" t="s">
        <v>629</v>
      </c>
      <c r="G178" s="24">
        <v>43270.0</v>
      </c>
      <c r="H178" s="23" t="s">
        <v>26</v>
      </c>
    </row>
    <row r="179" ht="16.5" customHeight="1">
      <c r="A179" s="16" t="s">
        <v>623</v>
      </c>
      <c r="B179" s="17">
        <f t="shared" si="9"/>
        <v>1568.7</v>
      </c>
      <c r="C179" s="17" t="s">
        <v>630</v>
      </c>
      <c r="D179" s="27" t="s">
        <v>631</v>
      </c>
      <c r="E179" s="28" t="s">
        <v>632</v>
      </c>
      <c r="F179" s="23" t="s">
        <v>151</v>
      </c>
      <c r="G179" s="24">
        <v>43270.0</v>
      </c>
      <c r="H179" s="23" t="s">
        <v>26</v>
      </c>
    </row>
    <row r="180" ht="16.5" customHeight="1">
      <c r="A180" s="16" t="s">
        <v>623</v>
      </c>
      <c r="B180" s="17">
        <f t="shared" si="9"/>
        <v>1568.8</v>
      </c>
      <c r="C180" s="48">
        <v>1571.3</v>
      </c>
      <c r="D180" s="49" t="s">
        <v>633</v>
      </c>
      <c r="E180" s="28" t="s">
        <v>634</v>
      </c>
      <c r="F180" s="23" t="s">
        <v>113</v>
      </c>
      <c r="G180" s="24">
        <v>43295.0</v>
      </c>
      <c r="H180" s="23" t="s">
        <v>61</v>
      </c>
    </row>
    <row r="181" ht="16.5" customHeight="1">
      <c r="A181" s="16" t="s">
        <v>635</v>
      </c>
      <c r="B181" s="17">
        <f t="shared" si="9"/>
        <v>1570.6</v>
      </c>
      <c r="C181" s="17" t="s">
        <v>636</v>
      </c>
      <c r="D181" s="27" t="s">
        <v>637</v>
      </c>
      <c r="E181" s="28" t="s">
        <v>638</v>
      </c>
      <c r="F181" s="23" t="s">
        <v>113</v>
      </c>
      <c r="G181" s="24">
        <v>43294.0</v>
      </c>
      <c r="H181" s="23" t="s">
        <v>355</v>
      </c>
    </row>
    <row r="182" ht="16.5" customHeight="1">
      <c r="A182" s="16" t="s">
        <v>635</v>
      </c>
      <c r="B182" s="17">
        <f t="shared" si="9"/>
        <v>1573</v>
      </c>
      <c r="C182" s="17" t="s">
        <v>639</v>
      </c>
      <c r="D182" s="27" t="s">
        <v>640</v>
      </c>
      <c r="E182" s="28" t="s">
        <v>641</v>
      </c>
      <c r="F182" s="23" t="s">
        <v>113</v>
      </c>
      <c r="G182" s="24">
        <v>43294.0</v>
      </c>
      <c r="H182" s="23" t="s">
        <v>355</v>
      </c>
    </row>
    <row r="183" ht="16.5" customHeight="1">
      <c r="A183" s="16" t="s">
        <v>635</v>
      </c>
      <c r="B183" s="17">
        <f t="shared" si="9"/>
        <v>1575.6</v>
      </c>
      <c r="C183" s="17" t="s">
        <v>642</v>
      </c>
      <c r="D183" s="27" t="s">
        <v>643</v>
      </c>
      <c r="E183" s="28" t="s">
        <v>644</v>
      </c>
      <c r="F183" s="23" t="s">
        <v>113</v>
      </c>
      <c r="G183" s="24">
        <v>43294.0</v>
      </c>
      <c r="H183" s="23" t="s">
        <v>355</v>
      </c>
    </row>
    <row r="184" ht="16.5" customHeight="1">
      <c r="A184" s="16" t="s">
        <v>635</v>
      </c>
      <c r="B184" s="17">
        <f t="shared" si="9"/>
        <v>1576.5</v>
      </c>
      <c r="C184" s="17" t="s">
        <v>645</v>
      </c>
      <c r="D184" s="27" t="s">
        <v>646</v>
      </c>
      <c r="E184" s="33" t="s">
        <v>647</v>
      </c>
      <c r="F184" s="23" t="s">
        <v>74</v>
      </c>
      <c r="G184" s="24">
        <v>43296.0</v>
      </c>
      <c r="H184" s="23" t="s">
        <v>61</v>
      </c>
    </row>
    <row r="185" ht="16.5" customHeight="1">
      <c r="A185" s="16" t="s">
        <v>648</v>
      </c>
      <c r="B185" s="17">
        <f t="shared" si="9"/>
        <v>1582.8</v>
      </c>
      <c r="C185" s="17" t="s">
        <v>649</v>
      </c>
      <c r="D185" s="27" t="s">
        <v>650</v>
      </c>
      <c r="E185" s="19" t="s">
        <v>651</v>
      </c>
      <c r="F185" s="23"/>
      <c r="G185" s="24"/>
      <c r="H185" s="23"/>
    </row>
    <row r="186" ht="16.5" customHeight="1">
      <c r="A186" s="16" t="s">
        <v>652</v>
      </c>
      <c r="B186" s="17">
        <f t="shared" si="9"/>
        <v>1585.3</v>
      </c>
      <c r="C186" s="17" t="s">
        <v>653</v>
      </c>
      <c r="D186" s="27" t="s">
        <v>654</v>
      </c>
      <c r="E186" s="28" t="s">
        <v>655</v>
      </c>
      <c r="F186" s="23" t="s">
        <v>656</v>
      </c>
      <c r="G186" s="24">
        <v>43294.0</v>
      </c>
      <c r="H186" s="23" t="s">
        <v>355</v>
      </c>
    </row>
    <row r="187" ht="16.5" customHeight="1">
      <c r="A187" s="16" t="s">
        <v>652</v>
      </c>
      <c r="B187" s="17">
        <f t="shared" si="9"/>
        <v>1586.4</v>
      </c>
      <c r="C187" s="17" t="s">
        <v>657</v>
      </c>
      <c r="D187" s="27" t="s">
        <v>658</v>
      </c>
      <c r="E187" s="28" t="s">
        <v>659</v>
      </c>
      <c r="F187" s="23" t="s">
        <v>113</v>
      </c>
      <c r="G187" s="24">
        <v>43294.0</v>
      </c>
      <c r="H187" s="23" t="s">
        <v>355</v>
      </c>
    </row>
    <row r="188" ht="16.5" customHeight="1">
      <c r="A188" s="16" t="s">
        <v>652</v>
      </c>
      <c r="B188" s="17">
        <f t="shared" si="9"/>
        <v>1586.8</v>
      </c>
      <c r="C188" s="17" t="s">
        <v>660</v>
      </c>
      <c r="D188" s="27" t="s">
        <v>661</v>
      </c>
      <c r="E188" s="28" t="s">
        <v>659</v>
      </c>
      <c r="F188" s="23" t="s">
        <v>662</v>
      </c>
      <c r="G188" s="24">
        <v>43294.0</v>
      </c>
      <c r="H188" s="23" t="s">
        <v>355</v>
      </c>
    </row>
    <row r="189" ht="16.5" customHeight="1">
      <c r="A189" s="16" t="s">
        <v>652</v>
      </c>
      <c r="B189" s="17">
        <f t="shared" si="9"/>
        <v>1588.3</v>
      </c>
      <c r="C189" s="17" t="s">
        <v>663</v>
      </c>
      <c r="D189" s="27" t="s">
        <v>664</v>
      </c>
      <c r="E189" s="28" t="s">
        <v>665</v>
      </c>
      <c r="F189" s="23" t="s">
        <v>113</v>
      </c>
      <c r="G189" s="24">
        <v>43294.0</v>
      </c>
      <c r="H189" s="23" t="s">
        <v>355</v>
      </c>
    </row>
    <row r="190" ht="16.5" customHeight="1">
      <c r="A190" s="16" t="s">
        <v>666</v>
      </c>
      <c r="B190" s="17">
        <f t="shared" si="9"/>
        <v>1591.5</v>
      </c>
      <c r="C190" s="17" t="s">
        <v>667</v>
      </c>
      <c r="D190" s="27" t="s">
        <v>668</v>
      </c>
      <c r="E190" s="33" t="s">
        <v>669</v>
      </c>
      <c r="F190" s="23" t="s">
        <v>670</v>
      </c>
      <c r="G190" s="24">
        <v>43271.0</v>
      </c>
      <c r="H190" s="23" t="s">
        <v>26</v>
      </c>
    </row>
    <row r="191" ht="16.5" customHeight="1">
      <c r="A191" s="16" t="s">
        <v>666</v>
      </c>
      <c r="B191" s="17">
        <f t="shared" si="9"/>
        <v>1592.2</v>
      </c>
      <c r="C191" s="17" t="s">
        <v>671</v>
      </c>
      <c r="D191" s="27" t="s">
        <v>672</v>
      </c>
      <c r="E191" s="28" t="s">
        <v>673</v>
      </c>
      <c r="F191" s="23" t="s">
        <v>151</v>
      </c>
      <c r="G191" s="24">
        <v>43271.0</v>
      </c>
      <c r="H191" s="23" t="s">
        <v>26</v>
      </c>
    </row>
    <row r="192" ht="16.5" customHeight="1">
      <c r="A192" s="16" t="s">
        <v>666</v>
      </c>
      <c r="B192" s="17">
        <f t="shared" si="9"/>
        <v>1592.2</v>
      </c>
      <c r="C192" s="17" t="s">
        <v>671</v>
      </c>
      <c r="D192" s="27" t="s">
        <v>674</v>
      </c>
      <c r="E192" s="28" t="s">
        <v>673</v>
      </c>
      <c r="F192" s="23" t="s">
        <v>675</v>
      </c>
      <c r="G192" s="24">
        <v>43294.0</v>
      </c>
      <c r="H192" s="23" t="s">
        <v>355</v>
      </c>
    </row>
    <row r="193" ht="16.5" customHeight="1">
      <c r="A193" s="22"/>
      <c r="B193" s="17">
        <f t="shared" si="9"/>
        <v>1597.2</v>
      </c>
      <c r="C193" s="17" t="s">
        <v>676</v>
      </c>
      <c r="D193" s="18" t="s">
        <v>677</v>
      </c>
      <c r="E193" s="23" t="s">
        <v>678</v>
      </c>
      <c r="F193" s="20"/>
      <c r="G193" s="21"/>
      <c r="H193" s="20"/>
    </row>
    <row r="194" ht="16.5" customHeight="1">
      <c r="A194" s="50" t="s">
        <v>679</v>
      </c>
      <c r="B194" s="17">
        <f t="shared" si="9"/>
        <v>1604.7</v>
      </c>
      <c r="C194" s="51" t="s">
        <v>680</v>
      </c>
      <c r="D194" s="52" t="s">
        <v>681</v>
      </c>
      <c r="E194" s="53" t="s">
        <v>682</v>
      </c>
      <c r="F194" s="54" t="s">
        <v>683</v>
      </c>
      <c r="G194" s="55">
        <v>43296.0</v>
      </c>
      <c r="H194" s="54" t="s">
        <v>684</v>
      </c>
    </row>
    <row r="195" ht="16.5" customHeight="1">
      <c r="A195" s="50" t="s">
        <v>685</v>
      </c>
      <c r="B195" s="17">
        <f t="shared" si="9"/>
        <v>1607.8</v>
      </c>
      <c r="C195" s="51" t="s">
        <v>686</v>
      </c>
      <c r="D195" s="52" t="s">
        <v>687</v>
      </c>
      <c r="E195" s="53" t="s">
        <v>688</v>
      </c>
      <c r="F195" s="54" t="s">
        <v>366</v>
      </c>
      <c r="G195" s="55">
        <v>43297.0</v>
      </c>
      <c r="H195" s="54" t="s">
        <v>61</v>
      </c>
    </row>
    <row r="196" ht="16.5" customHeight="1">
      <c r="A196" s="50" t="s">
        <v>685</v>
      </c>
      <c r="B196" s="17">
        <f t="shared" si="9"/>
        <v>1611</v>
      </c>
      <c r="C196" s="51" t="s">
        <v>689</v>
      </c>
      <c r="D196" s="52" t="s">
        <v>690</v>
      </c>
      <c r="E196" s="56" t="s">
        <v>691</v>
      </c>
      <c r="F196" s="54" t="s">
        <v>151</v>
      </c>
      <c r="G196" s="55">
        <v>43273.0</v>
      </c>
      <c r="H196" s="54" t="s">
        <v>26</v>
      </c>
    </row>
    <row r="197" ht="16.5" customHeight="1">
      <c r="A197" s="50" t="s">
        <v>685</v>
      </c>
      <c r="B197" s="17">
        <f t="shared" si="9"/>
        <v>1611.5</v>
      </c>
      <c r="C197" s="51" t="s">
        <v>692</v>
      </c>
      <c r="D197" s="52" t="s">
        <v>693</v>
      </c>
      <c r="E197" s="56" t="s">
        <v>694</v>
      </c>
      <c r="F197" s="54" t="s">
        <v>695</v>
      </c>
      <c r="G197" s="55">
        <v>43273.0</v>
      </c>
      <c r="H197" s="54" t="s">
        <v>26</v>
      </c>
    </row>
    <row r="198" ht="16.5" customHeight="1">
      <c r="A198" s="50" t="s">
        <v>696</v>
      </c>
      <c r="B198" s="17">
        <f t="shared" si="9"/>
        <v>1612.7</v>
      </c>
      <c r="C198" s="51" t="s">
        <v>697</v>
      </c>
      <c r="D198" s="52" t="s">
        <v>698</v>
      </c>
      <c r="E198" s="53" t="s">
        <v>442</v>
      </c>
      <c r="F198" s="23" t="s">
        <v>151</v>
      </c>
      <c r="G198" s="55">
        <v>43273.0</v>
      </c>
      <c r="H198" s="54" t="s">
        <v>26</v>
      </c>
    </row>
    <row r="199" ht="16.5" customHeight="1">
      <c r="A199" s="50" t="s">
        <v>696</v>
      </c>
      <c r="B199" s="17">
        <f t="shared" si="9"/>
        <v>1617.9</v>
      </c>
      <c r="C199" s="51" t="s">
        <v>699</v>
      </c>
      <c r="D199" s="52" t="s">
        <v>700</v>
      </c>
      <c r="E199" s="53" t="s">
        <v>701</v>
      </c>
      <c r="F199" s="54"/>
      <c r="G199" s="55"/>
      <c r="H199" s="54"/>
    </row>
    <row r="200" ht="16.5" customHeight="1">
      <c r="A200" s="16" t="s">
        <v>702</v>
      </c>
      <c r="B200" s="17">
        <f t="shared" si="9"/>
        <v>1621.2</v>
      </c>
      <c r="C200" s="17" t="s">
        <v>703</v>
      </c>
      <c r="D200" s="27" t="s">
        <v>704</v>
      </c>
      <c r="E200" s="28" t="s">
        <v>705</v>
      </c>
      <c r="F200" s="23" t="s">
        <v>79</v>
      </c>
      <c r="G200" s="55">
        <v>43298.0</v>
      </c>
      <c r="H200" s="54" t="s">
        <v>61</v>
      </c>
    </row>
    <row r="201" ht="16.5" customHeight="1">
      <c r="A201" s="16" t="s">
        <v>702</v>
      </c>
      <c r="B201" s="17">
        <f t="shared" si="9"/>
        <v>1622.5</v>
      </c>
      <c r="C201" s="17" t="s">
        <v>706</v>
      </c>
      <c r="D201" s="27" t="s">
        <v>707</v>
      </c>
      <c r="E201" s="19" t="s">
        <v>49</v>
      </c>
      <c r="F201" s="23" t="s">
        <v>151</v>
      </c>
      <c r="G201" s="24">
        <v>43274.0</v>
      </c>
      <c r="H201" s="54" t="s">
        <v>26</v>
      </c>
    </row>
    <row r="202" ht="16.5" customHeight="1">
      <c r="A202" s="16" t="s">
        <v>708</v>
      </c>
      <c r="B202" s="17">
        <f t="shared" si="9"/>
        <v>1626.5</v>
      </c>
      <c r="C202" s="17" t="s">
        <v>709</v>
      </c>
      <c r="D202" s="27" t="s">
        <v>710</v>
      </c>
      <c r="E202" s="33" t="s">
        <v>711</v>
      </c>
      <c r="F202" s="23" t="s">
        <v>590</v>
      </c>
      <c r="G202" s="24">
        <v>43298.0</v>
      </c>
      <c r="H202" s="54" t="s">
        <v>61</v>
      </c>
    </row>
    <row r="203" ht="16.5" customHeight="1">
      <c r="A203" s="16" t="s">
        <v>708</v>
      </c>
      <c r="B203" s="17">
        <f t="shared" si="9"/>
        <v>1627</v>
      </c>
      <c r="C203" s="17" t="s">
        <v>712</v>
      </c>
      <c r="D203" s="27" t="s">
        <v>713</v>
      </c>
      <c r="E203" s="28" t="s">
        <v>714</v>
      </c>
      <c r="F203" s="23" t="s">
        <v>79</v>
      </c>
      <c r="G203" s="24">
        <v>43298.0</v>
      </c>
      <c r="H203" s="54" t="s">
        <v>61</v>
      </c>
    </row>
    <row r="204" ht="16.5" customHeight="1">
      <c r="A204" s="16" t="s">
        <v>715</v>
      </c>
      <c r="B204" s="17">
        <f t="shared" si="9"/>
        <v>1632</v>
      </c>
      <c r="C204" s="17" t="s">
        <v>716</v>
      </c>
      <c r="D204" s="27" t="s">
        <v>717</v>
      </c>
      <c r="E204" s="28" t="s">
        <v>718</v>
      </c>
      <c r="F204" s="23" t="s">
        <v>719</v>
      </c>
      <c r="G204" s="24">
        <v>43298.0</v>
      </c>
      <c r="H204" s="54" t="s">
        <v>61</v>
      </c>
    </row>
    <row r="205" ht="16.5" customHeight="1">
      <c r="A205" s="16" t="s">
        <v>715</v>
      </c>
      <c r="B205" s="17">
        <f t="shared" si="9"/>
        <v>1638.2</v>
      </c>
      <c r="C205" s="17" t="s">
        <v>720</v>
      </c>
      <c r="D205" s="27" t="s">
        <v>721</v>
      </c>
      <c r="E205" s="19" t="s">
        <v>722</v>
      </c>
      <c r="F205" s="23" t="s">
        <v>151</v>
      </c>
      <c r="G205" s="24">
        <v>43274.0</v>
      </c>
      <c r="H205" s="54" t="s">
        <v>26</v>
      </c>
    </row>
    <row r="206" ht="16.5" customHeight="1">
      <c r="A206" s="16" t="s">
        <v>715</v>
      </c>
      <c r="B206" s="17">
        <f t="shared" si="9"/>
        <v>1639</v>
      </c>
      <c r="C206" s="17" t="s">
        <v>723</v>
      </c>
      <c r="D206" s="27" t="s">
        <v>724</v>
      </c>
      <c r="E206" s="19" t="s">
        <v>725</v>
      </c>
      <c r="F206" s="23" t="s">
        <v>113</v>
      </c>
      <c r="G206" s="24">
        <v>43298.0</v>
      </c>
      <c r="H206" s="54" t="s">
        <v>61</v>
      </c>
    </row>
    <row r="207" ht="16.5" customHeight="1">
      <c r="A207" s="16" t="s">
        <v>715</v>
      </c>
      <c r="B207" s="17">
        <f t="shared" si="9"/>
        <v>1639.1</v>
      </c>
      <c r="C207" s="17" t="s">
        <v>726</v>
      </c>
      <c r="D207" s="27" t="s">
        <v>727</v>
      </c>
      <c r="E207" s="28" t="s">
        <v>49</v>
      </c>
      <c r="F207" s="23" t="s">
        <v>728</v>
      </c>
      <c r="G207" s="24">
        <v>43255.0</v>
      </c>
      <c r="H207" s="57">
        <v>0.02</v>
      </c>
    </row>
    <row r="208" ht="16.5" customHeight="1">
      <c r="A208" s="16" t="s">
        <v>729</v>
      </c>
      <c r="B208" s="17">
        <f t="shared" si="9"/>
        <v>1640</v>
      </c>
      <c r="C208" s="17" t="s">
        <v>730</v>
      </c>
      <c r="D208" s="27" t="s">
        <v>731</v>
      </c>
      <c r="E208" s="30" t="s">
        <v>732</v>
      </c>
      <c r="F208" s="23" t="s">
        <v>79</v>
      </c>
      <c r="G208" s="24">
        <v>43299.0</v>
      </c>
      <c r="H208" s="54" t="s">
        <v>61</v>
      </c>
    </row>
    <row r="209" ht="16.5" customHeight="1">
      <c r="A209" s="16" t="s">
        <v>729</v>
      </c>
      <c r="B209" s="17">
        <f t="shared" si="9"/>
        <v>1641.2</v>
      </c>
      <c r="C209" s="17" t="s">
        <v>733</v>
      </c>
      <c r="D209" s="27" t="s">
        <v>734</v>
      </c>
      <c r="E209" s="30" t="s">
        <v>735</v>
      </c>
      <c r="F209" s="23" t="s">
        <v>79</v>
      </c>
      <c r="G209" s="24">
        <v>43299.0</v>
      </c>
      <c r="H209" s="54" t="s">
        <v>61</v>
      </c>
    </row>
    <row r="210" ht="16.5" customHeight="1">
      <c r="A210" s="16" t="s">
        <v>729</v>
      </c>
      <c r="B210" s="17">
        <f t="shared" si="9"/>
        <v>1642.9</v>
      </c>
      <c r="C210" s="17" t="s">
        <v>736</v>
      </c>
      <c r="D210" s="27" t="s">
        <v>737</v>
      </c>
      <c r="E210" s="30" t="s">
        <v>738</v>
      </c>
      <c r="F210" s="23" t="s">
        <v>79</v>
      </c>
      <c r="G210" s="24">
        <v>43299.0</v>
      </c>
      <c r="H210" s="54" t="s">
        <v>61</v>
      </c>
    </row>
    <row r="211" ht="16.5" customHeight="1">
      <c r="A211" s="16" t="s">
        <v>729</v>
      </c>
      <c r="B211" s="17">
        <f t="shared" si="9"/>
        <v>1643.3</v>
      </c>
      <c r="C211" s="17" t="s">
        <v>739</v>
      </c>
      <c r="D211" s="27" t="s">
        <v>740</v>
      </c>
      <c r="E211" s="19" t="s">
        <v>741</v>
      </c>
      <c r="F211" s="23" t="s">
        <v>629</v>
      </c>
      <c r="G211" s="24">
        <v>43274.0</v>
      </c>
      <c r="H211" s="54" t="s">
        <v>26</v>
      </c>
    </row>
    <row r="212" ht="16.5" customHeight="1">
      <c r="A212" s="16" t="s">
        <v>742</v>
      </c>
      <c r="B212" s="17">
        <f t="shared" si="9"/>
        <v>1645.3</v>
      </c>
      <c r="C212" s="17" t="s">
        <v>743</v>
      </c>
      <c r="D212" s="27" t="s">
        <v>744</v>
      </c>
      <c r="E212" s="19" t="s">
        <v>49</v>
      </c>
      <c r="F212" s="23" t="s">
        <v>151</v>
      </c>
      <c r="G212" s="24">
        <v>43274.0</v>
      </c>
      <c r="H212" s="54" t="s">
        <v>26</v>
      </c>
    </row>
    <row r="213" ht="16.5" customHeight="1">
      <c r="A213" s="16" t="s">
        <v>742</v>
      </c>
      <c r="B213" s="17">
        <f t="shared" si="9"/>
        <v>1646.9</v>
      </c>
      <c r="C213" s="17" t="s">
        <v>745</v>
      </c>
      <c r="D213" s="27" t="s">
        <v>746</v>
      </c>
      <c r="E213" s="30" t="s">
        <v>747</v>
      </c>
      <c r="F213" s="23" t="s">
        <v>79</v>
      </c>
      <c r="G213" s="24">
        <v>43299.0</v>
      </c>
      <c r="H213" s="54" t="s">
        <v>61</v>
      </c>
    </row>
    <row r="214" ht="16.5" customHeight="1">
      <c r="A214" s="16" t="s">
        <v>742</v>
      </c>
      <c r="B214" s="17">
        <f t="shared" si="9"/>
        <v>1652.5</v>
      </c>
      <c r="C214" s="17" t="s">
        <v>748</v>
      </c>
      <c r="D214" s="27" t="s">
        <v>749</v>
      </c>
      <c r="E214" s="19" t="s">
        <v>750</v>
      </c>
      <c r="F214" s="23" t="s">
        <v>751</v>
      </c>
      <c r="G214" s="24">
        <v>43275.0</v>
      </c>
      <c r="H214" s="23" t="s">
        <v>26</v>
      </c>
    </row>
    <row r="215" ht="16.5" customHeight="1">
      <c r="A215" s="16"/>
      <c r="B215" s="17">
        <f t="shared" si="9"/>
        <v>1653.4</v>
      </c>
      <c r="C215" s="17" t="s">
        <v>752</v>
      </c>
      <c r="D215" s="18" t="s">
        <v>753</v>
      </c>
      <c r="E215" s="28"/>
      <c r="F215" s="23"/>
      <c r="G215" s="24"/>
      <c r="H215" s="23"/>
    </row>
    <row r="216" ht="16.5" customHeight="1">
      <c r="A216" s="50" t="s">
        <v>754</v>
      </c>
      <c r="B216" s="17">
        <f t="shared" si="9"/>
        <v>1655.1</v>
      </c>
      <c r="C216" s="51" t="s">
        <v>755</v>
      </c>
      <c r="D216" s="52" t="s">
        <v>756</v>
      </c>
      <c r="E216" s="53" t="s">
        <v>757</v>
      </c>
      <c r="F216" s="54" t="s">
        <v>758</v>
      </c>
      <c r="G216" s="58">
        <v>43299.0</v>
      </c>
      <c r="H216" s="23" t="s">
        <v>61</v>
      </c>
    </row>
    <row r="217" ht="16.5" customHeight="1">
      <c r="A217" s="50" t="s">
        <v>754</v>
      </c>
      <c r="B217" s="17">
        <f t="shared" si="9"/>
        <v>1659.4</v>
      </c>
      <c r="C217" s="51" t="s">
        <v>759</v>
      </c>
      <c r="D217" s="52" t="s">
        <v>760</v>
      </c>
      <c r="E217" s="59" t="s">
        <v>761</v>
      </c>
      <c r="F217" s="54" t="s">
        <v>762</v>
      </c>
      <c r="G217" s="58">
        <v>43299.0</v>
      </c>
      <c r="H217" s="23" t="s">
        <v>61</v>
      </c>
    </row>
    <row r="218" ht="16.5" customHeight="1">
      <c r="A218" s="50" t="s">
        <v>763</v>
      </c>
      <c r="B218" s="17">
        <f t="shared" si="9"/>
        <v>1663.5</v>
      </c>
      <c r="C218" s="51" t="s">
        <v>764</v>
      </c>
      <c r="D218" s="52" t="s">
        <v>765</v>
      </c>
      <c r="E218" s="53" t="s">
        <v>765</v>
      </c>
      <c r="F218" s="54" t="s">
        <v>766</v>
      </c>
      <c r="G218" s="58">
        <v>43275.0</v>
      </c>
      <c r="H218" s="23" t="s">
        <v>26</v>
      </c>
    </row>
    <row r="219" ht="16.5" customHeight="1">
      <c r="A219" s="50" t="s">
        <v>763</v>
      </c>
      <c r="B219" s="17">
        <f t="shared" si="9"/>
        <v>1665.2</v>
      </c>
      <c r="C219" s="51" t="s">
        <v>767</v>
      </c>
      <c r="D219" s="52" t="s">
        <v>768</v>
      </c>
      <c r="E219" s="53" t="s">
        <v>722</v>
      </c>
      <c r="F219" s="54" t="s">
        <v>769</v>
      </c>
      <c r="G219" s="58">
        <v>43297.0</v>
      </c>
      <c r="H219" s="23" t="s">
        <v>355</v>
      </c>
    </row>
    <row r="220" ht="16.5" customHeight="1">
      <c r="A220" s="50" t="s">
        <v>763</v>
      </c>
      <c r="B220" s="17">
        <f t="shared" si="9"/>
        <v>1668.2</v>
      </c>
      <c r="C220" s="51" t="s">
        <v>770</v>
      </c>
      <c r="D220" s="52" t="s">
        <v>771</v>
      </c>
      <c r="E220" s="59" t="s">
        <v>772</v>
      </c>
      <c r="F220" s="54" t="s">
        <v>773</v>
      </c>
      <c r="G220" s="58">
        <v>43298.0</v>
      </c>
      <c r="H220" s="23" t="s">
        <v>355</v>
      </c>
    </row>
    <row r="221" ht="16.5" customHeight="1">
      <c r="A221" s="50" t="s">
        <v>774</v>
      </c>
      <c r="B221" s="17">
        <f t="shared" si="9"/>
        <v>1673.7</v>
      </c>
      <c r="C221" s="51" t="s">
        <v>775</v>
      </c>
      <c r="D221" s="52" t="s">
        <v>776</v>
      </c>
      <c r="E221" s="53" t="s">
        <v>777</v>
      </c>
      <c r="F221" s="54" t="s">
        <v>778</v>
      </c>
      <c r="G221" s="55">
        <v>43272.0</v>
      </c>
      <c r="H221" s="54" t="s">
        <v>779</v>
      </c>
    </row>
    <row r="222" ht="16.5" customHeight="1">
      <c r="A222" s="50" t="s">
        <v>780</v>
      </c>
      <c r="B222" s="17">
        <f t="shared" si="9"/>
        <v>1675.4</v>
      </c>
      <c r="C222" s="51" t="s">
        <v>781</v>
      </c>
      <c r="D222" s="52" t="s">
        <v>782</v>
      </c>
      <c r="E222" s="53" t="s">
        <v>783</v>
      </c>
      <c r="F222" s="54" t="s">
        <v>784</v>
      </c>
      <c r="G222" s="58">
        <v>43300.0</v>
      </c>
      <c r="H222" s="54" t="s">
        <v>61</v>
      </c>
    </row>
    <row r="223" ht="16.5" customHeight="1">
      <c r="A223" s="50" t="s">
        <v>780</v>
      </c>
      <c r="B223" s="17">
        <f t="shared" si="9"/>
        <v>1677.7</v>
      </c>
      <c r="C223" s="51" t="s">
        <v>785</v>
      </c>
      <c r="D223" s="52" t="s">
        <v>786</v>
      </c>
      <c r="E223" s="53" t="s">
        <v>787</v>
      </c>
      <c r="F223" s="60"/>
      <c r="G223" s="61"/>
      <c r="H223" s="60"/>
    </row>
    <row r="224" ht="16.5" customHeight="1">
      <c r="A224" s="50" t="s">
        <v>788</v>
      </c>
      <c r="B224" s="17">
        <f t="shared" si="9"/>
        <v>1680.7</v>
      </c>
      <c r="C224" s="51" t="s">
        <v>789</v>
      </c>
      <c r="D224" s="52" t="s">
        <v>790</v>
      </c>
      <c r="E224" s="59" t="s">
        <v>791</v>
      </c>
      <c r="F224" s="54" t="s">
        <v>792</v>
      </c>
      <c r="G224" s="58">
        <v>43300.0</v>
      </c>
      <c r="H224" s="54" t="s">
        <v>61</v>
      </c>
    </row>
    <row r="225" ht="16.5" customHeight="1">
      <c r="A225" s="62" t="s">
        <v>793</v>
      </c>
      <c r="B225" s="6"/>
      <c r="C225" s="6"/>
      <c r="D225" s="6"/>
      <c r="E225" s="6"/>
      <c r="F225" s="6"/>
      <c r="G225" s="6"/>
      <c r="H225" s="7"/>
    </row>
    <row r="226" ht="16.5" customHeight="1">
      <c r="A226" s="50" t="s">
        <v>788</v>
      </c>
      <c r="B226" s="17">
        <f t="shared" ref="B226:B232" si="10">C226-2.5</f>
        <v>1682.8</v>
      </c>
      <c r="C226" s="51" t="s">
        <v>794</v>
      </c>
      <c r="D226" s="52" t="s">
        <v>795</v>
      </c>
      <c r="E226" s="53" t="s">
        <v>796</v>
      </c>
      <c r="F226" s="54"/>
      <c r="G226" s="55"/>
      <c r="H226" s="63"/>
    </row>
    <row r="227" ht="16.5" customHeight="1">
      <c r="A227" s="50" t="s">
        <v>788</v>
      </c>
      <c r="B227" s="17">
        <f t="shared" si="10"/>
        <v>1684.7</v>
      </c>
      <c r="C227" s="51" t="s">
        <v>797</v>
      </c>
      <c r="D227" s="52" t="s">
        <v>798</v>
      </c>
      <c r="E227" s="56" t="s">
        <v>799</v>
      </c>
      <c r="F227" s="23" t="s">
        <v>79</v>
      </c>
      <c r="G227" s="58">
        <v>43300.0</v>
      </c>
      <c r="H227" s="54" t="s">
        <v>61</v>
      </c>
    </row>
    <row r="228" ht="16.5" customHeight="1">
      <c r="A228" s="50" t="s">
        <v>788</v>
      </c>
      <c r="B228" s="17">
        <f t="shared" si="10"/>
        <v>1685.1</v>
      </c>
      <c r="C228" s="51" t="s">
        <v>800</v>
      </c>
      <c r="D228" s="52" t="s">
        <v>801</v>
      </c>
      <c r="E228" s="53" t="s">
        <v>462</v>
      </c>
      <c r="F228" s="23" t="s">
        <v>79</v>
      </c>
      <c r="G228" s="58">
        <v>43300.0</v>
      </c>
      <c r="H228" s="54" t="s">
        <v>61</v>
      </c>
    </row>
    <row r="229" ht="16.5" customHeight="1">
      <c r="A229" s="50" t="s">
        <v>788</v>
      </c>
      <c r="B229" s="17">
        <f t="shared" si="10"/>
        <v>1685.2</v>
      </c>
      <c r="C229" s="51" t="s">
        <v>802</v>
      </c>
      <c r="D229" s="52" t="s">
        <v>803</v>
      </c>
      <c r="E229" s="53" t="s">
        <v>804</v>
      </c>
      <c r="F229" s="23" t="s">
        <v>79</v>
      </c>
      <c r="G229" s="58">
        <v>43300.0</v>
      </c>
      <c r="H229" s="54" t="s">
        <v>61</v>
      </c>
    </row>
    <row r="230" ht="16.5" customHeight="1">
      <c r="A230" s="16" t="s">
        <v>805</v>
      </c>
      <c r="B230" s="17">
        <f t="shared" si="10"/>
        <v>1688</v>
      </c>
      <c r="C230" s="17" t="s">
        <v>806</v>
      </c>
      <c r="D230" s="27" t="s">
        <v>807</v>
      </c>
      <c r="E230" s="19" t="s">
        <v>808</v>
      </c>
      <c r="F230" s="23" t="s">
        <v>809</v>
      </c>
      <c r="G230" s="58">
        <v>43300.0</v>
      </c>
      <c r="H230" s="54" t="s">
        <v>61</v>
      </c>
    </row>
    <row r="231" ht="16.5" customHeight="1">
      <c r="A231" s="26" t="s">
        <v>805</v>
      </c>
      <c r="B231" s="17">
        <f t="shared" si="10"/>
        <v>1690.6</v>
      </c>
      <c r="C231" s="17" t="s">
        <v>810</v>
      </c>
      <c r="D231" s="27" t="s">
        <v>811</v>
      </c>
      <c r="E231" s="28" t="s">
        <v>812</v>
      </c>
      <c r="F231" s="23" t="s">
        <v>813</v>
      </c>
      <c r="G231" s="55">
        <v>43276.0</v>
      </c>
      <c r="H231" s="54" t="s">
        <v>26</v>
      </c>
    </row>
    <row r="232" ht="16.5" customHeight="1">
      <c r="A232" s="16" t="s">
        <v>805</v>
      </c>
      <c r="B232" s="17">
        <f t="shared" si="10"/>
        <v>1693.6</v>
      </c>
      <c r="C232" s="17" t="s">
        <v>814</v>
      </c>
      <c r="D232" s="27" t="s">
        <v>815</v>
      </c>
      <c r="E232" s="33" t="s">
        <v>816</v>
      </c>
      <c r="F232" s="23" t="s">
        <v>817</v>
      </c>
      <c r="G232" s="58">
        <v>43300.0</v>
      </c>
      <c r="H232" s="54" t="s">
        <v>61</v>
      </c>
    </row>
    <row r="233" ht="16.5" customHeight="1">
      <c r="A233" s="38" t="s">
        <v>818</v>
      </c>
      <c r="B233" s="6"/>
      <c r="C233" s="6"/>
      <c r="D233" s="6"/>
      <c r="E233" s="6"/>
      <c r="F233" s="6"/>
      <c r="G233" s="6"/>
      <c r="H233" s="7"/>
    </row>
    <row r="234" ht="16.5" customHeight="1">
      <c r="A234" s="64" t="s">
        <v>819</v>
      </c>
      <c r="B234" s="65">
        <f t="shared" ref="B234:B236" si="11">C234-2.5</f>
        <v>1694.7</v>
      </c>
      <c r="C234" s="65" t="s">
        <v>820</v>
      </c>
      <c r="D234" s="66" t="s">
        <v>821</v>
      </c>
      <c r="E234" s="67" t="s">
        <v>822</v>
      </c>
      <c r="F234" s="68" t="s">
        <v>823</v>
      </c>
      <c r="G234" s="69">
        <v>43299.0</v>
      </c>
      <c r="H234" s="68" t="s">
        <v>355</v>
      </c>
    </row>
    <row r="235" ht="16.5" customHeight="1">
      <c r="A235" s="64" t="s">
        <v>819</v>
      </c>
      <c r="B235" s="65">
        <f t="shared" si="11"/>
        <v>1701.4</v>
      </c>
      <c r="C235" s="65" t="s">
        <v>824</v>
      </c>
      <c r="D235" s="66" t="s">
        <v>825</v>
      </c>
      <c r="E235" s="70" t="s">
        <v>826</v>
      </c>
      <c r="F235" s="68" t="s">
        <v>827</v>
      </c>
      <c r="G235" s="69">
        <v>43277.0</v>
      </c>
      <c r="H235" s="68" t="s">
        <v>26</v>
      </c>
    </row>
    <row r="236" ht="16.5" customHeight="1">
      <c r="A236" s="64"/>
      <c r="B236" s="65">
        <f t="shared" si="11"/>
        <v>1705.2</v>
      </c>
      <c r="C236" s="65" t="s">
        <v>828</v>
      </c>
      <c r="D236" s="66"/>
      <c r="E236" s="68" t="s">
        <v>829</v>
      </c>
      <c r="F236" s="68" t="s">
        <v>830</v>
      </c>
      <c r="G236" s="69">
        <v>43277.0</v>
      </c>
      <c r="H236" s="68" t="s">
        <v>26</v>
      </c>
    </row>
    <row r="237" ht="16.5" customHeight="1">
      <c r="A237" s="38" t="s">
        <v>831</v>
      </c>
      <c r="B237" s="6"/>
      <c r="C237" s="6"/>
      <c r="D237" s="6"/>
      <c r="E237" s="6"/>
      <c r="F237" s="6"/>
      <c r="G237" s="6"/>
      <c r="H237" s="7"/>
    </row>
    <row r="238" ht="16.5" customHeight="1">
      <c r="A238" s="16" t="s">
        <v>832</v>
      </c>
      <c r="B238" s="17">
        <f t="shared" ref="B238:B240" si="12">C238-2.5</f>
        <v>1706.2</v>
      </c>
      <c r="C238" s="17" t="s">
        <v>833</v>
      </c>
      <c r="D238" s="27" t="s">
        <v>834</v>
      </c>
      <c r="E238" s="19" t="s">
        <v>835</v>
      </c>
      <c r="F238" s="23" t="s">
        <v>79</v>
      </c>
      <c r="G238" s="55">
        <v>43300.0</v>
      </c>
      <c r="H238" s="54" t="s">
        <v>61</v>
      </c>
    </row>
    <row r="239" ht="16.5" customHeight="1">
      <c r="A239" s="16" t="s">
        <v>832</v>
      </c>
      <c r="B239" s="17">
        <f t="shared" si="12"/>
        <v>1706.5</v>
      </c>
      <c r="C239" s="17" t="s">
        <v>836</v>
      </c>
      <c r="D239" s="27" t="s">
        <v>837</v>
      </c>
      <c r="E239" s="19" t="s">
        <v>722</v>
      </c>
      <c r="F239" s="23" t="s">
        <v>838</v>
      </c>
      <c r="G239" s="55">
        <v>43299.0</v>
      </c>
      <c r="H239" s="54" t="s">
        <v>355</v>
      </c>
    </row>
    <row r="240" ht="16.5" customHeight="1">
      <c r="A240" s="22"/>
      <c r="B240" s="17">
        <f t="shared" si="12"/>
        <v>1707.9</v>
      </c>
      <c r="C240" s="17" t="s">
        <v>839</v>
      </c>
      <c r="D240" s="18"/>
      <c r="E240" s="23" t="s">
        <v>829</v>
      </c>
      <c r="F240" s="23" t="s">
        <v>840</v>
      </c>
      <c r="G240" s="55">
        <v>43277.0</v>
      </c>
      <c r="H240" s="54" t="s">
        <v>26</v>
      </c>
    </row>
    <row r="241" ht="16.5" customHeight="1">
      <c r="A241" s="38" t="s">
        <v>841</v>
      </c>
      <c r="B241" s="6"/>
      <c r="C241" s="6"/>
      <c r="D241" s="6"/>
      <c r="E241" s="6"/>
      <c r="F241" s="6"/>
      <c r="G241" s="6"/>
      <c r="H241" s="7"/>
    </row>
    <row r="242" ht="16.5" customHeight="1">
      <c r="A242" s="71"/>
      <c r="B242" s="17">
        <f>C242-2.5</f>
        <v>1716.4</v>
      </c>
      <c r="C242" s="17" t="s">
        <v>842</v>
      </c>
      <c r="D242" s="18" t="s">
        <v>843</v>
      </c>
      <c r="E242" s="23" t="s">
        <v>844</v>
      </c>
      <c r="F242" s="20"/>
      <c r="G242" s="21"/>
      <c r="H242" s="20"/>
    </row>
    <row r="243" ht="28.5" customHeight="1">
      <c r="A243" s="72" t="s">
        <v>845</v>
      </c>
      <c r="B243" s="6"/>
      <c r="C243" s="6"/>
      <c r="D243" s="6"/>
      <c r="E243" s="6"/>
      <c r="F243" s="6"/>
      <c r="G243" s="6"/>
      <c r="H243" s="7"/>
    </row>
  </sheetData>
  <mergeCells count="21">
    <mergeCell ref="A6:H6"/>
    <mergeCell ref="A14:H14"/>
    <mergeCell ref="A38:H38"/>
    <mergeCell ref="A7:H7"/>
    <mergeCell ref="A2:F2"/>
    <mergeCell ref="A4:H4"/>
    <mergeCell ref="A3:H3"/>
    <mergeCell ref="G2:H2"/>
    <mergeCell ref="A5:H5"/>
    <mergeCell ref="G1:H1"/>
    <mergeCell ref="A1:F1"/>
    <mergeCell ref="A101:H101"/>
    <mergeCell ref="A86:H86"/>
    <mergeCell ref="A83:H83"/>
    <mergeCell ref="A225:H225"/>
    <mergeCell ref="A243:H243"/>
    <mergeCell ref="A125:H125"/>
    <mergeCell ref="A241:H241"/>
    <mergeCell ref="A233:H233"/>
    <mergeCell ref="A237:H237"/>
    <mergeCell ref="A110:H110"/>
  </mergeCells>
  <drawing r:id="rId1"/>
</worksheet>
</file>