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<sst xmlns="http://schemas.openxmlformats.org/spreadsheetml/2006/main" count="1283" uniqueCount="864">
  <si>
    <t>Pacific Crest Trail Water Report -- Northern California : Sierra City to Ashland, OR</t>
  </si>
  <si>
    <t>Updated 7:02pm 8/5/18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</si>
  <si>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</si>
  <si>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</si>
  <si>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</si>
  <si>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</si>
  <si>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</si>
  <si>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</si>
  <si>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</si>
  <si>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</si>
  <si>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</si>
  <si>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</si>
  <si>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</si>
  <si>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</si>
  <si>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</si>
  <si>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</si>
  <si>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</si>
  <si>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</si>
  <si>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</si>
  <si>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</si>
  <si>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</si>
  <si>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</si>
  <si>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</si>
  <si>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</si>
  <si>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</si>
  <si>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 well.</t>
  </si>
  <si>
    <t>Pine Nuts</t>
  </si>
  <si>
    <t>1200.7</t>
  </si>
  <si>
    <t>WA1201</t>
  </si>
  <si>
    <t>Seasonal spring</t>
  </si>
  <si>
    <t xml:space="preserve">down to a very low flow. Don't rely on it. </t>
  </si>
  <si>
    <t>SugarBear/Pink Panther</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</si>
  <si>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</si>
  <si>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</si>
  <si>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</si>
  <si>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</si>
  <si>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</si>
  <si>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</si>
  <si>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</si>
  <si>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</si>
  <si>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</si>
  <si>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</si>
  <si>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</si>
  <si>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</si>
  <si>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</si>
  <si>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</si>
  <si>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</si>
  <si>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Great flow.</t>
  </si>
  <si>
    <t>1207.6</t>
  </si>
  <si>
    <t>Creek</t>
  </si>
  <si>
    <t>1208.4</t>
  </si>
  <si>
    <t>Several liters/second of clear water.</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</si>
  <si>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</si>
  <si>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</si>
  <si>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</si>
  <si>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</si>
  <si>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</si>
  <si>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</si>
  <si>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</si>
  <si>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</si>
  <si>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</si>
  <si>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</si>
  <si>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</si>
  <si>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</si>
  <si>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</si>
  <si>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</si>
  <si>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</si>
  <si>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</si>
  <si>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</si>
  <si>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</si>
  <si>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</si>
  <si>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</si>
  <si>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</si>
  <si>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</si>
  <si>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</si>
  <si>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</si>
  <si>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</si>
  <si>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</si>
  <si>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</si>
  <si>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</si>
  <si>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</si>
  <si>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 well</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</si>
  <si>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</si>
  <si>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</si>
  <si>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</si>
  <si>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</si>
  <si>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</si>
  <si>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</si>
  <si>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</si>
  <si>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</si>
  <si>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</si>
  <si>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</si>
  <si>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</si>
  <si>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</si>
  <si>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</si>
  <si>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</si>
  <si>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</si>
  <si>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</si>
  <si>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</si>
  <si>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</si>
  <si>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</si>
  <si>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</si>
  <si>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</si>
  <si>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</si>
  <si>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</si>
  <si>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</si>
  <si>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</si>
  <si>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</si>
  <si>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</si>
  <si>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</si>
  <si>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</si>
  <si>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</si>
  <si>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</si>
  <si>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</si>
  <si>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</si>
  <si>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</si>
  <si>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</si>
  <si>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</si>
  <si>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</si>
  <si>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</si>
  <si>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</si>
  <si>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</si>
  <si>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</si>
  <si>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</si>
  <si>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flowing great</t>
  </si>
  <si>
    <t>Asschaps</t>
  </si>
  <si>
    <t>1253.3</t>
  </si>
  <si>
    <t>BearCreekB</t>
  </si>
  <si>
    <t>*Bear Creek</t>
  </si>
  <si>
    <t>1253.7</t>
  </si>
  <si>
    <t>BearCreekC</t>
  </si>
  <si>
    <t>1257.8</t>
  </si>
  <si>
    <t>BearCreekD</t>
  </si>
  <si>
    <t>Seasonal tributary of Bear Creek</t>
  </si>
  <si>
    <t>weak flow.</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</si>
  <si>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</si>
  <si>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</si>
  <si>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</si>
  <si>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</si>
  <si>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</si>
  <si>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</si>
  <si>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</si>
  <si>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</si>
  <si>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</si>
  <si>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</si>
  <si>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</si>
  <si>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</si>
  <si>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</si>
  <si>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</si>
  <si>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</si>
  <si>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</si>
  <si>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</si>
  <si>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</si>
  <si>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M9</t>
  </si>
  <si>
    <t>1269.1</t>
  </si>
  <si>
    <t>BucksCreek</t>
  </si>
  <si>
    <t>Bucks Creek</t>
  </si>
  <si>
    <t xml:space="preserve">flowing well </t>
  </si>
  <si>
    <t>1269.5</t>
  </si>
  <si>
    <t>BucksCreek2</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</si>
  <si>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</si>
  <si>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</si>
  <si>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</si>
  <si>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</si>
  <si>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</si>
  <si>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</si>
  <si>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</si>
  <si>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</si>
  <si>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</si>
  <si>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1277.7</t>
  </si>
  <si>
    <t>ClearCreek2</t>
  </si>
  <si>
    <t>Clear Creek</t>
  </si>
  <si>
    <t xml:space="preserve">lot of flowing water, easy to collect </t>
  </si>
  <si>
    <t>1278.0</t>
  </si>
  <si>
    <t>WA1278</t>
  </si>
  <si>
    <t>Shallow lily pond</t>
  </si>
  <si>
    <t xml:space="preserve">Pond is full of water. </t>
  </si>
  <si>
    <t>M11</t>
  </si>
  <si>
    <t>1279.6</t>
  </si>
  <si>
    <t>BreckenFern   Spring</t>
  </si>
  <si>
    <t>Brecken Fern Spring</t>
  </si>
  <si>
    <t>1281.5</t>
  </si>
  <si>
    <t>WA1282</t>
  </si>
  <si>
    <t>Seasonal spring.</t>
  </si>
  <si>
    <t>easy to collect but be careful with your hands, a big rattlesnake was next to the iron angle</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</si>
  <si>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</si>
  <si>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</si>
  <si>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</si>
  <si>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</si>
  <si>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</si>
  <si>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</si>
  <si>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</si>
  <si>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</si>
  <si>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</si>
  <si>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</si>
  <si>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</si>
  <si>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</si>
  <si>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t>
  </si>
  <si>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</si>
  <si>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</si>
  <si>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</si>
  <si>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</si>
  <si>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</si>
  <si>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</si>
  <si>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</si>
  <si>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</si>
  <si>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</si>
  <si>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</si>
  <si>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</si>
  <si>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</si>
  <si>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</si>
  <si>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</si>
  <si>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</si>
  <si>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</si>
  <si>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</si>
  <si>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</si>
  <si>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</si>
  <si>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t>1293.1</t>
  </si>
  <si>
    <t>ChipsCreek</t>
  </si>
  <si>
    <t>Large stream</t>
  </si>
  <si>
    <t>strong flow</t>
  </si>
  <si>
    <t>1293.6</t>
  </si>
  <si>
    <t>MyrtleFlat</t>
  </si>
  <si>
    <t>Myrtle Flat, small stream nearby.</t>
  </si>
  <si>
    <t>N2</t>
  </si>
  <si>
    <t>1295.0</t>
  </si>
  <si>
    <t>WA1295</t>
  </si>
  <si>
    <t>Large creek</t>
  </si>
  <si>
    <t>1295.4</t>
  </si>
  <si>
    <t>WA1295B</t>
  </si>
  <si>
    <t>good flow</t>
  </si>
  <si>
    <t>1295.6</t>
  </si>
  <si>
    <t>ChipsCreek2</t>
  </si>
  <si>
    <t>*Chips Creek ford, large creek.</t>
  </si>
  <si>
    <t>1296.0</t>
  </si>
  <si>
    <t>ChipsCreek3</t>
  </si>
  <si>
    <t>Chips Creek, 2nd crossing, large creek.</t>
  </si>
  <si>
    <t>barely flowing. Still a large pool.</t>
  </si>
  <si>
    <t>1296.2</t>
  </si>
  <si>
    <t>WA1296</t>
  </si>
  <si>
    <t>barely flowing. Not easy to collect</t>
  </si>
  <si>
    <t>1296.8</t>
  </si>
  <si>
    <t>WA1297</t>
  </si>
  <si>
    <t>1297.2</t>
  </si>
  <si>
    <t>ChipsCreek4</t>
  </si>
  <si>
    <t xml:space="preserve">good flow </t>
  </si>
  <si>
    <t>1297.3</t>
  </si>
  <si>
    <t>ChipsCreek5</t>
  </si>
  <si>
    <t>1299.6</t>
  </si>
  <si>
    <t>Andesite        Spring</t>
  </si>
  <si>
    <t>Andesite Spring</t>
  </si>
  <si>
    <t>barely flowing</t>
  </si>
  <si>
    <t>1301.0</t>
  </si>
  <si>
    <t>FrogSpring</t>
  </si>
  <si>
    <t>Frog Spring</t>
  </si>
  <si>
    <t xml:space="preserve">good flow, and cold water. </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</si>
  <si>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</si>
  <si>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</si>
  <si>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</si>
  <si>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</si>
  <si>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</si>
  <si>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</si>
  <si>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</si>
  <si>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</si>
  <si>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</si>
  <si>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</si>
  <si>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</si>
  <si>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</si>
  <si>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</si>
  <si>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</si>
  <si>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</si>
  <si>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</si>
  <si>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</si>
  <si>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</si>
  <si>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</si>
  <si>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</si>
  <si>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</si>
  <si>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</si>
  <si>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</si>
  <si>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</si>
  <si>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first crossing flowing well</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</si>
  <si>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</si>
  <si>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</si>
  <si>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</si>
  <si>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</si>
  <si>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</si>
  <si>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</si>
  <si>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</si>
  <si>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</si>
  <si>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</si>
  <si>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</si>
  <si>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</si>
  <si>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</si>
  <si>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7/31/18</t>
    </r>
    <r>
      <t xml:space="preserve"> (Asschaps) : flowing well if you walk around the pool to the iron angle spring. Take a left on the dirt road to avoid walking in the mud.
</t>
    </r>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</si>
  <si>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</si>
  <si>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</si>
  <si>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</si>
  <si>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</si>
  <si>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</si>
  <si>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</si>
  <si>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</si>
  <si>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</si>
  <si>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</si>
  <si>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</si>
  <si>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</si>
  <si>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</si>
  <si>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</si>
  <si>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</si>
  <si>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</si>
  <si>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</si>
  <si>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</si>
  <si>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</si>
  <si>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</si>
  <si>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</si>
  <si>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</si>
  <si>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</si>
  <si>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</si>
  <si>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</si>
  <si>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</si>
  <si>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</si>
  <si>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</si>
  <si>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</si>
  <si>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</si>
  <si>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</si>
  <si>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</si>
  <si>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</si>
  <si>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</si>
  <si>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</si>
  <si>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</si>
  <si>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</si>
  <si>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</si>
  <si>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</si>
  <si>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</si>
  <si>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many gallons per minute of cold clear water.</t>
  </si>
  <si>
    <t>Moose</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</si>
  <si>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</si>
  <si>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</si>
  <si>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</si>
  <si>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</si>
  <si>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</si>
  <si>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</si>
  <si>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</si>
  <si>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</si>
  <si>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</si>
  <si>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</si>
  <si>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</si>
  <si>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</si>
  <si>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</si>
  <si>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</si>
  <si>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</si>
  <si>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</si>
  <si>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</si>
  <si>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</si>
  <si>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</si>
  <si>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</si>
  <si>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</si>
  <si>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</si>
  <si>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</si>
  <si>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</si>
  <si>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</si>
  <si>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</si>
  <si>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</si>
  <si>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</si>
  <si>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</si>
  <si>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r>
      <rPr>
        <b/>
      </rPr>
      <t>8/2/18</t>
    </r>
    <r>
      <t xml:space="preserve"> (Asschaps) : Flowing well.
</t>
    </r>
    <r>
      <rPr>
        <b/>
      </rPr>
      <t>7/7/18</t>
    </r>
    <r>
      <t xml:space="preserve"> (Deuce) : Flowing.</t>
    </r>
  </si>
  <si>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</si>
  <si>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</si>
  <si>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</si>
  <si>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</si>
  <si>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</si>
  <si>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</si>
  <si>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</si>
  <si>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</si>
  <si>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</si>
  <si>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</si>
  <si>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</si>
  <si>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</si>
  <si>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</si>
  <si>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</si>
  <si>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</si>
  <si>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</si>
  <si>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</si>
  <si>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</si>
  <si>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</si>
  <si>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</si>
  <si>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</si>
  <si>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</si>
  <si>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</si>
  <si>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</si>
  <si>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</si>
  <si>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</si>
  <si>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</si>
  <si>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</si>
  <si>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</si>
  <si>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</si>
  <si>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</si>
  <si>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</si>
  <si>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</si>
  <si>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</si>
  <si>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</si>
  <si>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</si>
  <si>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</si>
  <si>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</si>
  <si>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</si>
  <si>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</si>
  <si>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</si>
  <si>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</si>
  <si>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</si>
  <si>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</si>
  <si>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</si>
  <si>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</si>
  <si>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</si>
  <si>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</si>
  <si>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</si>
  <si>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</si>
  <si>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</si>
  <si>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</si>
  <si>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</si>
  <si>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</si>
  <si>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</si>
  <si>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</si>
  <si>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</si>
  <si>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</si>
  <si>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</si>
  <si>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</si>
  <si>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</si>
  <si>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</si>
  <si>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</si>
  <si>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</si>
  <si>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</si>
  <si>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</si>
  <si>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</si>
  <si>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</si>
  <si>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</si>
  <si>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</si>
  <si>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</si>
  <si>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</si>
  <si>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</si>
  <si>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</si>
  <si>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</si>
  <si>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</si>
  <si>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</si>
  <si>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</si>
  <si>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</si>
  <si>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</si>
  <si>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</si>
  <si>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</si>
  <si>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</si>
  <si>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</si>
  <si>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</si>
  <si>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</si>
  <si>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</si>
  <si>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</si>
  <si>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</si>
  <si>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</si>
  <si>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</si>
  <si>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</si>
  <si>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</si>
  <si>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</si>
  <si>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</si>
  <si>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</si>
  <si>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</si>
  <si>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</si>
  <si>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</si>
  <si>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</si>
  <si>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</si>
  <si>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</si>
  <si>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</si>
  <si>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</si>
  <si>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</si>
  <si>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</si>
  <si>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</si>
  <si>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</si>
  <si>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</si>
  <si>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</si>
  <si>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</si>
  <si>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</si>
  <si>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</si>
  <si>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</si>
  <si>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</si>
  <si>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</si>
  <si>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</si>
  <si>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</si>
  <si>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</si>
  <si>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</si>
  <si>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</si>
  <si>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</si>
  <si>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</si>
  <si>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</si>
  <si>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</si>
  <si>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</si>
  <si>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</si>
  <si>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</si>
  <si>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</si>
  <si>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</si>
  <si>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</si>
  <si>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</si>
  <si>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</si>
  <si>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</si>
  <si>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</si>
  <si>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</si>
  <si>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</si>
  <si>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</si>
  <si>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</si>
  <si>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</si>
  <si>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</si>
  <si>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</si>
  <si>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</si>
  <si>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</si>
  <si>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</si>
  <si>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</si>
  <si>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</si>
  <si>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</si>
  <si>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</si>
  <si>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</si>
  <si>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</si>
  <si>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</si>
  <si>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</si>
  <si>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</si>
  <si>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</si>
  <si>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</si>
  <si>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</si>
  <si>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r>
      <rPr>
        <b/>
        <u/>
      </rPr>
      <t>CARR FIRE</t>
    </r>
    <r>
      <t xml:space="preserve">
</t>
    </r>
    <r>
      <rPr>
        <b/>
        <color rgb="FF0000FF"/>
      </rPr>
      <t>CALFIRE : http://www.fire.ca.gov/current_incidents/incidentdetails/Index/2164
INCIWEB : https://inciweb.nwcg.gov/incident/6036/</t>
    </r>
    <r>
      <t xml:space="preserve">
</t>
    </r>
    <r>
      <rPr>
        <b/>
      </rPr>
      <t xml:space="preserve">7/26/18 (CALFIRE) </t>
    </r>
    <r>
      <t xml:space="preserve">: The fire became very active overnight with a significant increase in size. Firefighters will be working throughout the day to reinforce containment lines and constructing new line around the fire. Continued hot dry weather forecasted for the remainder of the week with triple digit temperatures.
</t>
    </r>
    <r>
      <rPr>
        <b/>
      </rPr>
      <t>7/26/18</t>
    </r>
    <r>
      <t xml:space="preserve"> : The Carr fire is burning a good ways south of the PCT. While you may see smoke near the PCT intersection at Interstate-5 there is no expected closure of the PCT at this time. However, this is an active fire and conditions can change quickly so use caution.</t>
    </r>
  </si>
  <si>
    <t>P1</t>
  </si>
  <si>
    <t>1502.7</t>
  </si>
  <si>
    <t>FernSprings</t>
  </si>
  <si>
    <t>Fern Springs</t>
  </si>
  <si>
    <t xml:space="preserve">flowing 1-2 l per min. </t>
  </si>
  <si>
    <t>Smokbeard</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</si>
  <si>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</si>
  <si>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</si>
  <si>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</si>
  <si>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</si>
  <si>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</si>
  <si>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</si>
  <si>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</si>
  <si>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</si>
  <si>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</si>
  <si>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</si>
  <si>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</si>
  <si>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</si>
  <si>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</si>
  <si>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</si>
  <si>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</si>
  <si>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</si>
  <si>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</si>
  <si>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decently. Nice deep pool to fill from as well.</t>
  </si>
  <si>
    <t>1510.1</t>
  </si>
  <si>
    <t>Burstarse Creek</t>
  </si>
  <si>
    <t>Seasonal Burstarse Creek</t>
  </si>
  <si>
    <t xml:space="preserve">Trickle.  Big pools. </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</si>
  <si>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</si>
  <si>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</si>
  <si>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</si>
  <si>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</si>
  <si>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</si>
  <si>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</si>
  <si>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</si>
  <si>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</si>
  <si>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</si>
  <si>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</si>
  <si>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</si>
  <si>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go up (not down) 25 feet to trickling spring. 0.5 lpm scoop or small funnel</t>
  </si>
  <si>
    <t>Goatman</t>
  </si>
  <si>
    <t>1516.2</t>
  </si>
  <si>
    <t>GullySpring</t>
  </si>
  <si>
    <t>Gully Spring</t>
  </si>
  <si>
    <t xml:space="preserve">Follow trickle up hill about 10-15 yards to a decent pour over. Flowing at about 2L/min. </t>
  </si>
  <si>
    <t>P3</t>
  </si>
  <si>
    <t>1521.8</t>
  </si>
  <si>
    <t>WA1522</t>
  </si>
  <si>
    <t>Spring 1/3 mile off-trail</t>
  </si>
  <si>
    <t xml:space="preserve">Flowing slightly. Pools deep enough to collect. </t>
  </si>
  <si>
    <t>1526.6</t>
  </si>
  <si>
    <t>Picayune Spring</t>
  </si>
  <si>
    <t>Picayune Spring trail junction. Spring is 800 feet off-trail.</t>
  </si>
  <si>
    <r>
      <rPr>
        <b/>
      </rPr>
      <t>7/24/18</t>
    </r>
    <r>
      <t xml:space="preserve"> (Goatman) : flow @ 1 lpm.
</t>
    </r>
    <r>
      <rPr>
        <b/>
      </rPr>
      <t>7/11/18</t>
    </r>
    <r>
      <t xml:space="preserve"> (Catherine) : Trail is marked just south of road crossing. Follow old jeep road to piped spring. 2 liters/minute of cool, clear water. Follow steep jeep road to small piped spring, clear water, 1 liter/minute.</t>
    </r>
  </si>
  <si>
    <t>P4</t>
  </si>
  <si>
    <t>1529.0</t>
  </si>
  <si>
    <t>WhiteRidge Spring</t>
  </si>
  <si>
    <t>White Ridge Spring</t>
  </si>
  <si>
    <t xml:space="preserve">Flowing. Ice cold. Delicious. </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</si>
  <si>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</si>
  <si>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</si>
  <si>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</si>
  <si>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</si>
  <si>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</si>
  <si>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</si>
  <si>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</si>
  <si>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</si>
  <si>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</si>
  <si>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</si>
  <si>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</si>
  <si>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</si>
  <si>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Full</t>
  </si>
  <si>
    <t>1537.4</t>
  </si>
  <si>
    <t>DeadfallCreek Spg</t>
  </si>
  <si>
    <t>Seasonal Spring above Deadfall Creek</t>
  </si>
  <si>
    <t xml:space="preserve">Small trickle but clear and easy to collect. </t>
  </si>
  <si>
    <t>Catherine</t>
  </si>
  <si>
    <t>High flow creek</t>
  </si>
  <si>
    <t>P6</t>
  </si>
  <si>
    <t>1545.9</t>
  </si>
  <si>
    <t>ChilcootCreek</t>
  </si>
  <si>
    <t>Seasonal headwaters of Chilcoot Cr</t>
  </si>
  <si>
    <t xml:space="preserve">Pools near trail, deeper pools up creek among the rocks. Later in the season go down the creek to find pools. </t>
  </si>
  <si>
    <t>1549.7</t>
  </si>
  <si>
    <t>LittleTrinity Headwaters</t>
  </si>
  <si>
    <t>Seasonal headwaters of Little Trinity River</t>
  </si>
  <si>
    <t>Flowing at about 2L/min. Easy collect from stick stick in stream in hillside.</t>
  </si>
  <si>
    <t>P7</t>
  </si>
  <si>
    <t>1554.1</t>
  </si>
  <si>
    <t>LittleTrinity Trib</t>
  </si>
  <si>
    <t>Seasonal tributary of Little Trinity River</t>
  </si>
  <si>
    <t>trickling across trail.</t>
  </si>
  <si>
    <t>Bazinga</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</si>
  <si>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</si>
  <si>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</si>
  <si>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</si>
  <si>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</si>
  <si>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</si>
  <si>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</si>
  <si>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</si>
  <si>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slowly flowing. Not very easy to collect but manageable. I was able to collect a liter at a time with a CNOC bag. Watched another guy collect a liter at a time from a small pool with a smart water bottle.</t>
  </si>
  <si>
    <t>P8</t>
  </si>
  <si>
    <t>1564.7</t>
  </si>
  <si>
    <t>WA1565</t>
  </si>
  <si>
    <t>Spring just below the PCT</t>
  </si>
  <si>
    <t>nice flow over trail 3L/min
-----
No sign. Watch for short trail back to your left next to rock cairn (for NOBO).</t>
  </si>
  <si>
    <t>P9</t>
  </si>
  <si>
    <t>1565.9</t>
  </si>
  <si>
    <t>WA1566</t>
  </si>
  <si>
    <t>8:30am-mile, Many Liters/minute</t>
  </si>
  <si>
    <t>1566.0</t>
  </si>
  <si>
    <t>MosquitoLake Creek</t>
  </si>
  <si>
    <t>Creek below Mosquito Lake.</t>
  </si>
  <si>
    <t xml:space="preserve">Many liters/second of clear water.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</si>
  <si>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</si>
  <si>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</si>
  <si>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</si>
  <si>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</si>
  <si>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</si>
  <si>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</si>
  <si>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</si>
  <si>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</si>
  <si>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</si>
  <si>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</si>
  <si>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</si>
  <si>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</si>
  <si>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</si>
  <si>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</si>
  <si>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</si>
  <si>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</si>
  <si>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</si>
  <si>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</si>
  <si>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</si>
  <si>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</si>
  <si>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</si>
  <si>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</si>
  <si>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</si>
  <si>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</si>
  <si>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</si>
  <si>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</si>
  <si>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</si>
  <si>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</si>
  <si>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</si>
  <si>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</si>
  <si>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</si>
  <si>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</si>
  <si>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</si>
  <si>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</si>
  <si>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</si>
  <si>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</si>
  <si>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</si>
  <si>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</si>
  <si>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</si>
  <si>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</si>
  <si>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</si>
  <si>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</si>
  <si>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</si>
  <si>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</si>
  <si>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</si>
  <si>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</si>
  <si>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 xml:space="preserve">Several liters/second of clear water. </t>
  </si>
  <si>
    <t>PaynesLake CrkTrib2</t>
  </si>
  <si>
    <t>flowing great many gpm</t>
  </si>
  <si>
    <t>1599.7</t>
  </si>
  <si>
    <t>Etna</t>
  </si>
  <si>
    <t>10.4 miles E on Sawyers Bar Road</t>
  </si>
  <si>
    <t>Q1</t>
  </si>
  <si>
    <t>1607.2</t>
  </si>
  <si>
    <t>CubBear Spring</t>
  </si>
  <si>
    <t>Cub Bear Spring, small spring 2/10 mile E of PCT.</t>
  </si>
  <si>
    <t xml:space="preserve">Flowing about 1L/min over a leaf. Can fill water bags. A tad silty so be careful with micro filters. Walk past the bog to the trickle. </t>
  </si>
  <si>
    <t>GoalTech</t>
  </si>
  <si>
    <t>Q2</t>
  </si>
  <si>
    <t>1610.3</t>
  </si>
  <si>
    <t>ShellyLake Outlet</t>
  </si>
  <si>
    <t>Shelly Lake Outlet</t>
  </si>
  <si>
    <t>11:10pm mile 1610.3 Shelly Lake outlet Flowing about 4L/minute</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</si>
  <si>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</si>
  <si>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</si>
  <si>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</si>
  <si>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</si>
  <si>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</si>
  <si>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</si>
  <si>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</si>
  <si>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</si>
  <si>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</si>
  <si>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</si>
  <si>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</si>
  <si>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</si>
  <si>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</si>
  <si>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</si>
  <si>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</si>
  <si>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</si>
  <si>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</si>
  <si>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</si>
  <si>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</si>
  <si>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flowing several L / min.</t>
  </si>
  <si>
    <t>Smokebeard</t>
  </si>
  <si>
    <t>Q5</t>
  </si>
  <si>
    <t>1629.0</t>
  </si>
  <si>
    <t>ParadiseLake</t>
  </si>
  <si>
    <t>**Paradise Lake</t>
  </si>
  <si>
    <t>infinite water</t>
  </si>
  <si>
    <t>1629.5</t>
  </si>
  <si>
    <t>KelseyCreek Trib</t>
  </si>
  <si>
    <t>Seasonal tributary of Kelsey Creek</t>
  </si>
  <si>
    <t>Q6</t>
  </si>
  <si>
    <t>1634.5</t>
  </si>
  <si>
    <t>Buckhorn Spring</t>
  </si>
  <si>
    <t>Buckhorn Spring, small signed spring 150 feet W of the PCT in a meadow NW of the large three-forked tree</t>
  </si>
  <si>
    <t>3:30pm mile 1634.5 Buckhorn Spring. Pool to dip in or flowing from pipe at a 0.5L/minute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</si>
  <si>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</si>
  <si>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</si>
  <si>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</si>
  <si>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</si>
  <si>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</si>
  <si>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</si>
  <si>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</si>
  <si>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</si>
  <si>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</si>
  <si>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</si>
  <si>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</si>
  <si>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</si>
  <si>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</si>
  <si>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</si>
  <si>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</si>
  <si>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</si>
  <si>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</si>
  <si>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</si>
  <si>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</si>
  <si>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</si>
  <si>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</si>
  <si>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</si>
  <si>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</si>
  <si>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</si>
  <si>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</si>
  <si>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</si>
  <si>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</si>
  <si>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</si>
  <si>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</si>
  <si>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</si>
  <si>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</si>
  <si>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</si>
  <si>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</si>
  <si>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</si>
  <si>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</si>
  <si>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</si>
  <si>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</si>
  <si>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</si>
  <si>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</si>
  <si>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</si>
  <si>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</si>
  <si>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</si>
  <si>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2pm, Flowing slowly (about a liter per 3 minutes) but cold and clear lots of yellow jackets but are doing their own thing and didn't get stung</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</si>
  <si>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</si>
  <si>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</si>
  <si>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</si>
  <si>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</si>
  <si>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</si>
  <si>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</si>
  <si>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</si>
  <si>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1670.7</t>
  </si>
  <si>
    <t>CookGreen PassSpg</t>
  </si>
  <si>
    <t>*Piped Cook and Green Pass spring</t>
  </si>
  <si>
    <t>1L/min, cold tasty</t>
  </si>
  <si>
    <t>R3</t>
  </si>
  <si>
    <t>1676.2</t>
  </si>
  <si>
    <t>BearDog SpringTR</t>
  </si>
  <si>
    <t>Bear Dog Spring</t>
  </si>
  <si>
    <t>flowing 2L/min on 7/31</t>
  </si>
  <si>
    <t>Northern Comfort</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</si>
  <si>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</si>
  <si>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</si>
  <si>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</si>
  <si>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</si>
  <si>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</si>
  <si>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</si>
  <si>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</si>
  <si>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</si>
  <si>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</si>
  <si>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</si>
  <si>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</si>
  <si>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</si>
  <si>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 xml:space="preserve">So cold and delicious! Drank a liter right there. </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</si>
  <si>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</si>
  <si>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</si>
  <si>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</si>
  <si>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</si>
  <si>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</si>
  <si>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</si>
  <si>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</si>
  <si>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</si>
  <si>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</si>
  <si>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</si>
  <si>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</si>
  <si>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</si>
  <si>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</si>
  <si>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</si>
  <si>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R6</t>
  </si>
  <si>
    <t>1690.5</t>
  </si>
  <si>
    <t>Donomore Creek</t>
  </si>
  <si>
    <t>Donomore Creek, small wooden bridge.</t>
  </si>
  <si>
    <t xml:space="preserve">Pools. Not flowing much. </t>
  </si>
  <si>
    <t>1693.1</t>
  </si>
  <si>
    <t>Tamarack     CreekTrib</t>
  </si>
  <si>
    <t>Small spring, tributary of Tamarack Creek</t>
  </si>
  <si>
    <t>flowing 2L/min need scoop or make funnel</t>
  </si>
  <si>
    <t>1696.1</t>
  </si>
  <si>
    <t>SheepCamp Spring</t>
  </si>
  <si>
    <t>*Sheep Camp Spring</t>
  </si>
  <si>
    <t xml:space="preserve">Coming out da pipe like a fire hose! </t>
  </si>
  <si>
    <r>
      <rPr>
        <b/>
        <u/>
      </rPr>
      <t>HENDRIX FIRE</t>
    </r>
    <r>
      <t xml:space="preserve">
</t>
    </r>
    <r>
      <rPr>
        <color rgb="FF0000FF"/>
      </rPr>
      <t>PCTA :</t>
    </r>
    <r>
      <rPr>
        <b/>
        <color rgb="FF0000FF"/>
      </rPr>
      <t xml:space="preserve"> https://www.pcta.org/discover-the-trail/closures/oregon/hendrix-fire-southern-oregon/
</t>
    </r>
    <r>
      <rPr>
        <color rgb="FF0000FF"/>
      </rPr>
      <t xml:space="preserve">Closure Map : </t>
    </r>
    <r>
      <rPr>
        <b/>
        <color rgb="FF0000FF"/>
      </rPr>
      <t xml:space="preserve">https://inciweb.nwcg.gov/photos/ORRSF/2018-07-18-0041-Hendrix/picts/2018_07_20-10.15.58.985-CDT.jpeg
</t>
    </r>
    <r>
      <rPr>
        <color rgb="FF0000FF"/>
      </rPr>
      <t xml:space="preserve">Inciweb : </t>
    </r>
    <r>
      <rPr>
        <b/>
        <color rgb="FF0000FF"/>
      </rPr>
      <t xml:space="preserve">https://inciweb.nwcg.gov/incident/5939/
</t>
    </r>
    <r>
      <rPr>
        <color rgb="FF0000FF"/>
      </rPr>
      <t xml:space="preserve">Facebook Page : </t>
    </r>
    <r>
      <rPr>
        <b/>
        <color rgb="FF0000FF"/>
      </rPr>
      <t xml:space="preserve">https://www.facebook.com/events/200076570675251/
</t>
    </r>
    <r>
      <rPr>
        <b/>
        <u/>
      </rPr>
      <t>7/26/18 (PCTA)</t>
    </r>
    <r>
      <t xml:space="preserve"> : As of the evening of Thursday July 26th, the </t>
    </r>
    <r>
      <rPr>
        <b/>
        <u/>
      </rPr>
      <t xml:space="preserve">PCT IS OPEN </t>
    </r>
    <r>
      <t xml:space="preserve">on the Siskiyou Crest between mile 1695 and mile 1708.  However, the Wrangle Campground on the north side of the Crest is still closed.  Also, please be aware that there is still fire suppression in the area and be prepared to encounter areas of smoke.The Hendrix fire is still active on the the Siskiyou Mountains Ranger District of Rogue River-Siskiyou National Forest in southern Oregon.
</t>
    </r>
    <r>
      <rPr>
        <b/>
        <u/>
      </rPr>
      <t>7/20/18</t>
    </r>
    <r>
      <rPr>
        <b/>
      </rPr>
      <t xml:space="preserve"> (PCTA) </t>
    </r>
    <r>
      <t xml:space="preserve">: The Pacific Crest Trail is closed for 13 miles from Observation Gap (mile 1695) to Grouse Gap (mile 1708.2) due to the Hendrix Fire. The fire is burning on and near the Siskiyou Mountains Ranger District of Rogue River-Siskiyou National Forest in southern Oregon.
</t>
    </r>
    <r>
      <rPr>
        <b/>
        <i/>
      </rPr>
      <t>Detour options:</t>
    </r>
    <r>
      <rPr>
        <b/>
      </rPr>
      <t xml:space="preserve">
</t>
    </r>
    <r>
      <t xml:space="preserve">1) Take the bus or ride in a car.
If you’d like to skip the PCT between Seiad Valley and Ashland, we recommend taking the Siskiyou Stage bus.
2) A walking option.
If you’d like to attempt walking around the PCT closure, there is an extensive network of dirt roads in the region. You should assume that they are unsigned and confusing to follow. Do not attempt to walk a path utilizing dirt roads without thorough planning, strong navigation skills, good maps (paper maps!), at least one partner, and leaving a detailed trip plan with a support person at home. It’s easy to get lost! From the PCT closure at Observation Gap (mile 1695), a network of dirt roads takes you 19.7 miles to rejoin the PCT at Grouse Gap (mile 1708.2).
</t>
    </r>
    <r>
      <rPr>
        <b/>
        <i/>
      </rPr>
      <t xml:space="preserve">Download maps showing this walking option
</t>
    </r>
    <r>
      <t>Detailed maps that should be printed in color and also downloaded to your phone:</t>
    </r>
    <r>
      <rPr>
        <color rgb="FF0000FF"/>
      </rPr>
      <t xml:space="preserve"> https://www.pcta.org/wp-content/uploads/2018/07/Hendrix-Fire-PCT-detour-detail-maps.20180719.pdf
</t>
    </r>
    <r>
      <t>Overview maps that should be printed in color and also downloaded to your phone:</t>
    </r>
    <r>
      <rPr>
        <color rgb="FF0000FF"/>
      </rPr>
      <t xml:space="preserve"> https://www.pcta.org/wp-content/uploads/2018/07/Hendrix-Fire-PCT-detour-overview-maps.20180719.pdf
</t>
    </r>
    <r>
      <t xml:space="preserve">Klamath National Forest map: Anytime you are on Forest Service roads, you should have that National Forest’s map in hand. You can buy the Klamath National Forest map here: </t>
    </r>
    <r>
      <rPr>
        <color rgb="FF0000FF"/>
      </rPr>
      <t>http://www.nationalforestmapstore.com/product-p/ca-76.htm</t>
    </r>
    <r>
      <t xml:space="preserve">
Again, you need to be a good navigator to understand and hike this route.</t>
    </r>
  </si>
  <si>
    <r>
      <rPr>
        <b/>
      </rPr>
      <t xml:space="preserve">7/26/18 (Morgan) </t>
    </r>
    <r>
      <t xml:space="preserve">: Here’s the water info for the Detour around the Hendrix fire. I’ve also attached the tracks for the Gaia GPS app. 
General conditions: the detour was really reasonable- the road went down about 2,000 ft for the first 10 miles (to Cow Creek), then up about 2,400 ft the last 10 miles. We didn’t have much smoke, but that could have been that the winds were in our favor. There’s plenty of campsites along the road, especially for those in 1 person tents. 
W01- 0.5 miles- first water on the Detour. This water is flowing about 1L/min, but clear appears to be from a spring.
W02- 3.5 miles- spring flowing about 1L/min - scooping required
W03- 4.0 miles- spring flowing about 0.5L/min - scoop required
W04- 9 miles- seasonal stream flowing at about 3-5 L/min. You can hear the flow, as it’s going into a culvert on the left, and comes out much further downslope on the right (nobo). Go to the north end of the trees, and the access is easier to the upslope side of the stream. Really nice water - cold and clear! 
W05- 9.2 miles- water is clear and cold coming from a spring- flowing about 5L/min. Easier to get to than W04
W06- 10 miles- Cow Creek flowing very well (many gallons/min). There is a bridge over this creek. Easiest access from trail North side via off shoot road. Appears to be a good campsite nearby also. This would be a nice place to wash off after a hot day of hiking, but not really a good swim spot.
W07- 11.7 miles- spring flow, about 0.5L/min. Scoop required. 
W08- 12 miles- stream flowing about 4L/min, scoop required - 1 tentsite near this stream 
W09- 14 miles- water flowing about 3L/min. Clear water; access appears easier on the right (nobo) 
T01- (around mile 15) sign indicating that the official detour route shown by PCTA is a fair amount of bushwhacking from this point back to the PCT. If not interested in bushwacking, follow 40S15 to PCT mile 1710 (instead of getting back on at 1708.3). This alternate ending of the detour is about 5.4 miles from this point to rejoining with the PCT.
W10A- 16 miles- first water on alternate route. Good flow- many gal/min. Appears to also be a good break spot 
W11A- 18.25 miles- water is here, but fairly Inaccessible. Good if need it for an emergency source
W12A- 18.5 miles- 10+ L/min flow, good access on upslope side of stream, trail south 
W13A- 18.6 miles- good water- flowing several gallons per minute - easy access
Here are the links for the waypoints:
Waypoints for the water: </t>
    </r>
    <r>
      <rPr>
        <b/>
        <color rgb="FF0000FF"/>
      </rPr>
      <t xml:space="preserve">https://www.gaiagps.com/public/NobOaNGlDVWKrWL3f93abLg4
</t>
    </r>
    <r>
      <t xml:space="preserve">Alternate ending (5.4 miles): </t>
    </r>
    <r>
      <rPr>
        <b/>
        <color rgb="FF0000FF"/>
      </rPr>
      <t>https://www.gaiagps.com/public/FY75tKBJSteVLiqdczK5j0N1</t>
    </r>
  </si>
  <si>
    <r>
      <t>7/24/18 (Devilfish)</t>
    </r>
    <r>
      <rPr/>
      <t xml:space="preserve"> : So, I drew up turn-by-turn instructions for the Hendrix Fire detour, which I recommend, with one caveat. Contrary to how it may appear on paper, this route is easy to follow on foot (with one skippable exception, see below). The roads are well-maintained and at most of the junctions you see on the map you're staying on what is obviously the main road; for the few exceptions your way is generally obvious because the route is consistently down for 10 miles (to cow creek) and then consistently up the rest of the way, so if you had no other clue you could route-find that way. Every road crossing now has hiker arrows, but don't rely on them because they are regularly destroyed by passing vehicle traffic; keep following your map so you know which turn is which.
If you try this route on google maps, it will show one alteration, taking you up to mile 1710 of the pct (just under Mt. Ashland campground) in 19.7 miles, rather than this 19.7 mile alternate to grouse gap (1708.2), because 14.6 miles in this route turns onto an abandoned road. This road fades away until 2 miles north you are doing a wicked bushwack for about a mile. Hikers have been getting through, but you may disbelieve that when you see it. If you prefer a more efficient route to Ashland, just take the gravel road you've been on instead of turning off to the abandoned road at the decision point, and it will go directly to pct mile 1710.
Other notes: this is steep and the end of the bushwack section in particular is hot and exposed, so camel up - fortunately, there are 14 water sources in these 19.7 miles, never more than four miles apart. You should have AT&amp;T service for the first 7 miles or so, and then again at grouse gap.
</t>
    </r>
    <r>
      <t>Hendrix Fire closure detour notes:</t>
    </r>
    <r>
      <rPr/>
      <t xml:space="preserve">
</t>
    </r>
    <r>
      <t>Map 1</t>
    </r>
    <r>
      <rPr/>
      <t xml:space="preserve">
0.0 observation gap, trail is closed here although there are no official closure signs until just north at jackson gap. Turn right on 40S01 to begin detour.
0.6 water in ditch on right
0.8 cow pond on left
1.4 stay on main road as it continues to the right, don’t turn left (downhill) where you see a sign for 48N21
1.9 reach T junction at corral and turn left where sign says 41S15 - don’t continue on 40S01 to the right.
2.4 Phone Rock
3.5 stay on main road as it continues straight, downhill, ignore road signed 41S15A. Just beyond the junction, Tatham Buck Camp has a trickling stream in a marshy area a few hundred feet behind the camping area
3.9 water in ditch on right
</t>
    </r>
    <r>
      <t>Map 2</t>
    </r>
    <r>
      <rPr/>
      <t xml:space="preserve">
5.6 continue straight down the ridge where you see 41S15, neither turning left (uphill) onto signed 48N21 nor switching back sharply down and to the right where you see signed 48N14A
6.1 turn right, downhill, onto lesser dirt road where you see a rusted white box and sign 48N28
7.3 follow the main road left and downhill, the forking road right shown on the map has practically disappeared, you will likely lose cell service here; ignore superfluous 48N37 sign downhill
8.1 spring on right flowing from black tube at 1L/min a few feet down a steep embankment - listen for trickling water
8.2 turn left, downhill at the T junction where you see 41S12 sign directly in front of you
9.2 turn right, downhill at T junction where you see sign 41S15 directly in front of you
9.8 cross cow creek on bridge, plenty of water and camping, ignore lesser dirt road on left
10.1 switch back left, uphill where you see signs for 41S15 and 40S16 (which you join). If you continue straight here and follow beaver creek downhill you will wind up on highway 96 about ⅔ of the way to Yreka - this is the obvious bailout point for the section
11.3 water in ditch on right
11.8 stream flowing under road, listen for trickle
</t>
    </r>
    <r>
      <t>Map 3</t>
    </r>
    <r>
      <rPr/>
      <t xml:space="preserve">
12.9 follow main road as it goes left 180° in a u turn, ignoring signed 41S10 and 40S06 as they branch off the main road
13.1 go straight on main road where you see signs for Mt. Ashland and 40S15, 40S16 leaves down and to the left here
13.5 stay straight on main road, don’t turn left on 40S15A. For the next mile watered long john creek comes relatively close to the road
14.1 stay straight on main road, don’t turn left on 40S13
14.6 Bushwack decision point: the official detour turns left onto a grass road here (ignore dirt driveway just south of here) signed 40S10; there is water and camping. 40S10 will gradually fade away into a wicked bushwack of about a mile at the bottom of map 4, ending in the T junction you see there. If you’re up for some type 2 fun, continue left; if you prefer an efficient route, staying on gravel 40S15 at this junction will take you directly to the pct at mile 1710, under the Mt. Ashland campground, in 5 miles, crossing 4 gushing streams - ignore three obvious side roads. This road is on your map and is what google maps will show you if you try to map this detour route.
15.1 log blocks vehicle access beyond this point, mileage approximate from here
</t>
    </r>
    <r>
      <t>Map 4</t>
    </r>
    <r>
      <rPr/>
      <t xml:space="preserve">
16.3 follow better dirt path right
16.5 stream marked “West” on map gushing, 5S/L
16.6 go left, uphill on dirt path
16.7 cross next stream on map, trickling. From here for the next mile you engage in literal bushwacking - the bushes have so completely overgrown the trail and into each other you are bodying your way through them. Easy to believe you’ve lost the trail in here; it does go through, look for footprints etc.
17.2 reach a marshy area where a deep abandoned road cut climbs northwest. From this point, navigation should not be a problem; if you have to climb off the road cut to avoid bushes just climb back on it, you can still use it for navigation
17.7 turn right at T junction on even deeper road cut, this abandoned road is largely clear of obstructions; end of the bushwack
18.0 log blocks vehicle access trail-south of here, open to the north
18.4 stay on main road, don’t switch back right on lesser, unmarked road
18.5 spring-fed stream flowing well below road in ravine, fire ring, next source preferable
19.1 stream flowing at 15S/L, camping just south
19.4 side road to grouse gap shelter, privy still has toilet paper
19.7 end detour at pct mile 1708.2</t>
    </r>
  </si>
  <si>
    <t>R7</t>
  </si>
  <si>
    <t>1697.2</t>
  </si>
  <si>
    <t>WA1697</t>
  </si>
  <si>
    <t>Small stream</t>
  </si>
  <si>
    <t>flowing several liter per min</t>
  </si>
  <si>
    <t>1703.9</t>
  </si>
  <si>
    <t>WBranch LongJohn</t>
  </si>
  <si>
    <t>Seasonal headwaters of West Branch Long John</t>
  </si>
  <si>
    <t>7:40pm, Flowing about 1L/min</t>
  </si>
  <si>
    <t>1707.7</t>
  </si>
  <si>
    <t>Unnamed Spring</t>
  </si>
  <si>
    <t xml:space="preserve">1 liter/second of very shallow water. Somewhat hard to collect. </t>
  </si>
  <si>
    <r>
      <rPr>
        <b/>
        <u/>
      </rPr>
      <t>HENDRIX FIRE</t>
    </r>
    <r>
      <rPr>
        <b/>
      </rPr>
      <t xml:space="preserve"> (see update above)</t>
    </r>
  </si>
  <si>
    <t>R8</t>
  </si>
  <si>
    <t>1708.7</t>
  </si>
  <si>
    <t>GrouseCreek</t>
  </si>
  <si>
    <t>Small seasonal creek</t>
  </si>
  <si>
    <t>1709.0</t>
  </si>
  <si>
    <t>WA1709</t>
  </si>
  <si>
    <t>3L / min</t>
  </si>
  <si>
    <t>1710.4</t>
  </si>
  <si>
    <t xml:space="preserve">&gt;1 liter/second of very shallow water. Somewhat hard to collect. </t>
  </si>
  <si>
    <r>
      <rPr>
        <b/>
        <u/>
      </rPr>
      <t>KLAMATHON FIRE</t>
    </r>
    <r>
      <t xml:space="preserve">
</t>
    </r>
    <r>
      <rPr>
        <b/>
        <color rgb="FF0000FF"/>
      </rPr>
      <t>https://www.pcta.org/discover-the-trail/closures/northern-california/klamathon-fire/</t>
    </r>
    <r>
      <rPr>
        <b/>
      </rPr>
      <t xml:space="preserve">
</t>
    </r>
    <r>
      <rPr>
        <b/>
        <u/>
      </rPr>
      <t>7/21/18</t>
    </r>
    <r>
      <rPr>
        <b/>
      </rPr>
      <t xml:space="preserve"> (PCTA)</t>
    </r>
    <r>
      <t xml:space="preserve"> : As of Saturday July 21st the PCT is OPEN between I-5 and Hwy 66 at the Green Springs Summit near Ashland, OR.</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</si>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</sst>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1" fillId="3" fontId="11" numFmtId="0" xfId="0" applyAlignment="1" applyBorder="1" applyFont="1">
      <alignment horizontal="left" readingOrder="0" shrinkToFit="0" vertical="top" wrapText="1"/>
    </xf>
    <xf borderId="1" fillId="3" fontId="9" numFmtId="0" xfId="0" applyAlignment="1" applyBorder="1" applyFont="1">
      <alignment horizontal="lef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43306.0</v>
      </c>
      <c r="H11" s="23" t="s">
        <v>26</v>
      </c>
    </row>
    <row r="12" ht="16.5" customHeight="1">
      <c r="A12" s="16" t="s">
        <v>21</v>
      </c>
      <c r="B12" s="17" t="str">
        <f t="shared" si="1"/>
        <v>1200.7</v>
      </c>
      <c r="C12" s="17" t="s">
        <v>27</v>
      </c>
      <c r="D12" s="18" t="s">
        <v>28</v>
      </c>
      <c r="E12" s="19" t="s">
        <v>29</v>
      </c>
      <c r="F12" s="23" t="s">
        <v>30</v>
      </c>
      <c r="G12" s="24">
        <v>43298.0</v>
      </c>
      <c r="H12" s="23" t="s">
        <v>31</v>
      </c>
    </row>
    <row r="13" ht="16.5" customHeight="1">
      <c r="A13" s="16" t="s">
        <v>21</v>
      </c>
      <c r="B13" s="17" t="str">
        <f t="shared" si="1"/>
        <v>1202.6</v>
      </c>
      <c r="C13" s="17" t="s">
        <v>32</v>
      </c>
      <c r="D13" s="18" t="s">
        <v>33</v>
      </c>
      <c r="E13" s="19" t="s">
        <v>34</v>
      </c>
      <c r="F13" s="23" t="s">
        <v>25</v>
      </c>
      <c r="G13" s="24">
        <v>43307.0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43293.0</v>
      </c>
      <c r="H17" s="23" t="s">
        <v>39</v>
      </c>
    </row>
    <row r="18" ht="16.5" customHeight="1">
      <c r="A18" s="26" t="s">
        <v>44</v>
      </c>
      <c r="B18" s="17"/>
      <c r="C18" s="17" t="s">
        <v>48</v>
      </c>
      <c r="D18" s="27"/>
      <c r="E18" s="28" t="s">
        <v>49</v>
      </c>
      <c r="F18" s="23" t="s">
        <v>47</v>
      </c>
      <c r="G18" s="24">
        <v>43293.0</v>
      </c>
      <c r="H18" s="23" t="s">
        <v>39</v>
      </c>
    </row>
    <row r="19" ht="16.5" customHeight="1">
      <c r="A19" s="26" t="s">
        <v>44</v>
      </c>
      <c r="B19" s="17"/>
      <c r="C19" s="17" t="s">
        <v>50</v>
      </c>
      <c r="D19" s="27"/>
      <c r="E19" s="28" t="s">
        <v>49</v>
      </c>
      <c r="F19" s="23" t="s">
        <v>51</v>
      </c>
      <c r="G19" s="24">
        <v>43253.0</v>
      </c>
      <c r="H19" s="23" t="s">
        <v>43</v>
      </c>
    </row>
    <row r="20" ht="16.5" customHeight="1">
      <c r="A20" s="26" t="s">
        <v>44</v>
      </c>
      <c r="B20" s="17"/>
      <c r="C20" s="17" t="s">
        <v>52</v>
      </c>
      <c r="D20" s="27"/>
      <c r="E20" s="28" t="s">
        <v>53</v>
      </c>
      <c r="F20" s="23" t="s">
        <v>42</v>
      </c>
      <c r="G20" s="24">
        <v>43253.0</v>
      </c>
      <c r="H20" s="23" t="s">
        <v>43</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26</v>
      </c>
    </row>
    <row r="25" ht="16.5" customHeight="1">
      <c r="A25" s="16" t="s">
        <v>57</v>
      </c>
      <c r="B25" s="17">
        <f t="shared" si="2"/>
        <v>1213.6</v>
      </c>
      <c r="C25" s="17" t="s">
        <v>69</v>
      </c>
      <c r="D25" s="27" t="s">
        <v>70</v>
      </c>
      <c r="E25" s="28" t="s">
        <v>71</v>
      </c>
      <c r="F25" s="23" t="s">
        <v>72</v>
      </c>
      <c r="G25" s="24">
        <v>43253.0</v>
      </c>
      <c r="H25" s="23" t="s">
        <v>43</v>
      </c>
    </row>
    <row r="26" ht="16.5" customHeight="1">
      <c r="A26" s="16" t="s">
        <v>57</v>
      </c>
      <c r="B26" s="17">
        <f t="shared" si="2"/>
        <v>1217.2</v>
      </c>
      <c r="C26" s="17" t="s">
        <v>73</v>
      </c>
      <c r="D26" s="27" t="s">
        <v>74</v>
      </c>
      <c r="E26" s="30" t="s">
        <v>75</v>
      </c>
      <c r="F26" s="23" t="s">
        <v>76</v>
      </c>
      <c r="G26" s="24">
        <v>43280.0</v>
      </c>
      <c r="H26" s="23" t="s">
        <v>62</v>
      </c>
    </row>
    <row r="27" ht="16.5" customHeight="1">
      <c r="A27" s="16" t="s">
        <v>77</v>
      </c>
      <c r="B27" s="17">
        <f t="shared" si="2"/>
        <v>1221.3</v>
      </c>
      <c r="C27" s="17" t="s">
        <v>78</v>
      </c>
      <c r="D27" s="27" t="s">
        <v>79</v>
      </c>
      <c r="E27" s="19" t="s">
        <v>80</v>
      </c>
      <c r="F27" s="23" t="s">
        <v>81</v>
      </c>
      <c r="G27" s="24">
        <v>43307.0</v>
      </c>
      <c r="H27" s="23" t="s">
        <v>26</v>
      </c>
    </row>
    <row r="28" ht="16.5" customHeight="1">
      <c r="A28" s="16" t="s">
        <v>77</v>
      </c>
      <c r="B28" s="17">
        <f t="shared" si="2"/>
        <v>1221.5</v>
      </c>
      <c r="C28" s="17" t="s">
        <v>82</v>
      </c>
      <c r="D28" s="27" t="s">
        <v>83</v>
      </c>
      <c r="E28" s="28" t="s">
        <v>84</v>
      </c>
      <c r="F28" s="31" t="s">
        <v>85</v>
      </c>
      <c r="G28" s="24">
        <v>43307.0</v>
      </c>
      <c r="H28" s="23" t="s">
        <v>26</v>
      </c>
    </row>
    <row r="29" ht="16.5" customHeight="1">
      <c r="A29" s="16" t="s">
        <v>77</v>
      </c>
      <c r="B29" s="17">
        <f t="shared" si="2"/>
        <v>1223.8</v>
      </c>
      <c r="C29" s="17" t="s">
        <v>86</v>
      </c>
      <c r="D29" s="27" t="s">
        <v>87</v>
      </c>
      <c r="E29" s="19" t="s">
        <v>88</v>
      </c>
      <c r="F29" s="23" t="s">
        <v>81</v>
      </c>
      <c r="G29" s="24">
        <v>43308.0</v>
      </c>
      <c r="H29" s="23" t="s">
        <v>26</v>
      </c>
    </row>
    <row r="30" ht="16.5" customHeight="1">
      <c r="A30" s="16" t="s">
        <v>77</v>
      </c>
      <c r="B30" s="17">
        <f t="shared" si="2"/>
        <v>1224.1</v>
      </c>
      <c r="C30" s="17" t="s">
        <v>89</v>
      </c>
      <c r="D30" s="27" t="s">
        <v>90</v>
      </c>
      <c r="E30" s="19" t="s">
        <v>91</v>
      </c>
      <c r="F30" s="23" t="s">
        <v>81</v>
      </c>
      <c r="G30" s="24">
        <v>43308.0</v>
      </c>
      <c r="H30" s="23" t="s">
        <v>26</v>
      </c>
    </row>
    <row r="31" ht="16.5" customHeight="1">
      <c r="A31" s="16" t="s">
        <v>77</v>
      </c>
      <c r="B31" s="17">
        <f t="shared" si="2"/>
        <v>1226</v>
      </c>
      <c r="C31" s="17" t="s">
        <v>92</v>
      </c>
      <c r="D31" s="27" t="s">
        <v>93</v>
      </c>
      <c r="E31" s="28" t="s">
        <v>94</v>
      </c>
      <c r="F31" s="23"/>
      <c r="G31" s="24"/>
      <c r="H31" s="23"/>
    </row>
    <row r="32" ht="16.5" customHeight="1">
      <c r="A32" s="16" t="s">
        <v>16</v>
      </c>
      <c r="B32" s="17">
        <f t="shared" si="2"/>
        <v>1229.1</v>
      </c>
      <c r="C32" s="17" t="s">
        <v>95</v>
      </c>
      <c r="D32" s="27" t="s">
        <v>96</v>
      </c>
      <c r="E32" s="19" t="s">
        <v>97</v>
      </c>
      <c r="F32" s="32" t="s">
        <v>98</v>
      </c>
      <c r="G32" s="24">
        <v>43254.0</v>
      </c>
      <c r="H32" s="23" t="s">
        <v>43</v>
      </c>
    </row>
    <row r="33" ht="16.5" customHeight="1">
      <c r="A33" s="26" t="s">
        <v>16</v>
      </c>
      <c r="B33" s="17">
        <f t="shared" si="2"/>
        <v>1229.1</v>
      </c>
      <c r="C33" s="17" t="s">
        <v>95</v>
      </c>
      <c r="D33" s="27" t="s">
        <v>99</v>
      </c>
      <c r="E33" s="28" t="s">
        <v>100</v>
      </c>
      <c r="F33" s="23" t="s">
        <v>101</v>
      </c>
      <c r="G33" s="24">
        <v>43308.0</v>
      </c>
      <c r="H33" s="23" t="s">
        <v>26</v>
      </c>
    </row>
    <row r="34" ht="16.5" customHeight="1">
      <c r="A34" s="16" t="s">
        <v>16</v>
      </c>
      <c r="B34" s="17">
        <f t="shared" si="2"/>
        <v>1232.3</v>
      </c>
      <c r="C34" s="17" t="s">
        <v>102</v>
      </c>
      <c r="D34" s="27" t="s">
        <v>103</v>
      </c>
      <c r="E34" s="30" t="s">
        <v>104</v>
      </c>
      <c r="F34" s="23"/>
      <c r="G34" s="24"/>
      <c r="H34" s="23"/>
    </row>
    <row r="35" ht="16.5" customHeight="1">
      <c r="A35" s="16" t="s">
        <v>16</v>
      </c>
      <c r="B35" s="17">
        <f t="shared" si="2"/>
        <v>1234.4</v>
      </c>
      <c r="C35" s="17" t="s">
        <v>105</v>
      </c>
      <c r="D35" s="27" t="s">
        <v>106</v>
      </c>
      <c r="E35" s="33" t="s">
        <v>107</v>
      </c>
      <c r="F35" s="23" t="s">
        <v>101</v>
      </c>
      <c r="G35" s="24">
        <v>43308.0</v>
      </c>
      <c r="H35" s="23" t="s">
        <v>26</v>
      </c>
    </row>
    <row r="36" ht="16.5" customHeight="1">
      <c r="A36" s="16" t="s">
        <v>108</v>
      </c>
      <c r="B36" s="17">
        <f t="shared" si="2"/>
        <v>1238.9</v>
      </c>
      <c r="C36" s="17" t="s">
        <v>109</v>
      </c>
      <c r="D36" s="27" t="s">
        <v>110</v>
      </c>
      <c r="E36" s="19" t="s">
        <v>111</v>
      </c>
      <c r="F36" s="23"/>
      <c r="G36" s="24"/>
      <c r="H36" s="23"/>
    </row>
    <row r="37" ht="16.5" customHeight="1">
      <c r="A37" s="16" t="s">
        <v>108</v>
      </c>
      <c r="B37" s="17">
        <f t="shared" si="2"/>
        <v>1242</v>
      </c>
      <c r="C37" s="17" t="s">
        <v>112</v>
      </c>
      <c r="D37" s="27" t="s">
        <v>113</v>
      </c>
      <c r="E37" s="19" t="s">
        <v>114</v>
      </c>
      <c r="F37" s="34" t="s">
        <v>25</v>
      </c>
      <c r="G37" s="24">
        <v>43281.0</v>
      </c>
      <c r="H37" s="23" t="s">
        <v>62</v>
      </c>
    </row>
    <row r="38" ht="25.5" customHeight="1">
      <c r="A38" s="35" t="s">
        <v>115</v>
      </c>
      <c r="B38" s="6"/>
      <c r="C38" s="6"/>
      <c r="D38" s="6"/>
      <c r="E38" s="6"/>
      <c r="F38" s="6"/>
      <c r="G38" s="6"/>
      <c r="H38" s="7"/>
    </row>
    <row r="39" ht="16.5" customHeight="1">
      <c r="A39" s="16" t="s">
        <v>116</v>
      </c>
      <c r="B39" s="17">
        <f t="shared" ref="B39:B82" si="3">C39-2.5</f>
        <v>1247.2</v>
      </c>
      <c r="C39" s="17" t="s">
        <v>117</v>
      </c>
      <c r="D39" s="27" t="s">
        <v>118</v>
      </c>
      <c r="E39" s="33" t="s">
        <v>119</v>
      </c>
      <c r="F39" s="23" t="s">
        <v>120</v>
      </c>
      <c r="G39" s="24">
        <v>43309.0</v>
      </c>
      <c r="H39" s="23" t="s">
        <v>26</v>
      </c>
    </row>
    <row r="40" ht="16.5" customHeight="1">
      <c r="A40" s="16" t="s">
        <v>116</v>
      </c>
      <c r="B40" s="17">
        <f t="shared" si="3"/>
        <v>1249.6</v>
      </c>
      <c r="C40" s="17" t="s">
        <v>121</v>
      </c>
      <c r="D40" s="27" t="s">
        <v>122</v>
      </c>
      <c r="E40" s="28" t="s">
        <v>123</v>
      </c>
      <c r="F40" s="23" t="s">
        <v>124</v>
      </c>
      <c r="G40" s="24">
        <v>43306.0</v>
      </c>
      <c r="H40" s="23" t="s">
        <v>125</v>
      </c>
    </row>
    <row r="41" ht="16.5" customHeight="1">
      <c r="A41" s="16" t="s">
        <v>116</v>
      </c>
      <c r="B41" s="17">
        <f t="shared" si="3"/>
        <v>1250.8</v>
      </c>
      <c r="C41" s="17" t="s">
        <v>126</v>
      </c>
      <c r="D41" s="27" t="s">
        <v>127</v>
      </c>
      <c r="E41" s="30" t="s">
        <v>128</v>
      </c>
      <c r="F41" s="23" t="s">
        <v>76</v>
      </c>
      <c r="G41" s="24">
        <v>43310.0</v>
      </c>
      <c r="H41" s="23" t="s">
        <v>26</v>
      </c>
    </row>
    <row r="42" ht="16.5" customHeight="1">
      <c r="A42" s="16" t="s">
        <v>116</v>
      </c>
      <c r="B42" s="17">
        <f t="shared" si="3"/>
        <v>1251.2</v>
      </c>
      <c r="C42" s="17" t="s">
        <v>129</v>
      </c>
      <c r="D42" s="27" t="s">
        <v>130</v>
      </c>
      <c r="E42" s="28" t="s">
        <v>123</v>
      </c>
      <c r="F42" s="23" t="s">
        <v>124</v>
      </c>
      <c r="G42" s="24">
        <v>43306.0</v>
      </c>
      <c r="H42" s="23" t="s">
        <v>125</v>
      </c>
    </row>
    <row r="43" ht="16.5" customHeight="1">
      <c r="A43" s="16" t="s">
        <v>116</v>
      </c>
      <c r="B43" s="17">
        <f t="shared" si="3"/>
        <v>1255.3</v>
      </c>
      <c r="C43" s="17" t="s">
        <v>131</v>
      </c>
      <c r="D43" s="27" t="s">
        <v>132</v>
      </c>
      <c r="E43" s="28" t="s">
        <v>133</v>
      </c>
      <c r="F43" s="23" t="s">
        <v>134</v>
      </c>
      <c r="G43" s="24">
        <v>43306.0</v>
      </c>
      <c r="H43" s="23" t="s">
        <v>125</v>
      </c>
    </row>
    <row r="44" ht="16.5" customHeight="1">
      <c r="A44" s="16" t="s">
        <v>116</v>
      </c>
      <c r="B44" s="17">
        <f t="shared" si="3"/>
        <v>1257.2</v>
      </c>
      <c r="C44" s="17" t="s">
        <v>135</v>
      </c>
      <c r="D44" s="27" t="s">
        <v>136</v>
      </c>
      <c r="E44" s="28" t="s">
        <v>137</v>
      </c>
      <c r="F44" s="23" t="s">
        <v>124</v>
      </c>
      <c r="G44" s="24">
        <v>43307.0</v>
      </c>
      <c r="H44" s="23" t="s">
        <v>125</v>
      </c>
    </row>
    <row r="45" ht="16.5" customHeight="1">
      <c r="A45" s="22"/>
      <c r="B45" s="17">
        <f t="shared" si="3"/>
        <v>1261</v>
      </c>
      <c r="C45" s="17" t="s">
        <v>138</v>
      </c>
      <c r="D45" s="18" t="s">
        <v>139</v>
      </c>
      <c r="E45" s="19" t="s">
        <v>140</v>
      </c>
      <c r="F45" s="20"/>
      <c r="G45" s="21"/>
      <c r="H45" s="20"/>
    </row>
    <row r="46" ht="16.5" customHeight="1">
      <c r="A46" s="22"/>
      <c r="B46" s="17">
        <f t="shared" si="3"/>
        <v>1261</v>
      </c>
      <c r="C46" s="17" t="s">
        <v>138</v>
      </c>
      <c r="D46" s="18" t="s">
        <v>141</v>
      </c>
      <c r="E46" s="28" t="s">
        <v>142</v>
      </c>
      <c r="F46" s="20"/>
      <c r="G46" s="21"/>
      <c r="H46" s="20"/>
    </row>
    <row r="47" ht="16.5" customHeight="1">
      <c r="A47" s="26" t="s">
        <v>143</v>
      </c>
      <c r="B47" s="17">
        <f t="shared" si="3"/>
        <v>1262.1</v>
      </c>
      <c r="C47" s="17" t="s">
        <v>144</v>
      </c>
      <c r="D47" s="27" t="s">
        <v>145</v>
      </c>
      <c r="E47" s="28" t="s">
        <v>29</v>
      </c>
      <c r="F47" s="23" t="s">
        <v>146</v>
      </c>
      <c r="G47" s="24">
        <v>43255.0</v>
      </c>
      <c r="H47" s="23" t="s">
        <v>43</v>
      </c>
    </row>
    <row r="48" ht="16.5" customHeight="1">
      <c r="A48" s="26" t="s">
        <v>143</v>
      </c>
      <c r="B48" s="17">
        <f t="shared" si="3"/>
        <v>1262.5</v>
      </c>
      <c r="C48" s="17" t="s">
        <v>147</v>
      </c>
      <c r="D48" s="27" t="s">
        <v>148</v>
      </c>
      <c r="E48" s="28" t="s">
        <v>29</v>
      </c>
      <c r="F48" s="23" t="s">
        <v>149</v>
      </c>
      <c r="G48" s="24">
        <v>43255.0</v>
      </c>
      <c r="H48" s="23" t="s">
        <v>43</v>
      </c>
    </row>
    <row r="49" ht="16.5" customHeight="1">
      <c r="A49" s="26" t="s">
        <v>143</v>
      </c>
      <c r="B49" s="17">
        <f t="shared" si="3"/>
        <v>1263.1</v>
      </c>
      <c r="C49" s="17" t="s">
        <v>150</v>
      </c>
      <c r="D49" s="27" t="s">
        <v>151</v>
      </c>
      <c r="E49" s="28" t="s">
        <v>152</v>
      </c>
      <c r="F49" s="23" t="s">
        <v>124</v>
      </c>
      <c r="G49" s="24">
        <v>43307.0</v>
      </c>
      <c r="H49" s="23" t="s">
        <v>125</v>
      </c>
    </row>
    <row r="50" ht="16.5" customHeight="1">
      <c r="A50" s="26" t="s">
        <v>153</v>
      </c>
      <c r="B50" s="17">
        <f t="shared" si="3"/>
        <v>1266.6</v>
      </c>
      <c r="C50" s="17" t="s">
        <v>154</v>
      </c>
      <c r="D50" s="27" t="s">
        <v>155</v>
      </c>
      <c r="E50" s="28" t="s">
        <v>156</v>
      </c>
      <c r="F50" s="23" t="s">
        <v>157</v>
      </c>
      <c r="G50" s="24">
        <v>43311.0</v>
      </c>
      <c r="H50" s="23" t="s">
        <v>26</v>
      </c>
    </row>
    <row r="51" ht="16.5" customHeight="1">
      <c r="A51" s="26" t="s">
        <v>153</v>
      </c>
      <c r="B51" s="17">
        <f t="shared" si="3"/>
        <v>1267</v>
      </c>
      <c r="C51" s="17" t="s">
        <v>158</v>
      </c>
      <c r="D51" s="27" t="s">
        <v>159</v>
      </c>
      <c r="E51" s="28" t="s">
        <v>156</v>
      </c>
      <c r="F51" s="23" t="s">
        <v>157</v>
      </c>
      <c r="G51" s="24">
        <v>43311.0</v>
      </c>
      <c r="H51" s="23" t="s">
        <v>26</v>
      </c>
    </row>
    <row r="52" ht="16.5" customHeight="1">
      <c r="A52" s="16" t="s">
        <v>160</v>
      </c>
      <c r="B52" s="17">
        <f t="shared" si="3"/>
        <v>1273.7</v>
      </c>
      <c r="C52" s="17" t="s">
        <v>161</v>
      </c>
      <c r="D52" s="27" t="s">
        <v>162</v>
      </c>
      <c r="E52" s="28" t="s">
        <v>163</v>
      </c>
      <c r="F52" s="23" t="s">
        <v>164</v>
      </c>
      <c r="G52" s="24">
        <v>43311.0</v>
      </c>
      <c r="H52" s="23" t="s">
        <v>26</v>
      </c>
    </row>
    <row r="53" ht="16.5" customHeight="1">
      <c r="A53" s="16" t="s">
        <v>160</v>
      </c>
      <c r="B53" s="17">
        <f t="shared" si="3"/>
        <v>1274.2</v>
      </c>
      <c r="C53" s="17" t="s">
        <v>165</v>
      </c>
      <c r="D53" s="27" t="s">
        <v>166</v>
      </c>
      <c r="E53" s="28" t="s">
        <v>167</v>
      </c>
      <c r="F53" s="23" t="s">
        <v>168</v>
      </c>
      <c r="G53" s="24">
        <v>43308.0</v>
      </c>
      <c r="H53" s="23" t="s">
        <v>125</v>
      </c>
    </row>
    <row r="54" ht="16.5" customHeight="1">
      <c r="A54" s="16" t="s">
        <v>160</v>
      </c>
      <c r="B54" s="17">
        <f t="shared" si="3"/>
        <v>1275.2</v>
      </c>
      <c r="C54" s="17" t="s">
        <v>169</v>
      </c>
      <c r="D54" s="27" t="s">
        <v>170</v>
      </c>
      <c r="E54" s="28" t="s">
        <v>171</v>
      </c>
      <c r="F54" s="23" t="s">
        <v>172</v>
      </c>
      <c r="G54" s="24">
        <v>43311.0</v>
      </c>
      <c r="H54" s="23" t="s">
        <v>26</v>
      </c>
    </row>
    <row r="55" ht="16.5" customHeight="1">
      <c r="A55" s="16" t="s">
        <v>160</v>
      </c>
      <c r="B55" s="17">
        <f t="shared" si="3"/>
        <v>1275.5</v>
      </c>
      <c r="C55" s="17" t="s">
        <v>173</v>
      </c>
      <c r="D55" s="27" t="s">
        <v>174</v>
      </c>
      <c r="E55" s="28" t="s">
        <v>175</v>
      </c>
      <c r="F55" s="23" t="s">
        <v>176</v>
      </c>
      <c r="G55" s="24">
        <v>43256.0</v>
      </c>
      <c r="H55" s="23" t="s">
        <v>43</v>
      </c>
    </row>
    <row r="56" ht="16.5" customHeight="1">
      <c r="A56" s="16" t="s">
        <v>177</v>
      </c>
      <c r="B56" s="17">
        <f t="shared" si="3"/>
        <v>1277.1</v>
      </c>
      <c r="C56" s="17" t="s">
        <v>178</v>
      </c>
      <c r="D56" s="27" t="s">
        <v>179</v>
      </c>
      <c r="E56" s="28" t="s">
        <v>180</v>
      </c>
      <c r="F56" s="23"/>
      <c r="G56" s="24"/>
      <c r="H56" s="23"/>
    </row>
    <row r="57" ht="16.5" customHeight="1">
      <c r="A57" s="16" t="s">
        <v>177</v>
      </c>
      <c r="B57" s="17">
        <f t="shared" si="3"/>
        <v>1279</v>
      </c>
      <c r="C57" s="17" t="s">
        <v>181</v>
      </c>
      <c r="D57" s="27" t="s">
        <v>182</v>
      </c>
      <c r="E57" s="28" t="s">
        <v>183</v>
      </c>
      <c r="F57" s="23" t="s">
        <v>184</v>
      </c>
      <c r="G57" s="24">
        <v>43311.0</v>
      </c>
      <c r="H57" s="23" t="s">
        <v>26</v>
      </c>
    </row>
    <row r="58" ht="16.5" customHeight="1">
      <c r="A58" s="16" t="s">
        <v>177</v>
      </c>
      <c r="B58" s="17">
        <f t="shared" si="3"/>
        <v>1279.2</v>
      </c>
      <c r="C58" s="17" t="s">
        <v>185</v>
      </c>
      <c r="D58" s="27" t="s">
        <v>186</v>
      </c>
      <c r="E58" s="28" t="s">
        <v>187</v>
      </c>
      <c r="F58" s="23" t="s">
        <v>188</v>
      </c>
      <c r="G58" s="24">
        <v>43255.0</v>
      </c>
      <c r="H58" s="23" t="s">
        <v>189</v>
      </c>
    </row>
    <row r="59" ht="16.5" customHeight="1">
      <c r="A59" s="16" t="s">
        <v>177</v>
      </c>
      <c r="B59" s="17">
        <f t="shared" si="3"/>
        <v>1284.4</v>
      </c>
      <c r="C59" s="17" t="s">
        <v>190</v>
      </c>
      <c r="D59" s="27" t="s">
        <v>191</v>
      </c>
      <c r="E59" s="19" t="s">
        <v>192</v>
      </c>
      <c r="F59" s="23"/>
      <c r="G59" s="24"/>
      <c r="H59" s="23"/>
    </row>
    <row r="60" ht="16.5" customHeight="1">
      <c r="A60" s="26" t="s">
        <v>193</v>
      </c>
      <c r="B60" s="17">
        <f t="shared" si="3"/>
        <v>1285.4</v>
      </c>
      <c r="C60" s="17" t="s">
        <v>194</v>
      </c>
      <c r="D60" s="27" t="s">
        <v>195</v>
      </c>
      <c r="E60" s="19" t="s">
        <v>196</v>
      </c>
      <c r="F60" s="23" t="s">
        <v>197</v>
      </c>
      <c r="G60" s="24">
        <v>43284.0</v>
      </c>
      <c r="H60" s="23" t="s">
        <v>62</v>
      </c>
    </row>
    <row r="61" ht="16.5" customHeight="1">
      <c r="A61" s="26" t="s">
        <v>193</v>
      </c>
      <c r="B61" s="17">
        <f t="shared" si="3"/>
        <v>1286.5</v>
      </c>
      <c r="C61" s="17" t="s">
        <v>198</v>
      </c>
      <c r="D61" s="27" t="s">
        <v>199</v>
      </c>
      <c r="E61" s="19" t="s">
        <v>80</v>
      </c>
      <c r="F61" s="23" t="s">
        <v>200</v>
      </c>
      <c r="G61" s="24">
        <v>43256.0</v>
      </c>
      <c r="H61" s="23" t="s">
        <v>43</v>
      </c>
    </row>
    <row r="62" ht="16.5" customHeight="1">
      <c r="A62" s="16" t="s">
        <v>193</v>
      </c>
      <c r="B62" s="17">
        <f t="shared" si="3"/>
        <v>1288</v>
      </c>
      <c r="C62" s="17" t="s">
        <v>201</v>
      </c>
      <c r="D62" s="27" t="s">
        <v>202</v>
      </c>
      <c r="E62" s="19" t="s">
        <v>203</v>
      </c>
      <c r="F62" s="23" t="s">
        <v>204</v>
      </c>
      <c r="G62" s="24">
        <v>43256.0</v>
      </c>
      <c r="H62" s="23" t="s">
        <v>43</v>
      </c>
    </row>
    <row r="63" ht="16.5" customHeight="1">
      <c r="A63" s="16" t="s">
        <v>193</v>
      </c>
      <c r="B63" s="17">
        <f t="shared" si="3"/>
        <v>1289.3</v>
      </c>
      <c r="C63" s="17" t="s">
        <v>205</v>
      </c>
      <c r="D63" s="27" t="s">
        <v>206</v>
      </c>
      <c r="E63" s="19" t="s">
        <v>207</v>
      </c>
      <c r="F63" s="23" t="s">
        <v>124</v>
      </c>
      <c r="G63" s="24">
        <v>43311.0</v>
      </c>
      <c r="H63" s="23" t="s">
        <v>125</v>
      </c>
    </row>
    <row r="64" ht="16.5" customHeight="1">
      <c r="A64" s="16" t="s">
        <v>193</v>
      </c>
      <c r="B64" s="17">
        <f t="shared" si="3"/>
        <v>1289.6</v>
      </c>
      <c r="C64" s="17" t="s">
        <v>208</v>
      </c>
      <c r="D64" s="27" t="s">
        <v>209</v>
      </c>
      <c r="E64" s="19" t="s">
        <v>49</v>
      </c>
      <c r="F64" s="23" t="s">
        <v>210</v>
      </c>
      <c r="G64" s="24">
        <v>43256.0</v>
      </c>
      <c r="H64" s="23" t="s">
        <v>43</v>
      </c>
    </row>
    <row r="65" ht="16.5" customHeight="1">
      <c r="A65" s="16" t="s">
        <v>193</v>
      </c>
      <c r="B65" s="17">
        <f t="shared" si="3"/>
        <v>1289.9</v>
      </c>
      <c r="C65" s="17" t="s">
        <v>211</v>
      </c>
      <c r="D65" s="27" t="s">
        <v>212</v>
      </c>
      <c r="E65" s="19" t="s">
        <v>49</v>
      </c>
      <c r="F65" s="23" t="s">
        <v>213</v>
      </c>
      <c r="G65" s="24">
        <v>43256.0</v>
      </c>
      <c r="H65" s="23" t="s">
        <v>43</v>
      </c>
    </row>
    <row r="66" ht="16.5" customHeight="1">
      <c r="A66" s="16" t="s">
        <v>193</v>
      </c>
      <c r="B66" s="17">
        <f t="shared" si="3"/>
        <v>1290.2</v>
      </c>
      <c r="C66" s="17" t="s">
        <v>214</v>
      </c>
      <c r="D66" s="27" t="s">
        <v>215</v>
      </c>
      <c r="E66" s="28" t="s">
        <v>216</v>
      </c>
      <c r="F66" s="23" t="s">
        <v>81</v>
      </c>
      <c r="G66" s="24">
        <v>43313.0</v>
      </c>
      <c r="H66" s="23" t="s">
        <v>26</v>
      </c>
    </row>
    <row r="67" ht="16.5" customHeight="1">
      <c r="A67" s="16" t="s">
        <v>193</v>
      </c>
      <c r="B67" s="17">
        <f t="shared" si="3"/>
        <v>1290.6</v>
      </c>
      <c r="C67" s="17" t="s">
        <v>217</v>
      </c>
      <c r="D67" s="27" t="s">
        <v>218</v>
      </c>
      <c r="E67" s="19" t="s">
        <v>219</v>
      </c>
      <c r="F67" s="23" t="s">
        <v>220</v>
      </c>
      <c r="G67" s="24">
        <v>43313.0</v>
      </c>
      <c r="H67" s="23" t="s">
        <v>26</v>
      </c>
    </row>
    <row r="68" ht="16.5" customHeight="1">
      <c r="A68" s="16" t="s">
        <v>193</v>
      </c>
      <c r="B68" s="17">
        <f t="shared" si="3"/>
        <v>1291.1</v>
      </c>
      <c r="C68" s="17" t="s">
        <v>221</v>
      </c>
      <c r="D68" s="27" t="s">
        <v>222</v>
      </c>
      <c r="E68" s="28" t="s">
        <v>223</v>
      </c>
      <c r="F68" s="23" t="s">
        <v>157</v>
      </c>
      <c r="G68" s="24">
        <v>43313.0</v>
      </c>
      <c r="H68" s="23" t="s">
        <v>26</v>
      </c>
    </row>
    <row r="69" ht="16.5" customHeight="1">
      <c r="A69" s="16" t="s">
        <v>224</v>
      </c>
      <c r="B69" s="17">
        <f t="shared" si="3"/>
        <v>1292.5</v>
      </c>
      <c r="C69" s="17" t="s">
        <v>225</v>
      </c>
      <c r="D69" s="27" t="s">
        <v>226</v>
      </c>
      <c r="E69" s="19" t="s">
        <v>227</v>
      </c>
      <c r="F69" s="23" t="s">
        <v>220</v>
      </c>
      <c r="G69" s="24">
        <v>43313.0</v>
      </c>
      <c r="H69" s="23" t="s">
        <v>26</v>
      </c>
    </row>
    <row r="70" ht="16.5" customHeight="1">
      <c r="A70" s="16" t="s">
        <v>224</v>
      </c>
      <c r="B70" s="17">
        <f t="shared" si="3"/>
        <v>1292.9</v>
      </c>
      <c r="C70" s="17" t="s">
        <v>228</v>
      </c>
      <c r="D70" s="27" t="s">
        <v>229</v>
      </c>
      <c r="E70" s="19" t="s">
        <v>80</v>
      </c>
      <c r="F70" s="23" t="s">
        <v>230</v>
      </c>
      <c r="G70" s="24">
        <v>43313.0</v>
      </c>
      <c r="H70" s="23" t="s">
        <v>26</v>
      </c>
    </row>
    <row r="71" ht="16.5" customHeight="1">
      <c r="A71" s="16" t="s">
        <v>224</v>
      </c>
      <c r="B71" s="17">
        <f t="shared" si="3"/>
        <v>1293.1</v>
      </c>
      <c r="C71" s="17" t="s">
        <v>231</v>
      </c>
      <c r="D71" s="27" t="s">
        <v>232</v>
      </c>
      <c r="E71" s="30" t="s">
        <v>233</v>
      </c>
      <c r="F71" s="23" t="s">
        <v>220</v>
      </c>
      <c r="G71" s="24">
        <v>43313.0</v>
      </c>
      <c r="H71" s="23" t="s">
        <v>26</v>
      </c>
    </row>
    <row r="72" ht="16.5" customHeight="1">
      <c r="A72" s="16" t="s">
        <v>224</v>
      </c>
      <c r="B72" s="17">
        <f t="shared" si="3"/>
        <v>1293.5</v>
      </c>
      <c r="C72" s="17" t="s">
        <v>234</v>
      </c>
      <c r="D72" s="27" t="s">
        <v>235</v>
      </c>
      <c r="E72" s="19" t="s">
        <v>236</v>
      </c>
      <c r="F72" s="23" t="s">
        <v>237</v>
      </c>
      <c r="G72" s="24">
        <v>43313.0</v>
      </c>
      <c r="H72" s="23" t="s">
        <v>26</v>
      </c>
    </row>
    <row r="73" ht="16.5" customHeight="1">
      <c r="A73" s="16" t="s">
        <v>224</v>
      </c>
      <c r="B73" s="17">
        <f t="shared" si="3"/>
        <v>1293.7</v>
      </c>
      <c r="C73" s="17" t="s">
        <v>238</v>
      </c>
      <c r="D73" s="27" t="s">
        <v>239</v>
      </c>
      <c r="E73" s="19" t="s">
        <v>80</v>
      </c>
      <c r="F73" s="23" t="s">
        <v>240</v>
      </c>
      <c r="G73" s="24">
        <v>43313.0</v>
      </c>
      <c r="H73" s="23" t="s">
        <v>26</v>
      </c>
    </row>
    <row r="74" ht="16.5" customHeight="1">
      <c r="A74" s="16" t="s">
        <v>224</v>
      </c>
      <c r="B74" s="17">
        <f t="shared" si="3"/>
        <v>1294.3</v>
      </c>
      <c r="C74" s="17" t="s">
        <v>241</v>
      </c>
      <c r="D74" s="27" t="s">
        <v>242</v>
      </c>
      <c r="E74" s="19" t="s">
        <v>80</v>
      </c>
      <c r="F74" s="23" t="s">
        <v>81</v>
      </c>
      <c r="G74" s="24">
        <v>43313.0</v>
      </c>
      <c r="H74" s="23" t="s">
        <v>26</v>
      </c>
    </row>
    <row r="75" ht="16.5" customHeight="1">
      <c r="A75" s="16" t="s">
        <v>224</v>
      </c>
      <c r="B75" s="17">
        <f t="shared" si="3"/>
        <v>1294.7</v>
      </c>
      <c r="C75" s="17" t="s">
        <v>243</v>
      </c>
      <c r="D75" s="27" t="s">
        <v>244</v>
      </c>
      <c r="E75" s="19" t="s">
        <v>49</v>
      </c>
      <c r="F75" s="23" t="s">
        <v>245</v>
      </c>
      <c r="G75" s="24">
        <v>43313.0</v>
      </c>
      <c r="H75" s="23" t="s">
        <v>26</v>
      </c>
    </row>
    <row r="76" ht="16.5" customHeight="1">
      <c r="A76" s="16" t="s">
        <v>224</v>
      </c>
      <c r="B76" s="17">
        <f t="shared" si="3"/>
        <v>1294.8</v>
      </c>
      <c r="C76" s="17" t="s">
        <v>246</v>
      </c>
      <c r="D76" s="27" t="s">
        <v>247</v>
      </c>
      <c r="E76" s="19" t="s">
        <v>49</v>
      </c>
      <c r="F76" s="23" t="s">
        <v>245</v>
      </c>
      <c r="G76" s="24">
        <v>43313.0</v>
      </c>
      <c r="H76" s="23" t="s">
        <v>26</v>
      </c>
    </row>
    <row r="77" ht="16.5" customHeight="1">
      <c r="A77" s="16" t="s">
        <v>224</v>
      </c>
      <c r="B77" s="17">
        <f t="shared" si="3"/>
        <v>1297.1</v>
      </c>
      <c r="C77" s="17" t="s">
        <v>248</v>
      </c>
      <c r="D77" s="27" t="s">
        <v>249</v>
      </c>
      <c r="E77" s="19" t="s">
        <v>250</v>
      </c>
      <c r="F77" s="23" t="s">
        <v>251</v>
      </c>
      <c r="G77" s="24">
        <v>43313.0</v>
      </c>
      <c r="H77" s="23" t="s">
        <v>26</v>
      </c>
    </row>
    <row r="78" ht="16.5" customHeight="1">
      <c r="A78" s="16" t="s">
        <v>224</v>
      </c>
      <c r="B78" s="17">
        <f t="shared" si="3"/>
        <v>1298.5</v>
      </c>
      <c r="C78" s="17" t="s">
        <v>252</v>
      </c>
      <c r="D78" s="27" t="s">
        <v>253</v>
      </c>
      <c r="E78" s="19" t="s">
        <v>254</v>
      </c>
      <c r="F78" s="23" t="s">
        <v>255</v>
      </c>
      <c r="G78" s="24">
        <v>43313.0</v>
      </c>
      <c r="H78" s="23" t="s">
        <v>26</v>
      </c>
    </row>
    <row r="79" ht="16.5" customHeight="1">
      <c r="A79" s="16" t="s">
        <v>256</v>
      </c>
      <c r="B79" s="17">
        <f t="shared" si="3"/>
        <v>1302.9</v>
      </c>
      <c r="C79" s="17" t="s">
        <v>257</v>
      </c>
      <c r="D79" s="27" t="s">
        <v>258</v>
      </c>
      <c r="E79" s="33" t="s">
        <v>259</v>
      </c>
      <c r="F79" s="23" t="s">
        <v>124</v>
      </c>
      <c r="G79" s="24">
        <v>43311.0</v>
      </c>
      <c r="H79" s="36" t="s">
        <v>125</v>
      </c>
    </row>
    <row r="80" ht="16.5" customHeight="1">
      <c r="A80" s="16" t="s">
        <v>260</v>
      </c>
      <c r="B80" s="17">
        <f t="shared" si="3"/>
        <v>1310.7</v>
      </c>
      <c r="C80" s="17" t="s">
        <v>261</v>
      </c>
      <c r="D80" s="27" t="s">
        <v>262</v>
      </c>
      <c r="E80" s="28" t="s">
        <v>263</v>
      </c>
      <c r="F80" s="23" t="s">
        <v>264</v>
      </c>
      <c r="G80" s="24">
        <v>43308.0</v>
      </c>
      <c r="H80" s="36" t="s">
        <v>265</v>
      </c>
    </row>
    <row r="81" ht="16.5" customHeight="1">
      <c r="A81" s="16" t="s">
        <v>260</v>
      </c>
      <c r="B81" s="17">
        <f t="shared" si="3"/>
        <v>1313.3</v>
      </c>
      <c r="C81" s="17" t="s">
        <v>266</v>
      </c>
      <c r="D81" s="27" t="s">
        <v>267</v>
      </c>
      <c r="E81" s="28" t="s">
        <v>268</v>
      </c>
      <c r="F81" s="23" t="s">
        <v>269</v>
      </c>
      <c r="G81" s="24">
        <v>43311.0</v>
      </c>
      <c r="H81" s="36" t="s">
        <v>125</v>
      </c>
    </row>
    <row r="82" ht="16.5" customHeight="1">
      <c r="A82" s="16" t="s">
        <v>270</v>
      </c>
      <c r="B82" s="17">
        <f t="shared" si="3"/>
        <v>1315.5</v>
      </c>
      <c r="C82" s="17" t="s">
        <v>271</v>
      </c>
      <c r="D82" s="27" t="s">
        <v>272</v>
      </c>
      <c r="E82" s="28" t="s">
        <v>273</v>
      </c>
      <c r="F82" s="23" t="s">
        <v>274</v>
      </c>
      <c r="G82" s="24">
        <v>43280.0</v>
      </c>
      <c r="H82" s="36" t="s">
        <v>39</v>
      </c>
    </row>
    <row r="83" ht="16.5" customHeight="1">
      <c r="A83" s="37" t="s">
        <v>275</v>
      </c>
      <c r="B83" s="6"/>
      <c r="C83" s="6"/>
      <c r="D83" s="6"/>
      <c r="E83" s="6"/>
      <c r="F83" s="6"/>
      <c r="G83" s="6"/>
      <c r="H83" s="7"/>
    </row>
    <row r="84" ht="16.5" customHeight="1">
      <c r="A84" s="16" t="s">
        <v>276</v>
      </c>
      <c r="B84" s="17"/>
      <c r="C84" s="17" t="s">
        <v>277</v>
      </c>
      <c r="D84" s="27" t="s">
        <v>278</v>
      </c>
      <c r="E84" s="33" t="s">
        <v>279</v>
      </c>
      <c r="F84" s="23" t="s">
        <v>280</v>
      </c>
      <c r="G84" s="24">
        <v>43312.0</v>
      </c>
      <c r="H84" s="36" t="s">
        <v>125</v>
      </c>
    </row>
    <row r="85" ht="16.5" customHeight="1">
      <c r="A85" s="16" t="s">
        <v>276</v>
      </c>
      <c r="B85" s="17"/>
      <c r="C85" s="17" t="s">
        <v>281</v>
      </c>
      <c r="D85" s="27" t="s">
        <v>282</v>
      </c>
      <c r="E85" s="19" t="s">
        <v>283</v>
      </c>
      <c r="F85" s="23" t="s">
        <v>284</v>
      </c>
      <c r="G85" s="24">
        <v>43312.0</v>
      </c>
      <c r="H85" s="36" t="s">
        <v>125</v>
      </c>
    </row>
    <row r="86" ht="16.5" customHeight="1">
      <c r="A86" s="38" t="s">
        <v>285</v>
      </c>
      <c r="B86" s="6"/>
      <c r="C86" s="6"/>
      <c r="D86" s="6"/>
      <c r="E86" s="6"/>
      <c r="F86" s="6"/>
      <c r="G86" s="6"/>
      <c r="H86" s="7"/>
    </row>
    <row r="87" ht="16.5" customHeight="1">
      <c r="A87" s="22"/>
      <c r="B87" s="17">
        <f t="shared" ref="B87:B100" si="4">C87-2.5</f>
        <v>1328.8</v>
      </c>
      <c r="C87" s="17" t="s">
        <v>286</v>
      </c>
      <c r="D87" s="18" t="s">
        <v>287</v>
      </c>
      <c r="E87" s="23" t="s">
        <v>288</v>
      </c>
      <c r="F87" s="20"/>
      <c r="G87" s="21"/>
      <c r="H87" s="20"/>
    </row>
    <row r="88" ht="16.5" customHeight="1">
      <c r="A88" s="16" t="s">
        <v>289</v>
      </c>
      <c r="B88" s="17">
        <f t="shared" si="4"/>
        <v>1332.3</v>
      </c>
      <c r="C88" s="17" t="s">
        <v>290</v>
      </c>
      <c r="D88" s="27" t="s">
        <v>291</v>
      </c>
      <c r="E88" s="33" t="s">
        <v>292</v>
      </c>
      <c r="F88" s="23" t="s">
        <v>293</v>
      </c>
      <c r="G88" s="24">
        <v>43312.0</v>
      </c>
      <c r="H88" s="36" t="s">
        <v>125</v>
      </c>
    </row>
    <row r="89" ht="16.5" customHeight="1">
      <c r="A89" s="16" t="s">
        <v>294</v>
      </c>
      <c r="B89" s="17">
        <f t="shared" si="4"/>
        <v>1338.2</v>
      </c>
      <c r="C89" s="17" t="s">
        <v>295</v>
      </c>
      <c r="D89" s="27" t="s">
        <v>296</v>
      </c>
      <c r="E89" s="33" t="s">
        <v>297</v>
      </c>
      <c r="F89" s="23" t="s">
        <v>76</v>
      </c>
      <c r="G89" s="24">
        <v>43286.0</v>
      </c>
      <c r="H89" s="36" t="s">
        <v>62</v>
      </c>
    </row>
    <row r="90" ht="16.5" customHeight="1">
      <c r="A90" s="16" t="s">
        <v>294</v>
      </c>
      <c r="B90" s="17">
        <f t="shared" si="4"/>
        <v>1338.9</v>
      </c>
      <c r="C90" s="17" t="s">
        <v>298</v>
      </c>
      <c r="D90" s="27" t="s">
        <v>299</v>
      </c>
      <c r="E90" s="19" t="s">
        <v>300</v>
      </c>
      <c r="F90" s="23"/>
      <c r="G90" s="24"/>
      <c r="H90" s="36"/>
    </row>
    <row r="91" ht="16.5" customHeight="1">
      <c r="A91" s="16" t="s">
        <v>301</v>
      </c>
      <c r="B91" s="17">
        <f t="shared" si="4"/>
        <v>1343.8</v>
      </c>
      <c r="C91" s="17" t="s">
        <v>302</v>
      </c>
      <c r="D91" s="27" t="s">
        <v>303</v>
      </c>
      <c r="E91" s="19" t="s">
        <v>304</v>
      </c>
      <c r="F91" s="39" t="s">
        <v>305</v>
      </c>
      <c r="G91" s="24">
        <v>43259.0</v>
      </c>
      <c r="H91" s="36" t="s">
        <v>43</v>
      </c>
    </row>
    <row r="92" ht="16.5" customHeight="1">
      <c r="A92" s="16" t="s">
        <v>301</v>
      </c>
      <c r="B92" s="17">
        <f t="shared" si="4"/>
        <v>1347.6</v>
      </c>
      <c r="C92" s="17" t="s">
        <v>306</v>
      </c>
      <c r="D92" s="27" t="s">
        <v>307</v>
      </c>
      <c r="E92" s="19" t="s">
        <v>308</v>
      </c>
      <c r="F92" s="40" t="s">
        <v>309</v>
      </c>
      <c r="G92" s="24">
        <v>43286.0</v>
      </c>
      <c r="H92" s="36" t="s">
        <v>62</v>
      </c>
    </row>
    <row r="93" ht="16.5" customHeight="1">
      <c r="A93" s="16" t="s">
        <v>301</v>
      </c>
      <c r="B93" s="17">
        <f t="shared" si="4"/>
        <v>1347.6</v>
      </c>
      <c r="C93" s="17" t="s">
        <v>306</v>
      </c>
      <c r="D93" s="27" t="s">
        <v>310</v>
      </c>
      <c r="E93" s="19" t="s">
        <v>311</v>
      </c>
      <c r="F93" s="40"/>
      <c r="G93" s="41"/>
      <c r="H93" s="23"/>
    </row>
    <row r="94" ht="16.5" customHeight="1">
      <c r="A94" s="16" t="s">
        <v>312</v>
      </c>
      <c r="B94" s="17">
        <f t="shared" si="4"/>
        <v>1350.4</v>
      </c>
      <c r="C94" s="17" t="s">
        <v>313</v>
      </c>
      <c r="D94" s="27" t="s">
        <v>314</v>
      </c>
      <c r="E94" s="28" t="s">
        <v>315</v>
      </c>
      <c r="F94" s="40" t="s">
        <v>316</v>
      </c>
      <c r="G94" s="24">
        <v>43313.0</v>
      </c>
      <c r="H94" s="36" t="s">
        <v>125</v>
      </c>
    </row>
    <row r="95" ht="16.5" customHeight="1">
      <c r="A95" s="26" t="s">
        <v>312</v>
      </c>
      <c r="B95" s="17">
        <f t="shared" si="4"/>
        <v>1351.8</v>
      </c>
      <c r="C95" s="17" t="s">
        <v>317</v>
      </c>
      <c r="D95" s="27" t="s">
        <v>318</v>
      </c>
      <c r="E95" s="28" t="s">
        <v>319</v>
      </c>
      <c r="F95" s="40" t="s">
        <v>316</v>
      </c>
      <c r="G95" s="24">
        <v>43313.0</v>
      </c>
      <c r="H95" s="36" t="s">
        <v>125</v>
      </c>
    </row>
    <row r="96" ht="16.5" customHeight="1">
      <c r="A96" s="16" t="s">
        <v>312</v>
      </c>
      <c r="B96" s="17">
        <f t="shared" si="4"/>
        <v>1354.5</v>
      </c>
      <c r="C96" s="17" t="s">
        <v>320</v>
      </c>
      <c r="D96" s="27" t="s">
        <v>321</v>
      </c>
      <c r="E96" s="28" t="s">
        <v>322</v>
      </c>
      <c r="F96" s="40" t="s">
        <v>323</v>
      </c>
      <c r="G96" s="24">
        <v>43260.0</v>
      </c>
      <c r="H96" s="36" t="s">
        <v>43</v>
      </c>
    </row>
    <row r="97" ht="16.5" customHeight="1">
      <c r="A97" s="16" t="s">
        <v>324</v>
      </c>
      <c r="B97" s="17">
        <f t="shared" si="4"/>
        <v>1355.1</v>
      </c>
      <c r="C97" s="17" t="s">
        <v>325</v>
      </c>
      <c r="D97" s="27" t="s">
        <v>326</v>
      </c>
      <c r="E97" s="33" t="s">
        <v>327</v>
      </c>
      <c r="F97" s="40" t="s">
        <v>328</v>
      </c>
      <c r="G97" s="24">
        <v>43287.0</v>
      </c>
      <c r="H97" s="36" t="s">
        <v>62</v>
      </c>
    </row>
    <row r="98" ht="16.5" customHeight="1">
      <c r="A98" s="16" t="s">
        <v>329</v>
      </c>
      <c r="B98" s="17">
        <f t="shared" si="4"/>
        <v>1367.2</v>
      </c>
      <c r="C98" s="17" t="s">
        <v>330</v>
      </c>
      <c r="D98" s="27" t="s">
        <v>331</v>
      </c>
      <c r="E98" s="33" t="s">
        <v>332</v>
      </c>
      <c r="F98" s="23" t="s">
        <v>333</v>
      </c>
      <c r="G98" s="24">
        <v>43313.0</v>
      </c>
      <c r="H98" s="36" t="s">
        <v>334</v>
      </c>
    </row>
    <row r="99" ht="16.5" customHeight="1">
      <c r="A99" s="16" t="s">
        <v>329</v>
      </c>
      <c r="B99" s="17">
        <f t="shared" si="4"/>
        <v>1371</v>
      </c>
      <c r="C99" s="17" t="s">
        <v>335</v>
      </c>
      <c r="D99" s="27" t="s">
        <v>336</v>
      </c>
      <c r="E99" s="19" t="s">
        <v>337</v>
      </c>
      <c r="F99" s="23"/>
      <c r="G99" s="24"/>
      <c r="H99" s="23"/>
    </row>
    <row r="100" ht="16.5" customHeight="1">
      <c r="A100" s="26" t="s">
        <v>338</v>
      </c>
      <c r="B100" s="17">
        <f t="shared" si="4"/>
        <v>1371</v>
      </c>
      <c r="C100" s="17" t="s">
        <v>335</v>
      </c>
      <c r="D100" s="27" t="s">
        <v>336</v>
      </c>
      <c r="E100" s="28" t="s">
        <v>339</v>
      </c>
      <c r="F100" s="23" t="s">
        <v>340</v>
      </c>
      <c r="G100" s="24"/>
      <c r="H100" s="23"/>
    </row>
    <row r="101" ht="16.5" customHeight="1">
      <c r="A101" s="38" t="s">
        <v>341</v>
      </c>
      <c r="B101" s="6"/>
      <c r="C101" s="6"/>
      <c r="D101" s="6"/>
      <c r="E101" s="6"/>
      <c r="F101" s="6"/>
      <c r="G101" s="6"/>
      <c r="H101" s="7"/>
    </row>
    <row r="102" ht="16.5" customHeight="1">
      <c r="A102" s="16" t="s">
        <v>338</v>
      </c>
      <c r="B102" s="17">
        <f t="shared" ref="B102:B104" si="5">C102-2.5</f>
        <v>1375</v>
      </c>
      <c r="C102" s="17" t="s">
        <v>342</v>
      </c>
      <c r="D102" s="27" t="s">
        <v>343</v>
      </c>
      <c r="E102" s="19" t="s">
        <v>344</v>
      </c>
      <c r="F102" s="23" t="s">
        <v>345</v>
      </c>
      <c r="G102" s="24">
        <v>43287.0</v>
      </c>
      <c r="H102" s="23" t="s">
        <v>62</v>
      </c>
    </row>
    <row r="103" ht="16.5" customHeight="1">
      <c r="A103" s="16" t="s">
        <v>346</v>
      </c>
      <c r="B103" s="42">
        <f t="shared" si="5"/>
        <v>1383</v>
      </c>
      <c r="C103" s="17" t="s">
        <v>347</v>
      </c>
      <c r="D103" s="27" t="s">
        <v>348</v>
      </c>
      <c r="E103" s="33" t="s">
        <v>349</v>
      </c>
      <c r="F103" s="23" t="s">
        <v>350</v>
      </c>
      <c r="G103" s="24">
        <v>43314.0</v>
      </c>
      <c r="H103" s="23" t="s">
        <v>125</v>
      </c>
    </row>
    <row r="104" ht="16.5" customHeight="1">
      <c r="A104" s="26" t="s">
        <v>351</v>
      </c>
      <c r="B104" s="17">
        <f t="shared" si="5"/>
        <v>1391.1</v>
      </c>
      <c r="C104" s="17" t="s">
        <v>352</v>
      </c>
      <c r="D104" s="27" t="s">
        <v>353</v>
      </c>
      <c r="E104" s="28" t="s">
        <v>354</v>
      </c>
      <c r="F104" s="23" t="s">
        <v>355</v>
      </c>
      <c r="G104" s="24">
        <v>43314.0</v>
      </c>
      <c r="H104" s="23" t="s">
        <v>125</v>
      </c>
    </row>
    <row r="105" ht="16.5" customHeight="1">
      <c r="A105" s="26" t="s">
        <v>351</v>
      </c>
      <c r="B105" s="17"/>
      <c r="C105" s="17" t="s">
        <v>356</v>
      </c>
      <c r="D105" s="27" t="s">
        <v>357</v>
      </c>
      <c r="E105" s="28" t="s">
        <v>358</v>
      </c>
      <c r="F105" s="36" t="s">
        <v>359</v>
      </c>
      <c r="G105" s="24">
        <v>43314.0</v>
      </c>
      <c r="H105" s="23" t="s">
        <v>125</v>
      </c>
    </row>
    <row r="106" ht="16.5" customHeight="1">
      <c r="A106" s="16" t="s">
        <v>360</v>
      </c>
      <c r="B106" s="17">
        <f t="shared" ref="B106:B110" si="6">C106-2.5</f>
        <v>1404.4</v>
      </c>
      <c r="C106" s="17" t="s">
        <v>361</v>
      </c>
      <c r="D106" s="27" t="s">
        <v>362</v>
      </c>
      <c r="E106" s="28" t="s">
        <v>363</v>
      </c>
      <c r="F106" s="36" t="s">
        <v>364</v>
      </c>
      <c r="G106" s="24">
        <v>43314.0</v>
      </c>
      <c r="H106" s="23" t="s">
        <v>125</v>
      </c>
    </row>
    <row r="107" ht="16.5" customHeight="1">
      <c r="A107" s="16" t="s">
        <v>360</v>
      </c>
      <c r="B107" s="17">
        <f t="shared" si="6"/>
        <v>1404.6</v>
      </c>
      <c r="C107" s="17" t="s">
        <v>365</v>
      </c>
      <c r="D107" s="27" t="s">
        <v>366</v>
      </c>
      <c r="E107" s="28" t="s">
        <v>367</v>
      </c>
      <c r="F107" s="43" t="s">
        <v>368</v>
      </c>
      <c r="G107" s="24">
        <v>43288.0</v>
      </c>
      <c r="H107" s="23" t="s">
        <v>62</v>
      </c>
    </row>
    <row r="108" ht="16.5" customHeight="1">
      <c r="A108" s="16" t="s">
        <v>360</v>
      </c>
      <c r="B108" s="17">
        <f t="shared" si="6"/>
        <v>1404.8</v>
      </c>
      <c r="C108" s="17" t="s">
        <v>369</v>
      </c>
      <c r="D108" s="27" t="s">
        <v>370</v>
      </c>
      <c r="E108" s="19" t="s">
        <v>371</v>
      </c>
      <c r="F108" s="23" t="s">
        <v>372</v>
      </c>
      <c r="G108" s="24"/>
      <c r="H108" s="23"/>
    </row>
    <row r="109" ht="16.5" customHeight="1">
      <c r="A109" s="16" t="s">
        <v>360</v>
      </c>
      <c r="B109" s="17">
        <f t="shared" si="6"/>
        <v>1405.2</v>
      </c>
      <c r="C109" s="17" t="s">
        <v>373</v>
      </c>
      <c r="D109" s="27" t="s">
        <v>374</v>
      </c>
      <c r="E109" s="19" t="s">
        <v>375</v>
      </c>
      <c r="F109" s="23" t="s">
        <v>376</v>
      </c>
      <c r="G109" s="24">
        <v>43288.0</v>
      </c>
      <c r="H109" s="23" t="s">
        <v>62</v>
      </c>
    </row>
    <row r="110" ht="16.5" customHeight="1">
      <c r="A110" s="16" t="s">
        <v>377</v>
      </c>
      <c r="B110" s="17">
        <f t="shared" si="6"/>
        <v>1413.4</v>
      </c>
      <c r="C110" s="17" t="s">
        <v>378</v>
      </c>
      <c r="D110" s="27" t="s">
        <v>379</v>
      </c>
      <c r="E110" s="19" t="s">
        <v>380</v>
      </c>
      <c r="F110" s="44"/>
      <c r="G110" s="24"/>
      <c r="H110" s="23"/>
    </row>
    <row r="111" ht="16.5" customHeight="1">
      <c r="A111" s="45" t="s">
        <v>381</v>
      </c>
      <c r="B111" s="6"/>
      <c r="C111" s="6"/>
      <c r="D111" s="6"/>
      <c r="E111" s="6"/>
      <c r="F111" s="6"/>
      <c r="G111" s="6"/>
      <c r="H111" s="7"/>
    </row>
    <row r="112" ht="16.5" customHeight="1">
      <c r="A112" s="16" t="s">
        <v>377</v>
      </c>
      <c r="B112" s="17">
        <f t="shared" ref="B112:B125" si="7">C112-2.5</f>
        <v>1415.7</v>
      </c>
      <c r="C112" s="17" t="s">
        <v>382</v>
      </c>
      <c r="D112" s="27" t="s">
        <v>383</v>
      </c>
      <c r="E112" s="19" t="s">
        <v>384</v>
      </c>
      <c r="F112" s="40" t="s">
        <v>385</v>
      </c>
      <c r="G112" s="24">
        <v>43264.0</v>
      </c>
      <c r="H112" s="23" t="s">
        <v>43</v>
      </c>
    </row>
    <row r="113" ht="16.5" customHeight="1">
      <c r="A113" s="16" t="s">
        <v>377</v>
      </c>
      <c r="B113" s="17">
        <f t="shared" si="7"/>
        <v>1416.5</v>
      </c>
      <c r="C113" s="17" t="s">
        <v>386</v>
      </c>
      <c r="D113" s="27" t="s">
        <v>387</v>
      </c>
      <c r="E113" s="19" t="s">
        <v>388</v>
      </c>
      <c r="F113" s="40" t="s">
        <v>389</v>
      </c>
      <c r="G113" s="24">
        <v>43264.0</v>
      </c>
      <c r="H113" s="23" t="s">
        <v>43</v>
      </c>
    </row>
    <row r="114" ht="16.5" customHeight="1">
      <c r="A114" s="16" t="s">
        <v>390</v>
      </c>
      <c r="B114" s="17">
        <f t="shared" si="7"/>
        <v>1418.4</v>
      </c>
      <c r="C114" s="17" t="s">
        <v>391</v>
      </c>
      <c r="D114" s="27" t="s">
        <v>392</v>
      </c>
      <c r="E114" s="19" t="s">
        <v>393</v>
      </c>
      <c r="F114" s="23" t="s">
        <v>394</v>
      </c>
      <c r="G114" s="24">
        <v>43290.0</v>
      </c>
      <c r="H114" s="23" t="s">
        <v>62</v>
      </c>
    </row>
    <row r="115" ht="16.5" customHeight="1">
      <c r="A115" s="16" t="s">
        <v>390</v>
      </c>
      <c r="B115" s="17">
        <f t="shared" si="7"/>
        <v>1422</v>
      </c>
      <c r="C115" s="17" t="s">
        <v>395</v>
      </c>
      <c r="D115" s="27" t="s">
        <v>396</v>
      </c>
      <c r="E115" s="33" t="s">
        <v>397</v>
      </c>
      <c r="F115" s="23" t="s">
        <v>197</v>
      </c>
      <c r="G115" s="24">
        <v>43290.0</v>
      </c>
      <c r="H115" s="23" t="s">
        <v>62</v>
      </c>
    </row>
    <row r="116" ht="16.5" customHeight="1">
      <c r="A116" s="16" t="s">
        <v>398</v>
      </c>
      <c r="B116" s="17">
        <f t="shared" si="7"/>
        <v>1425.3</v>
      </c>
      <c r="C116" s="17" t="s">
        <v>399</v>
      </c>
      <c r="D116" s="27" t="s">
        <v>400</v>
      </c>
      <c r="E116" s="28" t="s">
        <v>401</v>
      </c>
      <c r="F116" s="23" t="s">
        <v>402</v>
      </c>
      <c r="G116" s="24">
        <v>43248.0</v>
      </c>
      <c r="H116" s="23" t="s">
        <v>189</v>
      </c>
    </row>
    <row r="117" ht="16.5" customHeight="1">
      <c r="A117" s="16" t="s">
        <v>398</v>
      </c>
      <c r="B117" s="17">
        <f t="shared" si="7"/>
        <v>1426.1</v>
      </c>
      <c r="C117" s="17" t="s">
        <v>403</v>
      </c>
      <c r="D117" s="27" t="s">
        <v>404</v>
      </c>
      <c r="E117" s="19" t="s">
        <v>405</v>
      </c>
      <c r="F117" s="23" t="s">
        <v>197</v>
      </c>
      <c r="G117" s="24">
        <v>43290.0</v>
      </c>
      <c r="H117" s="23" t="s">
        <v>62</v>
      </c>
    </row>
    <row r="118" ht="16.5" customHeight="1">
      <c r="A118" s="16" t="s">
        <v>398</v>
      </c>
      <c r="B118" s="17">
        <f t="shared" si="7"/>
        <v>1430.2</v>
      </c>
      <c r="C118" s="17" t="s">
        <v>406</v>
      </c>
      <c r="D118" s="27" t="s">
        <v>407</v>
      </c>
      <c r="E118" s="19" t="s">
        <v>408</v>
      </c>
      <c r="F118" s="23" t="s">
        <v>409</v>
      </c>
      <c r="G118" s="24">
        <v>43309.0</v>
      </c>
      <c r="H118" s="23" t="s">
        <v>410</v>
      </c>
    </row>
    <row r="119" ht="16.5" customHeight="1">
      <c r="A119" s="16" t="s">
        <v>411</v>
      </c>
      <c r="B119" s="17">
        <f t="shared" si="7"/>
        <v>1434.4</v>
      </c>
      <c r="C119" s="17" t="s">
        <v>412</v>
      </c>
      <c r="D119" s="27" t="s">
        <v>413</v>
      </c>
      <c r="E119" s="19" t="s">
        <v>414</v>
      </c>
      <c r="F119" s="23" t="s">
        <v>415</v>
      </c>
      <c r="G119" s="24">
        <v>43299.0</v>
      </c>
      <c r="H119" s="23" t="s">
        <v>416</v>
      </c>
    </row>
    <row r="120" ht="16.5" customHeight="1">
      <c r="A120" s="16" t="s">
        <v>411</v>
      </c>
      <c r="B120" s="17">
        <f t="shared" si="7"/>
        <v>1436.3</v>
      </c>
      <c r="C120" s="17" t="s">
        <v>417</v>
      </c>
      <c r="D120" s="27" t="s">
        <v>418</v>
      </c>
      <c r="E120" s="19" t="s">
        <v>419</v>
      </c>
      <c r="F120" s="23"/>
      <c r="G120" s="24"/>
      <c r="H120" s="23"/>
    </row>
    <row r="121" ht="16.5" customHeight="1">
      <c r="A121" s="16" t="s">
        <v>411</v>
      </c>
      <c r="B121" s="17">
        <f t="shared" si="7"/>
        <v>1437.9</v>
      </c>
      <c r="C121" s="17" t="s">
        <v>420</v>
      </c>
      <c r="D121" s="27" t="s">
        <v>421</v>
      </c>
      <c r="E121" s="28" t="s">
        <v>422</v>
      </c>
      <c r="F121" s="23" t="s">
        <v>409</v>
      </c>
      <c r="G121" s="24">
        <v>43309.0</v>
      </c>
      <c r="H121" s="23" t="s">
        <v>410</v>
      </c>
    </row>
    <row r="122" ht="16.5" customHeight="1">
      <c r="A122" s="16" t="s">
        <v>423</v>
      </c>
      <c r="B122" s="17">
        <f t="shared" si="7"/>
        <v>1444.8</v>
      </c>
      <c r="C122" s="17" t="s">
        <v>424</v>
      </c>
      <c r="D122" s="27" t="s">
        <v>425</v>
      </c>
      <c r="E122" s="28" t="s">
        <v>426</v>
      </c>
      <c r="F122" s="23" t="s">
        <v>230</v>
      </c>
      <c r="G122" s="24">
        <v>43309.0</v>
      </c>
      <c r="H122" s="23" t="s">
        <v>410</v>
      </c>
    </row>
    <row r="123" ht="16.5" customHeight="1">
      <c r="A123" s="16" t="s">
        <v>423</v>
      </c>
      <c r="B123" s="17">
        <f t="shared" si="7"/>
        <v>1445.2</v>
      </c>
      <c r="C123" s="17" t="s">
        <v>427</v>
      </c>
      <c r="D123" s="27" t="s">
        <v>428</v>
      </c>
      <c r="E123" s="19" t="s">
        <v>429</v>
      </c>
      <c r="F123" s="23" t="s">
        <v>430</v>
      </c>
      <c r="G123" s="24">
        <v>43300.0</v>
      </c>
      <c r="H123" s="23" t="s">
        <v>431</v>
      </c>
    </row>
    <row r="124" ht="16.5" customHeight="1">
      <c r="A124" s="16" t="s">
        <v>432</v>
      </c>
      <c r="B124" s="17">
        <f t="shared" si="7"/>
        <v>1452.6</v>
      </c>
      <c r="C124" s="17" t="s">
        <v>433</v>
      </c>
      <c r="D124" s="27" t="s">
        <v>434</v>
      </c>
      <c r="E124" s="28" t="s">
        <v>435</v>
      </c>
      <c r="F124" s="23"/>
      <c r="G124" s="24"/>
      <c r="H124" s="23"/>
    </row>
    <row r="125" ht="16.5" customHeight="1">
      <c r="A125" s="16" t="s">
        <v>436</v>
      </c>
      <c r="B125" s="17">
        <f t="shared" si="7"/>
        <v>1455.6</v>
      </c>
      <c r="C125" s="17" t="s">
        <v>437</v>
      </c>
      <c r="D125" s="27" t="s">
        <v>438</v>
      </c>
      <c r="E125" s="19" t="s">
        <v>439</v>
      </c>
      <c r="F125" s="23" t="s">
        <v>368</v>
      </c>
      <c r="G125" s="24">
        <v>43291.0</v>
      </c>
      <c r="H125" s="23" t="s">
        <v>62</v>
      </c>
    </row>
    <row r="126" ht="24.0" customHeight="1">
      <c r="A126" s="35" t="s">
        <v>440</v>
      </c>
      <c r="B126" s="6"/>
      <c r="C126" s="6"/>
      <c r="D126" s="6"/>
      <c r="E126" s="6"/>
      <c r="F126" s="6"/>
      <c r="G126" s="6"/>
      <c r="H126" s="7"/>
    </row>
    <row r="127" ht="16.5" customHeight="1">
      <c r="A127" s="16"/>
      <c r="B127" s="17">
        <f t="shared" ref="B127:B152" si="8">C127-2.5</f>
        <v>1457.1</v>
      </c>
      <c r="C127" s="17" t="s">
        <v>441</v>
      </c>
      <c r="D127" s="27"/>
      <c r="E127" s="28" t="s">
        <v>442</v>
      </c>
      <c r="F127" s="23" t="s">
        <v>443</v>
      </c>
      <c r="G127" s="24">
        <v>43311.0</v>
      </c>
      <c r="H127" s="23" t="s">
        <v>410</v>
      </c>
    </row>
    <row r="128" ht="16.5" customHeight="1">
      <c r="A128" s="16" t="s">
        <v>436</v>
      </c>
      <c r="B128" s="17">
        <f t="shared" si="8"/>
        <v>1459.1</v>
      </c>
      <c r="C128" s="17" t="s">
        <v>444</v>
      </c>
      <c r="D128" s="27" t="s">
        <v>445</v>
      </c>
      <c r="E128" s="28" t="s">
        <v>446</v>
      </c>
      <c r="F128" s="23" t="s">
        <v>368</v>
      </c>
      <c r="G128" s="24">
        <v>43291.0</v>
      </c>
      <c r="H128" s="23" t="s">
        <v>62</v>
      </c>
    </row>
    <row r="129" ht="16.5" customHeight="1">
      <c r="A129" s="16" t="s">
        <v>436</v>
      </c>
      <c r="B129" s="17">
        <f t="shared" si="8"/>
        <v>1460.1</v>
      </c>
      <c r="C129" s="17" t="s">
        <v>447</v>
      </c>
      <c r="D129" s="27" t="s">
        <v>448</v>
      </c>
      <c r="E129" s="19" t="s">
        <v>449</v>
      </c>
      <c r="F129" s="23" t="s">
        <v>368</v>
      </c>
      <c r="G129" s="24">
        <v>43291.0</v>
      </c>
      <c r="H129" s="23" t="s">
        <v>62</v>
      </c>
    </row>
    <row r="130" ht="16.5" customHeight="1">
      <c r="A130" s="16" t="s">
        <v>436</v>
      </c>
      <c r="B130" s="17">
        <f t="shared" si="8"/>
        <v>1461.2</v>
      </c>
      <c r="C130" s="17" t="s">
        <v>450</v>
      </c>
      <c r="D130" s="27" t="s">
        <v>451</v>
      </c>
      <c r="E130" s="19" t="s">
        <v>452</v>
      </c>
      <c r="F130" s="23" t="s">
        <v>368</v>
      </c>
      <c r="G130" s="24">
        <v>43291.0</v>
      </c>
      <c r="H130" s="23" t="s">
        <v>62</v>
      </c>
    </row>
    <row r="131" ht="16.5" customHeight="1">
      <c r="A131" s="16"/>
      <c r="B131" s="17">
        <f t="shared" si="8"/>
        <v>1461.5</v>
      </c>
      <c r="C131" s="17" t="s">
        <v>453</v>
      </c>
      <c r="D131" s="27"/>
      <c r="E131" s="28" t="s">
        <v>442</v>
      </c>
      <c r="F131" s="23" t="s">
        <v>146</v>
      </c>
      <c r="G131" s="24">
        <v>43266.0</v>
      </c>
      <c r="H131" s="23" t="s">
        <v>43</v>
      </c>
    </row>
    <row r="132" ht="16.5" customHeight="1">
      <c r="A132" s="16" t="s">
        <v>436</v>
      </c>
      <c r="B132" s="17">
        <f t="shared" si="8"/>
        <v>1464.2</v>
      </c>
      <c r="C132" s="17" t="s">
        <v>454</v>
      </c>
      <c r="D132" s="27" t="s">
        <v>455</v>
      </c>
      <c r="E132" s="28" t="s">
        <v>456</v>
      </c>
      <c r="F132" s="23" t="s">
        <v>368</v>
      </c>
      <c r="G132" s="24">
        <v>43291.0</v>
      </c>
      <c r="H132" s="23" t="s">
        <v>62</v>
      </c>
    </row>
    <row r="133" ht="16.5" customHeight="1">
      <c r="A133" s="16" t="s">
        <v>436</v>
      </c>
      <c r="B133" s="17">
        <f t="shared" si="8"/>
        <v>1464.6</v>
      </c>
      <c r="C133" s="17" t="s">
        <v>457</v>
      </c>
      <c r="D133" s="27" t="s">
        <v>458</v>
      </c>
      <c r="E133" s="28" t="s">
        <v>459</v>
      </c>
      <c r="F133" s="23" t="s">
        <v>368</v>
      </c>
      <c r="G133" s="24">
        <v>43291.0</v>
      </c>
      <c r="H133" s="23" t="s">
        <v>62</v>
      </c>
    </row>
    <row r="134" ht="16.5" customHeight="1">
      <c r="A134" s="16" t="s">
        <v>436</v>
      </c>
      <c r="B134" s="17">
        <f t="shared" si="8"/>
        <v>1464.8</v>
      </c>
      <c r="C134" s="17" t="s">
        <v>460</v>
      </c>
      <c r="D134" s="27" t="s">
        <v>461</v>
      </c>
      <c r="E134" s="28" t="s">
        <v>462</v>
      </c>
      <c r="F134" s="23" t="s">
        <v>463</v>
      </c>
      <c r="G134" s="24">
        <v>43266.0</v>
      </c>
      <c r="H134" s="23" t="s">
        <v>43</v>
      </c>
    </row>
    <row r="135" ht="16.5" customHeight="1">
      <c r="A135" s="16" t="s">
        <v>436</v>
      </c>
      <c r="B135" s="17">
        <f t="shared" si="8"/>
        <v>1464.9</v>
      </c>
      <c r="C135" s="17" t="s">
        <v>464</v>
      </c>
      <c r="D135" s="27" t="s">
        <v>465</v>
      </c>
      <c r="E135" s="28" t="s">
        <v>80</v>
      </c>
      <c r="F135" s="23" t="s">
        <v>42</v>
      </c>
      <c r="G135" s="24">
        <v>43266.0</v>
      </c>
      <c r="H135" s="23" t="s">
        <v>43</v>
      </c>
    </row>
    <row r="136" ht="16.5" customHeight="1">
      <c r="A136" s="16" t="s">
        <v>436</v>
      </c>
      <c r="B136" s="17">
        <f t="shared" si="8"/>
        <v>1465.3</v>
      </c>
      <c r="C136" s="17" t="s">
        <v>466</v>
      </c>
      <c r="D136" s="27" t="s">
        <v>467</v>
      </c>
      <c r="E136" s="28" t="s">
        <v>49</v>
      </c>
      <c r="F136" s="23" t="s">
        <v>51</v>
      </c>
      <c r="G136" s="24">
        <v>43266.0</v>
      </c>
      <c r="H136" s="23" t="s">
        <v>43</v>
      </c>
    </row>
    <row r="137" ht="16.5" customHeight="1">
      <c r="A137" s="16"/>
      <c r="B137" s="17">
        <f t="shared" si="8"/>
        <v>1466.3</v>
      </c>
      <c r="C137" s="17" t="s">
        <v>468</v>
      </c>
      <c r="D137" s="27"/>
      <c r="E137" s="28" t="s">
        <v>469</v>
      </c>
      <c r="F137" s="23" t="s">
        <v>470</v>
      </c>
      <c r="G137" s="24">
        <v>43266.0</v>
      </c>
      <c r="H137" s="23" t="s">
        <v>43</v>
      </c>
    </row>
    <row r="138" ht="16.5" customHeight="1">
      <c r="A138" s="16" t="s">
        <v>471</v>
      </c>
      <c r="B138" s="17">
        <f t="shared" si="8"/>
        <v>1468.4</v>
      </c>
      <c r="C138" s="17" t="s">
        <v>472</v>
      </c>
      <c r="D138" s="27" t="s">
        <v>473</v>
      </c>
      <c r="E138" s="19" t="s">
        <v>474</v>
      </c>
      <c r="F138" s="23" t="s">
        <v>475</v>
      </c>
      <c r="G138" s="24">
        <v>43266.0</v>
      </c>
      <c r="H138" s="23" t="s">
        <v>43</v>
      </c>
    </row>
    <row r="139" ht="16.5" customHeight="1">
      <c r="A139" s="16" t="s">
        <v>471</v>
      </c>
      <c r="B139" s="17">
        <f t="shared" si="8"/>
        <v>1468.5</v>
      </c>
      <c r="C139" s="17" t="s">
        <v>476</v>
      </c>
      <c r="D139" s="27" t="s">
        <v>477</v>
      </c>
      <c r="E139" s="30" t="s">
        <v>478</v>
      </c>
      <c r="F139" s="23" t="s">
        <v>479</v>
      </c>
      <c r="G139" s="24">
        <v>43292.0</v>
      </c>
      <c r="H139" s="23" t="s">
        <v>62</v>
      </c>
    </row>
    <row r="140" ht="16.5" customHeight="1">
      <c r="A140" s="16" t="s">
        <v>471</v>
      </c>
      <c r="B140" s="17">
        <f t="shared" si="8"/>
        <v>1470.2</v>
      </c>
      <c r="C140" s="17" t="s">
        <v>480</v>
      </c>
      <c r="D140" s="27" t="s">
        <v>481</v>
      </c>
      <c r="E140" s="19" t="s">
        <v>462</v>
      </c>
      <c r="F140" s="23" t="s">
        <v>470</v>
      </c>
      <c r="G140" s="24">
        <v>43266.0</v>
      </c>
      <c r="H140" s="23" t="s">
        <v>43</v>
      </c>
    </row>
    <row r="141" ht="16.5" customHeight="1">
      <c r="A141" s="16" t="s">
        <v>471</v>
      </c>
      <c r="B141" s="17">
        <f t="shared" si="8"/>
        <v>1470.6</v>
      </c>
      <c r="C141" s="17" t="s">
        <v>482</v>
      </c>
      <c r="D141" s="27" t="s">
        <v>483</v>
      </c>
      <c r="E141" s="28" t="s">
        <v>484</v>
      </c>
      <c r="F141" s="23" t="s">
        <v>485</v>
      </c>
      <c r="G141" s="24">
        <v>43311.0</v>
      </c>
      <c r="H141" s="23" t="s">
        <v>410</v>
      </c>
    </row>
    <row r="142" ht="16.5" customHeight="1">
      <c r="A142" s="16" t="s">
        <v>486</v>
      </c>
      <c r="B142" s="17">
        <f t="shared" si="8"/>
        <v>1478.9</v>
      </c>
      <c r="C142" s="17" t="s">
        <v>487</v>
      </c>
      <c r="D142" s="27" t="s">
        <v>488</v>
      </c>
      <c r="E142" s="19" t="s">
        <v>489</v>
      </c>
      <c r="F142" s="23" t="s">
        <v>485</v>
      </c>
      <c r="G142" s="24">
        <v>43311.0</v>
      </c>
      <c r="H142" s="23" t="s">
        <v>410</v>
      </c>
    </row>
    <row r="143" ht="16.5" customHeight="1">
      <c r="A143" s="16" t="s">
        <v>486</v>
      </c>
      <c r="B143" s="17">
        <f t="shared" si="8"/>
        <v>1479.4</v>
      </c>
      <c r="C143" s="17" t="s">
        <v>490</v>
      </c>
      <c r="D143" s="27" t="s">
        <v>491</v>
      </c>
      <c r="E143" s="19" t="s">
        <v>492</v>
      </c>
      <c r="F143" s="23" t="s">
        <v>368</v>
      </c>
      <c r="G143" s="24">
        <v>43292.0</v>
      </c>
      <c r="H143" s="23" t="s">
        <v>62</v>
      </c>
    </row>
    <row r="144" ht="16.5" customHeight="1">
      <c r="A144" s="16" t="s">
        <v>486</v>
      </c>
      <c r="B144" s="17">
        <f t="shared" si="8"/>
        <v>1482.2</v>
      </c>
      <c r="C144" s="17" t="s">
        <v>493</v>
      </c>
      <c r="D144" s="27" t="s">
        <v>494</v>
      </c>
      <c r="E144" s="30" t="s">
        <v>495</v>
      </c>
      <c r="F144" s="23" t="s">
        <v>496</v>
      </c>
      <c r="G144" s="24">
        <v>43292.0</v>
      </c>
      <c r="H144" s="23" t="s">
        <v>62</v>
      </c>
    </row>
    <row r="145" ht="16.5" customHeight="1">
      <c r="A145" s="16" t="s">
        <v>497</v>
      </c>
      <c r="B145" s="17">
        <f t="shared" si="8"/>
        <v>1491.5</v>
      </c>
      <c r="C145" s="17" t="s">
        <v>498</v>
      </c>
      <c r="D145" s="27" t="s">
        <v>499</v>
      </c>
      <c r="E145" s="28" t="s">
        <v>500</v>
      </c>
      <c r="F145" s="23" t="s">
        <v>368</v>
      </c>
      <c r="G145" s="24">
        <v>43293.0</v>
      </c>
      <c r="H145" s="23" t="s">
        <v>62</v>
      </c>
    </row>
    <row r="146" ht="16.5" customHeight="1">
      <c r="A146" s="16" t="s">
        <v>497</v>
      </c>
      <c r="B146" s="17">
        <f t="shared" si="8"/>
        <v>1492.3</v>
      </c>
      <c r="C146" s="17" t="s">
        <v>501</v>
      </c>
      <c r="D146" s="27" t="s">
        <v>502</v>
      </c>
      <c r="E146" s="19" t="s">
        <v>503</v>
      </c>
      <c r="F146" s="23" t="s">
        <v>368</v>
      </c>
      <c r="G146" s="24">
        <v>43293.0</v>
      </c>
      <c r="H146" s="23" t="s">
        <v>62</v>
      </c>
    </row>
    <row r="147" ht="16.5" customHeight="1">
      <c r="A147" s="16" t="s">
        <v>497</v>
      </c>
      <c r="B147" s="17">
        <f t="shared" si="8"/>
        <v>1497.8</v>
      </c>
      <c r="C147" s="17" t="s">
        <v>504</v>
      </c>
      <c r="D147" s="27" t="s">
        <v>505</v>
      </c>
      <c r="E147" s="19" t="s">
        <v>462</v>
      </c>
      <c r="F147" s="23" t="s">
        <v>506</v>
      </c>
      <c r="G147" s="24">
        <v>43304.0</v>
      </c>
      <c r="H147" s="23" t="s">
        <v>431</v>
      </c>
    </row>
    <row r="148" ht="16.5" customHeight="1">
      <c r="A148" s="16" t="s">
        <v>497</v>
      </c>
      <c r="B148" s="17">
        <f t="shared" si="8"/>
        <v>1498.3</v>
      </c>
      <c r="C148" s="17" t="s">
        <v>507</v>
      </c>
      <c r="D148" s="27" t="s">
        <v>508</v>
      </c>
      <c r="E148" s="28" t="s">
        <v>509</v>
      </c>
      <c r="F148" s="23" t="s">
        <v>510</v>
      </c>
      <c r="G148" s="24">
        <v>43267.0</v>
      </c>
      <c r="H148" s="23" t="s">
        <v>43</v>
      </c>
    </row>
    <row r="149" ht="16.5" customHeight="1">
      <c r="A149" s="16" t="s">
        <v>497</v>
      </c>
      <c r="B149" s="17">
        <f t="shared" si="8"/>
        <v>1498.4</v>
      </c>
      <c r="C149" s="17" t="s">
        <v>511</v>
      </c>
      <c r="D149" s="27" t="s">
        <v>512</v>
      </c>
      <c r="E149" s="28" t="s">
        <v>513</v>
      </c>
      <c r="F149" s="23" t="s">
        <v>514</v>
      </c>
      <c r="G149" s="24">
        <v>43267.0</v>
      </c>
      <c r="H149" s="23"/>
    </row>
    <row r="150" ht="16.5" customHeight="1">
      <c r="A150" s="22"/>
      <c r="B150" s="17">
        <f t="shared" si="8"/>
        <v>1499.2</v>
      </c>
      <c r="C150" s="17" t="s">
        <v>515</v>
      </c>
      <c r="D150" s="18" t="s">
        <v>516</v>
      </c>
      <c r="E150" s="23" t="s">
        <v>517</v>
      </c>
      <c r="F150" s="23"/>
      <c r="G150" s="24"/>
      <c r="H150" s="23"/>
    </row>
    <row r="151" ht="16.5" customHeight="1">
      <c r="A151" s="22"/>
      <c r="B151" s="17">
        <f t="shared" si="8"/>
        <v>1499.2</v>
      </c>
      <c r="C151" s="17" t="s">
        <v>515</v>
      </c>
      <c r="D151" s="18" t="s">
        <v>518</v>
      </c>
      <c r="E151" s="23" t="s">
        <v>519</v>
      </c>
      <c r="F151" s="20"/>
      <c r="G151" s="21"/>
      <c r="H151" s="20"/>
    </row>
    <row r="152" ht="16.5" customHeight="1">
      <c r="A152" s="16"/>
      <c r="B152" s="17">
        <f t="shared" si="8"/>
        <v>1499.2</v>
      </c>
      <c r="C152" s="17" t="s">
        <v>515</v>
      </c>
      <c r="D152" s="27" t="s">
        <v>520</v>
      </c>
      <c r="E152" s="28" t="s">
        <v>521</v>
      </c>
      <c r="F152" s="23"/>
      <c r="G152" s="24"/>
      <c r="H152" s="23"/>
    </row>
    <row r="153" ht="16.5" customHeight="1">
      <c r="A153" s="46" t="s">
        <v>522</v>
      </c>
      <c r="B153" s="6"/>
      <c r="C153" s="6"/>
      <c r="D153" s="6"/>
      <c r="E153" s="6"/>
      <c r="F153" s="6"/>
      <c r="G153" s="6"/>
      <c r="H153" s="7"/>
    </row>
    <row r="154" ht="16.5" customHeight="1">
      <c r="A154" s="16" t="s">
        <v>523</v>
      </c>
      <c r="B154" s="17">
        <f t="shared" ref="B154:B160" si="9">C154-2.5</f>
        <v>1500.2</v>
      </c>
      <c r="C154" s="17" t="s">
        <v>524</v>
      </c>
      <c r="D154" s="27" t="s">
        <v>525</v>
      </c>
      <c r="E154" s="19" t="s">
        <v>526</v>
      </c>
      <c r="F154" s="23" t="s">
        <v>527</v>
      </c>
      <c r="G154" s="24">
        <v>43298.0</v>
      </c>
      <c r="H154" s="28" t="s">
        <v>528</v>
      </c>
    </row>
    <row r="155" ht="16.5" customHeight="1">
      <c r="A155" s="26" t="s">
        <v>523</v>
      </c>
      <c r="B155" s="17">
        <f t="shared" si="9"/>
        <v>1502</v>
      </c>
      <c r="C155" s="17" t="s">
        <v>529</v>
      </c>
      <c r="D155" s="27" t="s">
        <v>530</v>
      </c>
      <c r="E155" s="28" t="s">
        <v>531</v>
      </c>
      <c r="F155" s="23" t="s">
        <v>25</v>
      </c>
      <c r="G155" s="24">
        <v>43292.0</v>
      </c>
      <c r="H155" s="47" t="s">
        <v>532</v>
      </c>
    </row>
    <row r="156" ht="16.5" customHeight="1">
      <c r="A156" s="16" t="s">
        <v>523</v>
      </c>
      <c r="B156" s="17">
        <f t="shared" si="9"/>
        <v>1502.2</v>
      </c>
      <c r="C156" s="17" t="s">
        <v>533</v>
      </c>
      <c r="D156" s="27" t="s">
        <v>534</v>
      </c>
      <c r="E156" s="19" t="s">
        <v>535</v>
      </c>
      <c r="F156" s="23" t="s">
        <v>536</v>
      </c>
      <c r="G156" s="24">
        <v>43292.0</v>
      </c>
      <c r="H156" s="47" t="s">
        <v>532</v>
      </c>
    </row>
    <row r="157" ht="16.5" customHeight="1">
      <c r="A157" s="16" t="s">
        <v>523</v>
      </c>
      <c r="B157" s="17">
        <f t="shared" si="9"/>
        <v>1502.4</v>
      </c>
      <c r="C157" s="17" t="s">
        <v>537</v>
      </c>
      <c r="D157" s="27" t="s">
        <v>538</v>
      </c>
      <c r="E157" s="19" t="s">
        <v>539</v>
      </c>
      <c r="F157" s="23" t="s">
        <v>25</v>
      </c>
      <c r="G157" s="24">
        <v>43292.0</v>
      </c>
      <c r="H157" s="47" t="s">
        <v>532</v>
      </c>
    </row>
    <row r="158" ht="16.5" customHeight="1">
      <c r="A158" s="16" t="s">
        <v>523</v>
      </c>
      <c r="B158" s="17">
        <f t="shared" si="9"/>
        <v>1504.7</v>
      </c>
      <c r="C158" s="17" t="s">
        <v>540</v>
      </c>
      <c r="D158" s="27" t="s">
        <v>541</v>
      </c>
      <c r="E158" s="19" t="s">
        <v>542</v>
      </c>
      <c r="F158" s="23" t="s">
        <v>368</v>
      </c>
      <c r="G158" s="24">
        <v>43294.0</v>
      </c>
      <c r="H158" s="47" t="s">
        <v>62</v>
      </c>
    </row>
    <row r="159" ht="16.5" customHeight="1">
      <c r="A159" s="16" t="s">
        <v>523</v>
      </c>
      <c r="B159" s="17">
        <f t="shared" si="9"/>
        <v>1505.1</v>
      </c>
      <c r="C159" s="17" t="s">
        <v>543</v>
      </c>
      <c r="D159" s="27" t="s">
        <v>544</v>
      </c>
      <c r="E159" s="19" t="s">
        <v>545</v>
      </c>
      <c r="F159" s="23" t="s">
        <v>546</v>
      </c>
      <c r="G159" s="24">
        <v>43301.0</v>
      </c>
      <c r="H159" s="47" t="s">
        <v>416</v>
      </c>
    </row>
    <row r="160" ht="16.5" customHeight="1">
      <c r="A160" s="16" t="s">
        <v>523</v>
      </c>
      <c r="B160" s="17">
        <f t="shared" si="9"/>
        <v>1507.6</v>
      </c>
      <c r="C160" s="17" t="s">
        <v>547</v>
      </c>
      <c r="D160" s="27" t="s">
        <v>548</v>
      </c>
      <c r="E160" s="19" t="s">
        <v>549</v>
      </c>
      <c r="F160" s="23" t="s">
        <v>550</v>
      </c>
      <c r="G160" s="24">
        <v>43298.0</v>
      </c>
      <c r="H160" s="47" t="s">
        <v>528</v>
      </c>
    </row>
    <row r="161" ht="16.5" customHeight="1">
      <c r="A161" s="16"/>
      <c r="B161" s="17"/>
      <c r="C161" s="17" t="s">
        <v>551</v>
      </c>
      <c r="E161" s="27" t="s">
        <v>552</v>
      </c>
      <c r="F161" s="23" t="s">
        <v>553</v>
      </c>
      <c r="G161" s="24">
        <v>43292.0</v>
      </c>
      <c r="H161" s="47" t="s">
        <v>532</v>
      </c>
    </row>
    <row r="162" ht="16.5" customHeight="1">
      <c r="A162" s="16" t="s">
        <v>554</v>
      </c>
      <c r="B162" s="17">
        <f t="shared" ref="B162:B171" si="10">C162-2.5</f>
        <v>1508.8</v>
      </c>
      <c r="C162" s="17" t="s">
        <v>555</v>
      </c>
      <c r="D162" s="27" t="s">
        <v>556</v>
      </c>
      <c r="E162" s="28" t="s">
        <v>557</v>
      </c>
      <c r="F162" s="23" t="s">
        <v>558</v>
      </c>
      <c r="G162" s="24">
        <v>43292.0</v>
      </c>
      <c r="H162" s="47" t="s">
        <v>532</v>
      </c>
    </row>
    <row r="163" ht="16.5" customHeight="1">
      <c r="A163" s="16" t="s">
        <v>554</v>
      </c>
      <c r="B163" s="17">
        <f t="shared" si="10"/>
        <v>1512.8</v>
      </c>
      <c r="C163" s="17" t="s">
        <v>559</v>
      </c>
      <c r="D163" s="27" t="s">
        <v>560</v>
      </c>
      <c r="E163" s="19" t="s">
        <v>561</v>
      </c>
      <c r="F163" s="23" t="s">
        <v>562</v>
      </c>
      <c r="G163" s="24">
        <v>43305.0</v>
      </c>
      <c r="H163" s="23" t="s">
        <v>563</v>
      </c>
    </row>
    <row r="164" ht="16.5" customHeight="1">
      <c r="A164" s="16" t="s">
        <v>554</v>
      </c>
      <c r="B164" s="17">
        <f t="shared" si="10"/>
        <v>1513.7</v>
      </c>
      <c r="C164" s="17" t="s">
        <v>564</v>
      </c>
      <c r="D164" s="27" t="s">
        <v>565</v>
      </c>
      <c r="E164" s="19" t="s">
        <v>566</v>
      </c>
      <c r="F164" s="23" t="s">
        <v>567</v>
      </c>
      <c r="G164" s="24">
        <v>43302.0</v>
      </c>
      <c r="H164" s="47" t="s">
        <v>416</v>
      </c>
    </row>
    <row r="165" ht="16.5" customHeight="1">
      <c r="A165" s="16" t="s">
        <v>568</v>
      </c>
      <c r="B165" s="17">
        <f t="shared" si="10"/>
        <v>1519.3</v>
      </c>
      <c r="C165" s="17" t="s">
        <v>569</v>
      </c>
      <c r="D165" s="27" t="s">
        <v>570</v>
      </c>
      <c r="E165" s="28" t="s">
        <v>571</v>
      </c>
      <c r="F165" s="23" t="s">
        <v>572</v>
      </c>
      <c r="G165" s="24">
        <v>43294.0</v>
      </c>
      <c r="H165" s="47" t="s">
        <v>62</v>
      </c>
    </row>
    <row r="166" ht="16.5" customHeight="1">
      <c r="A166" s="16" t="s">
        <v>568</v>
      </c>
      <c r="B166" s="17">
        <f t="shared" si="10"/>
        <v>1524.1</v>
      </c>
      <c r="C166" s="17" t="s">
        <v>573</v>
      </c>
      <c r="D166" s="27" t="s">
        <v>574</v>
      </c>
      <c r="E166" s="19" t="s">
        <v>575</v>
      </c>
      <c r="F166" s="23" t="s">
        <v>576</v>
      </c>
      <c r="G166" s="24">
        <v>43305.0</v>
      </c>
      <c r="H166" s="23" t="s">
        <v>563</v>
      </c>
    </row>
    <row r="167" ht="16.5" customHeight="1">
      <c r="A167" s="16" t="s">
        <v>577</v>
      </c>
      <c r="B167" s="17">
        <f t="shared" si="10"/>
        <v>1526.5</v>
      </c>
      <c r="C167" s="17" t="s">
        <v>578</v>
      </c>
      <c r="D167" s="27" t="s">
        <v>579</v>
      </c>
      <c r="E167" s="19" t="s">
        <v>580</v>
      </c>
      <c r="F167" s="23" t="s">
        <v>581</v>
      </c>
      <c r="G167" s="24">
        <v>43294.0</v>
      </c>
      <c r="H167" s="47" t="s">
        <v>62</v>
      </c>
    </row>
    <row r="168" ht="16.5" customHeight="1">
      <c r="A168" s="16" t="s">
        <v>577</v>
      </c>
      <c r="B168" s="17">
        <f t="shared" si="10"/>
        <v>1528.8</v>
      </c>
      <c r="C168" s="17" t="s">
        <v>582</v>
      </c>
      <c r="D168" s="27" t="s">
        <v>583</v>
      </c>
      <c r="E168" s="19" t="s">
        <v>584</v>
      </c>
      <c r="F168" s="23" t="s">
        <v>585</v>
      </c>
      <c r="G168" s="24">
        <v>43261.0</v>
      </c>
      <c r="H168" s="48">
        <v>0.02</v>
      </c>
    </row>
    <row r="169" ht="16.5" customHeight="1">
      <c r="A169" s="16" t="s">
        <v>586</v>
      </c>
      <c r="B169" s="17">
        <f t="shared" si="10"/>
        <v>1532.6</v>
      </c>
      <c r="C169" s="17" t="s">
        <v>587</v>
      </c>
      <c r="D169" s="27" t="s">
        <v>588</v>
      </c>
      <c r="E169" s="19" t="s">
        <v>589</v>
      </c>
      <c r="F169" s="23" t="s">
        <v>590</v>
      </c>
      <c r="G169" s="24">
        <v>43261.0</v>
      </c>
      <c r="H169" s="48">
        <v>0.02</v>
      </c>
    </row>
    <row r="170" ht="16.5" customHeight="1">
      <c r="A170" s="16" t="s">
        <v>586</v>
      </c>
      <c r="B170" s="17">
        <f t="shared" si="10"/>
        <v>1534.2</v>
      </c>
      <c r="C170" s="17" t="s">
        <v>591</v>
      </c>
      <c r="D170" s="27" t="s">
        <v>592</v>
      </c>
      <c r="E170" s="33" t="s">
        <v>593</v>
      </c>
      <c r="F170" s="23" t="s">
        <v>594</v>
      </c>
      <c r="G170" s="24">
        <v>43294.0</v>
      </c>
      <c r="H170" s="28" t="s">
        <v>62</v>
      </c>
    </row>
    <row r="171" ht="16.5" customHeight="1">
      <c r="A171" s="16" t="s">
        <v>586</v>
      </c>
      <c r="B171" s="17">
        <f t="shared" si="10"/>
        <v>1534.9</v>
      </c>
      <c r="C171" s="17" t="s">
        <v>595</v>
      </c>
      <c r="D171" s="27" t="s">
        <v>596</v>
      </c>
      <c r="E171" s="28" t="s">
        <v>597</v>
      </c>
      <c r="F171" s="23" t="s">
        <v>598</v>
      </c>
      <c r="G171" s="24">
        <v>43292.0</v>
      </c>
      <c r="H171" s="28" t="s">
        <v>599</v>
      </c>
    </row>
    <row r="172" ht="16.5" customHeight="1">
      <c r="A172" s="16"/>
      <c r="B172" s="17" t="s">
        <v>595</v>
      </c>
      <c r="C172" s="17"/>
      <c r="D172" s="27"/>
      <c r="E172" s="28" t="s">
        <v>49</v>
      </c>
      <c r="F172" s="23" t="s">
        <v>600</v>
      </c>
      <c r="G172" s="24">
        <v>43261.0</v>
      </c>
      <c r="H172" s="48">
        <v>0.02</v>
      </c>
    </row>
    <row r="173" ht="16.5" customHeight="1">
      <c r="A173" s="16" t="s">
        <v>601</v>
      </c>
      <c r="B173" s="17">
        <f t="shared" ref="B173:B226" si="11">C173-2.5</f>
        <v>1543.4</v>
      </c>
      <c r="C173" s="17" t="s">
        <v>602</v>
      </c>
      <c r="D173" s="27" t="s">
        <v>603</v>
      </c>
      <c r="E173" s="28" t="s">
        <v>604</v>
      </c>
      <c r="F173" s="23" t="s">
        <v>605</v>
      </c>
      <c r="G173" s="24">
        <v>43292.0</v>
      </c>
      <c r="H173" s="47" t="s">
        <v>532</v>
      </c>
    </row>
    <row r="174" ht="16.5" customHeight="1">
      <c r="A174" s="16" t="s">
        <v>601</v>
      </c>
      <c r="B174" s="17">
        <f t="shared" si="11"/>
        <v>1547.2</v>
      </c>
      <c r="C174" s="17" t="s">
        <v>606</v>
      </c>
      <c r="D174" s="27" t="s">
        <v>607</v>
      </c>
      <c r="E174" s="28" t="s">
        <v>608</v>
      </c>
      <c r="F174" s="23" t="s">
        <v>609</v>
      </c>
      <c r="G174" s="24">
        <v>43303.0</v>
      </c>
      <c r="H174" s="47" t="s">
        <v>416</v>
      </c>
    </row>
    <row r="175" ht="16.5" customHeight="1">
      <c r="A175" s="16" t="s">
        <v>610</v>
      </c>
      <c r="B175" s="17">
        <f t="shared" si="11"/>
        <v>1551.6</v>
      </c>
      <c r="C175" s="17" t="s">
        <v>611</v>
      </c>
      <c r="D175" s="27" t="s">
        <v>612</v>
      </c>
      <c r="E175" s="28" t="s">
        <v>613</v>
      </c>
      <c r="F175" s="23" t="s">
        <v>614</v>
      </c>
      <c r="G175" s="24">
        <v>43292.0</v>
      </c>
      <c r="H175" s="47" t="s">
        <v>615</v>
      </c>
    </row>
    <row r="176" ht="16.5" customHeight="1">
      <c r="A176" s="16" t="s">
        <v>610</v>
      </c>
      <c r="B176" s="17">
        <f t="shared" si="11"/>
        <v>1553.3</v>
      </c>
      <c r="C176" s="17" t="s">
        <v>616</v>
      </c>
      <c r="D176" s="27" t="s">
        <v>617</v>
      </c>
      <c r="E176" s="28" t="s">
        <v>618</v>
      </c>
      <c r="F176" s="23" t="s">
        <v>619</v>
      </c>
      <c r="G176" s="24">
        <v>43269.0</v>
      </c>
      <c r="H176" s="47" t="s">
        <v>43</v>
      </c>
    </row>
    <row r="177" ht="16.5" customHeight="1">
      <c r="A177" s="16" t="s">
        <v>610</v>
      </c>
      <c r="B177" s="17">
        <f t="shared" si="11"/>
        <v>1555.2</v>
      </c>
      <c r="C177" s="17" t="s">
        <v>620</v>
      </c>
      <c r="D177" s="27" t="s">
        <v>621</v>
      </c>
      <c r="E177" s="28" t="s">
        <v>622</v>
      </c>
      <c r="F177" s="23" t="s">
        <v>623</v>
      </c>
      <c r="G177" s="49">
        <v>43303.0</v>
      </c>
      <c r="H177" s="47" t="s">
        <v>416</v>
      </c>
    </row>
    <row r="178" ht="16.5" customHeight="1">
      <c r="A178" s="16" t="s">
        <v>624</v>
      </c>
      <c r="B178" s="17">
        <f t="shared" si="11"/>
        <v>1562.2</v>
      </c>
      <c r="C178" s="17" t="s">
        <v>625</v>
      </c>
      <c r="D178" s="17" t="s">
        <v>626</v>
      </c>
      <c r="E178" s="19" t="s">
        <v>627</v>
      </c>
      <c r="F178" s="23" t="s">
        <v>628</v>
      </c>
      <c r="G178" s="49">
        <v>43292.0</v>
      </c>
      <c r="H178" s="47" t="s">
        <v>615</v>
      </c>
    </row>
    <row r="179" ht="16.5" customHeight="1">
      <c r="A179" s="16" t="s">
        <v>629</v>
      </c>
      <c r="B179" s="17">
        <f t="shared" si="11"/>
        <v>1563.4</v>
      </c>
      <c r="C179" s="17" t="s">
        <v>630</v>
      </c>
      <c r="D179" s="27" t="s">
        <v>631</v>
      </c>
      <c r="E179" s="19" t="s">
        <v>80</v>
      </c>
      <c r="F179" s="23" t="s">
        <v>632</v>
      </c>
      <c r="G179" s="24">
        <v>43304.0</v>
      </c>
      <c r="H179" s="23" t="s">
        <v>416</v>
      </c>
    </row>
    <row r="180" ht="16.5" customHeight="1">
      <c r="A180" s="16" t="s">
        <v>629</v>
      </c>
      <c r="B180" s="17">
        <f t="shared" si="11"/>
        <v>1563.5</v>
      </c>
      <c r="C180" s="17" t="s">
        <v>633</v>
      </c>
      <c r="D180" s="27" t="s">
        <v>634</v>
      </c>
      <c r="E180" s="19" t="s">
        <v>635</v>
      </c>
      <c r="F180" s="23" t="s">
        <v>636</v>
      </c>
      <c r="G180" s="24">
        <v>43304.0</v>
      </c>
      <c r="H180" s="23" t="s">
        <v>416</v>
      </c>
    </row>
    <row r="181" ht="16.5" customHeight="1">
      <c r="A181" s="16" t="s">
        <v>629</v>
      </c>
      <c r="B181" s="17">
        <f t="shared" si="11"/>
        <v>1568.7</v>
      </c>
      <c r="C181" s="17" t="s">
        <v>637</v>
      </c>
      <c r="D181" s="27" t="s">
        <v>638</v>
      </c>
      <c r="E181" s="28" t="s">
        <v>639</v>
      </c>
      <c r="F181" s="23" t="s">
        <v>640</v>
      </c>
      <c r="G181" s="24">
        <v>43270.0</v>
      </c>
      <c r="H181" s="23" t="s">
        <v>43</v>
      </c>
    </row>
    <row r="182" ht="16.5" customHeight="1">
      <c r="A182" s="16" t="s">
        <v>629</v>
      </c>
      <c r="B182" s="17">
        <f t="shared" si="11"/>
        <v>1568.8</v>
      </c>
      <c r="C182" s="50">
        <v>1571.3</v>
      </c>
      <c r="D182" s="51" t="s">
        <v>641</v>
      </c>
      <c r="E182" s="28" t="s">
        <v>642</v>
      </c>
      <c r="F182" s="23" t="s">
        <v>25</v>
      </c>
      <c r="G182" s="24">
        <v>43295.0</v>
      </c>
      <c r="H182" s="23" t="s">
        <v>62</v>
      </c>
    </row>
    <row r="183" ht="16.5" customHeight="1">
      <c r="A183" s="16" t="s">
        <v>643</v>
      </c>
      <c r="B183" s="17">
        <f t="shared" si="11"/>
        <v>1570.6</v>
      </c>
      <c r="C183" s="17" t="s">
        <v>644</v>
      </c>
      <c r="D183" s="27" t="s">
        <v>645</v>
      </c>
      <c r="E183" s="28" t="s">
        <v>646</v>
      </c>
      <c r="F183" s="23" t="s">
        <v>25</v>
      </c>
      <c r="G183" s="24">
        <v>43294.0</v>
      </c>
      <c r="H183" s="23" t="s">
        <v>615</v>
      </c>
    </row>
    <row r="184" ht="16.5" customHeight="1">
      <c r="A184" s="16" t="s">
        <v>643</v>
      </c>
      <c r="B184" s="17">
        <f t="shared" si="11"/>
        <v>1573</v>
      </c>
      <c r="C184" s="17" t="s">
        <v>647</v>
      </c>
      <c r="D184" s="27" t="s">
        <v>648</v>
      </c>
      <c r="E184" s="28" t="s">
        <v>649</v>
      </c>
      <c r="F184" s="23" t="s">
        <v>25</v>
      </c>
      <c r="G184" s="24">
        <v>43294.0</v>
      </c>
      <c r="H184" s="23" t="s">
        <v>615</v>
      </c>
    </row>
    <row r="185" ht="16.5" customHeight="1">
      <c r="A185" s="16" t="s">
        <v>643</v>
      </c>
      <c r="B185" s="17">
        <f t="shared" si="11"/>
        <v>1575.6</v>
      </c>
      <c r="C185" s="17" t="s">
        <v>650</v>
      </c>
      <c r="D185" s="27" t="s">
        <v>651</v>
      </c>
      <c r="E185" s="28" t="s">
        <v>652</v>
      </c>
      <c r="F185" s="23" t="s">
        <v>25</v>
      </c>
      <c r="G185" s="24">
        <v>43294.0</v>
      </c>
      <c r="H185" s="23" t="s">
        <v>615</v>
      </c>
    </row>
    <row r="186" ht="16.5" customHeight="1">
      <c r="A186" s="16" t="s">
        <v>643</v>
      </c>
      <c r="B186" s="17">
        <f t="shared" si="11"/>
        <v>1576.5</v>
      </c>
      <c r="C186" s="17" t="s">
        <v>653</v>
      </c>
      <c r="D186" s="27" t="s">
        <v>654</v>
      </c>
      <c r="E186" s="33" t="s">
        <v>655</v>
      </c>
      <c r="F186" s="23" t="s">
        <v>76</v>
      </c>
      <c r="G186" s="24">
        <v>43296.0</v>
      </c>
      <c r="H186" s="23" t="s">
        <v>62</v>
      </c>
    </row>
    <row r="187" ht="16.5" customHeight="1">
      <c r="A187" s="16" t="s">
        <v>656</v>
      </c>
      <c r="B187" s="17">
        <f t="shared" si="11"/>
        <v>1582.8</v>
      </c>
      <c r="C187" s="17" t="s">
        <v>657</v>
      </c>
      <c r="D187" s="27" t="s">
        <v>658</v>
      </c>
      <c r="E187" s="19" t="s">
        <v>659</v>
      </c>
      <c r="F187" s="23" t="s">
        <v>660</v>
      </c>
      <c r="G187" s="24">
        <v>43304.0</v>
      </c>
      <c r="H187" s="23" t="s">
        <v>416</v>
      </c>
    </row>
    <row r="188" ht="16.5" customHeight="1">
      <c r="A188" s="16" t="s">
        <v>661</v>
      </c>
      <c r="B188" s="17">
        <f t="shared" si="11"/>
        <v>1585.3</v>
      </c>
      <c r="C188" s="17" t="s">
        <v>662</v>
      </c>
      <c r="D188" s="27" t="s">
        <v>663</v>
      </c>
      <c r="E188" s="28" t="s">
        <v>664</v>
      </c>
      <c r="F188" s="23" t="s">
        <v>665</v>
      </c>
      <c r="G188" s="24">
        <v>43294.0</v>
      </c>
      <c r="H188" s="23" t="s">
        <v>615</v>
      </c>
    </row>
    <row r="189" ht="16.5" customHeight="1">
      <c r="A189" s="16" t="s">
        <v>661</v>
      </c>
      <c r="B189" s="17">
        <f t="shared" si="11"/>
        <v>1586.4</v>
      </c>
      <c r="C189" s="17" t="s">
        <v>666</v>
      </c>
      <c r="D189" s="27" t="s">
        <v>667</v>
      </c>
      <c r="E189" s="28" t="s">
        <v>668</v>
      </c>
      <c r="F189" s="23" t="s">
        <v>25</v>
      </c>
      <c r="G189" s="24">
        <v>43294.0</v>
      </c>
      <c r="H189" s="23" t="s">
        <v>615</v>
      </c>
    </row>
    <row r="190" ht="16.5" customHeight="1">
      <c r="A190" s="16" t="s">
        <v>661</v>
      </c>
      <c r="B190" s="17">
        <f t="shared" si="11"/>
        <v>1586.8</v>
      </c>
      <c r="C190" s="17" t="s">
        <v>669</v>
      </c>
      <c r="D190" s="27" t="s">
        <v>670</v>
      </c>
      <c r="E190" s="28" t="s">
        <v>668</v>
      </c>
      <c r="F190" s="23" t="s">
        <v>671</v>
      </c>
      <c r="G190" s="24">
        <v>43294.0</v>
      </c>
      <c r="H190" s="23" t="s">
        <v>615</v>
      </c>
    </row>
    <row r="191" ht="16.5" customHeight="1">
      <c r="A191" s="16" t="s">
        <v>661</v>
      </c>
      <c r="B191" s="17">
        <f t="shared" si="11"/>
        <v>1588.3</v>
      </c>
      <c r="C191" s="17" t="s">
        <v>672</v>
      </c>
      <c r="D191" s="27" t="s">
        <v>673</v>
      </c>
      <c r="E191" s="28" t="s">
        <v>674</v>
      </c>
      <c r="F191" s="23" t="s">
        <v>25</v>
      </c>
      <c r="G191" s="24">
        <v>43294.0</v>
      </c>
      <c r="H191" s="23" t="s">
        <v>615</v>
      </c>
    </row>
    <row r="192" ht="16.5" customHeight="1">
      <c r="A192" s="16" t="s">
        <v>675</v>
      </c>
      <c r="B192" s="17">
        <f t="shared" si="11"/>
        <v>1591.5</v>
      </c>
      <c r="C192" s="17" t="s">
        <v>676</v>
      </c>
      <c r="D192" s="27" t="s">
        <v>677</v>
      </c>
      <c r="E192" s="33" t="s">
        <v>678</v>
      </c>
      <c r="F192" s="23" t="s">
        <v>679</v>
      </c>
      <c r="G192" s="24">
        <v>43271.0</v>
      </c>
      <c r="H192" s="23" t="s">
        <v>43</v>
      </c>
    </row>
    <row r="193" ht="16.5" customHeight="1">
      <c r="A193" s="16" t="s">
        <v>675</v>
      </c>
      <c r="B193" s="17">
        <f t="shared" si="11"/>
        <v>1592.2</v>
      </c>
      <c r="C193" s="17" t="s">
        <v>680</v>
      </c>
      <c r="D193" s="27" t="s">
        <v>681</v>
      </c>
      <c r="E193" s="28" t="s">
        <v>682</v>
      </c>
      <c r="F193" s="23" t="s">
        <v>683</v>
      </c>
      <c r="G193" s="24">
        <v>43271.0</v>
      </c>
      <c r="H193" s="23" t="s">
        <v>43</v>
      </c>
    </row>
    <row r="194" ht="16.5" customHeight="1">
      <c r="A194" s="16" t="s">
        <v>675</v>
      </c>
      <c r="B194" s="17">
        <f t="shared" si="11"/>
        <v>1592.2</v>
      </c>
      <c r="C194" s="17" t="s">
        <v>680</v>
      </c>
      <c r="D194" s="27" t="s">
        <v>684</v>
      </c>
      <c r="E194" s="28" t="s">
        <v>682</v>
      </c>
      <c r="F194" s="23" t="s">
        <v>685</v>
      </c>
      <c r="G194" s="24">
        <v>43294.0</v>
      </c>
      <c r="H194" s="23" t="s">
        <v>615</v>
      </c>
    </row>
    <row r="195" ht="16.5" customHeight="1">
      <c r="A195" s="22"/>
      <c r="B195" s="17">
        <f t="shared" si="11"/>
        <v>1597.2</v>
      </c>
      <c r="C195" s="17" t="s">
        <v>686</v>
      </c>
      <c r="D195" s="18" t="s">
        <v>687</v>
      </c>
      <c r="E195" s="23" t="s">
        <v>688</v>
      </c>
      <c r="F195" s="20"/>
      <c r="G195" s="21"/>
      <c r="H195" s="20"/>
    </row>
    <row r="196" ht="16.5" customHeight="1">
      <c r="A196" s="52" t="s">
        <v>689</v>
      </c>
      <c r="B196" s="17">
        <f t="shared" si="11"/>
        <v>1604.7</v>
      </c>
      <c r="C196" s="53" t="s">
        <v>690</v>
      </c>
      <c r="D196" s="54" t="s">
        <v>691</v>
      </c>
      <c r="E196" s="55" t="s">
        <v>692</v>
      </c>
      <c r="F196" s="56" t="s">
        <v>693</v>
      </c>
      <c r="G196" s="57">
        <v>43296.0</v>
      </c>
      <c r="H196" s="56" t="s">
        <v>694</v>
      </c>
    </row>
    <row r="197" ht="16.5" customHeight="1">
      <c r="A197" s="52" t="s">
        <v>695</v>
      </c>
      <c r="B197" s="17">
        <f t="shared" si="11"/>
        <v>1607.8</v>
      </c>
      <c r="C197" s="53" t="s">
        <v>696</v>
      </c>
      <c r="D197" s="54" t="s">
        <v>697</v>
      </c>
      <c r="E197" s="55" t="s">
        <v>698</v>
      </c>
      <c r="F197" s="56" t="s">
        <v>699</v>
      </c>
      <c r="G197" s="57">
        <v>43305.0</v>
      </c>
      <c r="H197" s="56" t="s">
        <v>416</v>
      </c>
    </row>
    <row r="198" ht="16.5" customHeight="1">
      <c r="A198" s="52" t="s">
        <v>695</v>
      </c>
      <c r="B198" s="17">
        <f t="shared" si="11"/>
        <v>1611</v>
      </c>
      <c r="C198" s="53" t="s">
        <v>700</v>
      </c>
      <c r="D198" s="54" t="s">
        <v>701</v>
      </c>
      <c r="E198" s="58" t="s">
        <v>702</v>
      </c>
      <c r="F198" s="56" t="s">
        <v>683</v>
      </c>
      <c r="G198" s="57">
        <v>43273.0</v>
      </c>
      <c r="H198" s="56" t="s">
        <v>43</v>
      </c>
    </row>
    <row r="199" ht="16.5" customHeight="1">
      <c r="A199" s="52" t="s">
        <v>695</v>
      </c>
      <c r="B199" s="17">
        <f t="shared" si="11"/>
        <v>1611.5</v>
      </c>
      <c r="C199" s="53" t="s">
        <v>703</v>
      </c>
      <c r="D199" s="54" t="s">
        <v>704</v>
      </c>
      <c r="E199" s="58" t="s">
        <v>705</v>
      </c>
      <c r="F199" s="56" t="s">
        <v>706</v>
      </c>
      <c r="G199" s="57">
        <v>43273.0</v>
      </c>
      <c r="H199" s="56" t="s">
        <v>43</v>
      </c>
    </row>
    <row r="200" ht="16.5" customHeight="1">
      <c r="A200" s="52" t="s">
        <v>707</v>
      </c>
      <c r="B200" s="17">
        <f t="shared" si="11"/>
        <v>1612.7</v>
      </c>
      <c r="C200" s="53" t="s">
        <v>708</v>
      </c>
      <c r="D200" s="54" t="s">
        <v>709</v>
      </c>
      <c r="E200" s="55" t="s">
        <v>442</v>
      </c>
      <c r="F200" s="23" t="s">
        <v>683</v>
      </c>
      <c r="G200" s="57">
        <v>43273.0</v>
      </c>
      <c r="H200" s="56" t="s">
        <v>43</v>
      </c>
    </row>
    <row r="201" ht="16.5" customHeight="1">
      <c r="A201" s="52" t="s">
        <v>707</v>
      </c>
      <c r="B201" s="17">
        <f t="shared" si="11"/>
        <v>1617.9</v>
      </c>
      <c r="C201" s="53" t="s">
        <v>710</v>
      </c>
      <c r="D201" s="54" t="s">
        <v>711</v>
      </c>
      <c r="E201" s="55" t="s">
        <v>712</v>
      </c>
      <c r="F201" s="56"/>
      <c r="G201" s="57"/>
      <c r="H201" s="56"/>
    </row>
    <row r="202" ht="16.5" customHeight="1">
      <c r="A202" s="16" t="s">
        <v>713</v>
      </c>
      <c r="B202" s="17">
        <f t="shared" si="11"/>
        <v>1621.2</v>
      </c>
      <c r="C202" s="17" t="s">
        <v>714</v>
      </c>
      <c r="D202" s="27" t="s">
        <v>715</v>
      </c>
      <c r="E202" s="28" t="s">
        <v>716</v>
      </c>
      <c r="F202" s="23" t="s">
        <v>197</v>
      </c>
      <c r="G202" s="57">
        <v>43298.0</v>
      </c>
      <c r="H202" s="56" t="s">
        <v>62</v>
      </c>
    </row>
    <row r="203" ht="16.5" customHeight="1">
      <c r="A203" s="16" t="s">
        <v>713</v>
      </c>
      <c r="B203" s="17">
        <f t="shared" si="11"/>
        <v>1622.5</v>
      </c>
      <c r="C203" s="17" t="s">
        <v>717</v>
      </c>
      <c r="D203" s="27" t="s">
        <v>718</v>
      </c>
      <c r="E203" s="19" t="s">
        <v>49</v>
      </c>
      <c r="F203" s="23" t="s">
        <v>719</v>
      </c>
      <c r="G203" s="24">
        <v>43306.0</v>
      </c>
      <c r="H203" s="56" t="s">
        <v>720</v>
      </c>
    </row>
    <row r="204" ht="16.5" customHeight="1">
      <c r="A204" s="16" t="s">
        <v>721</v>
      </c>
      <c r="B204" s="17">
        <f t="shared" si="11"/>
        <v>1626.5</v>
      </c>
      <c r="C204" s="17" t="s">
        <v>722</v>
      </c>
      <c r="D204" s="27" t="s">
        <v>723</v>
      </c>
      <c r="E204" s="33" t="s">
        <v>724</v>
      </c>
      <c r="F204" s="23" t="s">
        <v>725</v>
      </c>
      <c r="G204" s="24">
        <v>43306.0</v>
      </c>
      <c r="H204" s="56" t="s">
        <v>720</v>
      </c>
    </row>
    <row r="205" ht="16.5" customHeight="1">
      <c r="A205" s="16" t="s">
        <v>721</v>
      </c>
      <c r="B205" s="17">
        <f t="shared" si="11"/>
        <v>1627</v>
      </c>
      <c r="C205" s="17" t="s">
        <v>726</v>
      </c>
      <c r="D205" s="27" t="s">
        <v>727</v>
      </c>
      <c r="E205" s="28" t="s">
        <v>728</v>
      </c>
      <c r="F205" s="23" t="s">
        <v>197</v>
      </c>
      <c r="G205" s="24">
        <v>43298.0</v>
      </c>
      <c r="H205" s="56" t="s">
        <v>62</v>
      </c>
    </row>
    <row r="206" ht="16.5" customHeight="1">
      <c r="A206" s="16" t="s">
        <v>729</v>
      </c>
      <c r="B206" s="17">
        <f t="shared" si="11"/>
        <v>1632</v>
      </c>
      <c r="C206" s="17" t="s">
        <v>730</v>
      </c>
      <c r="D206" s="27" t="s">
        <v>731</v>
      </c>
      <c r="E206" s="28" t="s">
        <v>732</v>
      </c>
      <c r="F206" s="23" t="s">
        <v>733</v>
      </c>
      <c r="G206" s="24">
        <v>43306.0</v>
      </c>
      <c r="H206" s="56" t="s">
        <v>416</v>
      </c>
    </row>
    <row r="207" ht="16.5" customHeight="1">
      <c r="A207" s="16" t="s">
        <v>729</v>
      </c>
      <c r="B207" s="17">
        <f t="shared" si="11"/>
        <v>1638.2</v>
      </c>
      <c r="C207" s="17" t="s">
        <v>734</v>
      </c>
      <c r="D207" s="27" t="s">
        <v>735</v>
      </c>
      <c r="E207" s="19" t="s">
        <v>736</v>
      </c>
      <c r="F207" s="23" t="s">
        <v>683</v>
      </c>
      <c r="G207" s="24">
        <v>43274.0</v>
      </c>
      <c r="H207" s="56" t="s">
        <v>43</v>
      </c>
    </row>
    <row r="208" ht="16.5" customHeight="1">
      <c r="A208" s="16" t="s">
        <v>729</v>
      </c>
      <c r="B208" s="17">
        <f t="shared" si="11"/>
        <v>1639</v>
      </c>
      <c r="C208" s="17" t="s">
        <v>737</v>
      </c>
      <c r="D208" s="27" t="s">
        <v>738</v>
      </c>
      <c r="E208" s="19" t="s">
        <v>739</v>
      </c>
      <c r="F208" s="23" t="s">
        <v>25</v>
      </c>
      <c r="G208" s="24">
        <v>43298.0</v>
      </c>
      <c r="H208" s="56" t="s">
        <v>62</v>
      </c>
    </row>
    <row r="209" ht="16.5" customHeight="1">
      <c r="A209" s="16" t="s">
        <v>729</v>
      </c>
      <c r="B209" s="17">
        <f t="shared" si="11"/>
        <v>1639.1</v>
      </c>
      <c r="C209" s="17" t="s">
        <v>740</v>
      </c>
      <c r="D209" s="27" t="s">
        <v>741</v>
      </c>
      <c r="E209" s="28" t="s">
        <v>49</v>
      </c>
      <c r="F209" s="23" t="s">
        <v>742</v>
      </c>
      <c r="G209" s="24">
        <v>43255.0</v>
      </c>
      <c r="H209" s="59">
        <v>0.02</v>
      </c>
    </row>
    <row r="210" ht="16.5" customHeight="1">
      <c r="A210" s="16" t="s">
        <v>743</v>
      </c>
      <c r="B210" s="17">
        <f t="shared" si="11"/>
        <v>1640</v>
      </c>
      <c r="C210" s="17" t="s">
        <v>744</v>
      </c>
      <c r="D210" s="27" t="s">
        <v>745</v>
      </c>
      <c r="E210" s="30" t="s">
        <v>746</v>
      </c>
      <c r="F210" s="23" t="s">
        <v>197</v>
      </c>
      <c r="G210" s="24">
        <v>43299.0</v>
      </c>
      <c r="H210" s="56" t="s">
        <v>62</v>
      </c>
    </row>
    <row r="211" ht="16.5" customHeight="1">
      <c r="A211" s="16" t="s">
        <v>743</v>
      </c>
      <c r="B211" s="17">
        <f t="shared" si="11"/>
        <v>1641.2</v>
      </c>
      <c r="C211" s="17" t="s">
        <v>747</v>
      </c>
      <c r="D211" s="27" t="s">
        <v>748</v>
      </c>
      <c r="E211" s="30" t="s">
        <v>749</v>
      </c>
      <c r="F211" s="23" t="s">
        <v>197</v>
      </c>
      <c r="G211" s="24">
        <v>43299.0</v>
      </c>
      <c r="H211" s="56" t="s">
        <v>62</v>
      </c>
    </row>
    <row r="212" ht="16.5" customHeight="1">
      <c r="A212" s="16" t="s">
        <v>743</v>
      </c>
      <c r="B212" s="17">
        <f t="shared" si="11"/>
        <v>1642.9</v>
      </c>
      <c r="C212" s="17" t="s">
        <v>750</v>
      </c>
      <c r="D212" s="27" t="s">
        <v>751</v>
      </c>
      <c r="E212" s="30" t="s">
        <v>752</v>
      </c>
      <c r="F212" s="23" t="s">
        <v>197</v>
      </c>
      <c r="G212" s="24">
        <v>43299.0</v>
      </c>
      <c r="H212" s="56" t="s">
        <v>62</v>
      </c>
    </row>
    <row r="213" ht="16.5" customHeight="1">
      <c r="A213" s="16" t="s">
        <v>743</v>
      </c>
      <c r="B213" s="17">
        <f t="shared" si="11"/>
        <v>1643.3</v>
      </c>
      <c r="C213" s="17" t="s">
        <v>753</v>
      </c>
      <c r="D213" s="27" t="s">
        <v>754</v>
      </c>
      <c r="E213" s="19" t="s">
        <v>755</v>
      </c>
      <c r="F213" s="23" t="s">
        <v>636</v>
      </c>
      <c r="G213" s="24">
        <v>43274.0</v>
      </c>
      <c r="H213" s="56" t="s">
        <v>43</v>
      </c>
    </row>
    <row r="214" ht="16.5" customHeight="1">
      <c r="A214" s="16" t="s">
        <v>756</v>
      </c>
      <c r="B214" s="17">
        <f t="shared" si="11"/>
        <v>1645.3</v>
      </c>
      <c r="C214" s="17" t="s">
        <v>757</v>
      </c>
      <c r="D214" s="27" t="s">
        <v>758</v>
      </c>
      <c r="E214" s="19" t="s">
        <v>49</v>
      </c>
      <c r="F214" s="23" t="s">
        <v>683</v>
      </c>
      <c r="G214" s="24">
        <v>43274.0</v>
      </c>
      <c r="H214" s="56" t="s">
        <v>43</v>
      </c>
    </row>
    <row r="215" ht="16.5" customHeight="1">
      <c r="A215" s="16" t="s">
        <v>756</v>
      </c>
      <c r="B215" s="17">
        <f t="shared" si="11"/>
        <v>1646.9</v>
      </c>
      <c r="C215" s="17" t="s">
        <v>759</v>
      </c>
      <c r="D215" s="27" t="s">
        <v>760</v>
      </c>
      <c r="E215" s="30" t="s">
        <v>761</v>
      </c>
      <c r="F215" s="23" t="s">
        <v>197</v>
      </c>
      <c r="G215" s="24">
        <v>43299.0</v>
      </c>
      <c r="H215" s="56" t="s">
        <v>62</v>
      </c>
    </row>
    <row r="216" ht="16.5" customHeight="1">
      <c r="A216" s="16" t="s">
        <v>756</v>
      </c>
      <c r="B216" s="17">
        <f t="shared" si="11"/>
        <v>1652.5</v>
      </c>
      <c r="C216" s="17" t="s">
        <v>762</v>
      </c>
      <c r="D216" s="27" t="s">
        <v>763</v>
      </c>
      <c r="E216" s="19" t="s">
        <v>764</v>
      </c>
      <c r="F216" s="23" t="s">
        <v>765</v>
      </c>
      <c r="G216" s="24">
        <v>43275.0</v>
      </c>
      <c r="H216" s="23" t="s">
        <v>43</v>
      </c>
    </row>
    <row r="217" ht="16.5" customHeight="1">
      <c r="A217" s="16"/>
      <c r="B217" s="17">
        <f t="shared" si="11"/>
        <v>1653.4</v>
      </c>
      <c r="C217" s="17" t="s">
        <v>766</v>
      </c>
      <c r="D217" s="18" t="s">
        <v>767</v>
      </c>
      <c r="E217" s="28"/>
      <c r="F217" s="23"/>
      <c r="G217" s="24"/>
      <c r="H217" s="23"/>
    </row>
    <row r="218" ht="16.5" customHeight="1">
      <c r="A218" s="52" t="s">
        <v>768</v>
      </c>
      <c r="B218" s="17">
        <f t="shared" si="11"/>
        <v>1655.1</v>
      </c>
      <c r="C218" s="53" t="s">
        <v>769</v>
      </c>
      <c r="D218" s="54" t="s">
        <v>770</v>
      </c>
      <c r="E218" s="55" t="s">
        <v>771</v>
      </c>
      <c r="F218" s="56" t="s">
        <v>772</v>
      </c>
      <c r="G218" s="60">
        <v>43312.0</v>
      </c>
      <c r="H218" s="23" t="s">
        <v>431</v>
      </c>
    </row>
    <row r="219" ht="16.5" customHeight="1">
      <c r="A219" s="52" t="s">
        <v>768</v>
      </c>
      <c r="B219" s="17">
        <f t="shared" si="11"/>
        <v>1659.4</v>
      </c>
      <c r="C219" s="53" t="s">
        <v>773</v>
      </c>
      <c r="D219" s="54" t="s">
        <v>774</v>
      </c>
      <c r="E219" s="61" t="s">
        <v>775</v>
      </c>
      <c r="F219" s="56" t="s">
        <v>776</v>
      </c>
      <c r="G219" s="60">
        <v>43307.0</v>
      </c>
      <c r="H219" s="23" t="s">
        <v>416</v>
      </c>
    </row>
    <row r="220" ht="16.5" customHeight="1">
      <c r="A220" s="52" t="s">
        <v>777</v>
      </c>
      <c r="B220" s="17">
        <f t="shared" si="11"/>
        <v>1663.5</v>
      </c>
      <c r="C220" s="53" t="s">
        <v>778</v>
      </c>
      <c r="D220" s="54" t="s">
        <v>779</v>
      </c>
      <c r="E220" s="55" t="s">
        <v>779</v>
      </c>
      <c r="F220" s="56" t="s">
        <v>780</v>
      </c>
      <c r="G220" s="60">
        <v>43275.0</v>
      </c>
      <c r="H220" s="23" t="s">
        <v>43</v>
      </c>
    </row>
    <row r="221" ht="16.5" customHeight="1">
      <c r="A221" s="52" t="s">
        <v>777</v>
      </c>
      <c r="B221" s="17">
        <f t="shared" si="11"/>
        <v>1665.2</v>
      </c>
      <c r="C221" s="53" t="s">
        <v>781</v>
      </c>
      <c r="D221" s="54" t="s">
        <v>782</v>
      </c>
      <c r="E221" s="55" t="s">
        <v>736</v>
      </c>
      <c r="F221" s="56" t="s">
        <v>783</v>
      </c>
      <c r="G221" s="60">
        <v>43307.0</v>
      </c>
      <c r="H221" s="23" t="s">
        <v>720</v>
      </c>
    </row>
    <row r="222" ht="16.5" customHeight="1">
      <c r="A222" s="52" t="s">
        <v>777</v>
      </c>
      <c r="B222" s="17">
        <f t="shared" si="11"/>
        <v>1668.2</v>
      </c>
      <c r="C222" s="53" t="s">
        <v>784</v>
      </c>
      <c r="D222" s="54" t="s">
        <v>785</v>
      </c>
      <c r="E222" s="61" t="s">
        <v>786</v>
      </c>
      <c r="F222" s="56" t="s">
        <v>787</v>
      </c>
      <c r="G222" s="60">
        <v>43298.0</v>
      </c>
      <c r="H222" s="23" t="s">
        <v>615</v>
      </c>
    </row>
    <row r="223" ht="16.5" customHeight="1">
      <c r="A223" s="52" t="s">
        <v>788</v>
      </c>
      <c r="B223" s="17">
        <f t="shared" si="11"/>
        <v>1673.7</v>
      </c>
      <c r="C223" s="53" t="s">
        <v>789</v>
      </c>
      <c r="D223" s="54" t="s">
        <v>790</v>
      </c>
      <c r="E223" s="55" t="s">
        <v>791</v>
      </c>
      <c r="F223" s="56" t="s">
        <v>792</v>
      </c>
      <c r="G223" s="57">
        <v>43312.0</v>
      </c>
      <c r="H223" s="56" t="s">
        <v>793</v>
      </c>
    </row>
    <row r="224" ht="16.5" customHeight="1">
      <c r="A224" s="52" t="s">
        <v>794</v>
      </c>
      <c r="B224" s="17">
        <f t="shared" si="11"/>
        <v>1675.4</v>
      </c>
      <c r="C224" s="53" t="s">
        <v>795</v>
      </c>
      <c r="D224" s="54" t="s">
        <v>796</v>
      </c>
      <c r="E224" s="55" t="s">
        <v>797</v>
      </c>
      <c r="F224" s="56" t="s">
        <v>798</v>
      </c>
      <c r="G224" s="60">
        <v>43300.0</v>
      </c>
      <c r="H224" s="56" t="s">
        <v>62</v>
      </c>
    </row>
    <row r="225" ht="16.5" customHeight="1">
      <c r="A225" s="52" t="s">
        <v>794</v>
      </c>
      <c r="B225" s="17">
        <f t="shared" si="11"/>
        <v>1677.7</v>
      </c>
      <c r="C225" s="53" t="s">
        <v>799</v>
      </c>
      <c r="D225" s="54" t="s">
        <v>800</v>
      </c>
      <c r="E225" s="55" t="s">
        <v>801</v>
      </c>
      <c r="F225" s="62"/>
      <c r="G225" s="63"/>
      <c r="H225" s="62"/>
    </row>
    <row r="226" ht="16.5" customHeight="1">
      <c r="A226" s="52" t="s">
        <v>802</v>
      </c>
      <c r="B226" s="17">
        <f t="shared" si="11"/>
        <v>1680.7</v>
      </c>
      <c r="C226" s="53" t="s">
        <v>803</v>
      </c>
      <c r="D226" s="54" t="s">
        <v>804</v>
      </c>
      <c r="E226" s="61" t="s">
        <v>805</v>
      </c>
      <c r="F226" s="56" t="s">
        <v>806</v>
      </c>
      <c r="G226" s="60">
        <v>43300.0</v>
      </c>
      <c r="H226" s="56" t="s">
        <v>62</v>
      </c>
    </row>
    <row r="227" ht="16.5" customHeight="1">
      <c r="A227" s="64" t="s">
        <v>807</v>
      </c>
      <c r="B227" s="6"/>
      <c r="C227" s="6"/>
      <c r="D227" s="6"/>
      <c r="E227" s="6"/>
      <c r="F227" s="6"/>
      <c r="G227" s="6"/>
      <c r="H227" s="7"/>
    </row>
    <row r="228" ht="16.5" customHeight="1">
      <c r="A228" s="52" t="s">
        <v>802</v>
      </c>
      <c r="B228" s="17">
        <f t="shared" ref="B228:B234" si="12">C228-2.5</f>
        <v>1682.8</v>
      </c>
      <c r="C228" s="53" t="s">
        <v>808</v>
      </c>
      <c r="D228" s="54" t="s">
        <v>809</v>
      </c>
      <c r="E228" s="55" t="s">
        <v>810</v>
      </c>
      <c r="F228" s="56"/>
      <c r="G228" s="57"/>
      <c r="H228" s="65"/>
    </row>
    <row r="229" ht="16.5" customHeight="1">
      <c r="A229" s="52" t="s">
        <v>802</v>
      </c>
      <c r="B229" s="17">
        <f t="shared" si="12"/>
        <v>1684.7</v>
      </c>
      <c r="C229" s="53" t="s">
        <v>811</v>
      </c>
      <c r="D229" s="54" t="s">
        <v>812</v>
      </c>
      <c r="E229" s="58" t="s">
        <v>813</v>
      </c>
      <c r="F229" s="23" t="s">
        <v>814</v>
      </c>
      <c r="G229" s="60">
        <v>43307.0</v>
      </c>
      <c r="H229" s="56" t="s">
        <v>720</v>
      </c>
    </row>
    <row r="230" ht="16.5" customHeight="1">
      <c r="A230" s="52" t="s">
        <v>802</v>
      </c>
      <c r="B230" s="17">
        <f t="shared" si="12"/>
        <v>1685.1</v>
      </c>
      <c r="C230" s="53" t="s">
        <v>815</v>
      </c>
      <c r="D230" s="54" t="s">
        <v>816</v>
      </c>
      <c r="E230" s="55" t="s">
        <v>462</v>
      </c>
      <c r="F230" s="23" t="s">
        <v>817</v>
      </c>
      <c r="G230" s="60">
        <v>43307.0</v>
      </c>
      <c r="H230" s="56" t="s">
        <v>720</v>
      </c>
    </row>
    <row r="231" ht="16.5" customHeight="1">
      <c r="A231" s="52" t="s">
        <v>802</v>
      </c>
      <c r="B231" s="17">
        <f t="shared" si="12"/>
        <v>1685.2</v>
      </c>
      <c r="C231" s="53" t="s">
        <v>818</v>
      </c>
      <c r="D231" s="54" t="s">
        <v>819</v>
      </c>
      <c r="E231" s="55" t="s">
        <v>820</v>
      </c>
      <c r="F231" s="23" t="s">
        <v>197</v>
      </c>
      <c r="G231" s="60">
        <v>43300.0</v>
      </c>
      <c r="H231" s="56" t="s">
        <v>62</v>
      </c>
    </row>
    <row r="232" ht="16.5" customHeight="1">
      <c r="A232" s="16" t="s">
        <v>821</v>
      </c>
      <c r="B232" s="17">
        <f t="shared" si="12"/>
        <v>1688</v>
      </c>
      <c r="C232" s="17" t="s">
        <v>822</v>
      </c>
      <c r="D232" s="27" t="s">
        <v>823</v>
      </c>
      <c r="E232" s="19" t="s">
        <v>824</v>
      </c>
      <c r="F232" s="23" t="s">
        <v>825</v>
      </c>
      <c r="G232" s="60">
        <v>43300.0</v>
      </c>
      <c r="H232" s="56" t="s">
        <v>62</v>
      </c>
    </row>
    <row r="233" ht="16.5" customHeight="1">
      <c r="A233" s="26" t="s">
        <v>821</v>
      </c>
      <c r="B233" s="17">
        <f t="shared" si="12"/>
        <v>1690.6</v>
      </c>
      <c r="C233" s="17" t="s">
        <v>826</v>
      </c>
      <c r="D233" s="27" t="s">
        <v>827</v>
      </c>
      <c r="E233" s="28" t="s">
        <v>828</v>
      </c>
      <c r="F233" s="23" t="s">
        <v>829</v>
      </c>
      <c r="G233" s="57">
        <v>43307.0</v>
      </c>
      <c r="H233" s="56" t="s">
        <v>720</v>
      </c>
    </row>
    <row r="234" ht="16.5" customHeight="1">
      <c r="A234" s="16" t="s">
        <v>821</v>
      </c>
      <c r="B234" s="17">
        <f t="shared" si="12"/>
        <v>1693.6</v>
      </c>
      <c r="C234" s="17" t="s">
        <v>830</v>
      </c>
      <c r="D234" s="27" t="s">
        <v>831</v>
      </c>
      <c r="E234" s="33" t="s">
        <v>832</v>
      </c>
      <c r="F234" s="23" t="s">
        <v>833</v>
      </c>
      <c r="G234" s="60">
        <v>43300.0</v>
      </c>
      <c r="H234" s="56" t="s">
        <v>62</v>
      </c>
    </row>
    <row r="235" ht="16.5" customHeight="1">
      <c r="A235" s="38" t="s">
        <v>834</v>
      </c>
      <c r="B235" s="6"/>
      <c r="C235" s="6"/>
      <c r="D235" s="6"/>
      <c r="E235" s="6"/>
      <c r="F235" s="6"/>
      <c r="G235" s="6"/>
      <c r="H235" s="7"/>
    </row>
    <row r="236" ht="16.5" customHeight="1">
      <c r="A236" s="66" t="s">
        <v>835</v>
      </c>
      <c r="B236" s="6"/>
      <c r="C236" s="6"/>
      <c r="D236" s="6"/>
      <c r="E236" s="6"/>
      <c r="F236" s="6"/>
      <c r="G236" s="6"/>
      <c r="H236" s="7"/>
    </row>
    <row r="237" ht="16.5" customHeight="1">
      <c r="A237" s="67" t="s">
        <v>836</v>
      </c>
      <c r="B237" s="6"/>
      <c r="C237" s="6"/>
      <c r="D237" s="6"/>
      <c r="E237" s="6"/>
      <c r="F237" s="6"/>
      <c r="G237" s="6"/>
      <c r="H237" s="7"/>
    </row>
    <row r="238" ht="16.5" customHeight="1">
      <c r="A238" s="52" t="s">
        <v>837</v>
      </c>
      <c r="B238" s="53">
        <f t="shared" ref="B238:B240" si="13">C238-2.5</f>
        <v>1694.7</v>
      </c>
      <c r="C238" s="53" t="s">
        <v>838</v>
      </c>
      <c r="D238" s="54" t="s">
        <v>839</v>
      </c>
      <c r="E238" s="55" t="s">
        <v>840</v>
      </c>
      <c r="F238" s="56" t="s">
        <v>841</v>
      </c>
      <c r="G238" s="57">
        <v>43299.0</v>
      </c>
      <c r="H238" s="56" t="s">
        <v>615</v>
      </c>
    </row>
    <row r="239" ht="16.5" customHeight="1">
      <c r="A239" s="52" t="s">
        <v>837</v>
      </c>
      <c r="B239" s="53">
        <f t="shared" si="13"/>
        <v>1701.4</v>
      </c>
      <c r="C239" s="53" t="s">
        <v>842</v>
      </c>
      <c r="D239" s="54" t="s">
        <v>843</v>
      </c>
      <c r="E239" s="58" t="s">
        <v>844</v>
      </c>
      <c r="F239" s="56" t="s">
        <v>845</v>
      </c>
      <c r="G239" s="57">
        <v>43308.0</v>
      </c>
      <c r="H239" s="56" t="s">
        <v>416</v>
      </c>
    </row>
    <row r="240" ht="16.5" customHeight="1">
      <c r="A240" s="52"/>
      <c r="B240" s="53">
        <f t="shared" si="13"/>
        <v>1705.2</v>
      </c>
      <c r="C240" s="53" t="s">
        <v>846</v>
      </c>
      <c r="D240" s="54"/>
      <c r="E240" s="56" t="s">
        <v>847</v>
      </c>
      <c r="F240" s="56" t="s">
        <v>848</v>
      </c>
      <c r="G240" s="57">
        <v>43277.0</v>
      </c>
      <c r="H240" s="56" t="s">
        <v>43</v>
      </c>
    </row>
    <row r="241" ht="16.5" customHeight="1">
      <c r="A241" s="38" t="s">
        <v>849</v>
      </c>
      <c r="B241" s="6"/>
      <c r="C241" s="6"/>
      <c r="D241" s="6"/>
      <c r="E241" s="6"/>
      <c r="F241" s="6"/>
      <c r="G241" s="6"/>
      <c r="H241" s="7"/>
    </row>
    <row r="242" ht="16.5" customHeight="1">
      <c r="A242" s="16" t="s">
        <v>850</v>
      </c>
      <c r="B242" s="17">
        <f t="shared" ref="B242:B244" si="14">C242-2.5</f>
        <v>1706.2</v>
      </c>
      <c r="C242" s="17" t="s">
        <v>851</v>
      </c>
      <c r="D242" s="27" t="s">
        <v>852</v>
      </c>
      <c r="E242" s="19" t="s">
        <v>853</v>
      </c>
      <c r="F242" s="23" t="s">
        <v>197</v>
      </c>
      <c r="G242" s="57">
        <v>43300.0</v>
      </c>
      <c r="H242" s="56" t="s">
        <v>62</v>
      </c>
    </row>
    <row r="243" ht="16.5" customHeight="1">
      <c r="A243" s="16" t="s">
        <v>850</v>
      </c>
      <c r="B243" s="17">
        <f t="shared" si="14"/>
        <v>1706.5</v>
      </c>
      <c r="C243" s="17" t="s">
        <v>854</v>
      </c>
      <c r="D243" s="27" t="s">
        <v>855</v>
      </c>
      <c r="E243" s="19" t="s">
        <v>736</v>
      </c>
      <c r="F243" s="23" t="s">
        <v>856</v>
      </c>
      <c r="G243" s="57">
        <v>43299.0</v>
      </c>
      <c r="H243" s="56" t="s">
        <v>615</v>
      </c>
    </row>
    <row r="244" ht="16.5" customHeight="1">
      <c r="A244" s="22"/>
      <c r="B244" s="17">
        <f t="shared" si="14"/>
        <v>1707.9</v>
      </c>
      <c r="C244" s="17" t="s">
        <v>857</v>
      </c>
      <c r="D244" s="18"/>
      <c r="E244" s="23" t="s">
        <v>847</v>
      </c>
      <c r="F244" s="23" t="s">
        <v>858</v>
      </c>
      <c r="G244" s="57">
        <v>43277.0</v>
      </c>
      <c r="H244" s="56" t="s">
        <v>43</v>
      </c>
    </row>
    <row r="245" ht="16.5" customHeight="1">
      <c r="A245" s="38" t="s">
        <v>859</v>
      </c>
      <c r="B245" s="6"/>
      <c r="C245" s="6"/>
      <c r="D245" s="6"/>
      <c r="E245" s="6"/>
      <c r="F245" s="6"/>
      <c r="G245" s="6"/>
      <c r="H245" s="7"/>
    </row>
    <row r="246" ht="16.5" customHeight="1">
      <c r="A246" s="68"/>
      <c r="B246" s="17">
        <f>C246-2.5</f>
        <v>1716.4</v>
      </c>
      <c r="C246" s="17" t="s">
        <v>860</v>
      </c>
      <c r="D246" s="18" t="s">
        <v>861</v>
      </c>
      <c r="E246" s="23" t="s">
        <v>862</v>
      </c>
      <c r="F246" s="20"/>
      <c r="G246" s="21"/>
      <c r="H246" s="20"/>
    </row>
    <row r="247" ht="28.5" customHeight="1">
      <c r="A247" s="69" t="s">
        <v>863</v>
      </c>
      <c r="B247" s="6"/>
      <c r="C247" s="6"/>
      <c r="D247" s="6"/>
      <c r="E247" s="6"/>
      <c r="F247" s="6"/>
      <c r="G247" s="6"/>
      <c r="H247" s="7"/>
    </row>
  </sheetData>
  <mergeCells count="24">
    <mergeCell ref="A86:H86"/>
    <mergeCell ref="A101:H101"/>
    <mergeCell ref="A6:H6"/>
    <mergeCell ref="A7:H7"/>
    <mergeCell ref="G2:H2"/>
    <mergeCell ref="A2:F2"/>
    <mergeCell ref="A83:H83"/>
    <mergeCell ref="G1:H1"/>
    <mergeCell ref="A1:F1"/>
    <mergeCell ref="A14:H14"/>
    <mergeCell ref="A38:H38"/>
    <mergeCell ref="A4:H4"/>
    <mergeCell ref="A5:H5"/>
    <mergeCell ref="A3:H3"/>
    <mergeCell ref="A237:H237"/>
    <mergeCell ref="A236:H236"/>
    <mergeCell ref="A241:H241"/>
    <mergeCell ref="A247:H247"/>
    <mergeCell ref="A245:H245"/>
    <mergeCell ref="A227:H227"/>
    <mergeCell ref="A126:H126"/>
    <mergeCell ref="A153:H153"/>
    <mergeCell ref="A111:H111"/>
    <mergeCell ref="A235:H235"/>
  </mergeCells>
  <drawing r:id="rId1"/>
</worksheet>
</file>