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<sst xmlns="http://schemas.openxmlformats.org/spreadsheetml/2006/main" count="1285" uniqueCount="877">
  <si>
    <t>Pacific Crest Trail Water Report -- Northern California : Sierra City to Ashland, OR</t>
  </si>
  <si>
    <t>Updated 9:05am 9/1/18</t>
  </si>
  <si>
    <t>Sierra City, CA to Ashland, OR</t>
  </si>
  <si>
    <t>8/28/18 : Both DoubleTap &amp; Halfmile are out hiking right now so there will be no updates made to the Water Report until 9/7/18.</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</si>
  <si>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</si>
  <si>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</si>
  <si>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</si>
  <si>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</si>
  <si>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</si>
  <si>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</si>
  <si>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</si>
  <si>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</si>
  <si>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</si>
  <si>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</si>
  <si>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</si>
  <si>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</si>
  <si>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</si>
  <si>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</si>
  <si>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</si>
  <si>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</si>
  <si>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</si>
  <si>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</si>
  <si>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</si>
  <si>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</si>
  <si>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</si>
  <si>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</si>
  <si>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flowing</t>
  </si>
  <si>
    <t>Morning Angel</t>
  </si>
  <si>
    <t>1200.7</t>
  </si>
  <si>
    <t>WA1201</t>
  </si>
  <si>
    <t>Seasonal spring</t>
  </si>
  <si>
    <t>dry</t>
  </si>
  <si>
    <t>1202.6</t>
  </si>
  <si>
    <t>WA1203</t>
  </si>
  <si>
    <t>Sierra Buttes Spring</t>
  </si>
  <si>
    <t>flowing lightly below trail, clear and ice cold</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</si>
  <si>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</si>
  <si>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</si>
  <si>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</si>
  <si>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good flow from the stream</t>
  </si>
  <si>
    <t>Tripod</t>
  </si>
  <si>
    <t>1206.3</t>
  </si>
  <si>
    <t>Tamarack Creek</t>
  </si>
  <si>
    <t>Many liters/second of clear water.</t>
  </si>
  <si>
    <t>Cloud Rider</t>
  </si>
  <si>
    <t>M2</t>
  </si>
  <si>
    <t>1207.5</t>
  </si>
  <si>
    <t>Packer Creek</t>
  </si>
  <si>
    <t>flowing well</t>
  </si>
  <si>
    <t>1207.6</t>
  </si>
  <si>
    <t>Creek</t>
  </si>
  <si>
    <t>1208.4</t>
  </si>
  <si>
    <t>1209.5</t>
  </si>
  <si>
    <t>Sawmill Creek</t>
  </si>
  <si>
    <t>flowing pretty well</t>
  </si>
  <si>
    <t>1211.7</t>
  </si>
  <si>
    <t>SummitLake Road</t>
  </si>
  <si>
    <t>Unpaved road to Summit Lake, water at Summit Lake.</t>
  </si>
  <si>
    <t>M3</t>
  </si>
  <si>
    <t>1214.4</t>
  </si>
  <si>
    <t>PauleySeep</t>
  </si>
  <si>
    <t>Pauley Seep, 100 yards off trail.</t>
  </si>
  <si>
    <t>Pools deep enough to collect.
-----
Note that the sign is facing southbound traffic so watch for a faint use trail to avoid missing it.</t>
  </si>
  <si>
    <t>Deuce</t>
  </si>
  <si>
    <t>1216.0</t>
  </si>
  <si>
    <t>LittleJamison Creek</t>
  </si>
  <si>
    <t>Trail junction to Little Jamison Creek, 200 feet off-trail.</t>
  </si>
  <si>
    <t>WA1216</t>
  </si>
  <si>
    <t>Piped spring 1/10 mile E of PCT</t>
  </si>
  <si>
    <t>Still flowing but you need a funnel.I didn't find the pipe.</t>
  </si>
  <si>
    <t>Pine Nuts</t>
  </si>
  <si>
    <t>1216.1</t>
  </si>
  <si>
    <t>WACS1216</t>
  </si>
  <si>
    <t>Small pond</t>
  </si>
  <si>
    <t>Pond is full of water but does not look as good as the creek.</t>
  </si>
  <si>
    <t>1219.7</t>
  </si>
  <si>
    <t>ATreeSpring</t>
  </si>
  <si>
    <t>*A Tree spring</t>
  </si>
  <si>
    <t xml:space="preserve">Flowing well. </t>
  </si>
  <si>
    <t>M4</t>
  </si>
  <si>
    <t>1223.8</t>
  </si>
  <si>
    <t>WA1224</t>
  </si>
  <si>
    <t>Small creek</t>
  </si>
  <si>
    <t xml:space="preserve">Light flow, cold &amp; clear </t>
  </si>
  <si>
    <t>1224.0</t>
  </si>
  <si>
    <t>WBranch Nelson Creek</t>
  </si>
  <si>
    <t>Seasonal W Branch Nelson Creek</t>
  </si>
  <si>
    <t>No Water here</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</si>
  <si>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</si>
  <si>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</si>
  <si>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</si>
  <si>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</si>
  <si>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</si>
  <si>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</si>
  <si>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</si>
  <si>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</si>
  <si>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</si>
  <si>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</si>
  <si>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</si>
  <si>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</si>
  <si>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Pond is full of water</t>
  </si>
  <si>
    <t>WhiskySpringTR</t>
  </si>
  <si>
    <t>Whiskey Spring trail junction, spring is 3/10 mile off trail</t>
  </si>
  <si>
    <t>Flowing well easy to collect.</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</si>
  <si>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</si>
  <si>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</si>
  <si>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</si>
  <si>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</si>
  <si>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</si>
  <si>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</si>
  <si>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</si>
  <si>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</si>
  <si>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</si>
  <si>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</si>
  <si>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</si>
  <si>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</si>
  <si>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</si>
  <si>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Flowing well.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</si>
  <si>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</si>
  <si>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</si>
  <si>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</si>
  <si>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</si>
  <si>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</si>
  <si>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Large river, tons of water</t>
  </si>
  <si>
    <t>1252.1</t>
  </si>
  <si>
    <t>BearCreek</t>
  </si>
  <si>
    <t>Tributary of Bear Creek</t>
  </si>
  <si>
    <t>Flowing well</t>
  </si>
  <si>
    <t>1253.3</t>
  </si>
  <si>
    <t>BearCreekB</t>
  </si>
  <si>
    <t>*Bear Creek</t>
  </si>
  <si>
    <t>1253.7</t>
  </si>
  <si>
    <t>BearCreekC</t>
  </si>
  <si>
    <t>1257.8</t>
  </si>
  <si>
    <t>BearCreekD</t>
  </si>
  <si>
    <t>Seasonal tributary of Bear Creek</t>
  </si>
  <si>
    <t>1259.7</t>
  </si>
  <si>
    <t>LookoutSpring</t>
  </si>
  <si>
    <t>Lookout Spring</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</si>
  <si>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</si>
  <si>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</si>
  <si>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</si>
  <si>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</si>
  <si>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</si>
  <si>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</si>
  <si>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</si>
  <si>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</si>
  <si>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Very light flow</t>
  </si>
  <si>
    <t>1265.0</t>
  </si>
  <si>
    <t>WA1265B</t>
  </si>
  <si>
    <t>Flowing lightly</t>
  </si>
  <si>
    <t>1265.6</t>
  </si>
  <si>
    <t>BigCreek</t>
  </si>
  <si>
    <t>Seasonal Big Creek</t>
  </si>
  <si>
    <t>M9</t>
  </si>
  <si>
    <t>1269.1</t>
  </si>
  <si>
    <t>BucksCreek</t>
  </si>
  <si>
    <t>Bucks Creek</t>
  </si>
  <si>
    <t xml:space="preserve"> just a trickle</t>
  </si>
  <si>
    <t>1269.5</t>
  </si>
  <si>
    <t>BucksCreek2</t>
  </si>
  <si>
    <t>flowing lightly</t>
  </si>
  <si>
    <t>M10</t>
  </si>
  <si>
    <t>1276.2</t>
  </si>
  <si>
    <t>ClearCreek    Spring</t>
  </si>
  <si>
    <t>Clear Creek Springs</t>
  </si>
  <si>
    <t>still flowing but not easy to collect</t>
  </si>
  <si>
    <t>1276.7</t>
  </si>
  <si>
    <t>ClearCreek</t>
  </si>
  <si>
    <t>Seasonal headwater of Clear Creek</t>
  </si>
  <si>
    <t>The first crossing of clear creek (M10) had a weak flow and looked hard to collect, just walk another 0.2mi up the trail to a better spot to collect downstream with stronger flow.</t>
  </si>
  <si>
    <t>Asschaps</t>
  </si>
  <si>
    <t>1277.7</t>
  </si>
  <si>
    <t>ClearCreek2</t>
  </si>
  <si>
    <t>Clear Creek</t>
  </si>
  <si>
    <t>decent amount of water, flowing lightly</t>
  </si>
  <si>
    <t>1278.0</t>
  </si>
  <si>
    <t>WA1278</t>
  </si>
  <si>
    <t>Shallow lily pond</t>
  </si>
  <si>
    <t>plenty of water but looks a bit murky</t>
  </si>
  <si>
    <t>M11</t>
  </si>
  <si>
    <t>1279.6</t>
  </si>
  <si>
    <t>BreckenFern   Spring</t>
  </si>
  <si>
    <t>Brecken Fern Spring</t>
  </si>
  <si>
    <t>1281.5</t>
  </si>
  <si>
    <t>WA1282</t>
  </si>
  <si>
    <t>Seasonal spring.</t>
  </si>
  <si>
    <t>flowing at just over 1L/M, cold &amp; clear</t>
  </si>
  <si>
    <t>1281.7</t>
  </si>
  <si>
    <t>CanyonView Spring</t>
  </si>
  <si>
    <t>Canyon View Spring</t>
  </si>
  <si>
    <t>Running at least 1 GPM with easy collect from an angle iron. Very good source right now.</t>
  </si>
  <si>
    <t>Lickity Split</t>
  </si>
  <si>
    <t>1286.9</t>
  </si>
  <si>
    <t>Belden</t>
  </si>
  <si>
    <t>Belden Town Resort</t>
  </si>
  <si>
    <t>N1</t>
  </si>
  <si>
    <t>1287.9</t>
  </si>
  <si>
    <t>IndianCreek</t>
  </si>
  <si>
    <t>Indian Creek, large wooden footbridge.</t>
  </si>
  <si>
    <t>flowing extremely well</t>
  </si>
  <si>
    <t>1289.0</t>
  </si>
  <si>
    <t>WA1289</t>
  </si>
  <si>
    <t>1290.5</t>
  </si>
  <si>
    <t>WA1291</t>
  </si>
  <si>
    <t>Small seasonal creek.</t>
  </si>
  <si>
    <t>just a trickle, slow to collect</t>
  </si>
  <si>
    <t>1291.8</t>
  </si>
  <si>
    <t>Rattlesnake   Spring</t>
  </si>
  <si>
    <t>Seasonal Rattlesnake Spring</t>
  </si>
  <si>
    <t>just a trickle</t>
  </si>
  <si>
    <t>1292.1</t>
  </si>
  <si>
    <t>WA1292</t>
  </si>
  <si>
    <t xml:space="preserve">flowing super well </t>
  </si>
  <si>
    <t>1292.4</t>
  </si>
  <si>
    <t>WA1292B</t>
  </si>
  <si>
    <t>1292.7</t>
  </si>
  <si>
    <t>WilliamsCabin Site</t>
  </si>
  <si>
    <t>William's Cabin site, small creek nearby.</t>
  </si>
  <si>
    <t xml:space="preserve">flowing pretty well </t>
  </si>
  <si>
    <t>1293.1</t>
  </si>
  <si>
    <t>ChipsCreek</t>
  </si>
  <si>
    <t>Large stream</t>
  </si>
  <si>
    <t>1293.6</t>
  </si>
  <si>
    <t>MyrtleFlat</t>
  </si>
  <si>
    <t>Myrtle Flat, small stream nearby.</t>
  </si>
  <si>
    <t>decent flow</t>
  </si>
  <si>
    <t>N2</t>
  </si>
  <si>
    <t>1295.0</t>
  </si>
  <si>
    <t>WA1295</t>
  </si>
  <si>
    <t>Large creek</t>
  </si>
  <si>
    <t>flowing very well</t>
  </si>
  <si>
    <t>1295.4</t>
  </si>
  <si>
    <t>WA1295B</t>
  </si>
  <si>
    <t>1295.6</t>
  </si>
  <si>
    <t>ChipsCreek2</t>
  </si>
  <si>
    <t>*Chips Creek ford, large creek.</t>
  </si>
  <si>
    <t xml:space="preserve"> flowing very well</t>
  </si>
  <si>
    <t>1296.0</t>
  </si>
  <si>
    <t>ChipsCreek3</t>
  </si>
  <si>
    <t>Chips Creek, 2nd crossing, large creek.</t>
  </si>
  <si>
    <t>barely flowing. Still a large pool.</t>
  </si>
  <si>
    <t>1296.2</t>
  </si>
  <si>
    <t>WA1296</t>
  </si>
  <si>
    <t>barely flowing. Not easy to collect</t>
  </si>
  <si>
    <t>1296.8</t>
  </si>
  <si>
    <t>WA1297</t>
  </si>
  <si>
    <t>1297.2</t>
  </si>
  <si>
    <t>ChipsCreek4</t>
  </si>
  <si>
    <t>1297.3</t>
  </si>
  <si>
    <t>ChipsCreek5</t>
  </si>
  <si>
    <t>1299.6</t>
  </si>
  <si>
    <t>Andesite        Spring</t>
  </si>
  <si>
    <t>Andesite Spring</t>
  </si>
  <si>
    <t>barely flowing</t>
  </si>
  <si>
    <t>1301.0</t>
  </si>
  <si>
    <t>FrogSpring</t>
  </si>
  <si>
    <t>Frog Spring</t>
  </si>
  <si>
    <t>weak flow</t>
  </si>
  <si>
    <t>N3</t>
  </si>
  <si>
    <t>1305.4</t>
  </si>
  <si>
    <t>ColdSprings</t>
  </si>
  <si>
    <t>*Cold Springs</t>
  </si>
  <si>
    <t>flowing great</t>
  </si>
  <si>
    <t>N4</t>
  </si>
  <si>
    <t>1313.2</t>
  </si>
  <si>
    <t>CubCreek     Spring</t>
  </si>
  <si>
    <t>Little Cub Spring, near sign on tree, 3/10 mile west of the PCT.</t>
  </si>
  <si>
    <t>Flowing.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</si>
  <si>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3rd Wheel</t>
  </si>
  <si>
    <t>1315.8</t>
  </si>
  <si>
    <t>TR1316</t>
  </si>
  <si>
    <t>Trail junction to a spring, 3/10 mile off-trail</t>
  </si>
  <si>
    <t>flowing OK</t>
  </si>
  <si>
    <t>N5</t>
  </si>
  <si>
    <t>1318.0</t>
  </si>
  <si>
    <t>CarterCreek</t>
  </si>
  <si>
    <t>Seasonal Carter Creek, ~0.5 mile N of PCT</t>
  </si>
  <si>
    <t>Both half mile and Guthook place water marker at .45 mile from PCT. Maybe early in the season. I did not find it. But if you keep walking the trail after 0.7 miles, you will see huge tree laying across the trail with the sign Water above it. Climb over the tree and 100 yards to the left is a creek. If you walk about 100 yards pass the tree, water is easy to access.
-----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</si>
  <si>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</si>
  <si>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</si>
  <si>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</si>
  <si>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</si>
  <si>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</si>
  <si>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first crossing flowing well</t>
  </si>
  <si>
    <t>1330.1</t>
  </si>
  <si>
    <t>SoldierCreek2</t>
  </si>
  <si>
    <t>Wooden footbridge over seasonal part of Soldier Creek, often dry.</t>
  </si>
  <si>
    <t xml:space="preserve"> 2nd crossing was mucky and gross and smelled weird</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</si>
  <si>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</si>
  <si>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</si>
  <si>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</si>
  <si>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</si>
  <si>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</si>
  <si>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</si>
  <si>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</si>
  <si>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</si>
  <si>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r>
      <rPr>
        <b/>
      </rPr>
      <t>7/31/18</t>
    </r>
    <r>
      <t xml:space="preserve"> (Asschaps) : flowing well if you walk around the pool to the iron angle spring. Take a left on the dirt road to avoid walking in the mud.
</t>
    </r>
    <r>
      <rPr>
        <b/>
      </rPr>
      <t>7/5/18</t>
    </r>
    <r>
      <t xml:space="preserve"> (Deuce) : Small flow at outlet. Stagnant water otherwise. 
</t>
    </r>
    <r>
      <rPr>
        <b/>
      </rPr>
      <t>7/2/18</t>
    </r>
    <r>
      <t xml:space="preserve"> (Bazinga) : flowing nicely gal/min.
</t>
    </r>
    <r>
      <rPr>
        <b/>
      </rPr>
      <t>6/8/18</t>
    </r>
    <r>
      <t xml:space="preserve"> (Cloud Rider) : &gt;1 liter/second of clear water.</t>
    </r>
  </si>
  <si>
    <t>N8</t>
  </si>
  <si>
    <t>1340.7</t>
  </si>
  <si>
    <t>NForkFeather  River</t>
  </si>
  <si>
    <t>**North Fork Feather River, footbridge.</t>
  </si>
  <si>
    <t>1341.4</t>
  </si>
  <si>
    <t>Domingo       Spring</t>
  </si>
  <si>
    <t>Domingo Spring trail junction, spring is 3/10 mile off-trail.</t>
  </si>
  <si>
    <t>N9</t>
  </si>
  <si>
    <t>1346.3</t>
  </si>
  <si>
    <t>Boundary       Spring</t>
  </si>
  <si>
    <t>Boundary Spring, 400 feet off-trail.</t>
  </si>
  <si>
    <t xml:space="preserve">I didn’t go down to the spring but there are several liters/second of clear water running upstream from the spring where trail crosses the stream. </t>
  </si>
  <si>
    <t>1350.1</t>
  </si>
  <si>
    <t>WarnerValley TH</t>
  </si>
  <si>
    <t>Warner Valley trailhead parking, water spigot, outhouse, picnic tables, trash cans. Drakesbad Resort is 4/10 mile west via the road.</t>
  </si>
  <si>
    <r>
      <rPr>
        <b/>
      </rPr>
      <t>7/5/18</t>
    </r>
    <r>
      <t xml:space="preserve"> (Deuce) : Spigots on. 
</t>
    </r>
    <r>
      <rPr>
        <b/>
      </rPr>
      <t>6/4/18</t>
    </r>
    <r>
      <t xml:space="preserve"> (Mantis &amp; Pickup) : water Spicket’s on. Park ranger who is testing to ensure the chlorine levels were right on June 4. The water tasted strongly of chlorine.</t>
    </r>
  </si>
  <si>
    <t>Drakesbad</t>
  </si>
  <si>
    <t>Drakesbad Resort</t>
  </si>
  <si>
    <t>N10</t>
  </si>
  <si>
    <t>1352.9</t>
  </si>
  <si>
    <t>SummitCreek</t>
  </si>
  <si>
    <t>Summit Lake trail junction, trail side creek</t>
  </si>
  <si>
    <t>1354.3</t>
  </si>
  <si>
    <t>GrassySwale   Creek</t>
  </si>
  <si>
    <t>Grassy Swale Creek</t>
  </si>
  <si>
    <t>1357.0</t>
  </si>
  <si>
    <t>SwanLake</t>
  </si>
  <si>
    <t>Swan Lake.</t>
  </si>
  <si>
    <t xml:space="preserve">Lake is full of water. </t>
  </si>
  <si>
    <t>N11</t>
  </si>
  <si>
    <t>1357.6</t>
  </si>
  <si>
    <t>LowerTwin      Lake</t>
  </si>
  <si>
    <t>**Lower Twin Lake</t>
  </si>
  <si>
    <t>Full of water.</t>
  </si>
  <si>
    <t>N13</t>
  </si>
  <si>
    <t>1369.7</t>
  </si>
  <si>
    <t>HatCreek</t>
  </si>
  <si>
    <t>*Hat Creek</t>
  </si>
  <si>
    <t>many gallons per minute of cold clear water.</t>
  </si>
  <si>
    <t>Moose</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</si>
  <si>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</si>
  <si>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</si>
  <si>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</si>
  <si>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</si>
  <si>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</si>
  <si>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</si>
  <si>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</si>
  <si>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</si>
  <si>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</si>
  <si>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</si>
  <si>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Spigot on. 
-----
The local Forest Service ranger is having trouble with hikers camping at Subway Cave.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</si>
  <si>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</si>
  <si>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</si>
  <si>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</si>
  <si>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</si>
  <si>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r>
      <rPr>
        <b/>
      </rPr>
      <t>8/2/18</t>
    </r>
    <r>
      <t xml:space="preserve"> (Asschaps) : Flowing well.
</t>
    </r>
    <r>
      <rPr>
        <b/>
      </rPr>
      <t>8/1/18</t>
    </r>
    <r>
      <t xml:space="preserve"> (Moose) : many gallons per minute of cold clear water.
</t>
    </r>
    <r>
      <rPr>
        <b/>
      </rPr>
      <t>7/26/18</t>
    </r>
    <r>
      <t xml:space="preserve"> (Erik) : Flowing very well.
</t>
    </r>
    <r>
      <rPr>
        <b/>
      </rPr>
      <t>7/4/18</t>
    </r>
    <r>
      <t xml:space="preserve"> (Bazinga) : Can hear stream from PCT. Walking downhill switchbacks(without pack) takes 7minutes being careful of footing (good trail w/ 2or 3 awkward footing areas), uphill takes 12min. 2liter fillup took 15sec. Many gal/min flowing. </t>
    </r>
  </si>
  <si>
    <t>N17</t>
  </si>
  <si>
    <t>1393.6</t>
  </si>
  <si>
    <t>Road22</t>
  </si>
  <si>
    <r>
      <t xml:space="preserve">Cache 22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</si>
  <si>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8/10/18</t>
    </r>
    <r>
      <t xml:space="preserve"> (BigBro) : tank is full, also lots of bottles (about 30 gallons).
</t>
    </r>
    <r>
      <rPr>
        <b/>
      </rPr>
      <t>8/6/18</t>
    </r>
    <r>
      <t xml:space="preserve"> (Cheryl) : Cache 22 has lots of water.</t>
    </r>
    <r>
      <rPr>
        <color rgb="FFFF0000"/>
      </rPr>
      <t xml:space="preserve">
</t>
    </r>
    <r>
      <rPr>
        <b/>
        <color rgb="FFFF0000"/>
      </rPr>
      <t>8/2/18</t>
    </r>
    <r>
      <rPr>
        <color rgb="FFFF0000"/>
      </rPr>
      <t xml:space="preserve"> (Asschaps) : Cache is dry.
</t>
    </r>
    <r>
      <rPr>
        <b/>
        <color rgb="FFFF0000"/>
      </rPr>
      <t>8/1/18</t>
    </r>
    <r>
      <rPr>
        <color rgb="FFFF0000"/>
      </rPr>
      <t xml:space="preserve"> (Moose) : Cache is dry.
</t>
    </r>
    <r>
      <rPr>
        <b/>
        <color rgb="FFFF0000"/>
      </rPr>
      <t>7/27/18 @ 7AM</t>
    </r>
    <r>
      <rPr>
        <color rgb="FFFF0000"/>
      </rPr>
      <t xml:space="preserve"> (Blueberry) : Cache 22 water tank gauge reading near empty.
</t>
    </r>
    <r>
      <rPr>
        <b/>
        <color rgb="FFFF0000"/>
      </rPr>
      <t>7/27/18 @ 5:30AM</t>
    </r>
    <r>
      <rPr>
        <color rgb="FFFF0000"/>
      </rPr>
      <t xml:space="preserve"> (Lizard) : Cache 22 water gauge reads EMPTY as of 6/27 5:30am. Water still coming out but not for much longer. DO NOT RELY ON THIS CACHE!
</t>
    </r>
    <r>
      <rPr>
        <b/>
        <color rgb="FFFF0000"/>
      </rPr>
      <t xml:space="preserve">7/27/18 </t>
    </r>
    <r>
      <rPr>
        <color rgb="FFFF0000"/>
      </rPr>
      <t xml:space="preserve">(SB) : Cache 22 is almost empty. Not sure how accurate the gauge is, but there's probably about 10 gallons left, 20 at best. 
</t>
    </r>
    <r>
      <rPr>
        <b/>
        <color rgb="FFFF0000"/>
      </rPr>
      <t xml:space="preserve">7/26/18 </t>
    </r>
    <r>
      <rPr>
        <color rgb="FFFF0000"/>
      </rPr>
      <t>(Erik) : Basically empty based on gauge and slow flow. Carry water from Lost Creek 9 miles before (flowing very well).</t>
    </r>
    <r>
      <t xml:space="preserve">
</t>
    </r>
    <r>
      <rPr>
        <b/>
      </rPr>
      <t>7/25/18</t>
    </r>
    <r>
      <t xml:space="preserve"> (Chante) : 1/8 capacity per gauge.
</t>
    </r>
    <r>
      <rPr>
        <b/>
      </rPr>
      <t>7/18/18</t>
    </r>
    <r>
      <t xml:space="preserve"> (Opa) : Gauge shows tank is ~60% full.
</t>
    </r>
    <r>
      <rPr>
        <b/>
      </rPr>
      <t xml:space="preserve">7/13/18 </t>
    </r>
    <r>
      <t xml:space="preserve">(Mr Doglegger) : tank gauge indicates that it’s full. 
</t>
    </r>
    <r>
      <rPr>
        <b/>
      </rPr>
      <t>7/11/18</t>
    </r>
    <r>
      <t xml:space="preserve"> (Chop Chop &amp; Notsofast) : Cache 22 is ~25% full.
</t>
    </r>
    <r>
      <rPr>
        <b/>
      </rPr>
      <t>7/10/18</t>
    </r>
    <r>
      <t xml:space="preserve"> (Silver) : Water tank looks to be at about 1/4.
</t>
    </r>
    <r>
      <rPr>
        <b/>
      </rPr>
      <t>7/7/18</t>
    </r>
    <r>
      <t xml:space="preserve"> (Super Vegan) : At ~33% capacity.
</t>
    </r>
    <r>
      <rPr>
        <b/>
      </rPr>
      <t>7/7/18</t>
    </r>
    <r>
      <t xml:space="preserve"> (Deuce) : Gauge read 3/7. 
</t>
    </r>
    <r>
      <rPr>
        <b/>
      </rPr>
      <t>7/4/18</t>
    </r>
    <r>
      <t xml:space="preserve"> (Bazinga) : At 50% capacity.
</t>
    </r>
    <r>
      <rPr>
        <b/>
      </rPr>
      <t>6/10/18</t>
    </r>
    <r>
      <t xml:space="preserve"> (Cloud Rider) : Gauge on the tank says 6/7’s.</t>
    </r>
  </si>
  <si>
    <t>BigBro</t>
  </si>
  <si>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</si>
  <si>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</si>
  <si>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</si>
  <si>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8/2/18</t>
    </r>
    <r>
      <t xml:space="preserve"> (Asschaps) : cattle ponds at 1395.7 were both full. The one on trail was gross but filtered fine, no illness so far!
</t>
    </r>
    <r>
      <rPr>
        <b/>
      </rPr>
      <t>7/4/18</t>
    </r>
    <r>
      <t xml:space="preserve"> : Water present but questionable, definitely treat it.</t>
    </r>
  </si>
  <si>
    <t>N19</t>
  </si>
  <si>
    <t>1406.9</t>
  </si>
  <si>
    <t>RockSpring   Creek</t>
  </si>
  <si>
    <t>Small Rock Spring Creek</t>
  </si>
  <si>
    <r>
      <rPr>
        <b/>
      </rPr>
      <t>8/2/18</t>
    </r>
    <r>
      <t xml:space="preserve"> (Asschaps) : Flowing well.
</t>
    </r>
    <r>
      <rPr>
        <b/>
      </rPr>
      <t>7/7/18</t>
    </r>
    <r>
      <t xml:space="preserve"> (Deuce) : Flowing.</t>
    </r>
  </si>
  <si>
    <t>1407.1</t>
  </si>
  <si>
    <t>HatCreek2</t>
  </si>
  <si>
    <t>Hiker bridge over Hat Creek</t>
  </si>
  <si>
    <t>Flowing.</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</si>
  <si>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</si>
  <si>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</si>
  <si>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</si>
  <si>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</si>
  <si>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</si>
  <si>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</si>
  <si>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</si>
  <si>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</si>
  <si>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</si>
  <si>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</si>
  <si>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</si>
  <si>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</si>
  <si>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</si>
  <si>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</si>
  <si>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</si>
  <si>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</si>
  <si>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</si>
  <si>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</si>
  <si>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</si>
  <si>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</si>
  <si>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</si>
  <si>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</si>
  <si>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</si>
  <si>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</si>
  <si>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</si>
  <si>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Full. 
-----
Best access on S side downstream via stairs.</t>
  </si>
  <si>
    <t>1424.5</t>
  </si>
  <si>
    <t>RockCreek</t>
  </si>
  <si>
    <t>*Cross Rock Creek on a wood bridge.</t>
  </si>
  <si>
    <t>Flowing</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</si>
  <si>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</si>
  <si>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</si>
  <si>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</si>
  <si>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</si>
  <si>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</si>
  <si>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</si>
  <si>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</si>
  <si>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</si>
  <si>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1432.7</t>
  </si>
  <si>
    <t>PeavineCreek</t>
  </si>
  <si>
    <t>Seasonal Peavine Creek</t>
  </si>
  <si>
    <t>Good flow.</t>
  </si>
  <si>
    <t>Numbers</t>
  </si>
  <si>
    <t>O3</t>
  </si>
  <si>
    <t>1436.9</t>
  </si>
  <si>
    <t>ClarkSpring</t>
  </si>
  <si>
    <t>Clark Spring, 1/10 mile off trail.</t>
  </si>
  <si>
    <t>flowing at about 4 L/min</t>
  </si>
  <si>
    <t>Verde</t>
  </si>
  <si>
    <t>1438.8</t>
  </si>
  <si>
    <t>Deadman    Creek</t>
  </si>
  <si>
    <t>Deadman Creek</t>
  </si>
  <si>
    <t>1440.4</t>
  </si>
  <si>
    <t>KoskSpring</t>
  </si>
  <si>
    <t>Kosk Spring, 2/10 mile off-trail</t>
  </si>
  <si>
    <t>O4</t>
  </si>
  <si>
    <t>1447.3</t>
  </si>
  <si>
    <t>Moosehead    Creek</t>
  </si>
  <si>
    <t>Moosehead Creek</t>
  </si>
  <si>
    <t>good flow</t>
  </si>
  <si>
    <t>1447.7</t>
  </si>
  <si>
    <t>Moosehead  Creek2</t>
  </si>
  <si>
    <t>Headwaters of Moosehead Creek, better water 4/10 mile back.</t>
  </si>
  <si>
    <t>flowing ~3litres per minute. Great fresh cold water, can't beat the headwaters</t>
  </si>
  <si>
    <t>Opa</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</si>
  <si>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</si>
  <si>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</si>
  <si>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</si>
  <si>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</si>
  <si>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</si>
  <si>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</si>
  <si>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</si>
  <si>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</si>
  <si>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</si>
  <si>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</si>
  <si>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</si>
  <si>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slow trickle, 5 minutes per liter, lots of bees</t>
  </si>
  <si>
    <t>1461.6</t>
  </si>
  <si>
    <t>DeerCreek  Spring</t>
  </si>
  <si>
    <t>Deer Creek Spring</t>
  </si>
  <si>
    <t>1462.6</t>
  </si>
  <si>
    <t>DeerCreek</t>
  </si>
  <si>
    <t>Deer Creek</t>
  </si>
  <si>
    <t>1463.7</t>
  </si>
  <si>
    <t>DeerCreek2</t>
  </si>
  <si>
    <t>Another branch of Deer Creek.</t>
  </si>
  <si>
    <t>1464</t>
  </si>
  <si>
    <t xml:space="preserve">1 liter/second of clear water. </t>
  </si>
  <si>
    <t>1466.7</t>
  </si>
  <si>
    <t>Butcherknife  Creek</t>
  </si>
  <si>
    <t>Small tributary of Butcherknife Creek</t>
  </si>
  <si>
    <t>1467.1</t>
  </si>
  <si>
    <t>Butcherknife  Creek2</t>
  </si>
  <si>
    <t>Butcherknife Creek</t>
  </si>
  <si>
    <t>1467.3</t>
  </si>
  <si>
    <t>WA1467</t>
  </si>
  <si>
    <t>Small spring</t>
  </si>
  <si>
    <t xml:space="preserve">&gt;1 liter/second of clear water. </t>
  </si>
  <si>
    <t>1467.4</t>
  </si>
  <si>
    <t>WA1467B</t>
  </si>
  <si>
    <t>1467.8</t>
  </si>
  <si>
    <t>WA1468</t>
  </si>
  <si>
    <t>Several liters/second of clear water.</t>
  </si>
  <si>
    <t>1468.8</t>
  </si>
  <si>
    <t>Strider Creek</t>
  </si>
  <si>
    <t>&gt;1 liter/second of clear water.</t>
  </si>
  <si>
    <t>O7</t>
  </si>
  <si>
    <t>1470.9</t>
  </si>
  <si>
    <t>AshCamp</t>
  </si>
  <si>
    <t>Ash Camp Campground, outhouse, water from nearby creek, unpaved road.</t>
  </si>
  <si>
    <t xml:space="preserve">Large creek with many liters/second of clear water. </t>
  </si>
  <si>
    <r>
      <rPr>
        <b/>
        <u/>
      </rPr>
      <t>HIRZ FIRE</t>
    </r>
    <r>
      <rPr>
        <b/>
      </rPr>
      <t xml:space="preserve">
</t>
    </r>
    <r>
      <rPr>
        <b/>
        <color rgb="FF0000FF"/>
      </rPr>
      <t>PCTA : https://www.pcta.org/discover-the-trail/closures/northern-california/hirz-fire-closes-pct-near-castle-crags/
INCIWEB : https://inciweb.nwcg.gov/incident/6116/
IMAGERY : https://www.pcta.org/wp-content/uploads/2018/08/Hirz-Fire.jpg</t>
    </r>
    <r>
      <t xml:space="preserve">
</t>
    </r>
    <r>
      <rPr>
        <b/>
      </rPr>
      <t>8/28/18 (PCTA)</t>
    </r>
    <r>
      <t xml:space="preserve"> : The PCT is closed for 30 miles from Ash Camp (mile 1471) northbound to Interstate 5 (mile 1501) near Castle Crags State Park due to the Hirz Fire. Additional closures in the park may also be added, U.S. Forest Service officials said.
The fire started 18 miles northeast of Redding on Aug. 9. It is burning northwest of the McCloud River Arm of Shasta Lake on Shasta-Trinity National Forest and is moving northeast. It was 28 percent contained at the time of writing.
We have no information about a PCT detour at this time. Please obey all closures.</t>
    </r>
  </si>
  <si>
    <t>1471.0</t>
  </si>
  <si>
    <t>McCloudRiver</t>
  </si>
  <si>
    <t>**McCloud River, large wooden bridge. Watch for Poison Oak near the McCloud River.</t>
  </si>
  <si>
    <t>Flowing strong.</t>
  </si>
  <si>
    <t>1472.7</t>
  </si>
  <si>
    <t>WA1473</t>
  </si>
  <si>
    <t>1473.1</t>
  </si>
  <si>
    <t>FitzhughGulch</t>
  </si>
  <si>
    <t>Fitzhugh Gulch Creek</t>
  </si>
  <si>
    <t>gallons per minute</t>
  </si>
  <si>
    <t>O8</t>
  </si>
  <si>
    <t>1481.4</t>
  </si>
  <si>
    <t>TroughCreek</t>
  </si>
  <si>
    <t>Trough Creek</t>
  </si>
  <si>
    <t>1481.9</t>
  </si>
  <si>
    <t>WestTrough  Creek</t>
  </si>
  <si>
    <t>West Trough Creek</t>
  </si>
  <si>
    <t>1484.7</t>
  </si>
  <si>
    <t>SquawValley  Creek</t>
  </si>
  <si>
    <t>*Squaw Valley Creek, Squaw Valley trailhead trail junction nearby.</t>
  </si>
  <si>
    <t xml:space="preserve">Deep and flowing! </t>
  </si>
  <si>
    <t>O9</t>
  </si>
  <si>
    <t>1494.0</t>
  </si>
  <si>
    <t>SForkFall     Creek</t>
  </si>
  <si>
    <t>South Fork of Fall Creek</t>
  </si>
  <si>
    <t>1494.8</t>
  </si>
  <si>
    <t>NForkFall    Creek</t>
  </si>
  <si>
    <t>North Fork of Fall Creek</t>
  </si>
  <si>
    <t>1500.3</t>
  </si>
  <si>
    <t>WA1500</t>
  </si>
  <si>
    <t>1 liter per 35 seconds of the good stuff.</t>
  </si>
  <si>
    <t>1500.8</t>
  </si>
  <si>
    <t>SodaCreek</t>
  </si>
  <si>
    <t>Cross a bridge over Soda Creek</t>
  </si>
  <si>
    <t xml:space="preserve">Large creek. Many liters/second of clear water. </t>
  </si>
  <si>
    <t>1500.9</t>
  </si>
  <si>
    <t>Sacramento   River</t>
  </si>
  <si>
    <t>Cross bridge over Sacramento River</t>
  </si>
  <si>
    <t xml:space="preserve">Large river with lots of water. </t>
  </si>
  <si>
    <r>
      <rPr>
        <b/>
        <u/>
      </rPr>
      <t>HIRZ FIRE</t>
    </r>
    <r>
      <t xml:space="preserve"> (see update above)</t>
    </r>
  </si>
  <si>
    <t>1501.7</t>
  </si>
  <si>
    <t>Castella</t>
  </si>
  <si>
    <t>2.0 miles SW of PCT on I-5</t>
  </si>
  <si>
    <t>Dunsmuir</t>
  </si>
  <si>
    <t>5.5 miles N of PCT on I-5</t>
  </si>
  <si>
    <t>Mount Shasta</t>
  </si>
  <si>
    <t>13.2 miles N of PCT on I-5</t>
  </si>
  <si>
    <t>P1</t>
  </si>
  <si>
    <t>1502.7</t>
  </si>
  <si>
    <t>FernSprings</t>
  </si>
  <si>
    <t>Fern Springs</t>
  </si>
  <si>
    <t xml:space="preserve">flowing 1-2 l per min. </t>
  </si>
  <si>
    <t>Smokbeard</t>
  </si>
  <si>
    <t>1504.5</t>
  </si>
  <si>
    <t>IndianSprings  Creek</t>
  </si>
  <si>
    <t>Indian Springs Creek</t>
  </si>
  <si>
    <t>Slow Go</t>
  </si>
  <si>
    <t>1504.7</t>
  </si>
  <si>
    <t>WintonCanyon Creek</t>
  </si>
  <si>
    <t>Winton Canyon Creek, wooden bridge.</t>
  </si>
  <si>
    <t>Many liters/minute of clear water.</t>
  </si>
  <si>
    <t>1504.9</t>
  </si>
  <si>
    <t>IndianCreek2</t>
  </si>
  <si>
    <t>Indian Creek</t>
  </si>
  <si>
    <t>1507.2</t>
  </si>
  <si>
    <t>EForkSulphur Creek</t>
  </si>
  <si>
    <t>East Fork of Sulphur Creek</t>
  </si>
  <si>
    <t>1507.6</t>
  </si>
  <si>
    <t>WForkSulphur Creek</t>
  </si>
  <si>
    <t>West Fork of Sulphur Creek. The east fork is often better.</t>
  </si>
  <si>
    <t>Flowing decently. Nice deep pool to fill from as well.</t>
  </si>
  <si>
    <t>1510.1</t>
  </si>
  <si>
    <t>Burstarse Creek</t>
  </si>
  <si>
    <t>Seasonal Burstarse Creek</t>
  </si>
  <si>
    <t>no flow, some pools left</t>
  </si>
  <si>
    <t>1510.6</t>
  </si>
  <si>
    <t>Popcorn Spring</t>
  </si>
  <si>
    <t xml:space="preserve">Small flow at trail. </t>
  </si>
  <si>
    <t>P2</t>
  </si>
  <si>
    <t>1511.3</t>
  </si>
  <si>
    <t>TR1511</t>
  </si>
  <si>
    <t>Trail junction to a small spring</t>
  </si>
  <si>
    <t>Follow "Water" sign on trail .2 miles upstream from Disappearing Creek. There is cool, clear water flowing into a small rock pool 1' deep. Take trail to end, scramble upstream on large rocks to area with willows. 
-----
Follow the side trail for 0.1 mi and then walk over some rocks to get to the water.</t>
  </si>
  <si>
    <t>1515.3</t>
  </si>
  <si>
    <t>NForkSpring</t>
  </si>
  <si>
    <t>North Fork Spring</t>
  </si>
  <si>
    <t>go up (not down) 25 feet to trickling spring. 0.5 lpm scoop or small funnel</t>
  </si>
  <si>
    <t>Goatman</t>
  </si>
  <si>
    <t>1516.2</t>
  </si>
  <si>
    <t>GullySpring</t>
  </si>
  <si>
    <t>Gully Spring</t>
  </si>
  <si>
    <t>1 lpm</t>
  </si>
  <si>
    <t>P3</t>
  </si>
  <si>
    <t>1521.8</t>
  </si>
  <si>
    <t>WA1522</t>
  </si>
  <si>
    <t>Spring 1/3 mile off-trail</t>
  </si>
  <si>
    <t xml:space="preserve">Flowing slightly. Pools deep enough to collect. </t>
  </si>
  <si>
    <t>1526.6</t>
  </si>
  <si>
    <t>Picayune Spring</t>
  </si>
  <si>
    <t>Picayune Spring trail junction. Spring is 800 feet off-trail.</t>
  </si>
  <si>
    <t>2 lpm</t>
  </si>
  <si>
    <t>P4</t>
  </si>
  <si>
    <t>1529.0</t>
  </si>
  <si>
    <t>WhiteRidge Spring</t>
  </si>
  <si>
    <t>White Ridge Spring</t>
  </si>
  <si>
    <t>2-3 lpm</t>
  </si>
  <si>
    <t>1531.3</t>
  </si>
  <si>
    <t>Porcupine  LakeTR</t>
  </si>
  <si>
    <t>Porcupine Lake trail junction. Lake is 2/10 mile W of PCT.</t>
  </si>
  <si>
    <t>Lake is clear</t>
  </si>
  <si>
    <t>P5</t>
  </si>
  <si>
    <t>1535.1</t>
  </si>
  <si>
    <t>RedRock Spring</t>
  </si>
  <si>
    <t>Red Rock Spring</t>
  </si>
  <si>
    <t>good flow, 4 lpm</t>
  </si>
  <si>
    <t>Michael</t>
  </si>
  <si>
    <t>1536.7</t>
  </si>
  <si>
    <t>DeadfallLakes</t>
  </si>
  <si>
    <t>**Deadfall Lake</t>
  </si>
  <si>
    <t>Full</t>
  </si>
  <si>
    <t>1537.4</t>
  </si>
  <si>
    <t>DeadfallCreek Spg</t>
  </si>
  <si>
    <t>Seasonal Spring above Deadfall Creek</t>
  </si>
  <si>
    <t>very good flow, &gt;5 lpm</t>
  </si>
  <si>
    <t>High flow creek</t>
  </si>
  <si>
    <t>P6</t>
  </si>
  <si>
    <t>1545.9</t>
  </si>
  <si>
    <t>ChilcootCreek</t>
  </si>
  <si>
    <t>Seasonal headwaters of Chilcoot Cr</t>
  </si>
  <si>
    <t>Hong Kong 4</t>
  </si>
  <si>
    <t>1549.7</t>
  </si>
  <si>
    <t>LittleTrinity Headwaters</t>
  </si>
  <si>
    <t>Seasonal headwaters of Little Trinity River</t>
  </si>
  <si>
    <t>small flow, 1L /1mins</t>
  </si>
  <si>
    <t>P7</t>
  </si>
  <si>
    <t>1554.1</t>
  </si>
  <si>
    <t>LittleTrinity Trib</t>
  </si>
  <si>
    <t>Seasonal tributary of Little Trinity River</t>
  </si>
  <si>
    <t>small flow, 1L /2mins</t>
  </si>
  <si>
    <t>1555.8</t>
  </si>
  <si>
    <t>Masterson Spring</t>
  </si>
  <si>
    <t>Small seasonal spring above Masterson Meadow</t>
  </si>
  <si>
    <t>1557.7</t>
  </si>
  <si>
    <t>DanRiceCreek</t>
  </si>
  <si>
    <t>Small seasonal spring above Dan Rice Creek</t>
  </si>
  <si>
    <t>small flow, not easy to collect but ice cold another small stream just 30 feet North, easier to collect</t>
  </si>
  <si>
    <t>P8</t>
  </si>
  <si>
    <t>1564.7</t>
  </si>
  <si>
    <t>WA1565</t>
  </si>
  <si>
    <t>Spring just below the PCT</t>
  </si>
  <si>
    <t>good flow, cold and clear, 4 lpm
-----
No sign. Watch for short trail back to your left next to rock cairn (for NOBO).</t>
  </si>
  <si>
    <t>P9</t>
  </si>
  <si>
    <t>1565.9</t>
  </si>
  <si>
    <t>WA1566</t>
  </si>
  <si>
    <t>8:30am-mile, Many Liters/minute</t>
  </si>
  <si>
    <t>1566.0</t>
  </si>
  <si>
    <t>MosquitoLake Creek</t>
  </si>
  <si>
    <t>Creek below Mosquito Lake.</t>
  </si>
  <si>
    <t xml:space="preserve">Many liters/second of clear water. </t>
  </si>
  <si>
    <t>1571.2</t>
  </si>
  <si>
    <t>EagleCreek</t>
  </si>
  <si>
    <t>Small seasonal tributary of Eagle Cr</t>
  </si>
  <si>
    <t>10:45am mile 1571.2-flowing about 4L/minute</t>
  </si>
  <si>
    <t>EagleCreek Spring</t>
  </si>
  <si>
    <t>Piped spring near Eagle Creek</t>
  </si>
  <si>
    <t>P10</t>
  </si>
  <si>
    <t>1573.1</t>
  </si>
  <si>
    <t>WolfordGulch</t>
  </si>
  <si>
    <t>Small seasonal tributary</t>
  </si>
  <si>
    <t>Bazinga</t>
  </si>
  <si>
    <t>1575.5</t>
  </si>
  <si>
    <t>GraniteCreek Trib</t>
  </si>
  <si>
    <t>Small tributary of Granite Creek</t>
  </si>
  <si>
    <t>1578.1</t>
  </si>
  <si>
    <t>SForkScott Trib</t>
  </si>
  <si>
    <t>Small tributary of South Fork Scott River</t>
  </si>
  <si>
    <t>1579.0</t>
  </si>
  <si>
    <t>SForkScott  River</t>
  </si>
  <si>
    <t>**South Scott River</t>
  </si>
  <si>
    <t>P11</t>
  </si>
  <si>
    <t>1585.3</t>
  </si>
  <si>
    <t>WA1585</t>
  </si>
  <si>
    <t>Spring, 100 yards E of the PCT on a jeep road.</t>
  </si>
  <si>
    <t>5:30pm Flowing great at roughly 1L/min</t>
  </si>
  <si>
    <t>P12</t>
  </si>
  <si>
    <t>1587.8</t>
  </si>
  <si>
    <t>SRussian CreekTrib</t>
  </si>
  <si>
    <t>Spring, tributary of South Russian Creek</t>
  </si>
  <si>
    <t>Water can be heard under boulders. Didn't investigate further.</t>
  </si>
  <si>
    <t>1588.9</t>
  </si>
  <si>
    <t>SRussian CreekTrib2</t>
  </si>
  <si>
    <t>Small stream,  tributary of South Russian Creek below</t>
  </si>
  <si>
    <t>1589.3</t>
  </si>
  <si>
    <t>SRussian CreekTrib3</t>
  </si>
  <si>
    <t>flowing really good</t>
  </si>
  <si>
    <t>1590.8</t>
  </si>
  <si>
    <t>StatueCreek</t>
  </si>
  <si>
    <t>Seasonal creek below Statue Lake</t>
  </si>
  <si>
    <t>Dry</t>
  </si>
  <si>
    <t>P13</t>
  </si>
  <si>
    <t>1594.0</t>
  </si>
  <si>
    <t>PaynesLake</t>
  </si>
  <si>
    <t>**Paynes Lake, 100 yards W of PCT.</t>
  </si>
  <si>
    <t xml:space="preserve">Lake is full of water. Outlet stream has many liters/second of clear water. </t>
  </si>
  <si>
    <t>1594.7</t>
  </si>
  <si>
    <t>PaynesLake CrkTrib</t>
  </si>
  <si>
    <t>Tributary of Paynes Lake Creek</t>
  </si>
  <si>
    <t xml:space="preserve">Several liters/second of clear water. </t>
  </si>
  <si>
    <t>PaynesLake CrkTrib2</t>
  </si>
  <si>
    <t>flowing great many gpm</t>
  </si>
  <si>
    <t>1599.7</t>
  </si>
  <si>
    <t>Etna</t>
  </si>
  <si>
    <t>10.4 miles E on Sawyers Bar Road</t>
  </si>
  <si>
    <t>Q1</t>
  </si>
  <si>
    <t>1607.2</t>
  </si>
  <si>
    <t>CubBear Spring</t>
  </si>
  <si>
    <t>Cub Bear Spring, small spring 2/10 mile E of PCT.</t>
  </si>
  <si>
    <t>small flow, 1L / 2 mins</t>
  </si>
  <si>
    <t>Q2</t>
  </si>
  <si>
    <t>1610.3</t>
  </si>
  <si>
    <t>ShellyLake Outlet</t>
  </si>
  <si>
    <t>Shelly Lake Outlet</t>
  </si>
  <si>
    <t>running at 2 GPM or better.</t>
  </si>
  <si>
    <t>1613.5</t>
  </si>
  <si>
    <t>KidderCreek Trib</t>
  </si>
  <si>
    <t>Small tributary of Kidder Creek</t>
  </si>
  <si>
    <t>running well at 2 lpm, leaf collect.</t>
  </si>
  <si>
    <t>1614.0</t>
  </si>
  <si>
    <t>MartenLake</t>
  </si>
  <si>
    <t>Marten Lake</t>
  </si>
  <si>
    <t>Lake is full</t>
  </si>
  <si>
    <t>Q3</t>
  </si>
  <si>
    <t>1615.2</t>
  </si>
  <si>
    <t>WA1615</t>
  </si>
  <si>
    <t>small flow at down stream, 3L /min</t>
  </si>
  <si>
    <t>1620.4</t>
  </si>
  <si>
    <t>ColdSpring</t>
  </si>
  <si>
    <t>Cold Spring, 3/10 mile S of PCT, 270 ft elevation drop.</t>
  </si>
  <si>
    <t>Q4</t>
  </si>
  <si>
    <t>1623.7</t>
  </si>
  <si>
    <t>MarbleValley Cabin</t>
  </si>
  <si>
    <t>Creek near Marble Valley Cabin [locked]</t>
  </si>
  <si>
    <t>Still flowing.</t>
  </si>
  <si>
    <t>Thibaud (Belgium)</t>
  </si>
  <si>
    <t>1625.0</t>
  </si>
  <si>
    <t>WA1625</t>
  </si>
  <si>
    <t>Strong flow</t>
  </si>
  <si>
    <t>Q5</t>
  </si>
  <si>
    <t>1629.0</t>
  </si>
  <si>
    <t>ParadiseLake</t>
  </si>
  <si>
    <t>**Paradise Lake</t>
  </si>
  <si>
    <t>1629.5</t>
  </si>
  <si>
    <t>KelseyCreek Trib</t>
  </si>
  <si>
    <t>Seasonal tributary of Kelsey Creek</t>
  </si>
  <si>
    <t>Q6</t>
  </si>
  <si>
    <t>1634.5</t>
  </si>
  <si>
    <t>Buckhorn Spring</t>
  </si>
  <si>
    <t>Buckhorn Spring, small signed spring 150 feet W of the PCT in a meadow NW of the large three-forked tree</t>
  </si>
  <si>
    <t>Flowing at 1l/m from pipe. There were some small particules in the water, but clear &amp; good taste after filtering!</t>
  </si>
  <si>
    <t>1640.7</t>
  </si>
  <si>
    <t>WA1641</t>
  </si>
  <si>
    <t>Seasonal creek</t>
  </si>
  <si>
    <t>1641.5</t>
  </si>
  <si>
    <t>ColdSpring Creek</t>
  </si>
  <si>
    <t>Cold Spring Creek, a large creek.</t>
  </si>
  <si>
    <t>Tons of cold water!</t>
  </si>
  <si>
    <t>1641.6</t>
  </si>
  <si>
    <t>WACS1642</t>
  </si>
  <si>
    <t>Medium flow.</t>
  </si>
  <si>
    <t>Q7</t>
  </si>
  <si>
    <t>1642.5</t>
  </si>
  <si>
    <t>GriderCreek</t>
  </si>
  <si>
    <t>**Grider Creek, 1st crossing, wooden footbridge (bridge was completely burnt in Nov 2014).</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</si>
  <si>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</si>
  <si>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</si>
  <si>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</si>
  <si>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</si>
  <si>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</si>
  <si>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</si>
  <si>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</si>
  <si>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</si>
  <si>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</si>
  <si>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</si>
  <si>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</si>
  <si>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</si>
  <si>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</si>
  <si>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</si>
  <si>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</si>
  <si>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Tons of water.</t>
  </si>
  <si>
    <t>1655.0</t>
  </si>
  <si>
    <t>KlamathRiver</t>
  </si>
  <si>
    <t>Highway crosses the Klamath River on a large highway bridge.</t>
  </si>
  <si>
    <t xml:space="preserve">Huge river but difficult to get down to. </t>
  </si>
  <si>
    <t>1655.9</t>
  </si>
  <si>
    <t>SeiadValley</t>
  </si>
  <si>
    <t>R1</t>
  </si>
  <si>
    <t>1657.6</t>
  </si>
  <si>
    <t>FernSpring</t>
  </si>
  <si>
    <t>Fern Spring</t>
  </si>
  <si>
    <r>
      <rPr>
        <b/>
      </rPr>
      <t>7/31/18</t>
    </r>
    <r>
      <t xml:space="preserve"> (Opa) : flowing ~2 liter/minute. Hard to get but manageable with some patience.
</t>
    </r>
    <r>
      <rPr>
        <b/>
      </rPr>
      <t>7/18/18</t>
    </r>
    <r>
      <t xml:space="preserve"> (Deuce) : Stagnant at collection box. Nasty. </t>
    </r>
  </si>
  <si>
    <t>1661.9</t>
  </si>
  <si>
    <t>Lookout Spring2</t>
  </si>
  <si>
    <t>*Lookout Spring, flowing from iron pipe.</t>
  </si>
  <si>
    <t>Cold water flowing at about 1l/m</t>
  </si>
  <si>
    <t>Thibaud</t>
  </si>
  <si>
    <t>R2</t>
  </si>
  <si>
    <t>1666.0</t>
  </si>
  <si>
    <t>Kangaroo Spring</t>
  </si>
  <si>
    <t xml:space="preserve">Pools a couple hundred feet below the trail in the meadow. Follow the side trail to the first big pool, then continue another 150 feet down the meadow where you will find deeper pools with clear cold water and less stuff on the surface. </t>
  </si>
  <si>
    <t>1667.7</t>
  </si>
  <si>
    <t>WA1668</t>
  </si>
  <si>
    <t>spring flowing 1L/min need scoop</t>
  </si>
  <si>
    <t>Smokebeard</t>
  </si>
  <si>
    <t>1670.7</t>
  </si>
  <si>
    <t>CookGreen PassSpg</t>
  </si>
  <si>
    <t>*Piped Cook and Green Pass spring</t>
  </si>
  <si>
    <t>one LPM very clear from the pipe</t>
  </si>
  <si>
    <t>R3</t>
  </si>
  <si>
    <t>1676.2</t>
  </si>
  <si>
    <t>BearDog SpringTR</t>
  </si>
  <si>
    <t>Bear Dog Spring</t>
  </si>
  <si>
    <t xml:space="preserve">Little pool to collect flowing water from. Good and ice cold </t>
  </si>
  <si>
    <t>R4</t>
  </si>
  <si>
    <t>1677.9</t>
  </si>
  <si>
    <t>WA1678</t>
  </si>
  <si>
    <t>Spring, 1/10  mile  SW of PCT</t>
  </si>
  <si>
    <t xml:space="preserve">Couldn't locate. Trail just disappeared. Wandered around in meadow for 10 minutes before abandoning search. </t>
  </si>
  <si>
    <t>1680.2</t>
  </si>
  <si>
    <t>ReevesRanch Spring</t>
  </si>
  <si>
    <t>Reeves Ranch Springs, 9/10 mile S of PCT.</t>
  </si>
  <si>
    <t>R5</t>
  </si>
  <si>
    <t>1683.2</t>
  </si>
  <si>
    <t>AlexHole</t>
  </si>
  <si>
    <t>*Alex Hole Spring nearby.</t>
  </si>
  <si>
    <t>2 LPM with leaf collect.</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</si>
  <si>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</si>
  <si>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</si>
  <si>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</si>
  <si>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</si>
  <si>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</si>
  <si>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</si>
  <si>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</si>
  <si>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Spring at 1687.2 can hear flowing from trail.</t>
  </si>
  <si>
    <t>1687.6</t>
  </si>
  <si>
    <t>WA1688</t>
  </si>
  <si>
    <t>flowing several L/min</t>
  </si>
  <si>
    <t>1687.7</t>
  </si>
  <si>
    <t>WA1688B</t>
  </si>
  <si>
    <t>Another small spring</t>
  </si>
  <si>
    <t>Running strong with a pipe collect</t>
  </si>
  <si>
    <t>R6</t>
  </si>
  <si>
    <t>1690.5</t>
  </si>
  <si>
    <t>Donomore Creek</t>
  </si>
  <si>
    <t>Donomore Creek, small wooden bridge.</t>
  </si>
  <si>
    <t>Steady strong flow, easy collect on south side of bridge.</t>
  </si>
  <si>
    <t>1693.1</t>
  </si>
  <si>
    <t>Tamarack     CreekTrib</t>
  </si>
  <si>
    <t>Small spring, tributary of Tamarack Creek</t>
  </si>
  <si>
    <t>Gentle flow, but very clear. Leaf or scoop collect.</t>
  </si>
  <si>
    <t>1696.1</t>
  </si>
  <si>
    <t>SheepCamp Spring</t>
  </si>
  <si>
    <t>*Sheep Camp Spring</t>
  </si>
  <si>
    <t xml:space="preserve">Coming out da pipe like a fire hose! </t>
  </si>
  <si>
    <t>R7</t>
  </si>
  <si>
    <t>1697.2</t>
  </si>
  <si>
    <t>WA1697</t>
  </si>
  <si>
    <t>Small stream</t>
  </si>
  <si>
    <t>flowing several liter per min</t>
  </si>
  <si>
    <t>1703.9</t>
  </si>
  <si>
    <t>WBranch LongJohn</t>
  </si>
  <si>
    <t>Seasonal headwaters of West Branch Long John</t>
  </si>
  <si>
    <t xml:space="preserve">running well at one GPM plus, easy collect. </t>
  </si>
  <si>
    <t>1707.7</t>
  </si>
  <si>
    <t>Unnamed Spring</t>
  </si>
  <si>
    <t xml:space="preserve">1 liter/second of very shallow water. Somewhat hard to collect. </t>
  </si>
  <si>
    <t>R8</t>
  </si>
  <si>
    <t>1708.7</t>
  </si>
  <si>
    <t>GrouseCreek</t>
  </si>
  <si>
    <t>Small seasonal creek</t>
  </si>
  <si>
    <t xml:space="preserve">flowing one GPM, pipe collect. </t>
  </si>
  <si>
    <t>1709.0</t>
  </si>
  <si>
    <t>WA1709</t>
  </si>
  <si>
    <t xml:space="preserve">nice flow and waterfall collect. </t>
  </si>
  <si>
    <t>1710.4</t>
  </si>
  <si>
    <t xml:space="preserve">&gt;1 liter/second of very shallow water. Somewhat hard to collect. </t>
  </si>
  <si>
    <t>1714.46</t>
  </si>
  <si>
    <t>Small Stream</t>
  </si>
  <si>
    <t>flowing at 1 GPM or more. Easy collect.</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</si>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</sst>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m/d/yy"/>
    <numFmt numFmtId="166" formatCode="0.0"/>
  </numFmts>
  <fonts count="21">
    <font>
      <sz val="10.0"/>
      <color rgb="FF000000"/>
      <name val="Arial"/>
    </font>
    <font>
      <sz val="18.0"/>
      <color rgb="FF008000"/>
      <name val="Georgia"/>
    </font>
    <font>
      <b/>
      <sz val="11.0"/>
    </font>
    <font>
      <sz val="12.0"/>
      <color rgb="FF008000"/>
    </font>
    <font>
      <u/>
      <sz val="11.0"/>
      <color rgb="FF0000FF"/>
    </font>
    <font>
      <b/>
      <sz val="12.0"/>
      <color rgb="FF000000"/>
    </font>
    <font/>
    <font>
      <b/>
      <sz val="12.0"/>
      <color rgb="FFFF0000"/>
    </font>
    <font>
      <sz val="12.0"/>
    </font>
    <font>
      <sz val="11.0"/>
      <color rgb="FF0000FF"/>
    </font>
    <font>
      <b/>
      <sz val="11.0"/>
      <color rgb="FF000000"/>
    </font>
    <font>
      <b/>
      <sz val="8.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6">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3" fontId="5" numFmtId="0" xfId="0" applyAlignment="1" applyBorder="1" applyFill="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0" fontId="8"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9"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4" fillId="0" fontId="11" numFmtId="49" xfId="0" applyAlignment="1" applyBorder="1" applyFont="1" applyNumberFormat="1">
      <alignment horizontal="left" readingOrder="0" shrinkToFit="0" vertical="top" wrapText="1"/>
    </xf>
    <xf borderId="4" fillId="0" fontId="10" numFmtId="49"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1"/>
    </xf>
    <xf borderId="4" fillId="0" fontId="12" numFmtId="0" xfId="0" applyAlignment="1" applyBorder="1" applyFont="1">
      <alignment horizontal="left" readingOrder="0" shrinkToFit="0" vertical="top" wrapText="0"/>
    </xf>
    <xf borderId="4" fillId="0" fontId="12" numFmtId="49"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4" fillId="0" fontId="12" numFmtId="0" xfId="0" applyAlignment="1" applyBorder="1" applyFont="1">
      <alignment shrinkToFit="0" vertical="top" wrapText="1"/>
    </xf>
    <xf borderId="4" fillId="0" fontId="12" numFmtId="164" xfId="0" applyAlignment="1" applyBorder="1" applyFont="1" applyNumberFormat="1">
      <alignment shrinkToFit="0" vertical="top" wrapText="0"/>
    </xf>
    <xf borderId="4" fillId="0" fontId="12" numFmtId="0" xfId="0" applyAlignment="1" applyBorder="1" applyFont="1">
      <alignment shrinkToFit="0" vertical="top" wrapText="0"/>
    </xf>
    <xf borderId="4" fillId="0" fontId="12" numFmtId="0" xfId="0" applyAlignment="1" applyBorder="1" applyFont="1">
      <alignment readingOrder="0" shrinkToFit="0" vertical="top" wrapText="1"/>
    </xf>
    <xf borderId="4" fillId="0" fontId="12" numFmtId="164" xfId="0" applyAlignment="1" applyBorder="1" applyFont="1" applyNumberFormat="1">
      <alignment readingOrder="0" shrinkToFit="0" vertical="top" wrapText="0"/>
    </xf>
    <xf borderId="1" fillId="2" fontId="12"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0"/>
    </xf>
    <xf borderId="4" fillId="0" fontId="12"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4" fillId="0" fontId="12" numFmtId="165" xfId="0" applyAlignment="1" applyBorder="1" applyFont="1" applyNumberFormat="1">
      <alignment readingOrder="0" shrinkToFit="0" vertical="top" wrapText="0"/>
    </xf>
    <xf borderId="4" fillId="0" fontId="13" numFmtId="0" xfId="0" applyAlignment="1" applyBorder="1" applyFont="1">
      <alignment horizontal="left" readingOrder="0" shrinkToFit="0" vertical="top" wrapText="1"/>
    </xf>
    <xf borderId="0" fillId="4" fontId="14" numFmtId="0" xfId="0" applyAlignment="1" applyFill="1" applyFont="1">
      <alignment readingOrder="0" shrinkToFit="0" vertical="top" wrapText="1"/>
    </xf>
    <xf borderId="0" fillId="4" fontId="14" numFmtId="0" xfId="0" applyAlignment="1" applyFont="1">
      <alignment readingOrder="0" shrinkToFit="0" wrapText="1"/>
    </xf>
    <xf borderId="4" fillId="0" fontId="13" numFmtId="0" xfId="0" applyAlignment="1" applyBorder="1" applyFont="1">
      <alignment horizontal="left" readingOrder="0" shrinkToFit="0" vertical="top" wrapText="1"/>
    </xf>
    <xf borderId="0" fillId="0" fontId="14" numFmtId="0" xfId="0" applyAlignment="1" applyFont="1">
      <alignment readingOrder="0" shrinkToFit="0" vertical="top" wrapText="1"/>
    </xf>
    <xf borderId="1" fillId="0" fontId="15"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0"/>
    </xf>
    <xf borderId="4" fillId="4" fontId="12" numFmtId="49" xfId="0" applyAlignment="1" applyBorder="1" applyFont="1" applyNumberFormat="1">
      <alignment horizontal="left" readingOrder="0" shrinkToFit="0" vertical="top" wrapText="0"/>
    </xf>
    <xf borderId="4" fillId="4" fontId="12"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2" numFmtId="0" xfId="0" applyAlignment="1" applyBorder="1" applyFont="1">
      <alignment readingOrder="0" shrinkToFit="0" vertical="top" wrapText="1"/>
    </xf>
    <xf borderId="4" fillId="4" fontId="12" numFmtId="0" xfId="0" applyAlignment="1" applyBorder="1" applyFont="1">
      <alignment horizontal="left" readingOrder="0" shrinkToFit="0" vertical="top" wrapText="0"/>
    </xf>
    <xf borderId="4" fillId="4" fontId="12" numFmtId="0" xfId="0" applyAlignment="1" applyBorder="1" applyFont="1">
      <alignment horizontal="left" readingOrder="0" shrinkToFit="0" vertical="top" wrapText="1"/>
    </xf>
    <xf borderId="4" fillId="4" fontId="13" numFmtId="0" xfId="0" applyAlignment="1" applyBorder="1" applyFont="1">
      <alignment horizontal="left" readingOrder="0" shrinkToFit="0" vertical="top" wrapText="1"/>
    </xf>
    <xf borderId="4" fillId="4" fontId="12" numFmtId="164" xfId="0" applyAlignment="1" applyBorder="1" applyFont="1" applyNumberFormat="1">
      <alignment readingOrder="0" shrinkToFit="0" vertical="top" wrapText="0"/>
    </xf>
    <xf borderId="4" fillId="4" fontId="13" numFmtId="0" xfId="0" applyAlignment="1" applyBorder="1" applyFont="1">
      <alignment horizontal="left" readingOrder="0" shrinkToFit="0" vertical="top" wrapText="1"/>
    </xf>
    <xf borderId="4" fillId="4" fontId="16" numFmtId="0" xfId="0" applyAlignment="1" applyBorder="1" applyFont="1">
      <alignment readingOrder="0" shrinkToFit="0" vertical="top" wrapText="1"/>
    </xf>
    <xf borderId="1" fillId="4" fontId="12" numFmtId="0" xfId="0" applyAlignment="1" applyBorder="1" applyFont="1">
      <alignment horizontal="left" readingOrder="0" shrinkToFit="0" vertical="top" wrapText="0"/>
    </xf>
    <xf borderId="1" fillId="2" fontId="17" numFmtId="0" xfId="0" applyAlignment="1" applyBorder="1" applyFont="1">
      <alignment readingOrder="0" shrinkToFit="0" vertical="top" wrapText="1"/>
    </xf>
    <xf borderId="4" fillId="4" fontId="12" numFmtId="0" xfId="0" applyAlignment="1" applyBorder="1" applyFont="1">
      <alignment shrinkToFit="0" vertical="top" wrapText="0"/>
    </xf>
    <xf borderId="4" fillId="4" fontId="12" numFmtId="0" xfId="0" applyAlignment="1" applyBorder="1" applyFont="1">
      <alignment horizontal="left" readingOrder="0" shrinkToFit="0" vertical="top" wrapText="1"/>
    </xf>
    <xf borderId="4" fillId="4" fontId="12" numFmtId="0" xfId="0" applyAlignment="1" applyBorder="1" applyFont="1">
      <alignment shrinkToFit="0" vertical="top" wrapText="1"/>
    </xf>
    <xf borderId="4" fillId="4" fontId="12" numFmtId="164" xfId="0" applyAlignment="1" applyBorder="1" applyFont="1" applyNumberFormat="1">
      <alignment shrinkToFit="0" vertical="top" wrapText="0"/>
    </xf>
    <xf borderId="4" fillId="0" fontId="16" numFmtId="0" xfId="0" applyAlignment="1" applyBorder="1" applyFont="1">
      <alignment readingOrder="0" shrinkToFit="0" vertical="top" wrapText="1"/>
    </xf>
    <xf borderId="5" fillId="4" fontId="18" numFmtId="0" xfId="0" applyAlignment="1" applyBorder="1" applyFont="1">
      <alignment readingOrder="0" shrinkToFit="0" vertical="top" wrapText="1"/>
    </xf>
    <xf borderId="6" fillId="4" fontId="19" numFmtId="0" xfId="0" applyAlignment="1" applyBorder="1" applyFont="1">
      <alignment readingOrder="0" shrinkToFit="0" vertical="top" wrapText="1"/>
    </xf>
    <xf borderId="6" fillId="4" fontId="19" numFmtId="164" xfId="0" applyAlignment="1" applyBorder="1" applyFont="1" applyNumberFormat="1">
      <alignment horizontal="right" readingOrder="0" shrinkToFit="0" vertical="top" wrapText="0"/>
    </xf>
    <xf borderId="4" fillId="0" fontId="12" numFmtId="166" xfId="0" applyAlignment="1" applyBorder="1" applyFont="1" applyNumberFormat="1">
      <alignment horizontal="left" readingOrder="0" shrinkToFit="0" vertical="top" wrapText="0"/>
    </xf>
    <xf borderId="4" fillId="0" fontId="18" numFmtId="0" xfId="0" applyAlignment="1" applyBorder="1" applyFont="1">
      <alignment shrinkToFit="0" vertical="top" wrapText="1"/>
    </xf>
    <xf borderId="4" fillId="4" fontId="19" numFmtId="0" xfId="0" applyAlignment="1" applyBorder="1" applyFont="1">
      <alignment readingOrder="0" shrinkToFit="0" vertical="top" wrapText="1"/>
    </xf>
    <xf borderId="1" fillId="0" fontId="17" numFmtId="0" xfId="0" applyAlignment="1" applyBorder="1" applyFont="1">
      <alignment horizontal="left" readingOrder="0" shrinkToFit="0" vertical="top" wrapText="0"/>
    </xf>
    <xf borderId="1" fillId="2" fontId="17" numFmtId="0" xfId="0" applyAlignment="1" applyBorder="1" applyFont="1">
      <alignment horizontal="left" readingOrder="0" shrinkToFit="0" vertical="top" wrapText="1"/>
    </xf>
    <xf borderId="4" fillId="5" fontId="12" numFmtId="0" xfId="0" applyAlignment="1" applyBorder="1" applyFill="1" applyFont="1">
      <alignment horizontal="left" readingOrder="0" shrinkToFit="0" vertical="top" wrapText="0"/>
    </xf>
    <xf borderId="4" fillId="5" fontId="12" numFmtId="49" xfId="0" applyAlignment="1" applyBorder="1" applyFont="1" applyNumberFormat="1">
      <alignment horizontal="left" readingOrder="0" shrinkToFit="0" vertical="top" wrapText="0"/>
    </xf>
    <xf borderId="4" fillId="5" fontId="12" numFmtId="0" xfId="0" applyAlignment="1" applyBorder="1" applyFont="1">
      <alignment horizontal="left" readingOrder="0" shrinkToFit="0" vertical="top" wrapText="1"/>
    </xf>
    <xf borderId="4" fillId="5" fontId="13" numFmtId="0" xfId="0" applyAlignment="1" applyBorder="1" applyFont="1">
      <alignment horizontal="left" readingOrder="0" shrinkToFit="0" vertical="top" wrapText="1"/>
    </xf>
    <xf borderId="4" fillId="5" fontId="12" numFmtId="0" xfId="0" applyAlignment="1" applyBorder="1" applyFont="1">
      <alignment readingOrder="0" shrinkToFit="0" vertical="top" wrapText="1"/>
    </xf>
    <xf borderId="4" fillId="5" fontId="12" numFmtId="164" xfId="0" applyAlignment="1" applyBorder="1" applyFont="1" applyNumberFormat="1">
      <alignment readingOrder="0" shrinkToFit="0" vertical="top" wrapText="0"/>
    </xf>
    <xf borderId="4" fillId="5" fontId="12" numFmtId="0" xfId="0" applyAlignment="1" applyBorder="1" applyFont="1">
      <alignment horizontal="left" readingOrder="0" shrinkToFit="0" vertical="top" wrapText="1"/>
    </xf>
    <xf borderId="4" fillId="5" fontId="12" numFmtId="0" xfId="0" applyAlignment="1" applyBorder="1" applyFont="1">
      <alignment horizontal="left" readingOrder="0" shrinkToFit="0" vertical="top" wrapText="1"/>
    </xf>
    <xf borderId="1" fillId="2" fontId="17" numFmtId="0" xfId="0" applyAlignment="1" applyBorder="1" applyFont="1">
      <alignment horizontal="left" readingOrder="0" shrinkToFit="0" vertical="top" wrapText="0"/>
    </xf>
    <xf borderId="3" fillId="0" fontId="19" numFmtId="0" xfId="0" applyAlignment="1" applyBorder="1" applyFont="1">
      <alignment horizontal="left" readingOrder="0" shrinkToFit="0" vertical="top" wrapText="1"/>
    </xf>
    <xf borderId="4" fillId="0" fontId="12" numFmtId="9" xfId="0" applyAlignment="1" applyBorder="1" applyFont="1" applyNumberFormat="1">
      <alignment horizontal="left" readingOrder="0" shrinkToFit="0" vertical="top" wrapText="1"/>
    </xf>
    <xf borderId="3" fillId="0" fontId="19" numFmtId="164" xfId="0" applyAlignment="1" applyBorder="1" applyFont="1" applyNumberFormat="1">
      <alignment horizontal="right" readingOrder="0" shrinkToFit="0" vertical="top" wrapText="0"/>
    </xf>
    <xf borderId="0" fillId="0" fontId="20" numFmtId="0" xfId="0" applyAlignment="1" applyFont="1">
      <alignment horizontal="left" readingOrder="0" shrinkToFit="0" vertical="top" wrapText="1"/>
    </xf>
    <xf borderId="4" fillId="0" fontId="20" numFmtId="0" xfId="0" applyAlignment="1" applyBorder="1" applyFont="1">
      <alignment readingOrder="0" shrinkToFit="0" vertical="top" wrapText="1"/>
    </xf>
    <xf borderId="4" fillId="0" fontId="12" numFmtId="9" xfId="0" applyAlignment="1" applyBorder="1" applyFont="1" applyNumberFormat="1">
      <alignment readingOrder="0" shrinkToFit="0" vertical="top" wrapText="1"/>
    </xf>
    <xf borderId="4" fillId="4" fontId="12" numFmtId="165" xfId="0" applyAlignment="1" applyBorder="1" applyFont="1" applyNumberFormat="1">
      <alignment readingOrder="0" shrinkToFit="0" vertical="top" wrapText="0"/>
    </xf>
    <xf borderId="1" fillId="4" fontId="15" numFmtId="0" xfId="0" applyAlignment="1" applyBorder="1" applyFont="1">
      <alignment horizontal="left" readingOrder="0" shrinkToFit="0" vertical="top" wrapText="1"/>
    </xf>
    <xf borderId="4" fillId="4" fontId="12" numFmtId="9" xfId="0" applyAlignment="1" applyBorder="1" applyFont="1" applyNumberFormat="1">
      <alignment readingOrder="0" shrinkToFit="0" vertical="top" wrapText="1"/>
    </xf>
    <xf borderId="4" fillId="0" fontId="12" numFmtId="0" xfId="0" applyAlignment="1" applyBorder="1" applyFont="1">
      <alignment readingOrder="0" shrinkToFit="0" vertical="top" wrapText="0"/>
    </xf>
    <xf borderId="1" fillId="0" fontId="15"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43"/>
    <col customWidth="1" min="4" max="4" width="16.29"/>
    <col customWidth="1" min="5" max="5" width="32.57"/>
    <col customWidth="1" min="6" max="6" width="53.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3.5" customHeight="1">
      <c r="A3" s="5" t="s">
        <v>3</v>
      </c>
      <c r="B3" s="6"/>
      <c r="C3" s="6"/>
      <c r="D3" s="6"/>
      <c r="E3" s="6"/>
      <c r="F3" s="6"/>
      <c r="G3" s="6"/>
      <c r="H3" s="7"/>
    </row>
    <row r="4" ht="13.5" customHeight="1">
      <c r="A4" s="8" t="s">
        <v>4</v>
      </c>
      <c r="B4" s="6"/>
      <c r="C4" s="6"/>
      <c r="D4" s="6"/>
      <c r="E4" s="6"/>
      <c r="F4" s="6"/>
      <c r="G4" s="6"/>
      <c r="H4" s="7"/>
    </row>
    <row r="5" ht="14.25" customHeight="1">
      <c r="A5" s="8" t="s">
        <v>5</v>
      </c>
      <c r="B5" s="6"/>
      <c r="C5" s="6"/>
      <c r="D5" s="6"/>
      <c r="E5" s="6"/>
      <c r="F5" s="6"/>
      <c r="G5" s="6"/>
      <c r="H5" s="7"/>
    </row>
    <row r="6" ht="42.0" customHeight="1">
      <c r="A6" s="9" t="s">
        <v>6</v>
      </c>
      <c r="B6" s="6"/>
      <c r="C6" s="6"/>
      <c r="D6" s="6"/>
      <c r="E6" s="6"/>
      <c r="F6" s="6"/>
      <c r="G6" s="6"/>
      <c r="H6" s="7"/>
    </row>
    <row r="7" ht="14.25" customHeight="1">
      <c r="A7" s="10" t="s">
        <v>7</v>
      </c>
      <c r="B7" s="6"/>
      <c r="C7" s="6"/>
      <c r="D7" s="6"/>
      <c r="E7" s="6"/>
      <c r="F7" s="6"/>
      <c r="G7" s="6"/>
      <c r="H7" s="7"/>
    </row>
    <row r="8" ht="27.0" customHeight="1">
      <c r="A8" s="11" t="s">
        <v>8</v>
      </c>
      <c r="B8" s="6"/>
      <c r="C8" s="6"/>
      <c r="D8" s="6"/>
      <c r="E8" s="6"/>
      <c r="F8" s="6"/>
      <c r="G8" s="6"/>
      <c r="H8" s="7"/>
    </row>
    <row r="9" ht="16.5" customHeight="1">
      <c r="A9" s="12" t="s">
        <v>9</v>
      </c>
      <c r="B9" s="13" t="s">
        <v>10</v>
      </c>
      <c r="C9" s="14" t="s">
        <v>11</v>
      </c>
      <c r="D9" s="15" t="s">
        <v>12</v>
      </c>
      <c r="E9" s="12" t="s">
        <v>13</v>
      </c>
      <c r="F9" s="12" t="s">
        <v>14</v>
      </c>
      <c r="G9" s="16" t="s">
        <v>15</v>
      </c>
      <c r="H9" s="12" t="s">
        <v>16</v>
      </c>
    </row>
    <row r="10" ht="16.5" customHeight="1">
      <c r="A10" s="17" t="s">
        <v>17</v>
      </c>
      <c r="B10" s="18" t="str">
        <f t="shared" ref="B10:B14" si="1">C10</f>
        <v>1195.4</v>
      </c>
      <c r="C10" s="18" t="s">
        <v>18</v>
      </c>
      <c r="D10" s="19" t="s">
        <v>19</v>
      </c>
      <c r="E10" s="20" t="s">
        <v>20</v>
      </c>
      <c r="F10" s="21"/>
      <c r="G10" s="22"/>
      <c r="H10" s="21"/>
    </row>
    <row r="11" ht="16.5" customHeight="1">
      <c r="A11" s="23"/>
      <c r="B11" s="18" t="str">
        <f t="shared" si="1"/>
        <v>1195.4</v>
      </c>
      <c r="C11" s="18" t="s">
        <v>18</v>
      </c>
      <c r="D11" s="19" t="s">
        <v>21</v>
      </c>
      <c r="E11" s="21"/>
      <c r="F11" s="21"/>
      <c r="G11" s="22"/>
      <c r="H11" s="21"/>
    </row>
    <row r="12" ht="16.5" customHeight="1">
      <c r="A12" s="17" t="s">
        <v>22</v>
      </c>
      <c r="B12" s="18" t="str">
        <f t="shared" si="1"/>
        <v>1197.2</v>
      </c>
      <c r="C12" s="18" t="s">
        <v>23</v>
      </c>
      <c r="D12" s="19" t="s">
        <v>24</v>
      </c>
      <c r="E12" s="20" t="s">
        <v>25</v>
      </c>
      <c r="F12" s="24" t="s">
        <v>26</v>
      </c>
      <c r="G12" s="25">
        <v>43338.0</v>
      </c>
      <c r="H12" s="24" t="s">
        <v>27</v>
      </c>
    </row>
    <row r="13" ht="16.5" customHeight="1">
      <c r="A13" s="17" t="s">
        <v>22</v>
      </c>
      <c r="B13" s="18" t="str">
        <f t="shared" si="1"/>
        <v>1200.7</v>
      </c>
      <c r="C13" s="18" t="s">
        <v>28</v>
      </c>
      <c r="D13" s="19" t="s">
        <v>29</v>
      </c>
      <c r="E13" s="20" t="s">
        <v>30</v>
      </c>
      <c r="F13" s="24" t="s">
        <v>31</v>
      </c>
      <c r="G13" s="25">
        <v>43338.0</v>
      </c>
      <c r="H13" s="24" t="s">
        <v>27</v>
      </c>
    </row>
    <row r="14" ht="16.5" customHeight="1">
      <c r="A14" s="17" t="s">
        <v>22</v>
      </c>
      <c r="B14" s="18" t="str">
        <f t="shared" si="1"/>
        <v>1202.6</v>
      </c>
      <c r="C14" s="18" t="s">
        <v>32</v>
      </c>
      <c r="D14" s="19" t="s">
        <v>33</v>
      </c>
      <c r="E14" s="20" t="s">
        <v>34</v>
      </c>
      <c r="F14" s="24" t="s">
        <v>35</v>
      </c>
      <c r="G14" s="25">
        <v>43338.0</v>
      </c>
      <c r="H14" s="24" t="s">
        <v>27</v>
      </c>
    </row>
    <row r="15" ht="16.5" customHeight="1">
      <c r="A15" s="26" t="s">
        <v>36</v>
      </c>
      <c r="B15" s="6"/>
      <c r="C15" s="6"/>
      <c r="D15" s="6"/>
      <c r="E15" s="6"/>
      <c r="F15" s="6"/>
      <c r="G15" s="6"/>
      <c r="H15" s="7"/>
    </row>
    <row r="16" ht="16.5" customHeight="1">
      <c r="A16" s="27" t="s">
        <v>22</v>
      </c>
      <c r="B16" s="18"/>
      <c r="C16" s="18" t="s">
        <v>37</v>
      </c>
      <c r="D16" s="28"/>
      <c r="E16" s="29" t="s">
        <v>38</v>
      </c>
      <c r="F16" s="24" t="s">
        <v>39</v>
      </c>
      <c r="G16" s="25">
        <v>43293.0</v>
      </c>
      <c r="H16" s="24" t="s">
        <v>40</v>
      </c>
    </row>
    <row r="17" ht="16.5" customHeight="1">
      <c r="A17" s="17" t="s">
        <v>22</v>
      </c>
      <c r="B17" s="18"/>
      <c r="C17" s="18" t="s">
        <v>41</v>
      </c>
      <c r="D17" s="28"/>
      <c r="E17" s="29" t="s">
        <v>42</v>
      </c>
      <c r="F17" s="24" t="s">
        <v>43</v>
      </c>
      <c r="G17" s="25">
        <v>43253.0</v>
      </c>
      <c r="H17" s="24" t="s">
        <v>44</v>
      </c>
    </row>
    <row r="18" ht="16.5" customHeight="1">
      <c r="A18" s="27" t="s">
        <v>45</v>
      </c>
      <c r="B18" s="18"/>
      <c r="C18" s="18" t="s">
        <v>46</v>
      </c>
      <c r="D18" s="28"/>
      <c r="E18" s="29" t="s">
        <v>47</v>
      </c>
      <c r="F18" s="24" t="s">
        <v>48</v>
      </c>
      <c r="G18" s="25">
        <v>43338.0</v>
      </c>
      <c r="H18" s="24" t="s">
        <v>27</v>
      </c>
    </row>
    <row r="19" ht="16.5" customHeight="1">
      <c r="A19" s="27" t="s">
        <v>45</v>
      </c>
      <c r="B19" s="18"/>
      <c r="C19" s="18" t="s">
        <v>49</v>
      </c>
      <c r="D19" s="28"/>
      <c r="E19" s="29" t="s">
        <v>50</v>
      </c>
      <c r="F19" s="24" t="s">
        <v>48</v>
      </c>
      <c r="G19" s="25">
        <v>43338.0</v>
      </c>
      <c r="H19" s="24" t="s">
        <v>27</v>
      </c>
    </row>
    <row r="20" ht="16.5" customHeight="1">
      <c r="A20" s="27" t="s">
        <v>45</v>
      </c>
      <c r="B20" s="18"/>
      <c r="C20" s="18" t="s">
        <v>51</v>
      </c>
      <c r="D20" s="28"/>
      <c r="E20" s="29" t="s">
        <v>50</v>
      </c>
      <c r="F20" s="24" t="s">
        <v>31</v>
      </c>
      <c r="G20" s="25">
        <v>43338.0</v>
      </c>
      <c r="H20" s="24" t="s">
        <v>27</v>
      </c>
    </row>
    <row r="21" ht="16.5" customHeight="1">
      <c r="A21" s="27" t="s">
        <v>45</v>
      </c>
      <c r="B21" s="18"/>
      <c r="C21" s="18" t="s">
        <v>52</v>
      </c>
      <c r="D21" s="28"/>
      <c r="E21" s="29" t="s">
        <v>53</v>
      </c>
      <c r="F21" s="24" t="s">
        <v>54</v>
      </c>
      <c r="G21" s="25">
        <v>43338.0</v>
      </c>
      <c r="H21" s="24" t="s">
        <v>27</v>
      </c>
    </row>
    <row r="22" ht="16.5" customHeight="1">
      <c r="A22" s="17" t="s">
        <v>45</v>
      </c>
      <c r="B22" s="18">
        <f t="shared" ref="B22:B38" si="2">C22-2.5</f>
        <v>1209.2</v>
      </c>
      <c r="C22" s="18" t="s">
        <v>55</v>
      </c>
      <c r="D22" s="28" t="s">
        <v>56</v>
      </c>
      <c r="E22" s="20" t="s">
        <v>57</v>
      </c>
      <c r="F22" s="24"/>
      <c r="G22" s="25"/>
      <c r="H22" s="24"/>
    </row>
    <row r="23" ht="16.5" customHeight="1">
      <c r="A23" s="17" t="s">
        <v>58</v>
      </c>
      <c r="B23" s="18">
        <f t="shared" si="2"/>
        <v>1211.9</v>
      </c>
      <c r="C23" s="18" t="s">
        <v>59</v>
      </c>
      <c r="D23" s="28" t="s">
        <v>60</v>
      </c>
      <c r="E23" s="20" t="s">
        <v>61</v>
      </c>
      <c r="F23" s="24" t="s">
        <v>62</v>
      </c>
      <c r="G23" s="30">
        <v>43280.0</v>
      </c>
      <c r="H23" s="24" t="s">
        <v>63</v>
      </c>
    </row>
    <row r="24" ht="16.5" customHeight="1">
      <c r="A24" s="17" t="s">
        <v>58</v>
      </c>
      <c r="B24" s="18">
        <f t="shared" si="2"/>
        <v>1213.5</v>
      </c>
      <c r="C24" s="18" t="s">
        <v>64</v>
      </c>
      <c r="D24" s="28" t="s">
        <v>65</v>
      </c>
      <c r="E24" s="20" t="s">
        <v>66</v>
      </c>
      <c r="F24" s="24" t="s">
        <v>43</v>
      </c>
      <c r="G24" s="25">
        <v>43253.0</v>
      </c>
      <c r="H24" s="24" t="s">
        <v>44</v>
      </c>
    </row>
    <row r="25" ht="16.5" customHeight="1">
      <c r="A25" s="17" t="s">
        <v>58</v>
      </c>
      <c r="B25" s="18">
        <f t="shared" si="2"/>
        <v>1213.5</v>
      </c>
      <c r="C25" s="18" t="s">
        <v>64</v>
      </c>
      <c r="D25" s="28" t="s">
        <v>67</v>
      </c>
      <c r="E25" s="20" t="s">
        <v>68</v>
      </c>
      <c r="F25" s="24" t="s">
        <v>69</v>
      </c>
      <c r="G25" s="25">
        <v>43307.0</v>
      </c>
      <c r="H25" s="24" t="s">
        <v>70</v>
      </c>
    </row>
    <row r="26" ht="16.5" customHeight="1">
      <c r="A26" s="17" t="s">
        <v>58</v>
      </c>
      <c r="B26" s="18">
        <f t="shared" si="2"/>
        <v>1213.6</v>
      </c>
      <c r="C26" s="18" t="s">
        <v>71</v>
      </c>
      <c r="D26" s="28" t="s">
        <v>72</v>
      </c>
      <c r="E26" s="29" t="s">
        <v>73</v>
      </c>
      <c r="F26" s="24" t="s">
        <v>74</v>
      </c>
      <c r="G26" s="25">
        <v>43253.0</v>
      </c>
      <c r="H26" s="24" t="s">
        <v>44</v>
      </c>
    </row>
    <row r="27" ht="16.5" customHeight="1">
      <c r="A27" s="17" t="s">
        <v>58</v>
      </c>
      <c r="B27" s="18">
        <f t="shared" si="2"/>
        <v>1217.2</v>
      </c>
      <c r="C27" s="18" t="s">
        <v>75</v>
      </c>
      <c r="D27" s="28" t="s">
        <v>76</v>
      </c>
      <c r="E27" s="31" t="s">
        <v>77</v>
      </c>
      <c r="F27" s="24" t="s">
        <v>78</v>
      </c>
      <c r="G27" s="25">
        <v>43338.0</v>
      </c>
      <c r="H27" s="24" t="s">
        <v>27</v>
      </c>
    </row>
    <row r="28" ht="16.5" customHeight="1">
      <c r="A28" s="17" t="s">
        <v>79</v>
      </c>
      <c r="B28" s="18">
        <f t="shared" si="2"/>
        <v>1221.3</v>
      </c>
      <c r="C28" s="18" t="s">
        <v>80</v>
      </c>
      <c r="D28" s="28" t="s">
        <v>81</v>
      </c>
      <c r="E28" s="20" t="s">
        <v>82</v>
      </c>
      <c r="F28" s="24" t="s">
        <v>83</v>
      </c>
      <c r="G28" s="25">
        <v>43339.0</v>
      </c>
      <c r="H28" s="24" t="s">
        <v>27</v>
      </c>
    </row>
    <row r="29" ht="16.5" customHeight="1">
      <c r="A29" s="17" t="s">
        <v>79</v>
      </c>
      <c r="B29" s="18">
        <f t="shared" si="2"/>
        <v>1221.5</v>
      </c>
      <c r="C29" s="18" t="s">
        <v>84</v>
      </c>
      <c r="D29" s="28" t="s">
        <v>85</v>
      </c>
      <c r="E29" s="29" t="s">
        <v>86</v>
      </c>
      <c r="F29" s="32" t="s">
        <v>87</v>
      </c>
      <c r="G29" s="25">
        <v>43307.0</v>
      </c>
      <c r="H29" s="24" t="s">
        <v>70</v>
      </c>
    </row>
    <row r="30" ht="16.5" customHeight="1">
      <c r="A30" s="17" t="s">
        <v>79</v>
      </c>
      <c r="B30" s="18">
        <f t="shared" si="2"/>
        <v>1223.8</v>
      </c>
      <c r="C30" s="18" t="s">
        <v>88</v>
      </c>
      <c r="D30" s="28" t="s">
        <v>89</v>
      </c>
      <c r="E30" s="20" t="s">
        <v>90</v>
      </c>
      <c r="F30" s="24" t="s">
        <v>48</v>
      </c>
      <c r="G30" s="25">
        <v>43339.0</v>
      </c>
      <c r="H30" s="24" t="s">
        <v>27</v>
      </c>
    </row>
    <row r="31" ht="16.5" customHeight="1">
      <c r="A31" s="17" t="s">
        <v>79</v>
      </c>
      <c r="B31" s="18">
        <f t="shared" si="2"/>
        <v>1224.1</v>
      </c>
      <c r="C31" s="18" t="s">
        <v>91</v>
      </c>
      <c r="D31" s="28" t="s">
        <v>92</v>
      </c>
      <c r="E31" s="20" t="s">
        <v>93</v>
      </c>
      <c r="F31" s="24" t="s">
        <v>54</v>
      </c>
      <c r="G31" s="25">
        <v>43339.0</v>
      </c>
      <c r="H31" s="24" t="s">
        <v>27</v>
      </c>
    </row>
    <row r="32" ht="16.5" customHeight="1">
      <c r="A32" s="17" t="s">
        <v>79</v>
      </c>
      <c r="B32" s="18">
        <f t="shared" si="2"/>
        <v>1226</v>
      </c>
      <c r="C32" s="18" t="s">
        <v>94</v>
      </c>
      <c r="D32" s="28" t="s">
        <v>95</v>
      </c>
      <c r="E32" s="29" t="s">
        <v>96</v>
      </c>
      <c r="F32" s="24"/>
      <c r="G32" s="25"/>
      <c r="H32" s="24"/>
    </row>
    <row r="33" ht="16.5" customHeight="1">
      <c r="A33" s="17" t="s">
        <v>17</v>
      </c>
      <c r="B33" s="18">
        <f t="shared" si="2"/>
        <v>1229.1</v>
      </c>
      <c r="C33" s="18" t="s">
        <v>97</v>
      </c>
      <c r="D33" s="28" t="s">
        <v>98</v>
      </c>
      <c r="E33" s="20" t="s">
        <v>99</v>
      </c>
      <c r="F33" s="33" t="s">
        <v>100</v>
      </c>
      <c r="G33" s="25">
        <v>43254.0</v>
      </c>
      <c r="H33" s="24" t="s">
        <v>44</v>
      </c>
    </row>
    <row r="34" ht="16.5" customHeight="1">
      <c r="A34" s="27" t="s">
        <v>17</v>
      </c>
      <c r="B34" s="18">
        <f t="shared" si="2"/>
        <v>1229.1</v>
      </c>
      <c r="C34" s="18" t="s">
        <v>97</v>
      </c>
      <c r="D34" s="28" t="s">
        <v>101</v>
      </c>
      <c r="E34" s="29" t="s">
        <v>102</v>
      </c>
      <c r="F34" s="24" t="s">
        <v>103</v>
      </c>
      <c r="G34" s="25">
        <v>43308.0</v>
      </c>
      <c r="H34" s="24" t="s">
        <v>70</v>
      </c>
    </row>
    <row r="35" ht="16.5" customHeight="1">
      <c r="A35" s="17" t="s">
        <v>17</v>
      </c>
      <c r="B35" s="18">
        <f t="shared" si="2"/>
        <v>1232.3</v>
      </c>
      <c r="C35" s="18" t="s">
        <v>104</v>
      </c>
      <c r="D35" s="28" t="s">
        <v>105</v>
      </c>
      <c r="E35" s="31" t="s">
        <v>106</v>
      </c>
      <c r="F35" s="24"/>
      <c r="G35" s="25"/>
      <c r="H35" s="24"/>
    </row>
    <row r="36" ht="16.5" customHeight="1">
      <c r="A36" s="17" t="s">
        <v>17</v>
      </c>
      <c r="B36" s="18">
        <f t="shared" si="2"/>
        <v>1234.4</v>
      </c>
      <c r="C36" s="18" t="s">
        <v>107</v>
      </c>
      <c r="D36" s="28" t="s">
        <v>108</v>
      </c>
      <c r="E36" s="34" t="s">
        <v>109</v>
      </c>
      <c r="F36" s="24" t="s">
        <v>54</v>
      </c>
      <c r="G36" s="25">
        <v>43339.0</v>
      </c>
      <c r="H36" s="24" t="s">
        <v>27</v>
      </c>
    </row>
    <row r="37" ht="16.5" customHeight="1">
      <c r="A37" s="17" t="s">
        <v>110</v>
      </c>
      <c r="B37" s="18">
        <f t="shared" si="2"/>
        <v>1238.9</v>
      </c>
      <c r="C37" s="18" t="s">
        <v>111</v>
      </c>
      <c r="D37" s="28" t="s">
        <v>112</v>
      </c>
      <c r="E37" s="20" t="s">
        <v>113</v>
      </c>
      <c r="F37" s="24"/>
      <c r="G37" s="25"/>
      <c r="H37" s="24"/>
    </row>
    <row r="38" ht="16.5" customHeight="1">
      <c r="A38" s="17" t="s">
        <v>110</v>
      </c>
      <c r="B38" s="18">
        <f t="shared" si="2"/>
        <v>1242</v>
      </c>
      <c r="C38" s="18" t="s">
        <v>114</v>
      </c>
      <c r="D38" s="28" t="s">
        <v>115</v>
      </c>
      <c r="E38" s="20" t="s">
        <v>116</v>
      </c>
      <c r="F38" s="35" t="s">
        <v>117</v>
      </c>
      <c r="G38" s="25">
        <v>43281.0</v>
      </c>
      <c r="H38" s="24" t="s">
        <v>63</v>
      </c>
    </row>
    <row r="39" ht="25.5" customHeight="1">
      <c r="A39" s="36" t="s">
        <v>118</v>
      </c>
      <c r="B39" s="6"/>
      <c r="C39" s="6"/>
      <c r="D39" s="6"/>
      <c r="E39" s="6"/>
      <c r="F39" s="6"/>
      <c r="G39" s="6"/>
      <c r="H39" s="7"/>
    </row>
    <row r="40" ht="16.5" customHeight="1">
      <c r="A40" s="17" t="s">
        <v>119</v>
      </c>
      <c r="B40" s="18">
        <f t="shared" ref="B40:B83" si="3">C40-2.5</f>
        <v>1247.2</v>
      </c>
      <c r="C40" s="18" t="s">
        <v>120</v>
      </c>
      <c r="D40" s="28" t="s">
        <v>121</v>
      </c>
      <c r="E40" s="34" t="s">
        <v>122</v>
      </c>
      <c r="F40" s="24" t="s">
        <v>123</v>
      </c>
      <c r="G40" s="25">
        <v>43340.0</v>
      </c>
      <c r="H40" s="24" t="s">
        <v>27</v>
      </c>
    </row>
    <row r="41" ht="16.5" customHeight="1">
      <c r="A41" s="17" t="s">
        <v>119</v>
      </c>
      <c r="B41" s="18">
        <f t="shared" si="3"/>
        <v>1249.6</v>
      </c>
      <c r="C41" s="18" t="s">
        <v>124</v>
      </c>
      <c r="D41" s="28" t="s">
        <v>125</v>
      </c>
      <c r="E41" s="29" t="s">
        <v>126</v>
      </c>
      <c r="F41" s="24" t="s">
        <v>127</v>
      </c>
      <c r="G41" s="25">
        <v>43340.0</v>
      </c>
      <c r="H41" s="24" t="s">
        <v>27</v>
      </c>
    </row>
    <row r="42" ht="16.5" customHeight="1">
      <c r="A42" s="17" t="s">
        <v>119</v>
      </c>
      <c r="B42" s="18">
        <f t="shared" si="3"/>
        <v>1250.8</v>
      </c>
      <c r="C42" s="18" t="s">
        <v>128</v>
      </c>
      <c r="D42" s="28" t="s">
        <v>129</v>
      </c>
      <c r="E42" s="31" t="s">
        <v>130</v>
      </c>
      <c r="F42" s="24" t="s">
        <v>127</v>
      </c>
      <c r="G42" s="25">
        <v>43340.0</v>
      </c>
      <c r="H42" s="24" t="s">
        <v>27</v>
      </c>
    </row>
    <row r="43" ht="16.5" customHeight="1">
      <c r="A43" s="17" t="s">
        <v>119</v>
      </c>
      <c r="B43" s="18">
        <f t="shared" si="3"/>
        <v>1251.2</v>
      </c>
      <c r="C43" s="18" t="s">
        <v>131</v>
      </c>
      <c r="D43" s="28" t="s">
        <v>132</v>
      </c>
      <c r="E43" s="29" t="s">
        <v>126</v>
      </c>
      <c r="F43" s="24" t="s">
        <v>127</v>
      </c>
      <c r="G43" s="25">
        <v>43340.0</v>
      </c>
      <c r="H43" s="24" t="s">
        <v>27</v>
      </c>
    </row>
    <row r="44" ht="16.5" customHeight="1">
      <c r="A44" s="17" t="s">
        <v>119</v>
      </c>
      <c r="B44" s="18">
        <f t="shared" si="3"/>
        <v>1255.3</v>
      </c>
      <c r="C44" s="18" t="s">
        <v>133</v>
      </c>
      <c r="D44" s="28" t="s">
        <v>134</v>
      </c>
      <c r="E44" s="29" t="s">
        <v>135</v>
      </c>
      <c r="F44" s="24" t="s">
        <v>127</v>
      </c>
      <c r="G44" s="25">
        <v>43340.0</v>
      </c>
      <c r="H44" s="24" t="s">
        <v>27</v>
      </c>
    </row>
    <row r="45" ht="16.5" customHeight="1">
      <c r="A45" s="17" t="s">
        <v>119</v>
      </c>
      <c r="B45" s="18">
        <f t="shared" si="3"/>
        <v>1257.2</v>
      </c>
      <c r="C45" s="18" t="s">
        <v>136</v>
      </c>
      <c r="D45" s="28" t="s">
        <v>137</v>
      </c>
      <c r="E45" s="29" t="s">
        <v>138</v>
      </c>
      <c r="F45" s="24" t="s">
        <v>127</v>
      </c>
      <c r="G45" s="25">
        <v>43340.0</v>
      </c>
      <c r="H45" s="24" t="s">
        <v>27</v>
      </c>
    </row>
    <row r="46" ht="16.5" customHeight="1">
      <c r="A46" s="23"/>
      <c r="B46" s="18">
        <f t="shared" si="3"/>
        <v>1261</v>
      </c>
      <c r="C46" s="18" t="s">
        <v>139</v>
      </c>
      <c r="D46" s="19" t="s">
        <v>140</v>
      </c>
      <c r="E46" s="20" t="s">
        <v>141</v>
      </c>
      <c r="F46" s="21"/>
      <c r="G46" s="22"/>
      <c r="H46" s="21"/>
    </row>
    <row r="47" ht="16.5" customHeight="1">
      <c r="A47" s="23"/>
      <c r="B47" s="18">
        <f t="shared" si="3"/>
        <v>1261</v>
      </c>
      <c r="C47" s="18" t="s">
        <v>139</v>
      </c>
      <c r="D47" s="19" t="s">
        <v>142</v>
      </c>
      <c r="E47" s="29" t="s">
        <v>143</v>
      </c>
      <c r="F47" s="21"/>
      <c r="G47" s="22"/>
      <c r="H47" s="21"/>
    </row>
    <row r="48" ht="16.5" customHeight="1">
      <c r="A48" s="27" t="s">
        <v>144</v>
      </c>
      <c r="B48" s="18">
        <f t="shared" si="3"/>
        <v>1262.1</v>
      </c>
      <c r="C48" s="18" t="s">
        <v>145</v>
      </c>
      <c r="D48" s="28" t="s">
        <v>146</v>
      </c>
      <c r="E48" s="29" t="s">
        <v>30</v>
      </c>
      <c r="F48" s="24" t="s">
        <v>147</v>
      </c>
      <c r="G48" s="25">
        <v>43341.0</v>
      </c>
      <c r="H48" s="24" t="s">
        <v>27</v>
      </c>
    </row>
    <row r="49" ht="16.5" customHeight="1">
      <c r="A49" s="27" t="s">
        <v>144</v>
      </c>
      <c r="B49" s="18">
        <f t="shared" si="3"/>
        <v>1262.5</v>
      </c>
      <c r="C49" s="18" t="s">
        <v>148</v>
      </c>
      <c r="D49" s="28" t="s">
        <v>149</v>
      </c>
      <c r="E49" s="29" t="s">
        <v>30</v>
      </c>
      <c r="F49" s="24" t="s">
        <v>150</v>
      </c>
      <c r="G49" s="25">
        <v>43341.0</v>
      </c>
      <c r="H49" s="24" t="s">
        <v>27</v>
      </c>
    </row>
    <row r="50" ht="16.5" customHeight="1">
      <c r="A50" s="27" t="s">
        <v>144</v>
      </c>
      <c r="B50" s="18">
        <f t="shared" si="3"/>
        <v>1263.1</v>
      </c>
      <c r="C50" s="18" t="s">
        <v>151</v>
      </c>
      <c r="D50" s="28" t="s">
        <v>152</v>
      </c>
      <c r="E50" s="29" t="s">
        <v>153</v>
      </c>
      <c r="F50" s="24" t="s">
        <v>127</v>
      </c>
      <c r="G50" s="25">
        <v>43341.0</v>
      </c>
      <c r="H50" s="24" t="s">
        <v>27</v>
      </c>
    </row>
    <row r="51" ht="16.5" customHeight="1">
      <c r="A51" s="27" t="s">
        <v>154</v>
      </c>
      <c r="B51" s="18">
        <f t="shared" si="3"/>
        <v>1266.6</v>
      </c>
      <c r="C51" s="18" t="s">
        <v>155</v>
      </c>
      <c r="D51" s="28" t="s">
        <v>156</v>
      </c>
      <c r="E51" s="29" t="s">
        <v>157</v>
      </c>
      <c r="F51" s="24" t="s">
        <v>158</v>
      </c>
      <c r="G51" s="25">
        <v>43342.0</v>
      </c>
      <c r="H51" s="24" t="s">
        <v>27</v>
      </c>
    </row>
    <row r="52" ht="16.5" customHeight="1">
      <c r="A52" s="27" t="s">
        <v>154</v>
      </c>
      <c r="B52" s="18">
        <f t="shared" si="3"/>
        <v>1267</v>
      </c>
      <c r="C52" s="18" t="s">
        <v>159</v>
      </c>
      <c r="D52" s="28" t="s">
        <v>160</v>
      </c>
      <c r="E52" s="29" t="s">
        <v>157</v>
      </c>
      <c r="F52" s="24" t="s">
        <v>161</v>
      </c>
      <c r="G52" s="25">
        <v>43342.0</v>
      </c>
      <c r="H52" s="24" t="s">
        <v>27</v>
      </c>
    </row>
    <row r="53" ht="16.5" customHeight="1">
      <c r="A53" s="17" t="s">
        <v>162</v>
      </c>
      <c r="B53" s="18">
        <f t="shared" si="3"/>
        <v>1273.7</v>
      </c>
      <c r="C53" s="18" t="s">
        <v>163</v>
      </c>
      <c r="D53" s="28" t="s">
        <v>164</v>
      </c>
      <c r="E53" s="29" t="s">
        <v>165</v>
      </c>
      <c r="F53" s="24" t="s">
        <v>166</v>
      </c>
      <c r="G53" s="25">
        <v>43311.0</v>
      </c>
      <c r="H53" s="24" t="s">
        <v>70</v>
      </c>
    </row>
    <row r="54" ht="16.5" customHeight="1">
      <c r="A54" s="17" t="s">
        <v>162</v>
      </c>
      <c r="B54" s="18">
        <f t="shared" si="3"/>
        <v>1274.2</v>
      </c>
      <c r="C54" s="18" t="s">
        <v>167</v>
      </c>
      <c r="D54" s="28" t="s">
        <v>168</v>
      </c>
      <c r="E54" s="29" t="s">
        <v>169</v>
      </c>
      <c r="F54" s="24" t="s">
        <v>170</v>
      </c>
      <c r="G54" s="25">
        <v>43308.0</v>
      </c>
      <c r="H54" s="24" t="s">
        <v>171</v>
      </c>
    </row>
    <row r="55" ht="16.5" customHeight="1">
      <c r="A55" s="17" t="s">
        <v>162</v>
      </c>
      <c r="B55" s="18">
        <f t="shared" si="3"/>
        <v>1275.2</v>
      </c>
      <c r="C55" s="18" t="s">
        <v>172</v>
      </c>
      <c r="D55" s="28" t="s">
        <v>173</v>
      </c>
      <c r="E55" s="29" t="s">
        <v>174</v>
      </c>
      <c r="F55" s="24" t="s">
        <v>175</v>
      </c>
      <c r="G55" s="25">
        <v>43342.0</v>
      </c>
      <c r="H55" s="24" t="s">
        <v>27</v>
      </c>
    </row>
    <row r="56" ht="16.5" customHeight="1">
      <c r="A56" s="17" t="s">
        <v>162</v>
      </c>
      <c r="B56" s="18">
        <f t="shared" si="3"/>
        <v>1275.5</v>
      </c>
      <c r="C56" s="18" t="s">
        <v>176</v>
      </c>
      <c r="D56" s="28" t="s">
        <v>177</v>
      </c>
      <c r="E56" s="29" t="s">
        <v>178</v>
      </c>
      <c r="F56" s="24" t="s">
        <v>179</v>
      </c>
      <c r="G56" s="25">
        <v>43342.0</v>
      </c>
      <c r="H56" s="24" t="s">
        <v>27</v>
      </c>
    </row>
    <row r="57" ht="16.5" customHeight="1">
      <c r="A57" s="17" t="s">
        <v>180</v>
      </c>
      <c r="B57" s="18">
        <f t="shared" si="3"/>
        <v>1277.1</v>
      </c>
      <c r="C57" s="18" t="s">
        <v>181</v>
      </c>
      <c r="D57" s="28" t="s">
        <v>182</v>
      </c>
      <c r="E57" s="29" t="s">
        <v>183</v>
      </c>
      <c r="F57" s="24"/>
      <c r="G57" s="25"/>
      <c r="H57" s="24"/>
    </row>
    <row r="58" ht="16.5" customHeight="1">
      <c r="A58" s="17" t="s">
        <v>180</v>
      </c>
      <c r="B58" s="18">
        <f t="shared" si="3"/>
        <v>1279</v>
      </c>
      <c r="C58" s="18" t="s">
        <v>184</v>
      </c>
      <c r="D58" s="28" t="s">
        <v>185</v>
      </c>
      <c r="E58" s="29" t="s">
        <v>186</v>
      </c>
      <c r="F58" s="24" t="s">
        <v>187</v>
      </c>
      <c r="G58" s="25">
        <v>43342.0</v>
      </c>
      <c r="H58" s="24" t="s">
        <v>27</v>
      </c>
    </row>
    <row r="59" ht="16.5" customHeight="1">
      <c r="A59" s="17" t="s">
        <v>180</v>
      </c>
      <c r="B59" s="18">
        <f t="shared" si="3"/>
        <v>1279.2</v>
      </c>
      <c r="C59" s="18" t="s">
        <v>188</v>
      </c>
      <c r="D59" s="28" t="s">
        <v>189</v>
      </c>
      <c r="E59" s="29" t="s">
        <v>190</v>
      </c>
      <c r="F59" s="24" t="s">
        <v>191</v>
      </c>
      <c r="G59" s="25">
        <v>43255.0</v>
      </c>
      <c r="H59" s="24" t="s">
        <v>192</v>
      </c>
    </row>
    <row r="60" ht="16.5" customHeight="1">
      <c r="A60" s="17" t="s">
        <v>180</v>
      </c>
      <c r="B60" s="18">
        <f t="shared" si="3"/>
        <v>1284.4</v>
      </c>
      <c r="C60" s="18" t="s">
        <v>193</v>
      </c>
      <c r="D60" s="28" t="s">
        <v>194</v>
      </c>
      <c r="E60" s="20" t="s">
        <v>195</v>
      </c>
      <c r="F60" s="24"/>
      <c r="G60" s="25"/>
      <c r="H60" s="24"/>
    </row>
    <row r="61" ht="16.5" customHeight="1">
      <c r="A61" s="37" t="s">
        <v>196</v>
      </c>
      <c r="B61" s="38">
        <f t="shared" si="3"/>
        <v>1285.4</v>
      </c>
      <c r="C61" s="38" t="s">
        <v>197</v>
      </c>
      <c r="D61" s="39" t="s">
        <v>198</v>
      </c>
      <c r="E61" s="40" t="s">
        <v>199</v>
      </c>
      <c r="F61" s="41" t="s">
        <v>200</v>
      </c>
      <c r="G61" s="25">
        <v>43342.0</v>
      </c>
      <c r="H61" s="24" t="s">
        <v>27</v>
      </c>
    </row>
    <row r="62" ht="16.5" customHeight="1">
      <c r="A62" s="37" t="s">
        <v>196</v>
      </c>
      <c r="B62" s="38">
        <f t="shared" si="3"/>
        <v>1286.5</v>
      </c>
      <c r="C62" s="38" t="s">
        <v>201</v>
      </c>
      <c r="D62" s="39" t="s">
        <v>202</v>
      </c>
      <c r="E62" s="40" t="s">
        <v>82</v>
      </c>
      <c r="F62" s="41" t="s">
        <v>127</v>
      </c>
      <c r="G62" s="25">
        <v>43342.0</v>
      </c>
      <c r="H62" s="24" t="s">
        <v>27</v>
      </c>
    </row>
    <row r="63" ht="16.5" customHeight="1">
      <c r="A63" s="42" t="s">
        <v>196</v>
      </c>
      <c r="B63" s="38">
        <f t="shared" si="3"/>
        <v>1288</v>
      </c>
      <c r="C63" s="38" t="s">
        <v>203</v>
      </c>
      <c r="D63" s="39" t="s">
        <v>204</v>
      </c>
      <c r="E63" s="40" t="s">
        <v>205</v>
      </c>
      <c r="F63" s="41" t="s">
        <v>206</v>
      </c>
      <c r="G63" s="25">
        <v>43342.0</v>
      </c>
      <c r="H63" s="24" t="s">
        <v>27</v>
      </c>
    </row>
    <row r="64" ht="16.5" customHeight="1">
      <c r="A64" s="42" t="s">
        <v>196</v>
      </c>
      <c r="B64" s="38">
        <f t="shared" si="3"/>
        <v>1289.3</v>
      </c>
      <c r="C64" s="38" t="s">
        <v>207</v>
      </c>
      <c r="D64" s="39" t="s">
        <v>208</v>
      </c>
      <c r="E64" s="40" t="s">
        <v>209</v>
      </c>
      <c r="F64" s="41" t="s">
        <v>210</v>
      </c>
      <c r="G64" s="25">
        <v>43342.0</v>
      </c>
      <c r="H64" s="24" t="s">
        <v>27</v>
      </c>
    </row>
    <row r="65" ht="16.5" customHeight="1">
      <c r="A65" s="42" t="s">
        <v>196</v>
      </c>
      <c r="B65" s="38">
        <f t="shared" si="3"/>
        <v>1289.6</v>
      </c>
      <c r="C65" s="38" t="s">
        <v>211</v>
      </c>
      <c r="D65" s="39" t="s">
        <v>212</v>
      </c>
      <c r="E65" s="40" t="s">
        <v>50</v>
      </c>
      <c r="F65" s="41" t="s">
        <v>213</v>
      </c>
      <c r="G65" s="25">
        <v>43342.0</v>
      </c>
      <c r="H65" s="24" t="s">
        <v>27</v>
      </c>
    </row>
    <row r="66" ht="16.5" customHeight="1">
      <c r="A66" s="42" t="s">
        <v>196</v>
      </c>
      <c r="B66" s="38">
        <f t="shared" si="3"/>
        <v>1289.9</v>
      </c>
      <c r="C66" s="38" t="s">
        <v>214</v>
      </c>
      <c r="D66" s="39" t="s">
        <v>215</v>
      </c>
      <c r="E66" s="40" t="s">
        <v>50</v>
      </c>
      <c r="F66" s="41" t="s">
        <v>48</v>
      </c>
      <c r="G66" s="25">
        <v>43342.0</v>
      </c>
      <c r="H66" s="24" t="s">
        <v>27</v>
      </c>
    </row>
    <row r="67" ht="16.5" customHeight="1">
      <c r="A67" s="42" t="s">
        <v>196</v>
      </c>
      <c r="B67" s="38">
        <f t="shared" si="3"/>
        <v>1290.2</v>
      </c>
      <c r="C67" s="38" t="s">
        <v>216</v>
      </c>
      <c r="D67" s="39" t="s">
        <v>217</v>
      </c>
      <c r="E67" s="43" t="s">
        <v>218</v>
      </c>
      <c r="F67" s="41" t="s">
        <v>219</v>
      </c>
      <c r="G67" s="25">
        <v>43342.0</v>
      </c>
      <c r="H67" s="24" t="s">
        <v>27</v>
      </c>
    </row>
    <row r="68" ht="16.5" customHeight="1">
      <c r="A68" s="42" t="s">
        <v>196</v>
      </c>
      <c r="B68" s="38">
        <f t="shared" si="3"/>
        <v>1290.6</v>
      </c>
      <c r="C68" s="38" t="s">
        <v>220</v>
      </c>
      <c r="D68" s="39" t="s">
        <v>221</v>
      </c>
      <c r="E68" s="40" t="s">
        <v>222</v>
      </c>
      <c r="F68" s="41" t="s">
        <v>200</v>
      </c>
      <c r="G68" s="25">
        <v>43342.0</v>
      </c>
      <c r="H68" s="24" t="s">
        <v>27</v>
      </c>
    </row>
    <row r="69" ht="16.5" customHeight="1">
      <c r="A69" s="42" t="s">
        <v>196</v>
      </c>
      <c r="B69" s="38">
        <f t="shared" si="3"/>
        <v>1291.1</v>
      </c>
      <c r="C69" s="38" t="s">
        <v>223</v>
      </c>
      <c r="D69" s="39" t="s">
        <v>224</v>
      </c>
      <c r="E69" s="43" t="s">
        <v>225</v>
      </c>
      <c r="F69" s="41" t="s">
        <v>226</v>
      </c>
      <c r="G69" s="25">
        <v>43342.0</v>
      </c>
      <c r="H69" s="24" t="s">
        <v>27</v>
      </c>
    </row>
    <row r="70" ht="16.5" customHeight="1">
      <c r="A70" s="42" t="s">
        <v>227</v>
      </c>
      <c r="B70" s="38">
        <f t="shared" si="3"/>
        <v>1292.5</v>
      </c>
      <c r="C70" s="38" t="s">
        <v>228</v>
      </c>
      <c r="D70" s="39" t="s">
        <v>229</v>
      </c>
      <c r="E70" s="40" t="s">
        <v>230</v>
      </c>
      <c r="F70" s="41" t="s">
        <v>231</v>
      </c>
      <c r="G70" s="25">
        <v>43343.0</v>
      </c>
      <c r="H70" s="24" t="s">
        <v>27</v>
      </c>
    </row>
    <row r="71" ht="16.5" customHeight="1">
      <c r="A71" s="42" t="s">
        <v>227</v>
      </c>
      <c r="B71" s="38">
        <f t="shared" si="3"/>
        <v>1292.9</v>
      </c>
      <c r="C71" s="38" t="s">
        <v>232</v>
      </c>
      <c r="D71" s="39" t="s">
        <v>233</v>
      </c>
      <c r="E71" s="40" t="s">
        <v>82</v>
      </c>
      <c r="F71" s="41" t="s">
        <v>226</v>
      </c>
      <c r="G71" s="25">
        <v>43343.0</v>
      </c>
      <c r="H71" s="24" t="s">
        <v>27</v>
      </c>
    </row>
    <row r="72" ht="16.5" customHeight="1">
      <c r="A72" s="42" t="s">
        <v>227</v>
      </c>
      <c r="B72" s="38">
        <f t="shared" si="3"/>
        <v>1293.1</v>
      </c>
      <c r="C72" s="38" t="s">
        <v>234</v>
      </c>
      <c r="D72" s="39" t="s">
        <v>235</v>
      </c>
      <c r="E72" s="44" t="s">
        <v>236</v>
      </c>
      <c r="F72" s="41" t="s">
        <v>237</v>
      </c>
      <c r="G72" s="25">
        <v>43343.0</v>
      </c>
      <c r="H72" s="24" t="s">
        <v>27</v>
      </c>
    </row>
    <row r="73" ht="16.5" customHeight="1">
      <c r="A73" s="42" t="s">
        <v>227</v>
      </c>
      <c r="B73" s="38">
        <f t="shared" si="3"/>
        <v>1293.5</v>
      </c>
      <c r="C73" s="38" t="s">
        <v>238</v>
      </c>
      <c r="D73" s="39" t="s">
        <v>239</v>
      </c>
      <c r="E73" s="40" t="s">
        <v>240</v>
      </c>
      <c r="F73" s="41" t="s">
        <v>241</v>
      </c>
      <c r="G73" s="45">
        <v>43313.0</v>
      </c>
      <c r="H73" s="41" t="s">
        <v>70</v>
      </c>
    </row>
    <row r="74" ht="16.5" customHeight="1">
      <c r="A74" s="42" t="s">
        <v>227</v>
      </c>
      <c r="B74" s="38">
        <f t="shared" si="3"/>
        <v>1293.7</v>
      </c>
      <c r="C74" s="38" t="s">
        <v>242</v>
      </c>
      <c r="D74" s="39" t="s">
        <v>243</v>
      </c>
      <c r="E74" s="40" t="s">
        <v>82</v>
      </c>
      <c r="F74" s="41" t="s">
        <v>244</v>
      </c>
      <c r="G74" s="45">
        <v>43313.0</v>
      </c>
      <c r="H74" s="41" t="s">
        <v>70</v>
      </c>
    </row>
    <row r="75" ht="16.5" customHeight="1">
      <c r="A75" s="42" t="s">
        <v>227</v>
      </c>
      <c r="B75" s="38">
        <f t="shared" si="3"/>
        <v>1294.3</v>
      </c>
      <c r="C75" s="38" t="s">
        <v>245</v>
      </c>
      <c r="D75" s="39" t="s">
        <v>246</v>
      </c>
      <c r="E75" s="40" t="s">
        <v>82</v>
      </c>
      <c r="F75" s="41" t="s">
        <v>48</v>
      </c>
      <c r="G75" s="25">
        <v>43343.0</v>
      </c>
      <c r="H75" s="24" t="s">
        <v>27</v>
      </c>
    </row>
    <row r="76" ht="16.5" customHeight="1">
      <c r="A76" s="42" t="s">
        <v>227</v>
      </c>
      <c r="B76" s="38">
        <f t="shared" si="3"/>
        <v>1294.7</v>
      </c>
      <c r="C76" s="38" t="s">
        <v>247</v>
      </c>
      <c r="D76" s="39" t="s">
        <v>248</v>
      </c>
      <c r="E76" s="40" t="s">
        <v>50</v>
      </c>
      <c r="F76" s="41" t="s">
        <v>48</v>
      </c>
      <c r="G76" s="25">
        <v>43343.0</v>
      </c>
      <c r="H76" s="24" t="s">
        <v>27</v>
      </c>
    </row>
    <row r="77" ht="16.5" customHeight="1">
      <c r="A77" s="42" t="s">
        <v>227</v>
      </c>
      <c r="B77" s="38">
        <f t="shared" si="3"/>
        <v>1294.8</v>
      </c>
      <c r="C77" s="38" t="s">
        <v>249</v>
      </c>
      <c r="D77" s="39" t="s">
        <v>250</v>
      </c>
      <c r="E77" s="40" t="s">
        <v>50</v>
      </c>
      <c r="F77" s="41" t="s">
        <v>48</v>
      </c>
      <c r="G77" s="25">
        <v>43343.0</v>
      </c>
      <c r="H77" s="24" t="s">
        <v>27</v>
      </c>
    </row>
    <row r="78" ht="16.5" customHeight="1">
      <c r="A78" s="42" t="s">
        <v>227</v>
      </c>
      <c r="B78" s="38">
        <f t="shared" si="3"/>
        <v>1297.1</v>
      </c>
      <c r="C78" s="38" t="s">
        <v>251</v>
      </c>
      <c r="D78" s="39" t="s">
        <v>252</v>
      </c>
      <c r="E78" s="40" t="s">
        <v>253</v>
      </c>
      <c r="F78" s="41" t="s">
        <v>254</v>
      </c>
      <c r="G78" s="45">
        <v>43313.0</v>
      </c>
      <c r="H78" s="41" t="s">
        <v>70</v>
      </c>
    </row>
    <row r="79" ht="16.5" customHeight="1">
      <c r="A79" s="42" t="s">
        <v>227</v>
      </c>
      <c r="B79" s="38">
        <f t="shared" si="3"/>
        <v>1298.5</v>
      </c>
      <c r="C79" s="38" t="s">
        <v>255</v>
      </c>
      <c r="D79" s="39" t="s">
        <v>256</v>
      </c>
      <c r="E79" s="40" t="s">
        <v>257</v>
      </c>
      <c r="F79" s="41" t="s">
        <v>258</v>
      </c>
      <c r="G79" s="25">
        <v>43343.0</v>
      </c>
      <c r="H79" s="24" t="s">
        <v>27</v>
      </c>
    </row>
    <row r="80" ht="16.5" customHeight="1">
      <c r="A80" s="42" t="s">
        <v>259</v>
      </c>
      <c r="B80" s="38">
        <f t="shared" si="3"/>
        <v>1302.9</v>
      </c>
      <c r="C80" s="38" t="s">
        <v>260</v>
      </c>
      <c r="D80" s="39" t="s">
        <v>261</v>
      </c>
      <c r="E80" s="46" t="s">
        <v>262</v>
      </c>
      <c r="F80" s="41" t="s">
        <v>263</v>
      </c>
      <c r="G80" s="45">
        <v>43311.0</v>
      </c>
      <c r="H80" s="47" t="s">
        <v>171</v>
      </c>
    </row>
    <row r="81" ht="16.5" customHeight="1">
      <c r="A81" s="42" t="s">
        <v>264</v>
      </c>
      <c r="B81" s="38">
        <f t="shared" si="3"/>
        <v>1310.7</v>
      </c>
      <c r="C81" s="38" t="s">
        <v>265</v>
      </c>
      <c r="D81" s="39" t="s">
        <v>266</v>
      </c>
      <c r="E81" s="43" t="s">
        <v>267</v>
      </c>
      <c r="F81" s="41" t="s">
        <v>268</v>
      </c>
      <c r="G81" s="45">
        <v>43308.0</v>
      </c>
      <c r="H81" s="47" t="s">
        <v>269</v>
      </c>
    </row>
    <row r="82" ht="16.5" customHeight="1">
      <c r="A82" s="42" t="s">
        <v>264</v>
      </c>
      <c r="B82" s="38">
        <f t="shared" si="3"/>
        <v>1313.3</v>
      </c>
      <c r="C82" s="38" t="s">
        <v>270</v>
      </c>
      <c r="D82" s="39" t="s">
        <v>271</v>
      </c>
      <c r="E82" s="43" t="s">
        <v>272</v>
      </c>
      <c r="F82" s="41" t="s">
        <v>273</v>
      </c>
      <c r="G82" s="45">
        <v>43311.0</v>
      </c>
      <c r="H82" s="47" t="s">
        <v>171</v>
      </c>
    </row>
    <row r="83" ht="16.5" customHeight="1">
      <c r="A83" s="42" t="s">
        <v>274</v>
      </c>
      <c r="B83" s="38">
        <f t="shared" si="3"/>
        <v>1315.5</v>
      </c>
      <c r="C83" s="38" t="s">
        <v>275</v>
      </c>
      <c r="D83" s="39" t="s">
        <v>276</v>
      </c>
      <c r="E83" s="43" t="s">
        <v>277</v>
      </c>
      <c r="F83" s="41" t="s">
        <v>278</v>
      </c>
      <c r="G83" s="45">
        <v>43280.0</v>
      </c>
      <c r="H83" s="47" t="s">
        <v>40</v>
      </c>
    </row>
    <row r="84" ht="16.5" customHeight="1">
      <c r="A84" s="48" t="s">
        <v>279</v>
      </c>
      <c r="B84" s="6"/>
      <c r="C84" s="6"/>
      <c r="D84" s="6"/>
      <c r="E84" s="6"/>
      <c r="F84" s="6"/>
      <c r="G84" s="6"/>
      <c r="H84" s="7"/>
    </row>
    <row r="85" ht="16.5" customHeight="1">
      <c r="A85" s="42" t="s">
        <v>280</v>
      </c>
      <c r="B85" s="38"/>
      <c r="C85" s="38" t="s">
        <v>281</v>
      </c>
      <c r="D85" s="39" t="s">
        <v>282</v>
      </c>
      <c r="E85" s="46" t="s">
        <v>283</v>
      </c>
      <c r="F85" s="41" t="s">
        <v>284</v>
      </c>
      <c r="G85" s="45">
        <v>43312.0</v>
      </c>
      <c r="H85" s="47" t="s">
        <v>171</v>
      </c>
    </row>
    <row r="86" ht="16.5" customHeight="1">
      <c r="A86" s="42" t="s">
        <v>280</v>
      </c>
      <c r="B86" s="38"/>
      <c r="C86" s="38" t="s">
        <v>285</v>
      </c>
      <c r="D86" s="39" t="s">
        <v>286</v>
      </c>
      <c r="E86" s="40" t="s">
        <v>287</v>
      </c>
      <c r="F86" s="41" t="s">
        <v>288</v>
      </c>
      <c r="G86" s="45">
        <v>43312.0</v>
      </c>
      <c r="H86" s="47" t="s">
        <v>171</v>
      </c>
    </row>
    <row r="87" ht="16.5" customHeight="1">
      <c r="A87" s="49" t="s">
        <v>289</v>
      </c>
      <c r="B87" s="6"/>
      <c r="C87" s="6"/>
      <c r="D87" s="6"/>
      <c r="E87" s="6"/>
      <c r="F87" s="6"/>
      <c r="G87" s="6"/>
      <c r="H87" s="7"/>
    </row>
    <row r="88" ht="16.5" customHeight="1">
      <c r="A88" s="50"/>
      <c r="B88" s="38">
        <f t="shared" ref="B88:B101" si="4">C88-2.5</f>
        <v>1328.8</v>
      </c>
      <c r="C88" s="38" t="s">
        <v>290</v>
      </c>
      <c r="D88" s="51" t="s">
        <v>291</v>
      </c>
      <c r="E88" s="41" t="s">
        <v>292</v>
      </c>
      <c r="F88" s="52"/>
      <c r="G88" s="53"/>
      <c r="H88" s="52"/>
    </row>
    <row r="89" ht="16.5" customHeight="1">
      <c r="A89" s="42" t="s">
        <v>293</v>
      </c>
      <c r="B89" s="38">
        <f t="shared" si="4"/>
        <v>1332.3</v>
      </c>
      <c r="C89" s="38" t="s">
        <v>294</v>
      </c>
      <c r="D89" s="39" t="s">
        <v>295</v>
      </c>
      <c r="E89" s="46" t="s">
        <v>296</v>
      </c>
      <c r="F89" s="41" t="s">
        <v>297</v>
      </c>
      <c r="G89" s="45">
        <v>43312.0</v>
      </c>
      <c r="H89" s="47" t="s">
        <v>171</v>
      </c>
    </row>
    <row r="90" ht="16.5" customHeight="1">
      <c r="A90" s="17" t="s">
        <v>298</v>
      </c>
      <c r="B90" s="18">
        <f t="shared" si="4"/>
        <v>1338.2</v>
      </c>
      <c r="C90" s="18" t="s">
        <v>299</v>
      </c>
      <c r="D90" s="28" t="s">
        <v>300</v>
      </c>
      <c r="E90" s="34" t="s">
        <v>301</v>
      </c>
      <c r="F90" s="24" t="s">
        <v>78</v>
      </c>
      <c r="G90" s="25">
        <v>43286.0</v>
      </c>
      <c r="H90" s="54" t="s">
        <v>63</v>
      </c>
    </row>
    <row r="91" ht="16.5" customHeight="1">
      <c r="A91" s="17" t="s">
        <v>298</v>
      </c>
      <c r="B91" s="18">
        <f t="shared" si="4"/>
        <v>1338.9</v>
      </c>
      <c r="C91" s="18" t="s">
        <v>302</v>
      </c>
      <c r="D91" s="28" t="s">
        <v>303</v>
      </c>
      <c r="E91" s="20" t="s">
        <v>304</v>
      </c>
      <c r="F91" s="24"/>
      <c r="G91" s="25"/>
      <c r="H91" s="54"/>
    </row>
    <row r="92" ht="16.5" customHeight="1">
      <c r="A92" s="17" t="s">
        <v>305</v>
      </c>
      <c r="B92" s="18">
        <f t="shared" si="4"/>
        <v>1343.8</v>
      </c>
      <c r="C92" s="18" t="s">
        <v>306</v>
      </c>
      <c r="D92" s="28" t="s">
        <v>307</v>
      </c>
      <c r="E92" s="20" t="s">
        <v>308</v>
      </c>
      <c r="F92" s="55" t="s">
        <v>309</v>
      </c>
      <c r="G92" s="25">
        <v>43259.0</v>
      </c>
      <c r="H92" s="54" t="s">
        <v>44</v>
      </c>
    </row>
    <row r="93" ht="16.5" customHeight="1">
      <c r="A93" s="17" t="s">
        <v>305</v>
      </c>
      <c r="B93" s="18">
        <f t="shared" si="4"/>
        <v>1347.6</v>
      </c>
      <c r="C93" s="18" t="s">
        <v>310</v>
      </c>
      <c r="D93" s="28" t="s">
        <v>311</v>
      </c>
      <c r="E93" s="20" t="s">
        <v>312</v>
      </c>
      <c r="F93" s="56" t="s">
        <v>313</v>
      </c>
      <c r="G93" s="25">
        <v>43286.0</v>
      </c>
      <c r="H93" s="54" t="s">
        <v>63</v>
      </c>
    </row>
    <row r="94" ht="16.5" customHeight="1">
      <c r="A94" s="17" t="s">
        <v>305</v>
      </c>
      <c r="B94" s="18">
        <f t="shared" si="4"/>
        <v>1347.6</v>
      </c>
      <c r="C94" s="18" t="s">
        <v>310</v>
      </c>
      <c r="D94" s="28" t="s">
        <v>314</v>
      </c>
      <c r="E94" s="20" t="s">
        <v>315</v>
      </c>
      <c r="F94" s="56"/>
      <c r="G94" s="57"/>
      <c r="H94" s="24"/>
    </row>
    <row r="95" ht="16.5" customHeight="1">
      <c r="A95" s="17" t="s">
        <v>316</v>
      </c>
      <c r="B95" s="18">
        <f t="shared" si="4"/>
        <v>1350.4</v>
      </c>
      <c r="C95" s="18" t="s">
        <v>317</v>
      </c>
      <c r="D95" s="28" t="s">
        <v>318</v>
      </c>
      <c r="E95" s="29" t="s">
        <v>319</v>
      </c>
      <c r="F95" s="56" t="s">
        <v>26</v>
      </c>
      <c r="G95" s="25">
        <v>43313.0</v>
      </c>
      <c r="H95" s="54" t="s">
        <v>171</v>
      </c>
    </row>
    <row r="96" ht="16.5" customHeight="1">
      <c r="A96" s="27" t="s">
        <v>316</v>
      </c>
      <c r="B96" s="18">
        <f t="shared" si="4"/>
        <v>1351.8</v>
      </c>
      <c r="C96" s="18" t="s">
        <v>320</v>
      </c>
      <c r="D96" s="28" t="s">
        <v>321</v>
      </c>
      <c r="E96" s="29" t="s">
        <v>322</v>
      </c>
      <c r="F96" s="56" t="s">
        <v>26</v>
      </c>
      <c r="G96" s="25">
        <v>43313.0</v>
      </c>
      <c r="H96" s="54" t="s">
        <v>171</v>
      </c>
    </row>
    <row r="97" ht="16.5" customHeight="1">
      <c r="A97" s="17" t="s">
        <v>316</v>
      </c>
      <c r="B97" s="18">
        <f t="shared" si="4"/>
        <v>1354.5</v>
      </c>
      <c r="C97" s="18" t="s">
        <v>323</v>
      </c>
      <c r="D97" s="28" t="s">
        <v>324</v>
      </c>
      <c r="E97" s="29" t="s">
        <v>325</v>
      </c>
      <c r="F97" s="56" t="s">
        <v>326</v>
      </c>
      <c r="G97" s="25">
        <v>43260.0</v>
      </c>
      <c r="H97" s="54" t="s">
        <v>44</v>
      </c>
    </row>
    <row r="98" ht="16.5" customHeight="1">
      <c r="A98" s="17" t="s">
        <v>327</v>
      </c>
      <c r="B98" s="18">
        <f t="shared" si="4"/>
        <v>1355.1</v>
      </c>
      <c r="C98" s="18" t="s">
        <v>328</v>
      </c>
      <c r="D98" s="28" t="s">
        <v>329</v>
      </c>
      <c r="E98" s="34" t="s">
        <v>330</v>
      </c>
      <c r="F98" s="56" t="s">
        <v>331</v>
      </c>
      <c r="G98" s="25">
        <v>43287.0</v>
      </c>
      <c r="H98" s="54" t="s">
        <v>63</v>
      </c>
    </row>
    <row r="99" ht="16.5" customHeight="1">
      <c r="A99" s="17" t="s">
        <v>332</v>
      </c>
      <c r="B99" s="18">
        <f t="shared" si="4"/>
        <v>1367.2</v>
      </c>
      <c r="C99" s="18" t="s">
        <v>333</v>
      </c>
      <c r="D99" s="28" t="s">
        <v>334</v>
      </c>
      <c r="E99" s="34" t="s">
        <v>335</v>
      </c>
      <c r="F99" s="24" t="s">
        <v>336</v>
      </c>
      <c r="G99" s="25">
        <v>43313.0</v>
      </c>
      <c r="H99" s="54" t="s">
        <v>337</v>
      </c>
    </row>
    <row r="100" ht="16.5" customHeight="1">
      <c r="A100" s="17" t="s">
        <v>332</v>
      </c>
      <c r="B100" s="18">
        <f t="shared" si="4"/>
        <v>1371</v>
      </c>
      <c r="C100" s="18" t="s">
        <v>338</v>
      </c>
      <c r="D100" s="28" t="s">
        <v>339</v>
      </c>
      <c r="E100" s="20" t="s">
        <v>340</v>
      </c>
      <c r="F100" s="24"/>
      <c r="G100" s="25"/>
      <c r="H100" s="24"/>
    </row>
    <row r="101" ht="16.5" customHeight="1">
      <c r="A101" s="27" t="s">
        <v>341</v>
      </c>
      <c r="B101" s="18">
        <f t="shared" si="4"/>
        <v>1371</v>
      </c>
      <c r="C101" s="18" t="s">
        <v>338</v>
      </c>
      <c r="D101" s="28" t="s">
        <v>339</v>
      </c>
      <c r="E101" s="29" t="s">
        <v>342</v>
      </c>
      <c r="F101" s="24" t="s">
        <v>343</v>
      </c>
      <c r="G101" s="25"/>
      <c r="H101" s="24"/>
    </row>
    <row r="102" ht="16.5" customHeight="1">
      <c r="A102" s="49" t="s">
        <v>344</v>
      </c>
      <c r="B102" s="6"/>
      <c r="C102" s="6"/>
      <c r="D102" s="6"/>
      <c r="E102" s="6"/>
      <c r="F102" s="6"/>
      <c r="G102" s="6"/>
      <c r="H102" s="7"/>
    </row>
    <row r="103" ht="16.5" customHeight="1">
      <c r="A103" s="17" t="s">
        <v>341</v>
      </c>
      <c r="B103" s="18">
        <f t="shared" ref="B103:B105" si="5">C103-2.5</f>
        <v>1375</v>
      </c>
      <c r="C103" s="18" t="s">
        <v>345</v>
      </c>
      <c r="D103" s="28" t="s">
        <v>346</v>
      </c>
      <c r="E103" s="20" t="s">
        <v>347</v>
      </c>
      <c r="F103" s="24" t="s">
        <v>348</v>
      </c>
      <c r="G103" s="25">
        <v>43287.0</v>
      </c>
      <c r="H103" s="24" t="s">
        <v>63</v>
      </c>
    </row>
    <row r="104" ht="16.5" customHeight="1">
      <c r="A104" s="17" t="s">
        <v>349</v>
      </c>
      <c r="B104" s="58">
        <f t="shared" si="5"/>
        <v>1383</v>
      </c>
      <c r="C104" s="18" t="s">
        <v>350</v>
      </c>
      <c r="D104" s="28" t="s">
        <v>351</v>
      </c>
      <c r="E104" s="34" t="s">
        <v>352</v>
      </c>
      <c r="F104" s="24" t="s">
        <v>353</v>
      </c>
      <c r="G104" s="25">
        <v>43314.0</v>
      </c>
      <c r="H104" s="24" t="s">
        <v>171</v>
      </c>
    </row>
    <row r="105" ht="16.5" customHeight="1">
      <c r="A105" s="27" t="s">
        <v>354</v>
      </c>
      <c r="B105" s="18">
        <f t="shared" si="5"/>
        <v>1391.1</v>
      </c>
      <c r="C105" s="18" t="s">
        <v>355</v>
      </c>
      <c r="D105" s="28" t="s">
        <v>356</v>
      </c>
      <c r="E105" s="29" t="s">
        <v>357</v>
      </c>
      <c r="F105" s="24" t="s">
        <v>358</v>
      </c>
      <c r="G105" s="25">
        <v>43322.0</v>
      </c>
      <c r="H105" s="24" t="s">
        <v>359</v>
      </c>
    </row>
    <row r="106" ht="16.5" customHeight="1">
      <c r="A106" s="27" t="s">
        <v>354</v>
      </c>
      <c r="B106" s="18"/>
      <c r="C106" s="18" t="s">
        <v>360</v>
      </c>
      <c r="D106" s="28" t="s">
        <v>361</v>
      </c>
      <c r="E106" s="29" t="s">
        <v>362</v>
      </c>
      <c r="F106" s="54" t="s">
        <v>363</v>
      </c>
      <c r="G106" s="25">
        <v>43314.0</v>
      </c>
      <c r="H106" s="24" t="s">
        <v>171</v>
      </c>
    </row>
    <row r="107" ht="16.5" customHeight="1">
      <c r="A107" s="17" t="s">
        <v>364</v>
      </c>
      <c r="B107" s="18">
        <f t="shared" ref="B107:B111" si="6">C107-2.5</f>
        <v>1404.4</v>
      </c>
      <c r="C107" s="18" t="s">
        <v>365</v>
      </c>
      <c r="D107" s="28" t="s">
        <v>366</v>
      </c>
      <c r="E107" s="29" t="s">
        <v>367</v>
      </c>
      <c r="F107" s="54" t="s">
        <v>368</v>
      </c>
      <c r="G107" s="25">
        <v>43314.0</v>
      </c>
      <c r="H107" s="24" t="s">
        <v>171</v>
      </c>
    </row>
    <row r="108" ht="16.5" customHeight="1">
      <c r="A108" s="17" t="s">
        <v>364</v>
      </c>
      <c r="B108" s="18">
        <f t="shared" si="6"/>
        <v>1404.6</v>
      </c>
      <c r="C108" s="18" t="s">
        <v>369</v>
      </c>
      <c r="D108" s="28" t="s">
        <v>370</v>
      </c>
      <c r="E108" s="29" t="s">
        <v>371</v>
      </c>
      <c r="F108" s="59" t="s">
        <v>372</v>
      </c>
      <c r="G108" s="25">
        <v>43288.0</v>
      </c>
      <c r="H108" s="24" t="s">
        <v>63</v>
      </c>
    </row>
    <row r="109" ht="16.5" customHeight="1">
      <c r="A109" s="17" t="s">
        <v>364</v>
      </c>
      <c r="B109" s="18">
        <f t="shared" si="6"/>
        <v>1404.8</v>
      </c>
      <c r="C109" s="18" t="s">
        <v>373</v>
      </c>
      <c r="D109" s="28" t="s">
        <v>374</v>
      </c>
      <c r="E109" s="20" t="s">
        <v>375</v>
      </c>
      <c r="F109" s="24" t="s">
        <v>376</v>
      </c>
      <c r="G109" s="25"/>
      <c r="H109" s="24"/>
    </row>
    <row r="110" ht="16.5" customHeight="1">
      <c r="A110" s="17" t="s">
        <v>364</v>
      </c>
      <c r="B110" s="18">
        <f t="shared" si="6"/>
        <v>1405.2</v>
      </c>
      <c r="C110" s="18" t="s">
        <v>377</v>
      </c>
      <c r="D110" s="28" t="s">
        <v>378</v>
      </c>
      <c r="E110" s="20" t="s">
        <v>379</v>
      </c>
      <c r="F110" s="24" t="s">
        <v>380</v>
      </c>
      <c r="G110" s="25">
        <v>43288.0</v>
      </c>
      <c r="H110" s="24" t="s">
        <v>63</v>
      </c>
    </row>
    <row r="111" ht="16.5" customHeight="1">
      <c r="A111" s="17" t="s">
        <v>381</v>
      </c>
      <c r="B111" s="18">
        <f t="shared" si="6"/>
        <v>1413.4</v>
      </c>
      <c r="C111" s="18" t="s">
        <v>382</v>
      </c>
      <c r="D111" s="28" t="s">
        <v>383</v>
      </c>
      <c r="E111" s="20" t="s">
        <v>384</v>
      </c>
      <c r="F111" s="60"/>
      <c r="G111" s="25"/>
      <c r="H111" s="24"/>
    </row>
    <row r="112" ht="16.5" customHeight="1">
      <c r="A112" s="61" t="s">
        <v>385</v>
      </c>
      <c r="B112" s="6"/>
      <c r="C112" s="6"/>
      <c r="D112" s="6"/>
      <c r="E112" s="6"/>
      <c r="F112" s="6"/>
      <c r="G112" s="6"/>
      <c r="H112" s="7"/>
    </row>
    <row r="113" ht="16.5" customHeight="1">
      <c r="A113" s="17" t="s">
        <v>381</v>
      </c>
      <c r="B113" s="18">
        <f t="shared" ref="B113:B126" si="7">C113-2.5</f>
        <v>1415.7</v>
      </c>
      <c r="C113" s="18" t="s">
        <v>386</v>
      </c>
      <c r="D113" s="28" t="s">
        <v>387</v>
      </c>
      <c r="E113" s="20" t="s">
        <v>388</v>
      </c>
      <c r="F113" s="56" t="s">
        <v>389</v>
      </c>
      <c r="G113" s="25">
        <v>43264.0</v>
      </c>
      <c r="H113" s="24" t="s">
        <v>44</v>
      </c>
    </row>
    <row r="114" ht="16.5" customHeight="1">
      <c r="A114" s="17" t="s">
        <v>381</v>
      </c>
      <c r="B114" s="18">
        <f t="shared" si="7"/>
        <v>1416.5</v>
      </c>
      <c r="C114" s="18" t="s">
        <v>390</v>
      </c>
      <c r="D114" s="28" t="s">
        <v>391</v>
      </c>
      <c r="E114" s="20" t="s">
        <v>392</v>
      </c>
      <c r="F114" s="56" t="s">
        <v>393</v>
      </c>
      <c r="G114" s="25">
        <v>43264.0</v>
      </c>
      <c r="H114" s="24" t="s">
        <v>44</v>
      </c>
    </row>
    <row r="115" ht="16.5" customHeight="1">
      <c r="A115" s="17" t="s">
        <v>394</v>
      </c>
      <c r="B115" s="18">
        <f t="shared" si="7"/>
        <v>1418.4</v>
      </c>
      <c r="C115" s="18" t="s">
        <v>395</v>
      </c>
      <c r="D115" s="28" t="s">
        <v>396</v>
      </c>
      <c r="E115" s="20" t="s">
        <v>397</v>
      </c>
      <c r="F115" s="24" t="s">
        <v>398</v>
      </c>
      <c r="G115" s="25">
        <v>43290.0</v>
      </c>
      <c r="H115" s="24" t="s">
        <v>63</v>
      </c>
    </row>
    <row r="116" ht="16.5" customHeight="1">
      <c r="A116" s="17" t="s">
        <v>394</v>
      </c>
      <c r="B116" s="18">
        <f t="shared" si="7"/>
        <v>1422</v>
      </c>
      <c r="C116" s="18" t="s">
        <v>399</v>
      </c>
      <c r="D116" s="28" t="s">
        <v>400</v>
      </c>
      <c r="E116" s="34" t="s">
        <v>401</v>
      </c>
      <c r="F116" s="24" t="s">
        <v>402</v>
      </c>
      <c r="G116" s="25">
        <v>43290.0</v>
      </c>
      <c r="H116" s="24" t="s">
        <v>63</v>
      </c>
    </row>
    <row r="117" ht="16.5" customHeight="1">
      <c r="A117" s="17" t="s">
        <v>403</v>
      </c>
      <c r="B117" s="18">
        <f t="shared" si="7"/>
        <v>1425.3</v>
      </c>
      <c r="C117" s="18" t="s">
        <v>404</v>
      </c>
      <c r="D117" s="28" t="s">
        <v>405</v>
      </c>
      <c r="E117" s="29" t="s">
        <v>406</v>
      </c>
      <c r="F117" s="24" t="s">
        <v>407</v>
      </c>
      <c r="G117" s="25">
        <v>43248.0</v>
      </c>
      <c r="H117" s="24" t="s">
        <v>192</v>
      </c>
    </row>
    <row r="118" ht="16.5" customHeight="1">
      <c r="A118" s="17" t="s">
        <v>403</v>
      </c>
      <c r="B118" s="18">
        <f t="shared" si="7"/>
        <v>1426.1</v>
      </c>
      <c r="C118" s="18" t="s">
        <v>408</v>
      </c>
      <c r="D118" s="28" t="s">
        <v>409</v>
      </c>
      <c r="E118" s="20" t="s">
        <v>410</v>
      </c>
      <c r="F118" s="24" t="s">
        <v>402</v>
      </c>
      <c r="G118" s="25">
        <v>43290.0</v>
      </c>
      <c r="H118" s="24" t="s">
        <v>63</v>
      </c>
    </row>
    <row r="119" ht="16.5" customHeight="1">
      <c r="A119" s="17" t="s">
        <v>403</v>
      </c>
      <c r="B119" s="18">
        <f t="shared" si="7"/>
        <v>1430.2</v>
      </c>
      <c r="C119" s="18" t="s">
        <v>411</v>
      </c>
      <c r="D119" s="28" t="s">
        <v>412</v>
      </c>
      <c r="E119" s="20" t="s">
        <v>413</v>
      </c>
      <c r="F119" s="24" t="s">
        <v>414</v>
      </c>
      <c r="G119" s="25">
        <v>43309.0</v>
      </c>
      <c r="H119" s="24" t="s">
        <v>415</v>
      </c>
    </row>
    <row r="120" ht="16.5" customHeight="1">
      <c r="A120" s="17" t="s">
        <v>416</v>
      </c>
      <c r="B120" s="18">
        <f t="shared" si="7"/>
        <v>1434.4</v>
      </c>
      <c r="C120" s="18" t="s">
        <v>417</v>
      </c>
      <c r="D120" s="28" t="s">
        <v>418</v>
      </c>
      <c r="E120" s="20" t="s">
        <v>419</v>
      </c>
      <c r="F120" s="24" t="s">
        <v>420</v>
      </c>
      <c r="G120" s="25">
        <v>43299.0</v>
      </c>
      <c r="H120" s="24" t="s">
        <v>421</v>
      </c>
    </row>
    <row r="121" ht="16.5" customHeight="1">
      <c r="A121" s="17" t="s">
        <v>416</v>
      </c>
      <c r="B121" s="18">
        <f t="shared" si="7"/>
        <v>1436.3</v>
      </c>
      <c r="C121" s="18" t="s">
        <v>422</v>
      </c>
      <c r="D121" s="28" t="s">
        <v>423</v>
      </c>
      <c r="E121" s="20" t="s">
        <v>424</v>
      </c>
      <c r="F121" s="24"/>
      <c r="G121" s="25"/>
      <c r="H121" s="24"/>
    </row>
    <row r="122" ht="16.5" customHeight="1">
      <c r="A122" s="17" t="s">
        <v>416</v>
      </c>
      <c r="B122" s="18">
        <f t="shared" si="7"/>
        <v>1437.9</v>
      </c>
      <c r="C122" s="18" t="s">
        <v>425</v>
      </c>
      <c r="D122" s="28" t="s">
        <v>426</v>
      </c>
      <c r="E122" s="29" t="s">
        <v>427</v>
      </c>
      <c r="F122" s="24" t="s">
        <v>414</v>
      </c>
      <c r="G122" s="25">
        <v>43309.0</v>
      </c>
      <c r="H122" s="24" t="s">
        <v>415</v>
      </c>
    </row>
    <row r="123" ht="16.5" customHeight="1">
      <c r="A123" s="17" t="s">
        <v>428</v>
      </c>
      <c r="B123" s="18">
        <f t="shared" si="7"/>
        <v>1444.8</v>
      </c>
      <c r="C123" s="18" t="s">
        <v>429</v>
      </c>
      <c r="D123" s="28" t="s">
        <v>430</v>
      </c>
      <c r="E123" s="29" t="s">
        <v>431</v>
      </c>
      <c r="F123" s="24" t="s">
        <v>432</v>
      </c>
      <c r="G123" s="25">
        <v>43309.0</v>
      </c>
      <c r="H123" s="24" t="s">
        <v>415</v>
      </c>
    </row>
    <row r="124" ht="16.5" customHeight="1">
      <c r="A124" s="17" t="s">
        <v>428</v>
      </c>
      <c r="B124" s="18">
        <f t="shared" si="7"/>
        <v>1445.2</v>
      </c>
      <c r="C124" s="18" t="s">
        <v>433</v>
      </c>
      <c r="D124" s="28" t="s">
        <v>434</v>
      </c>
      <c r="E124" s="20" t="s">
        <v>435</v>
      </c>
      <c r="F124" s="24" t="s">
        <v>436</v>
      </c>
      <c r="G124" s="25">
        <v>43300.0</v>
      </c>
      <c r="H124" s="24" t="s">
        <v>437</v>
      </c>
    </row>
    <row r="125" ht="16.5" customHeight="1">
      <c r="A125" s="17" t="s">
        <v>438</v>
      </c>
      <c r="B125" s="18">
        <f t="shared" si="7"/>
        <v>1452.6</v>
      </c>
      <c r="C125" s="18" t="s">
        <v>439</v>
      </c>
      <c r="D125" s="28" t="s">
        <v>440</v>
      </c>
      <c r="E125" s="29" t="s">
        <v>441</v>
      </c>
      <c r="F125" s="24"/>
      <c r="G125" s="25"/>
      <c r="H125" s="24"/>
    </row>
    <row r="126" ht="16.5" customHeight="1">
      <c r="A126" s="17" t="s">
        <v>442</v>
      </c>
      <c r="B126" s="18">
        <f t="shared" si="7"/>
        <v>1455.6</v>
      </c>
      <c r="C126" s="18" t="s">
        <v>443</v>
      </c>
      <c r="D126" s="28" t="s">
        <v>444</v>
      </c>
      <c r="E126" s="20" t="s">
        <v>445</v>
      </c>
      <c r="F126" s="24" t="s">
        <v>372</v>
      </c>
      <c r="G126" s="25">
        <v>43291.0</v>
      </c>
      <c r="H126" s="24" t="s">
        <v>63</v>
      </c>
    </row>
    <row r="127" ht="24.0" customHeight="1">
      <c r="A127" s="36" t="s">
        <v>446</v>
      </c>
      <c r="B127" s="6"/>
      <c r="C127" s="6"/>
      <c r="D127" s="6"/>
      <c r="E127" s="6"/>
      <c r="F127" s="6"/>
      <c r="G127" s="6"/>
      <c r="H127" s="7"/>
    </row>
    <row r="128" ht="16.5" customHeight="1">
      <c r="A128" s="17"/>
      <c r="B128" s="18">
        <f t="shared" ref="B128:B139" si="8">C128-2.5</f>
        <v>1457.1</v>
      </c>
      <c r="C128" s="18" t="s">
        <v>447</v>
      </c>
      <c r="D128" s="28"/>
      <c r="E128" s="29" t="s">
        <v>448</v>
      </c>
      <c r="F128" s="24" t="s">
        <v>449</v>
      </c>
      <c r="G128" s="25">
        <v>43311.0</v>
      </c>
      <c r="H128" s="24" t="s">
        <v>415</v>
      </c>
    </row>
    <row r="129" ht="16.5" customHeight="1">
      <c r="A129" s="17" t="s">
        <v>442</v>
      </c>
      <c r="B129" s="18">
        <f t="shared" si="8"/>
        <v>1459.1</v>
      </c>
      <c r="C129" s="18" t="s">
        <v>450</v>
      </c>
      <c r="D129" s="28" t="s">
        <v>451</v>
      </c>
      <c r="E129" s="29" t="s">
        <v>452</v>
      </c>
      <c r="F129" s="24" t="s">
        <v>372</v>
      </c>
      <c r="G129" s="25">
        <v>43291.0</v>
      </c>
      <c r="H129" s="24" t="s">
        <v>63</v>
      </c>
    </row>
    <row r="130" ht="16.5" customHeight="1">
      <c r="A130" s="17" t="s">
        <v>442</v>
      </c>
      <c r="B130" s="18">
        <f t="shared" si="8"/>
        <v>1460.1</v>
      </c>
      <c r="C130" s="18" t="s">
        <v>453</v>
      </c>
      <c r="D130" s="28" t="s">
        <v>454</v>
      </c>
      <c r="E130" s="20" t="s">
        <v>455</v>
      </c>
      <c r="F130" s="24" t="s">
        <v>372</v>
      </c>
      <c r="G130" s="25">
        <v>43291.0</v>
      </c>
      <c r="H130" s="24" t="s">
        <v>63</v>
      </c>
    </row>
    <row r="131" ht="16.5" customHeight="1">
      <c r="A131" s="17" t="s">
        <v>442</v>
      </c>
      <c r="B131" s="18">
        <f t="shared" si="8"/>
        <v>1461.2</v>
      </c>
      <c r="C131" s="18" t="s">
        <v>456</v>
      </c>
      <c r="D131" s="28" t="s">
        <v>457</v>
      </c>
      <c r="E131" s="20" t="s">
        <v>458</v>
      </c>
      <c r="F131" s="24" t="s">
        <v>372</v>
      </c>
      <c r="G131" s="25">
        <v>43291.0</v>
      </c>
      <c r="H131" s="24" t="s">
        <v>63</v>
      </c>
    </row>
    <row r="132" ht="16.5" customHeight="1">
      <c r="A132" s="17"/>
      <c r="B132" s="18">
        <f t="shared" si="8"/>
        <v>1461.5</v>
      </c>
      <c r="C132" s="18" t="s">
        <v>459</v>
      </c>
      <c r="D132" s="28"/>
      <c r="E132" s="29" t="s">
        <v>448</v>
      </c>
      <c r="F132" s="24" t="s">
        <v>460</v>
      </c>
      <c r="G132" s="25">
        <v>43266.0</v>
      </c>
      <c r="H132" s="24" t="s">
        <v>44</v>
      </c>
    </row>
    <row r="133" ht="16.5" customHeight="1">
      <c r="A133" s="17" t="s">
        <v>442</v>
      </c>
      <c r="B133" s="18">
        <f t="shared" si="8"/>
        <v>1464.2</v>
      </c>
      <c r="C133" s="18" t="s">
        <v>461</v>
      </c>
      <c r="D133" s="28" t="s">
        <v>462</v>
      </c>
      <c r="E133" s="29" t="s">
        <v>463</v>
      </c>
      <c r="F133" s="24" t="s">
        <v>372</v>
      </c>
      <c r="G133" s="25">
        <v>43291.0</v>
      </c>
      <c r="H133" s="24" t="s">
        <v>63</v>
      </c>
    </row>
    <row r="134" ht="16.5" customHeight="1">
      <c r="A134" s="17" t="s">
        <v>442</v>
      </c>
      <c r="B134" s="18">
        <f t="shared" si="8"/>
        <v>1464.6</v>
      </c>
      <c r="C134" s="18" t="s">
        <v>464</v>
      </c>
      <c r="D134" s="28" t="s">
        <v>465</v>
      </c>
      <c r="E134" s="29" t="s">
        <v>466</v>
      </c>
      <c r="F134" s="24" t="s">
        <v>372</v>
      </c>
      <c r="G134" s="25">
        <v>43291.0</v>
      </c>
      <c r="H134" s="24" t="s">
        <v>63</v>
      </c>
    </row>
    <row r="135" ht="16.5" customHeight="1">
      <c r="A135" s="17" t="s">
        <v>442</v>
      </c>
      <c r="B135" s="18">
        <f t="shared" si="8"/>
        <v>1464.8</v>
      </c>
      <c r="C135" s="18" t="s">
        <v>467</v>
      </c>
      <c r="D135" s="28" t="s">
        <v>468</v>
      </c>
      <c r="E135" s="29" t="s">
        <v>469</v>
      </c>
      <c r="F135" s="24" t="s">
        <v>470</v>
      </c>
      <c r="G135" s="25">
        <v>43266.0</v>
      </c>
      <c r="H135" s="24" t="s">
        <v>44</v>
      </c>
    </row>
    <row r="136" ht="16.5" customHeight="1">
      <c r="A136" s="17" t="s">
        <v>442</v>
      </c>
      <c r="B136" s="18">
        <f t="shared" si="8"/>
        <v>1464.9</v>
      </c>
      <c r="C136" s="18" t="s">
        <v>471</v>
      </c>
      <c r="D136" s="28" t="s">
        <v>472</v>
      </c>
      <c r="E136" s="29" t="s">
        <v>82</v>
      </c>
      <c r="F136" s="24" t="s">
        <v>43</v>
      </c>
      <c r="G136" s="25">
        <v>43266.0</v>
      </c>
      <c r="H136" s="24" t="s">
        <v>44</v>
      </c>
    </row>
    <row r="137" ht="16.5" customHeight="1">
      <c r="A137" s="17" t="s">
        <v>442</v>
      </c>
      <c r="B137" s="18">
        <f t="shared" si="8"/>
        <v>1465.3</v>
      </c>
      <c r="C137" s="18" t="s">
        <v>473</v>
      </c>
      <c r="D137" s="28" t="s">
        <v>474</v>
      </c>
      <c r="E137" s="29" t="s">
        <v>50</v>
      </c>
      <c r="F137" s="24" t="s">
        <v>475</v>
      </c>
      <c r="G137" s="25">
        <v>43266.0</v>
      </c>
      <c r="H137" s="24" t="s">
        <v>44</v>
      </c>
    </row>
    <row r="138" ht="16.5" customHeight="1">
      <c r="A138" s="17"/>
      <c r="B138" s="18">
        <f t="shared" si="8"/>
        <v>1466.3</v>
      </c>
      <c r="C138" s="18" t="s">
        <v>476</v>
      </c>
      <c r="D138" s="28"/>
      <c r="E138" s="29" t="s">
        <v>477</v>
      </c>
      <c r="F138" s="24" t="s">
        <v>478</v>
      </c>
      <c r="G138" s="25">
        <v>43266.0</v>
      </c>
      <c r="H138" s="24" t="s">
        <v>44</v>
      </c>
    </row>
    <row r="139" ht="16.5" customHeight="1">
      <c r="A139" s="17" t="s">
        <v>479</v>
      </c>
      <c r="B139" s="18">
        <f t="shared" si="8"/>
        <v>1468.4</v>
      </c>
      <c r="C139" s="18" t="s">
        <v>480</v>
      </c>
      <c r="D139" s="28" t="s">
        <v>481</v>
      </c>
      <c r="E139" s="20" t="s">
        <v>482</v>
      </c>
      <c r="F139" s="24" t="s">
        <v>483</v>
      </c>
      <c r="G139" s="25">
        <v>43266.0</v>
      </c>
      <c r="H139" s="24" t="s">
        <v>44</v>
      </c>
    </row>
    <row r="140" ht="16.5" customHeight="1">
      <c r="A140" s="62" t="s">
        <v>484</v>
      </c>
      <c r="B140" s="6"/>
      <c r="C140" s="6"/>
      <c r="D140" s="6"/>
      <c r="E140" s="6"/>
      <c r="F140" s="6"/>
      <c r="G140" s="6"/>
      <c r="H140" s="7"/>
    </row>
    <row r="141" ht="16.5" customHeight="1">
      <c r="A141" s="63" t="s">
        <v>479</v>
      </c>
      <c r="B141" s="64">
        <f t="shared" ref="B141:B151" si="9">C141-2.5</f>
        <v>1468.5</v>
      </c>
      <c r="C141" s="64" t="s">
        <v>485</v>
      </c>
      <c r="D141" s="65" t="s">
        <v>486</v>
      </c>
      <c r="E141" s="66" t="s">
        <v>487</v>
      </c>
      <c r="F141" s="67" t="s">
        <v>488</v>
      </c>
      <c r="G141" s="68">
        <v>43292.0</v>
      </c>
      <c r="H141" s="67" t="s">
        <v>63</v>
      </c>
    </row>
    <row r="142" ht="16.5" customHeight="1">
      <c r="A142" s="63" t="s">
        <v>479</v>
      </c>
      <c r="B142" s="64">
        <f t="shared" si="9"/>
        <v>1470.2</v>
      </c>
      <c r="C142" s="64" t="s">
        <v>489</v>
      </c>
      <c r="D142" s="65" t="s">
        <v>490</v>
      </c>
      <c r="E142" s="69" t="s">
        <v>469</v>
      </c>
      <c r="F142" s="67" t="s">
        <v>478</v>
      </c>
      <c r="G142" s="68">
        <v>43266.0</v>
      </c>
      <c r="H142" s="67" t="s">
        <v>44</v>
      </c>
    </row>
    <row r="143" ht="16.5" customHeight="1">
      <c r="A143" s="63" t="s">
        <v>479</v>
      </c>
      <c r="B143" s="64">
        <f t="shared" si="9"/>
        <v>1470.6</v>
      </c>
      <c r="C143" s="64" t="s">
        <v>491</v>
      </c>
      <c r="D143" s="65" t="s">
        <v>492</v>
      </c>
      <c r="E143" s="70" t="s">
        <v>493</v>
      </c>
      <c r="F143" s="67" t="s">
        <v>494</v>
      </c>
      <c r="G143" s="68">
        <v>43311.0</v>
      </c>
      <c r="H143" s="67" t="s">
        <v>415</v>
      </c>
    </row>
    <row r="144" ht="16.5" customHeight="1">
      <c r="A144" s="63" t="s">
        <v>495</v>
      </c>
      <c r="B144" s="64">
        <f t="shared" si="9"/>
        <v>1478.9</v>
      </c>
      <c r="C144" s="64" t="s">
        <v>496</v>
      </c>
      <c r="D144" s="65" t="s">
        <v>497</v>
      </c>
      <c r="E144" s="69" t="s">
        <v>498</v>
      </c>
      <c r="F144" s="67" t="s">
        <v>494</v>
      </c>
      <c r="G144" s="68">
        <v>43311.0</v>
      </c>
      <c r="H144" s="67" t="s">
        <v>415</v>
      </c>
    </row>
    <row r="145" ht="16.5" customHeight="1">
      <c r="A145" s="63" t="s">
        <v>495</v>
      </c>
      <c r="B145" s="64">
        <f t="shared" si="9"/>
        <v>1479.4</v>
      </c>
      <c r="C145" s="64" t="s">
        <v>499</v>
      </c>
      <c r="D145" s="65" t="s">
        <v>500</v>
      </c>
      <c r="E145" s="69" t="s">
        <v>501</v>
      </c>
      <c r="F145" s="67" t="s">
        <v>372</v>
      </c>
      <c r="G145" s="68">
        <v>43292.0</v>
      </c>
      <c r="H145" s="67" t="s">
        <v>63</v>
      </c>
    </row>
    <row r="146" ht="16.5" customHeight="1">
      <c r="A146" s="63" t="s">
        <v>495</v>
      </c>
      <c r="B146" s="64">
        <f t="shared" si="9"/>
        <v>1482.2</v>
      </c>
      <c r="C146" s="64" t="s">
        <v>502</v>
      </c>
      <c r="D146" s="65" t="s">
        <v>503</v>
      </c>
      <c r="E146" s="66" t="s">
        <v>504</v>
      </c>
      <c r="F146" s="67" t="s">
        <v>505</v>
      </c>
      <c r="G146" s="68">
        <v>43292.0</v>
      </c>
      <c r="H146" s="67" t="s">
        <v>63</v>
      </c>
    </row>
    <row r="147" ht="16.5" customHeight="1">
      <c r="A147" s="63" t="s">
        <v>506</v>
      </c>
      <c r="B147" s="64">
        <f t="shared" si="9"/>
        <v>1491.5</v>
      </c>
      <c r="C147" s="64" t="s">
        <v>507</v>
      </c>
      <c r="D147" s="65" t="s">
        <v>508</v>
      </c>
      <c r="E147" s="70" t="s">
        <v>509</v>
      </c>
      <c r="F147" s="67" t="s">
        <v>372</v>
      </c>
      <c r="G147" s="68">
        <v>43293.0</v>
      </c>
      <c r="H147" s="67" t="s">
        <v>63</v>
      </c>
    </row>
    <row r="148" ht="16.5" customHeight="1">
      <c r="A148" s="63" t="s">
        <v>506</v>
      </c>
      <c r="B148" s="64">
        <f t="shared" si="9"/>
        <v>1492.3</v>
      </c>
      <c r="C148" s="64" t="s">
        <v>510</v>
      </c>
      <c r="D148" s="65" t="s">
        <v>511</v>
      </c>
      <c r="E148" s="69" t="s">
        <v>512</v>
      </c>
      <c r="F148" s="67" t="s">
        <v>372</v>
      </c>
      <c r="G148" s="68">
        <v>43293.0</v>
      </c>
      <c r="H148" s="67" t="s">
        <v>63</v>
      </c>
    </row>
    <row r="149" ht="16.5" customHeight="1">
      <c r="A149" s="63" t="s">
        <v>506</v>
      </c>
      <c r="B149" s="64">
        <f t="shared" si="9"/>
        <v>1497.8</v>
      </c>
      <c r="C149" s="64" t="s">
        <v>513</v>
      </c>
      <c r="D149" s="65" t="s">
        <v>514</v>
      </c>
      <c r="E149" s="69" t="s">
        <v>469</v>
      </c>
      <c r="F149" s="67" t="s">
        <v>515</v>
      </c>
      <c r="G149" s="68">
        <v>43304.0</v>
      </c>
      <c r="H149" s="67" t="s">
        <v>437</v>
      </c>
    </row>
    <row r="150" ht="16.5" customHeight="1">
      <c r="A150" s="63" t="s">
        <v>506</v>
      </c>
      <c r="B150" s="64">
        <f t="shared" si="9"/>
        <v>1498.3</v>
      </c>
      <c r="C150" s="64" t="s">
        <v>516</v>
      </c>
      <c r="D150" s="65" t="s">
        <v>517</v>
      </c>
      <c r="E150" s="70" t="s">
        <v>518</v>
      </c>
      <c r="F150" s="67" t="s">
        <v>519</v>
      </c>
      <c r="G150" s="68">
        <v>43267.0</v>
      </c>
      <c r="H150" s="67" t="s">
        <v>44</v>
      </c>
    </row>
    <row r="151" ht="16.5" customHeight="1">
      <c r="A151" s="63" t="s">
        <v>506</v>
      </c>
      <c r="B151" s="64">
        <f t="shared" si="9"/>
        <v>1498.4</v>
      </c>
      <c r="C151" s="64" t="s">
        <v>520</v>
      </c>
      <c r="D151" s="65" t="s">
        <v>521</v>
      </c>
      <c r="E151" s="70" t="s">
        <v>522</v>
      </c>
      <c r="F151" s="67" t="s">
        <v>523</v>
      </c>
      <c r="G151" s="68">
        <v>43267.0</v>
      </c>
      <c r="H151" s="67"/>
    </row>
    <row r="152" ht="16.5" customHeight="1">
      <c r="A152" s="71" t="s">
        <v>524</v>
      </c>
      <c r="B152" s="6"/>
      <c r="C152" s="6"/>
      <c r="D152" s="6"/>
      <c r="E152" s="6"/>
      <c r="F152" s="6"/>
      <c r="G152" s="6"/>
      <c r="H152" s="7"/>
    </row>
    <row r="153" ht="16.5" customHeight="1">
      <c r="A153" s="23"/>
      <c r="B153" s="18">
        <f t="shared" ref="B153:B162" si="10">C153-2.5</f>
        <v>1499.2</v>
      </c>
      <c r="C153" s="18" t="s">
        <v>525</v>
      </c>
      <c r="D153" s="19" t="s">
        <v>526</v>
      </c>
      <c r="E153" s="24" t="s">
        <v>527</v>
      </c>
      <c r="F153" s="24"/>
      <c r="G153" s="25"/>
      <c r="H153" s="24"/>
    </row>
    <row r="154" ht="16.5" customHeight="1">
      <c r="A154" s="23"/>
      <c r="B154" s="18">
        <f t="shared" si="10"/>
        <v>1499.2</v>
      </c>
      <c r="C154" s="18" t="s">
        <v>525</v>
      </c>
      <c r="D154" s="19" t="s">
        <v>528</v>
      </c>
      <c r="E154" s="24" t="s">
        <v>529</v>
      </c>
      <c r="F154" s="21"/>
      <c r="G154" s="22"/>
      <c r="H154" s="21"/>
    </row>
    <row r="155" ht="16.5" customHeight="1">
      <c r="A155" s="17"/>
      <c r="B155" s="18">
        <f t="shared" si="10"/>
        <v>1499.2</v>
      </c>
      <c r="C155" s="18" t="s">
        <v>525</v>
      </c>
      <c r="D155" s="28" t="s">
        <v>530</v>
      </c>
      <c r="E155" s="29" t="s">
        <v>531</v>
      </c>
      <c r="F155" s="24"/>
      <c r="G155" s="25"/>
      <c r="H155" s="24"/>
    </row>
    <row r="156" ht="16.5" customHeight="1">
      <c r="A156" s="17" t="s">
        <v>532</v>
      </c>
      <c r="B156" s="18">
        <f t="shared" si="10"/>
        <v>1500.2</v>
      </c>
      <c r="C156" s="18" t="s">
        <v>533</v>
      </c>
      <c r="D156" s="28" t="s">
        <v>534</v>
      </c>
      <c r="E156" s="20" t="s">
        <v>535</v>
      </c>
      <c r="F156" s="24" t="s">
        <v>536</v>
      </c>
      <c r="G156" s="25">
        <v>43298.0</v>
      </c>
      <c r="H156" s="29" t="s">
        <v>537</v>
      </c>
    </row>
    <row r="157" ht="16.5" customHeight="1">
      <c r="A157" s="27" t="s">
        <v>532</v>
      </c>
      <c r="B157" s="18">
        <f t="shared" si="10"/>
        <v>1502</v>
      </c>
      <c r="C157" s="18" t="s">
        <v>538</v>
      </c>
      <c r="D157" s="28" t="s">
        <v>539</v>
      </c>
      <c r="E157" s="29" t="s">
        <v>540</v>
      </c>
      <c r="F157" s="24" t="s">
        <v>117</v>
      </c>
      <c r="G157" s="25">
        <v>43292.0</v>
      </c>
      <c r="H157" s="72" t="s">
        <v>541</v>
      </c>
    </row>
    <row r="158" ht="16.5" customHeight="1">
      <c r="A158" s="17" t="s">
        <v>532</v>
      </c>
      <c r="B158" s="18">
        <f t="shared" si="10"/>
        <v>1502.2</v>
      </c>
      <c r="C158" s="18" t="s">
        <v>542</v>
      </c>
      <c r="D158" s="28" t="s">
        <v>543</v>
      </c>
      <c r="E158" s="20" t="s">
        <v>544</v>
      </c>
      <c r="F158" s="24" t="s">
        <v>545</v>
      </c>
      <c r="G158" s="25">
        <v>43292.0</v>
      </c>
      <c r="H158" s="72" t="s">
        <v>541</v>
      </c>
    </row>
    <row r="159" ht="16.5" customHeight="1">
      <c r="A159" s="17" t="s">
        <v>532</v>
      </c>
      <c r="B159" s="18">
        <f t="shared" si="10"/>
        <v>1502.4</v>
      </c>
      <c r="C159" s="18" t="s">
        <v>546</v>
      </c>
      <c r="D159" s="28" t="s">
        <v>547</v>
      </c>
      <c r="E159" s="20" t="s">
        <v>548</v>
      </c>
      <c r="F159" s="24" t="s">
        <v>117</v>
      </c>
      <c r="G159" s="25">
        <v>43292.0</v>
      </c>
      <c r="H159" s="72" t="s">
        <v>541</v>
      </c>
    </row>
    <row r="160" ht="16.5" customHeight="1">
      <c r="A160" s="17" t="s">
        <v>532</v>
      </c>
      <c r="B160" s="18">
        <f t="shared" si="10"/>
        <v>1504.7</v>
      </c>
      <c r="C160" s="18" t="s">
        <v>549</v>
      </c>
      <c r="D160" s="28" t="s">
        <v>550</v>
      </c>
      <c r="E160" s="20" t="s">
        <v>551</v>
      </c>
      <c r="F160" s="24" t="s">
        <v>372</v>
      </c>
      <c r="G160" s="25">
        <v>43294.0</v>
      </c>
      <c r="H160" s="72" t="s">
        <v>63</v>
      </c>
    </row>
    <row r="161" ht="16.5" customHeight="1">
      <c r="A161" s="17" t="s">
        <v>532</v>
      </c>
      <c r="B161" s="18">
        <f t="shared" si="10"/>
        <v>1505.1</v>
      </c>
      <c r="C161" s="18" t="s">
        <v>552</v>
      </c>
      <c r="D161" s="28" t="s">
        <v>553</v>
      </c>
      <c r="E161" s="20" t="s">
        <v>554</v>
      </c>
      <c r="F161" s="24" t="s">
        <v>555</v>
      </c>
      <c r="G161" s="25">
        <v>43301.0</v>
      </c>
      <c r="H161" s="72" t="s">
        <v>421</v>
      </c>
    </row>
    <row r="162" ht="16.5" customHeight="1">
      <c r="A162" s="17" t="s">
        <v>532</v>
      </c>
      <c r="B162" s="18">
        <f t="shared" si="10"/>
        <v>1507.6</v>
      </c>
      <c r="C162" s="18" t="s">
        <v>556</v>
      </c>
      <c r="D162" s="28" t="s">
        <v>557</v>
      </c>
      <c r="E162" s="20" t="s">
        <v>558</v>
      </c>
      <c r="F162" s="24" t="s">
        <v>559</v>
      </c>
      <c r="G162" s="25">
        <v>43327.0</v>
      </c>
      <c r="H162" s="72" t="s">
        <v>359</v>
      </c>
    </row>
    <row r="163" ht="16.5" customHeight="1">
      <c r="A163" s="17"/>
      <c r="B163" s="18"/>
      <c r="C163" s="18" t="s">
        <v>560</v>
      </c>
      <c r="E163" s="28" t="s">
        <v>561</v>
      </c>
      <c r="F163" s="24" t="s">
        <v>562</v>
      </c>
      <c r="G163" s="25">
        <v>43292.0</v>
      </c>
      <c r="H163" s="72" t="s">
        <v>541</v>
      </c>
    </row>
    <row r="164" ht="16.5" customHeight="1">
      <c r="A164" s="17" t="s">
        <v>563</v>
      </c>
      <c r="B164" s="18">
        <f t="shared" ref="B164:B173" si="11">C164-2.5</f>
        <v>1508.8</v>
      </c>
      <c r="C164" s="18" t="s">
        <v>564</v>
      </c>
      <c r="D164" s="28" t="s">
        <v>565</v>
      </c>
      <c r="E164" s="29" t="s">
        <v>566</v>
      </c>
      <c r="F164" s="24" t="s">
        <v>567</v>
      </c>
      <c r="G164" s="25">
        <v>43292.0</v>
      </c>
      <c r="H164" s="72" t="s">
        <v>541</v>
      </c>
    </row>
    <row r="165" ht="16.5" customHeight="1">
      <c r="A165" s="17" t="s">
        <v>563</v>
      </c>
      <c r="B165" s="18">
        <f t="shared" si="11"/>
        <v>1512.8</v>
      </c>
      <c r="C165" s="18" t="s">
        <v>568</v>
      </c>
      <c r="D165" s="28" t="s">
        <v>569</v>
      </c>
      <c r="E165" s="20" t="s">
        <v>570</v>
      </c>
      <c r="F165" s="24" t="s">
        <v>571</v>
      </c>
      <c r="G165" s="25">
        <v>43305.0</v>
      </c>
      <c r="H165" s="24" t="s">
        <v>572</v>
      </c>
    </row>
    <row r="166" ht="16.5" customHeight="1">
      <c r="A166" s="17" t="s">
        <v>563</v>
      </c>
      <c r="B166" s="18">
        <f t="shared" si="11"/>
        <v>1513.7</v>
      </c>
      <c r="C166" s="18" t="s">
        <v>573</v>
      </c>
      <c r="D166" s="28" t="s">
        <v>574</v>
      </c>
      <c r="E166" s="20" t="s">
        <v>575</v>
      </c>
      <c r="F166" s="24" t="s">
        <v>576</v>
      </c>
      <c r="G166" s="25">
        <v>43327.0</v>
      </c>
      <c r="H166" s="72" t="s">
        <v>359</v>
      </c>
    </row>
    <row r="167" ht="16.5" customHeight="1">
      <c r="A167" s="17" t="s">
        <v>577</v>
      </c>
      <c r="B167" s="18">
        <f t="shared" si="11"/>
        <v>1519.3</v>
      </c>
      <c r="C167" s="18" t="s">
        <v>578</v>
      </c>
      <c r="D167" s="28" t="s">
        <v>579</v>
      </c>
      <c r="E167" s="29" t="s">
        <v>580</v>
      </c>
      <c r="F167" s="24" t="s">
        <v>581</v>
      </c>
      <c r="G167" s="25">
        <v>43294.0</v>
      </c>
      <c r="H167" s="72" t="s">
        <v>63</v>
      </c>
    </row>
    <row r="168" ht="16.5" customHeight="1">
      <c r="A168" s="17" t="s">
        <v>577</v>
      </c>
      <c r="B168" s="18">
        <f t="shared" si="11"/>
        <v>1524.1</v>
      </c>
      <c r="C168" s="18" t="s">
        <v>582</v>
      </c>
      <c r="D168" s="28" t="s">
        <v>583</v>
      </c>
      <c r="E168" s="20" t="s">
        <v>584</v>
      </c>
      <c r="F168" s="24" t="s">
        <v>585</v>
      </c>
      <c r="G168" s="25">
        <v>43327.0</v>
      </c>
      <c r="H168" s="72" t="s">
        <v>359</v>
      </c>
    </row>
    <row r="169" ht="16.5" customHeight="1">
      <c r="A169" s="17" t="s">
        <v>586</v>
      </c>
      <c r="B169" s="18">
        <f t="shared" si="11"/>
        <v>1526.5</v>
      </c>
      <c r="C169" s="18" t="s">
        <v>587</v>
      </c>
      <c r="D169" s="28" t="s">
        <v>588</v>
      </c>
      <c r="E169" s="20" t="s">
        <v>589</v>
      </c>
      <c r="F169" s="24" t="s">
        <v>590</v>
      </c>
      <c r="G169" s="25">
        <v>43327.0</v>
      </c>
      <c r="H169" s="72" t="s">
        <v>359</v>
      </c>
    </row>
    <row r="170" ht="16.5" customHeight="1">
      <c r="A170" s="17" t="s">
        <v>586</v>
      </c>
      <c r="B170" s="18">
        <f t="shared" si="11"/>
        <v>1528.8</v>
      </c>
      <c r="C170" s="18" t="s">
        <v>591</v>
      </c>
      <c r="D170" s="28" t="s">
        <v>592</v>
      </c>
      <c r="E170" s="20" t="s">
        <v>593</v>
      </c>
      <c r="F170" s="24" t="s">
        <v>594</v>
      </c>
      <c r="G170" s="25">
        <v>43261.0</v>
      </c>
      <c r="H170" s="73">
        <v>0.02</v>
      </c>
    </row>
    <row r="171" ht="16.5" customHeight="1">
      <c r="A171" s="17" t="s">
        <v>595</v>
      </c>
      <c r="B171" s="18">
        <f t="shared" si="11"/>
        <v>1532.6</v>
      </c>
      <c r="C171" s="18" t="s">
        <v>596</v>
      </c>
      <c r="D171" s="28" t="s">
        <v>597</v>
      </c>
      <c r="E171" s="20" t="s">
        <v>598</v>
      </c>
      <c r="F171" s="24" t="s">
        <v>599</v>
      </c>
      <c r="G171" s="25">
        <v>43330.0</v>
      </c>
      <c r="H171" s="29" t="s">
        <v>600</v>
      </c>
    </row>
    <row r="172" ht="16.5" customHeight="1">
      <c r="A172" s="17" t="s">
        <v>595</v>
      </c>
      <c r="B172" s="18">
        <f t="shared" si="11"/>
        <v>1534.2</v>
      </c>
      <c r="C172" s="18" t="s">
        <v>601</v>
      </c>
      <c r="D172" s="28" t="s">
        <v>602</v>
      </c>
      <c r="E172" s="34" t="s">
        <v>603</v>
      </c>
      <c r="F172" s="24" t="s">
        <v>604</v>
      </c>
      <c r="G172" s="25">
        <v>43294.0</v>
      </c>
      <c r="H172" s="29" t="s">
        <v>63</v>
      </c>
    </row>
    <row r="173" ht="16.5" customHeight="1">
      <c r="A173" s="17" t="s">
        <v>595</v>
      </c>
      <c r="B173" s="18">
        <f t="shared" si="11"/>
        <v>1534.9</v>
      </c>
      <c r="C173" s="18" t="s">
        <v>605</v>
      </c>
      <c r="D173" s="28" t="s">
        <v>606</v>
      </c>
      <c r="E173" s="29" t="s">
        <v>607</v>
      </c>
      <c r="F173" s="24" t="s">
        <v>608</v>
      </c>
      <c r="G173" s="25">
        <v>43330.0</v>
      </c>
      <c r="H173" s="29" t="s">
        <v>600</v>
      </c>
    </row>
    <row r="174" ht="16.5" customHeight="1">
      <c r="A174" s="17"/>
      <c r="B174" s="18" t="s">
        <v>605</v>
      </c>
      <c r="C174" s="18"/>
      <c r="D174" s="28"/>
      <c r="E174" s="29" t="s">
        <v>50</v>
      </c>
      <c r="F174" s="24" t="s">
        <v>609</v>
      </c>
      <c r="G174" s="25">
        <v>43261.0</v>
      </c>
      <c r="H174" s="73">
        <v>0.02</v>
      </c>
    </row>
    <row r="175" ht="16.5" customHeight="1">
      <c r="A175" s="17" t="s">
        <v>610</v>
      </c>
      <c r="B175" s="18">
        <f t="shared" ref="B175:B228" si="12">C175-2.5</f>
        <v>1543.4</v>
      </c>
      <c r="C175" s="18" t="s">
        <v>611</v>
      </c>
      <c r="D175" s="28" t="s">
        <v>612</v>
      </c>
      <c r="E175" s="29" t="s">
        <v>613</v>
      </c>
      <c r="F175" s="24" t="s">
        <v>31</v>
      </c>
      <c r="G175" s="25">
        <v>43321.0</v>
      </c>
      <c r="H175" s="72" t="s">
        <v>614</v>
      </c>
    </row>
    <row r="176" ht="16.5" customHeight="1">
      <c r="A176" s="17" t="s">
        <v>610</v>
      </c>
      <c r="B176" s="18">
        <f t="shared" si="12"/>
        <v>1547.2</v>
      </c>
      <c r="C176" s="18" t="s">
        <v>615</v>
      </c>
      <c r="D176" s="28" t="s">
        <v>616</v>
      </c>
      <c r="E176" s="29" t="s">
        <v>617</v>
      </c>
      <c r="F176" s="24" t="s">
        <v>618</v>
      </c>
      <c r="G176" s="25">
        <v>43321.0</v>
      </c>
      <c r="H176" s="72" t="s">
        <v>614</v>
      </c>
    </row>
    <row r="177" ht="16.5" customHeight="1">
      <c r="A177" s="17" t="s">
        <v>619</v>
      </c>
      <c r="B177" s="18">
        <f t="shared" si="12"/>
        <v>1551.6</v>
      </c>
      <c r="C177" s="18" t="s">
        <v>620</v>
      </c>
      <c r="D177" s="28" t="s">
        <v>621</v>
      </c>
      <c r="E177" s="29" t="s">
        <v>622</v>
      </c>
      <c r="F177" s="24" t="s">
        <v>623</v>
      </c>
      <c r="G177" s="25">
        <v>43321.0</v>
      </c>
      <c r="H177" s="72" t="s">
        <v>614</v>
      </c>
    </row>
    <row r="178" ht="16.5" customHeight="1">
      <c r="A178" s="17" t="s">
        <v>619</v>
      </c>
      <c r="B178" s="18">
        <f t="shared" si="12"/>
        <v>1553.3</v>
      </c>
      <c r="C178" s="18" t="s">
        <v>624</v>
      </c>
      <c r="D178" s="28" t="s">
        <v>625</v>
      </c>
      <c r="E178" s="29" t="s">
        <v>626</v>
      </c>
      <c r="F178" s="24" t="s">
        <v>31</v>
      </c>
      <c r="G178" s="25">
        <v>43321.0</v>
      </c>
      <c r="H178" s="72" t="s">
        <v>614</v>
      </c>
    </row>
    <row r="179" ht="16.5" customHeight="1">
      <c r="A179" s="17" t="s">
        <v>619</v>
      </c>
      <c r="B179" s="18">
        <f t="shared" si="12"/>
        <v>1555.2</v>
      </c>
      <c r="C179" s="18" t="s">
        <v>627</v>
      </c>
      <c r="D179" s="28" t="s">
        <v>628</v>
      </c>
      <c r="E179" s="29" t="s">
        <v>629</v>
      </c>
      <c r="F179" s="24" t="s">
        <v>630</v>
      </c>
      <c r="G179" s="25">
        <v>43321.0</v>
      </c>
      <c r="H179" s="72" t="s">
        <v>614</v>
      </c>
    </row>
    <row r="180" ht="16.5" customHeight="1">
      <c r="A180" s="17" t="s">
        <v>631</v>
      </c>
      <c r="B180" s="18">
        <f t="shared" si="12"/>
        <v>1562.2</v>
      </c>
      <c r="C180" s="18" t="s">
        <v>632</v>
      </c>
      <c r="D180" s="18" t="s">
        <v>633</v>
      </c>
      <c r="E180" s="20" t="s">
        <v>634</v>
      </c>
      <c r="F180" s="24" t="s">
        <v>635</v>
      </c>
      <c r="G180" s="74">
        <v>43330.0</v>
      </c>
      <c r="H180" s="72" t="s">
        <v>600</v>
      </c>
    </row>
    <row r="181" ht="16.5" customHeight="1">
      <c r="A181" s="17" t="s">
        <v>636</v>
      </c>
      <c r="B181" s="18">
        <f t="shared" si="12"/>
        <v>1563.4</v>
      </c>
      <c r="C181" s="18" t="s">
        <v>637</v>
      </c>
      <c r="D181" s="28" t="s">
        <v>638</v>
      </c>
      <c r="E181" s="20" t="s">
        <v>82</v>
      </c>
      <c r="F181" s="24" t="s">
        <v>639</v>
      </c>
      <c r="G181" s="25">
        <v>43304.0</v>
      </c>
      <c r="H181" s="24" t="s">
        <v>421</v>
      </c>
    </row>
    <row r="182" ht="16.5" customHeight="1">
      <c r="A182" s="17" t="s">
        <v>636</v>
      </c>
      <c r="B182" s="18">
        <f t="shared" si="12"/>
        <v>1563.5</v>
      </c>
      <c r="C182" s="18" t="s">
        <v>640</v>
      </c>
      <c r="D182" s="28" t="s">
        <v>641</v>
      </c>
      <c r="E182" s="20" t="s">
        <v>642</v>
      </c>
      <c r="F182" s="24" t="s">
        <v>643</v>
      </c>
      <c r="G182" s="25">
        <v>43304.0</v>
      </c>
      <c r="H182" s="24" t="s">
        <v>421</v>
      </c>
    </row>
    <row r="183" ht="16.5" customHeight="1">
      <c r="A183" s="17" t="s">
        <v>636</v>
      </c>
      <c r="B183" s="18">
        <f t="shared" si="12"/>
        <v>1568.7</v>
      </c>
      <c r="C183" s="18" t="s">
        <v>644</v>
      </c>
      <c r="D183" s="28" t="s">
        <v>645</v>
      </c>
      <c r="E183" s="29" t="s">
        <v>646</v>
      </c>
      <c r="F183" s="24" t="s">
        <v>647</v>
      </c>
      <c r="G183" s="25">
        <v>43270.0</v>
      </c>
      <c r="H183" s="24" t="s">
        <v>44</v>
      </c>
    </row>
    <row r="184" ht="16.5" customHeight="1">
      <c r="A184" s="17" t="s">
        <v>636</v>
      </c>
      <c r="B184" s="18">
        <f t="shared" si="12"/>
        <v>1568.8</v>
      </c>
      <c r="C184" s="75">
        <v>1571.3</v>
      </c>
      <c r="D184" s="76" t="s">
        <v>648</v>
      </c>
      <c r="E184" s="29" t="s">
        <v>649</v>
      </c>
      <c r="F184" s="24" t="s">
        <v>117</v>
      </c>
      <c r="G184" s="25">
        <v>43295.0</v>
      </c>
      <c r="H184" s="24" t="s">
        <v>63</v>
      </c>
    </row>
    <row r="185" ht="16.5" customHeight="1">
      <c r="A185" s="17" t="s">
        <v>650</v>
      </c>
      <c r="B185" s="18">
        <f t="shared" si="12"/>
        <v>1570.6</v>
      </c>
      <c r="C185" s="18" t="s">
        <v>651</v>
      </c>
      <c r="D185" s="28" t="s">
        <v>652</v>
      </c>
      <c r="E185" s="29" t="s">
        <v>653</v>
      </c>
      <c r="F185" s="24" t="s">
        <v>117</v>
      </c>
      <c r="G185" s="25">
        <v>43294.0</v>
      </c>
      <c r="H185" s="24" t="s">
        <v>654</v>
      </c>
    </row>
    <row r="186" ht="16.5" customHeight="1">
      <c r="A186" s="17" t="s">
        <v>650</v>
      </c>
      <c r="B186" s="18">
        <f t="shared" si="12"/>
        <v>1573</v>
      </c>
      <c r="C186" s="18" t="s">
        <v>655</v>
      </c>
      <c r="D186" s="28" t="s">
        <v>656</v>
      </c>
      <c r="E186" s="29" t="s">
        <v>657</v>
      </c>
      <c r="F186" s="24" t="s">
        <v>117</v>
      </c>
      <c r="G186" s="25">
        <v>43294.0</v>
      </c>
      <c r="H186" s="24" t="s">
        <v>654</v>
      </c>
    </row>
    <row r="187" ht="16.5" customHeight="1">
      <c r="A187" s="17" t="s">
        <v>650</v>
      </c>
      <c r="B187" s="18">
        <f t="shared" si="12"/>
        <v>1575.6</v>
      </c>
      <c r="C187" s="18" t="s">
        <v>658</v>
      </c>
      <c r="D187" s="28" t="s">
        <v>659</v>
      </c>
      <c r="E187" s="29" t="s">
        <v>660</v>
      </c>
      <c r="F187" s="24" t="s">
        <v>117</v>
      </c>
      <c r="G187" s="25">
        <v>43294.0</v>
      </c>
      <c r="H187" s="24" t="s">
        <v>654</v>
      </c>
    </row>
    <row r="188" ht="16.5" customHeight="1">
      <c r="A188" s="17" t="s">
        <v>650</v>
      </c>
      <c r="B188" s="18">
        <f t="shared" si="12"/>
        <v>1576.5</v>
      </c>
      <c r="C188" s="18" t="s">
        <v>661</v>
      </c>
      <c r="D188" s="28" t="s">
        <v>662</v>
      </c>
      <c r="E188" s="34" t="s">
        <v>663</v>
      </c>
      <c r="F188" s="24" t="s">
        <v>78</v>
      </c>
      <c r="G188" s="25">
        <v>43296.0</v>
      </c>
      <c r="H188" s="24" t="s">
        <v>63</v>
      </c>
    </row>
    <row r="189" ht="16.5" customHeight="1">
      <c r="A189" s="17" t="s">
        <v>664</v>
      </c>
      <c r="B189" s="18">
        <f t="shared" si="12"/>
        <v>1582.8</v>
      </c>
      <c r="C189" s="18" t="s">
        <v>665</v>
      </c>
      <c r="D189" s="28" t="s">
        <v>666</v>
      </c>
      <c r="E189" s="20" t="s">
        <v>667</v>
      </c>
      <c r="F189" s="24" t="s">
        <v>668</v>
      </c>
      <c r="G189" s="25">
        <v>43304.0</v>
      </c>
      <c r="H189" s="24" t="s">
        <v>421</v>
      </c>
    </row>
    <row r="190" ht="16.5" customHeight="1">
      <c r="A190" s="17" t="s">
        <v>669</v>
      </c>
      <c r="B190" s="18">
        <f t="shared" si="12"/>
        <v>1585.3</v>
      </c>
      <c r="C190" s="18" t="s">
        <v>670</v>
      </c>
      <c r="D190" s="28" t="s">
        <v>671</v>
      </c>
      <c r="E190" s="29" t="s">
        <v>672</v>
      </c>
      <c r="F190" s="24" t="s">
        <v>673</v>
      </c>
      <c r="G190" s="25">
        <v>43294.0</v>
      </c>
      <c r="H190" s="24" t="s">
        <v>654</v>
      </c>
    </row>
    <row r="191" ht="16.5" customHeight="1">
      <c r="A191" s="17" t="s">
        <v>669</v>
      </c>
      <c r="B191" s="18">
        <f t="shared" si="12"/>
        <v>1586.4</v>
      </c>
      <c r="C191" s="18" t="s">
        <v>674</v>
      </c>
      <c r="D191" s="28" t="s">
        <v>675</v>
      </c>
      <c r="E191" s="29" t="s">
        <v>676</v>
      </c>
      <c r="F191" s="24" t="s">
        <v>117</v>
      </c>
      <c r="G191" s="25">
        <v>43294.0</v>
      </c>
      <c r="H191" s="24" t="s">
        <v>654</v>
      </c>
    </row>
    <row r="192" ht="16.5" customHeight="1">
      <c r="A192" s="17" t="s">
        <v>669</v>
      </c>
      <c r="B192" s="18">
        <f t="shared" si="12"/>
        <v>1586.8</v>
      </c>
      <c r="C192" s="18" t="s">
        <v>677</v>
      </c>
      <c r="D192" s="28" t="s">
        <v>678</v>
      </c>
      <c r="E192" s="29" t="s">
        <v>676</v>
      </c>
      <c r="F192" s="24" t="s">
        <v>679</v>
      </c>
      <c r="G192" s="25">
        <v>43294.0</v>
      </c>
      <c r="H192" s="24" t="s">
        <v>654</v>
      </c>
    </row>
    <row r="193" ht="16.5" customHeight="1">
      <c r="A193" s="17" t="s">
        <v>669</v>
      </c>
      <c r="B193" s="18">
        <f t="shared" si="12"/>
        <v>1588.3</v>
      </c>
      <c r="C193" s="18" t="s">
        <v>680</v>
      </c>
      <c r="D193" s="28" t="s">
        <v>681</v>
      </c>
      <c r="E193" s="29" t="s">
        <v>682</v>
      </c>
      <c r="F193" s="24" t="s">
        <v>683</v>
      </c>
      <c r="G193" s="25">
        <v>43330.0</v>
      </c>
      <c r="H193" s="24" t="s">
        <v>359</v>
      </c>
    </row>
    <row r="194" ht="16.5" customHeight="1">
      <c r="A194" s="17" t="s">
        <v>684</v>
      </c>
      <c r="B194" s="18">
        <f t="shared" si="12"/>
        <v>1591.5</v>
      </c>
      <c r="C194" s="18" t="s">
        <v>685</v>
      </c>
      <c r="D194" s="28" t="s">
        <v>686</v>
      </c>
      <c r="E194" s="34" t="s">
        <v>687</v>
      </c>
      <c r="F194" s="24" t="s">
        <v>688</v>
      </c>
      <c r="G194" s="25">
        <v>43271.0</v>
      </c>
      <c r="H194" s="24" t="s">
        <v>44</v>
      </c>
    </row>
    <row r="195" ht="16.5" customHeight="1">
      <c r="A195" s="17" t="s">
        <v>684</v>
      </c>
      <c r="B195" s="18">
        <f t="shared" si="12"/>
        <v>1592.2</v>
      </c>
      <c r="C195" s="18" t="s">
        <v>689</v>
      </c>
      <c r="D195" s="28" t="s">
        <v>690</v>
      </c>
      <c r="E195" s="29" t="s">
        <v>691</v>
      </c>
      <c r="F195" s="24" t="s">
        <v>692</v>
      </c>
      <c r="G195" s="25">
        <v>43271.0</v>
      </c>
      <c r="H195" s="24" t="s">
        <v>44</v>
      </c>
    </row>
    <row r="196" ht="16.5" customHeight="1">
      <c r="A196" s="17" t="s">
        <v>684</v>
      </c>
      <c r="B196" s="18">
        <f t="shared" si="12"/>
        <v>1592.2</v>
      </c>
      <c r="C196" s="18" t="s">
        <v>689</v>
      </c>
      <c r="D196" s="28" t="s">
        <v>693</v>
      </c>
      <c r="E196" s="29" t="s">
        <v>691</v>
      </c>
      <c r="F196" s="24" t="s">
        <v>694</v>
      </c>
      <c r="G196" s="25">
        <v>43294.0</v>
      </c>
      <c r="H196" s="24" t="s">
        <v>654</v>
      </c>
    </row>
    <row r="197" ht="16.5" customHeight="1">
      <c r="A197" s="23"/>
      <c r="B197" s="18">
        <f t="shared" si="12"/>
        <v>1597.2</v>
      </c>
      <c r="C197" s="18" t="s">
        <v>695</v>
      </c>
      <c r="D197" s="19" t="s">
        <v>696</v>
      </c>
      <c r="E197" s="24" t="s">
        <v>697</v>
      </c>
      <c r="F197" s="21"/>
      <c r="G197" s="22"/>
      <c r="H197" s="21"/>
    </row>
    <row r="198" ht="16.5" customHeight="1">
      <c r="A198" s="42" t="s">
        <v>698</v>
      </c>
      <c r="B198" s="18">
        <f t="shared" si="12"/>
        <v>1604.7</v>
      </c>
      <c r="C198" s="38" t="s">
        <v>699</v>
      </c>
      <c r="D198" s="39" t="s">
        <v>700</v>
      </c>
      <c r="E198" s="40" t="s">
        <v>701</v>
      </c>
      <c r="F198" s="41" t="s">
        <v>702</v>
      </c>
      <c r="G198" s="45">
        <v>43324.0</v>
      </c>
      <c r="H198" s="41" t="s">
        <v>614</v>
      </c>
    </row>
    <row r="199" ht="16.5" customHeight="1">
      <c r="A199" s="42" t="s">
        <v>703</v>
      </c>
      <c r="B199" s="18">
        <f t="shared" si="12"/>
        <v>1607.8</v>
      </c>
      <c r="C199" s="38" t="s">
        <v>704</v>
      </c>
      <c r="D199" s="39" t="s">
        <v>705</v>
      </c>
      <c r="E199" s="40" t="s">
        <v>706</v>
      </c>
      <c r="F199" s="41" t="s">
        <v>707</v>
      </c>
      <c r="G199" s="45">
        <v>43344.0</v>
      </c>
      <c r="H199" s="41" t="s">
        <v>192</v>
      </c>
    </row>
    <row r="200" ht="16.5" customHeight="1">
      <c r="A200" s="42" t="s">
        <v>703</v>
      </c>
      <c r="B200" s="18">
        <f t="shared" si="12"/>
        <v>1611</v>
      </c>
      <c r="C200" s="38" t="s">
        <v>708</v>
      </c>
      <c r="D200" s="39" t="s">
        <v>709</v>
      </c>
      <c r="E200" s="43" t="s">
        <v>710</v>
      </c>
      <c r="F200" s="41" t="s">
        <v>711</v>
      </c>
      <c r="G200" s="45">
        <v>43344.0</v>
      </c>
      <c r="H200" s="41" t="s">
        <v>192</v>
      </c>
    </row>
    <row r="201" ht="16.5" customHeight="1">
      <c r="A201" s="42" t="s">
        <v>703</v>
      </c>
      <c r="B201" s="18">
        <f t="shared" si="12"/>
        <v>1611.5</v>
      </c>
      <c r="C201" s="38" t="s">
        <v>712</v>
      </c>
      <c r="D201" s="39" t="s">
        <v>713</v>
      </c>
      <c r="E201" s="43" t="s">
        <v>714</v>
      </c>
      <c r="F201" s="41" t="s">
        <v>715</v>
      </c>
      <c r="G201" s="45">
        <v>43343.0</v>
      </c>
      <c r="H201" s="41" t="s">
        <v>192</v>
      </c>
    </row>
    <row r="202" ht="16.5" customHeight="1">
      <c r="A202" s="42" t="s">
        <v>716</v>
      </c>
      <c r="B202" s="18">
        <f t="shared" si="12"/>
        <v>1612.7</v>
      </c>
      <c r="C202" s="38" t="s">
        <v>717</v>
      </c>
      <c r="D202" s="39" t="s">
        <v>718</v>
      </c>
      <c r="E202" s="40" t="s">
        <v>448</v>
      </c>
      <c r="F202" s="24" t="s">
        <v>719</v>
      </c>
      <c r="G202" s="45">
        <v>43324.0</v>
      </c>
      <c r="H202" s="41" t="s">
        <v>614</v>
      </c>
    </row>
    <row r="203" ht="16.5" customHeight="1">
      <c r="A203" s="42" t="s">
        <v>716</v>
      </c>
      <c r="B203" s="18">
        <f t="shared" si="12"/>
        <v>1617.9</v>
      </c>
      <c r="C203" s="38" t="s">
        <v>720</v>
      </c>
      <c r="D203" s="39" t="s">
        <v>721</v>
      </c>
      <c r="E203" s="40" t="s">
        <v>722</v>
      </c>
      <c r="F203" s="41"/>
      <c r="G203" s="45"/>
      <c r="H203" s="41"/>
    </row>
    <row r="204" ht="16.5" customHeight="1">
      <c r="A204" s="17" t="s">
        <v>723</v>
      </c>
      <c r="B204" s="18">
        <f t="shared" si="12"/>
        <v>1621.2</v>
      </c>
      <c r="C204" s="18" t="s">
        <v>724</v>
      </c>
      <c r="D204" s="28" t="s">
        <v>725</v>
      </c>
      <c r="E204" s="29" t="s">
        <v>726</v>
      </c>
      <c r="F204" s="24" t="s">
        <v>727</v>
      </c>
      <c r="G204" s="45">
        <v>43339.0</v>
      </c>
      <c r="H204" s="41" t="s">
        <v>728</v>
      </c>
    </row>
    <row r="205" ht="16.5" customHeight="1">
      <c r="A205" s="17" t="s">
        <v>723</v>
      </c>
      <c r="B205" s="18">
        <f t="shared" si="12"/>
        <v>1622.5</v>
      </c>
      <c r="C205" s="18" t="s">
        <v>729</v>
      </c>
      <c r="D205" s="28" t="s">
        <v>730</v>
      </c>
      <c r="E205" s="20" t="s">
        <v>50</v>
      </c>
      <c r="F205" s="24" t="s">
        <v>731</v>
      </c>
      <c r="G205" s="45">
        <v>43343.0</v>
      </c>
      <c r="H205" s="41" t="s">
        <v>192</v>
      </c>
    </row>
    <row r="206" ht="16.5" customHeight="1">
      <c r="A206" s="17" t="s">
        <v>732</v>
      </c>
      <c r="B206" s="18">
        <f t="shared" si="12"/>
        <v>1626.5</v>
      </c>
      <c r="C206" s="18" t="s">
        <v>733</v>
      </c>
      <c r="D206" s="28" t="s">
        <v>734</v>
      </c>
      <c r="E206" s="34" t="s">
        <v>735</v>
      </c>
      <c r="F206" s="24" t="s">
        <v>380</v>
      </c>
      <c r="G206" s="45">
        <v>43339.0</v>
      </c>
      <c r="H206" s="41" t="s">
        <v>728</v>
      </c>
    </row>
    <row r="207" ht="16.5" customHeight="1">
      <c r="A207" s="17" t="s">
        <v>732</v>
      </c>
      <c r="B207" s="18">
        <f t="shared" si="12"/>
        <v>1627</v>
      </c>
      <c r="C207" s="18" t="s">
        <v>736</v>
      </c>
      <c r="D207" s="28" t="s">
        <v>737</v>
      </c>
      <c r="E207" s="29" t="s">
        <v>738</v>
      </c>
      <c r="F207" s="24" t="s">
        <v>402</v>
      </c>
      <c r="G207" s="25">
        <v>43298.0</v>
      </c>
      <c r="H207" s="41" t="s">
        <v>63</v>
      </c>
    </row>
    <row r="208" ht="16.5" customHeight="1">
      <c r="A208" s="17" t="s">
        <v>739</v>
      </c>
      <c r="B208" s="18">
        <f t="shared" si="12"/>
        <v>1632</v>
      </c>
      <c r="C208" s="18" t="s">
        <v>740</v>
      </c>
      <c r="D208" s="28" t="s">
        <v>741</v>
      </c>
      <c r="E208" s="29" t="s">
        <v>742</v>
      </c>
      <c r="F208" s="24" t="s">
        <v>743</v>
      </c>
      <c r="G208" s="45">
        <v>43339.0</v>
      </c>
      <c r="H208" s="41" t="s">
        <v>728</v>
      </c>
    </row>
    <row r="209" ht="16.5" customHeight="1">
      <c r="A209" s="17" t="s">
        <v>739</v>
      </c>
      <c r="B209" s="18">
        <f t="shared" si="12"/>
        <v>1638.2</v>
      </c>
      <c r="C209" s="18" t="s">
        <v>744</v>
      </c>
      <c r="D209" s="28" t="s">
        <v>745</v>
      </c>
      <c r="E209" s="20" t="s">
        <v>746</v>
      </c>
      <c r="F209" s="24" t="s">
        <v>117</v>
      </c>
      <c r="G209" s="45">
        <v>43339.0</v>
      </c>
      <c r="H209" s="41" t="s">
        <v>728</v>
      </c>
    </row>
    <row r="210" ht="16.5" customHeight="1">
      <c r="A210" s="17" t="s">
        <v>739</v>
      </c>
      <c r="B210" s="18">
        <f t="shared" si="12"/>
        <v>1639</v>
      </c>
      <c r="C210" s="18" t="s">
        <v>747</v>
      </c>
      <c r="D210" s="28" t="s">
        <v>748</v>
      </c>
      <c r="E210" s="20" t="s">
        <v>749</v>
      </c>
      <c r="F210" s="24" t="s">
        <v>750</v>
      </c>
      <c r="G210" s="45">
        <v>43339.0</v>
      </c>
      <c r="H210" s="41" t="s">
        <v>728</v>
      </c>
    </row>
    <row r="211" ht="16.5" customHeight="1">
      <c r="A211" s="17" t="s">
        <v>739</v>
      </c>
      <c r="B211" s="18">
        <f t="shared" si="12"/>
        <v>1639.1</v>
      </c>
      <c r="C211" s="18" t="s">
        <v>751</v>
      </c>
      <c r="D211" s="28" t="s">
        <v>752</v>
      </c>
      <c r="E211" s="29" t="s">
        <v>50</v>
      </c>
      <c r="F211" s="24" t="s">
        <v>753</v>
      </c>
      <c r="G211" s="25">
        <v>43255.0</v>
      </c>
      <c r="H211" s="77">
        <v>0.02</v>
      </c>
    </row>
    <row r="212" ht="16.5" customHeight="1">
      <c r="A212" s="17" t="s">
        <v>754</v>
      </c>
      <c r="B212" s="18">
        <f t="shared" si="12"/>
        <v>1640</v>
      </c>
      <c r="C212" s="18" t="s">
        <v>755</v>
      </c>
      <c r="D212" s="28" t="s">
        <v>756</v>
      </c>
      <c r="E212" s="31" t="s">
        <v>757</v>
      </c>
      <c r="F212" s="24" t="s">
        <v>402</v>
      </c>
      <c r="G212" s="25">
        <v>43299.0</v>
      </c>
      <c r="H212" s="41" t="s">
        <v>63</v>
      </c>
    </row>
    <row r="213" ht="16.5" customHeight="1">
      <c r="A213" s="17" t="s">
        <v>754</v>
      </c>
      <c r="B213" s="18">
        <f t="shared" si="12"/>
        <v>1641.2</v>
      </c>
      <c r="C213" s="18" t="s">
        <v>758</v>
      </c>
      <c r="D213" s="28" t="s">
        <v>759</v>
      </c>
      <c r="E213" s="31" t="s">
        <v>760</v>
      </c>
      <c r="F213" s="24" t="s">
        <v>402</v>
      </c>
      <c r="G213" s="25">
        <v>43299.0</v>
      </c>
      <c r="H213" s="41" t="s">
        <v>63</v>
      </c>
    </row>
    <row r="214" ht="16.5" customHeight="1">
      <c r="A214" s="17" t="s">
        <v>754</v>
      </c>
      <c r="B214" s="18">
        <f t="shared" si="12"/>
        <v>1642.9</v>
      </c>
      <c r="C214" s="18" t="s">
        <v>761</v>
      </c>
      <c r="D214" s="28" t="s">
        <v>762</v>
      </c>
      <c r="E214" s="31" t="s">
        <v>763</v>
      </c>
      <c r="F214" s="24" t="s">
        <v>731</v>
      </c>
      <c r="G214" s="45">
        <v>43343.0</v>
      </c>
      <c r="H214" s="41" t="s">
        <v>192</v>
      </c>
    </row>
    <row r="215" ht="16.5" customHeight="1">
      <c r="A215" s="17" t="s">
        <v>754</v>
      </c>
      <c r="B215" s="18">
        <f t="shared" si="12"/>
        <v>1643.3</v>
      </c>
      <c r="C215" s="18" t="s">
        <v>764</v>
      </c>
      <c r="D215" s="28" t="s">
        <v>765</v>
      </c>
      <c r="E215" s="20" t="s">
        <v>766</v>
      </c>
      <c r="F215" s="24" t="s">
        <v>731</v>
      </c>
      <c r="G215" s="45">
        <v>43342.0</v>
      </c>
      <c r="H215" s="41" t="s">
        <v>192</v>
      </c>
    </row>
    <row r="216" ht="16.5" customHeight="1">
      <c r="A216" s="17" t="s">
        <v>767</v>
      </c>
      <c r="B216" s="18">
        <f t="shared" si="12"/>
        <v>1645.3</v>
      </c>
      <c r="C216" s="18" t="s">
        <v>768</v>
      </c>
      <c r="D216" s="28" t="s">
        <v>769</v>
      </c>
      <c r="E216" s="20" t="s">
        <v>50</v>
      </c>
      <c r="F216" s="24" t="s">
        <v>731</v>
      </c>
      <c r="G216" s="45">
        <v>43342.0</v>
      </c>
      <c r="H216" s="41" t="s">
        <v>192</v>
      </c>
    </row>
    <row r="217" ht="16.5" customHeight="1">
      <c r="A217" s="17" t="s">
        <v>767</v>
      </c>
      <c r="B217" s="18">
        <f t="shared" si="12"/>
        <v>1646.9</v>
      </c>
      <c r="C217" s="18" t="s">
        <v>770</v>
      </c>
      <c r="D217" s="28" t="s">
        <v>771</v>
      </c>
      <c r="E217" s="31" t="s">
        <v>772</v>
      </c>
      <c r="F217" s="24" t="s">
        <v>773</v>
      </c>
      <c r="G217" s="25">
        <v>43339.0</v>
      </c>
      <c r="H217" s="41" t="s">
        <v>728</v>
      </c>
    </row>
    <row r="218" ht="16.5" customHeight="1">
      <c r="A218" s="17" t="s">
        <v>767</v>
      </c>
      <c r="B218" s="18">
        <f t="shared" si="12"/>
        <v>1652.5</v>
      </c>
      <c r="C218" s="18" t="s">
        <v>774</v>
      </c>
      <c r="D218" s="28" t="s">
        <v>775</v>
      </c>
      <c r="E218" s="20" t="s">
        <v>776</v>
      </c>
      <c r="F218" s="24" t="s">
        <v>777</v>
      </c>
      <c r="G218" s="25">
        <v>43275.0</v>
      </c>
      <c r="H218" s="24" t="s">
        <v>44</v>
      </c>
    </row>
    <row r="219" ht="16.5" customHeight="1">
      <c r="A219" s="17"/>
      <c r="B219" s="18">
        <f t="shared" si="12"/>
        <v>1653.4</v>
      </c>
      <c r="C219" s="18" t="s">
        <v>778</v>
      </c>
      <c r="D219" s="19" t="s">
        <v>779</v>
      </c>
      <c r="E219" s="29"/>
      <c r="F219" s="24"/>
      <c r="G219" s="25"/>
      <c r="H219" s="24"/>
    </row>
    <row r="220" ht="16.5" customHeight="1">
      <c r="A220" s="42" t="s">
        <v>780</v>
      </c>
      <c r="B220" s="18">
        <f t="shared" si="12"/>
        <v>1655.1</v>
      </c>
      <c r="C220" s="38" t="s">
        <v>781</v>
      </c>
      <c r="D220" s="39" t="s">
        <v>782</v>
      </c>
      <c r="E220" s="40" t="s">
        <v>783</v>
      </c>
      <c r="F220" s="41" t="s">
        <v>784</v>
      </c>
      <c r="G220" s="78">
        <v>43312.0</v>
      </c>
      <c r="H220" s="24" t="s">
        <v>437</v>
      </c>
    </row>
    <row r="221" ht="16.5" customHeight="1">
      <c r="A221" s="42" t="s">
        <v>780</v>
      </c>
      <c r="B221" s="18">
        <f t="shared" si="12"/>
        <v>1659.4</v>
      </c>
      <c r="C221" s="38" t="s">
        <v>785</v>
      </c>
      <c r="D221" s="39" t="s">
        <v>786</v>
      </c>
      <c r="E221" s="44" t="s">
        <v>787</v>
      </c>
      <c r="F221" s="41" t="s">
        <v>788</v>
      </c>
      <c r="G221" s="78">
        <v>43341.0</v>
      </c>
      <c r="H221" s="24" t="s">
        <v>789</v>
      </c>
    </row>
    <row r="222" ht="16.5" customHeight="1">
      <c r="A222" s="42" t="s">
        <v>790</v>
      </c>
      <c r="B222" s="18">
        <f t="shared" si="12"/>
        <v>1663.5</v>
      </c>
      <c r="C222" s="38" t="s">
        <v>791</v>
      </c>
      <c r="D222" s="39" t="s">
        <v>792</v>
      </c>
      <c r="E222" s="40" t="s">
        <v>792</v>
      </c>
      <c r="F222" s="41" t="s">
        <v>793</v>
      </c>
      <c r="G222" s="78">
        <v>43275.0</v>
      </c>
      <c r="H222" s="24" t="s">
        <v>44</v>
      </c>
    </row>
    <row r="223" ht="16.5" customHeight="1">
      <c r="A223" s="42" t="s">
        <v>790</v>
      </c>
      <c r="B223" s="18">
        <f t="shared" si="12"/>
        <v>1665.2</v>
      </c>
      <c r="C223" s="38" t="s">
        <v>794</v>
      </c>
      <c r="D223" s="39" t="s">
        <v>795</v>
      </c>
      <c r="E223" s="40" t="s">
        <v>746</v>
      </c>
      <c r="F223" s="41" t="s">
        <v>796</v>
      </c>
      <c r="G223" s="78">
        <v>43307.0</v>
      </c>
      <c r="H223" s="24" t="s">
        <v>797</v>
      </c>
    </row>
    <row r="224" ht="16.5" customHeight="1">
      <c r="A224" s="42" t="s">
        <v>790</v>
      </c>
      <c r="B224" s="18">
        <f t="shared" si="12"/>
        <v>1668.2</v>
      </c>
      <c r="C224" s="38" t="s">
        <v>798</v>
      </c>
      <c r="D224" s="39" t="s">
        <v>799</v>
      </c>
      <c r="E224" s="44" t="s">
        <v>800</v>
      </c>
      <c r="F224" s="41" t="s">
        <v>801</v>
      </c>
      <c r="G224" s="45">
        <v>43341.0</v>
      </c>
      <c r="H224" s="41" t="s">
        <v>192</v>
      </c>
    </row>
    <row r="225" ht="16.5" customHeight="1">
      <c r="A225" s="42" t="s">
        <v>802</v>
      </c>
      <c r="B225" s="18">
        <f t="shared" si="12"/>
        <v>1673.7</v>
      </c>
      <c r="C225" s="38" t="s">
        <v>803</v>
      </c>
      <c r="D225" s="39" t="s">
        <v>804</v>
      </c>
      <c r="E225" s="40" t="s">
        <v>805</v>
      </c>
      <c r="F225" s="41" t="s">
        <v>806</v>
      </c>
      <c r="G225" s="78">
        <v>43341.0</v>
      </c>
      <c r="H225" s="24" t="s">
        <v>789</v>
      </c>
    </row>
    <row r="226" ht="16.5" customHeight="1">
      <c r="A226" s="42" t="s">
        <v>807</v>
      </c>
      <c r="B226" s="18">
        <f t="shared" si="12"/>
        <v>1675.4</v>
      </c>
      <c r="C226" s="38" t="s">
        <v>808</v>
      </c>
      <c r="D226" s="39" t="s">
        <v>809</v>
      </c>
      <c r="E226" s="40" t="s">
        <v>810</v>
      </c>
      <c r="F226" s="41" t="s">
        <v>811</v>
      </c>
      <c r="G226" s="78">
        <v>43300.0</v>
      </c>
      <c r="H226" s="41" t="s">
        <v>63</v>
      </c>
    </row>
    <row r="227" ht="16.5" customHeight="1">
      <c r="A227" s="42" t="s">
        <v>807</v>
      </c>
      <c r="B227" s="18">
        <f t="shared" si="12"/>
        <v>1677.7</v>
      </c>
      <c r="C227" s="38" t="s">
        <v>812</v>
      </c>
      <c r="D227" s="39" t="s">
        <v>813</v>
      </c>
      <c r="E227" s="40" t="s">
        <v>814</v>
      </c>
      <c r="F227" s="52"/>
      <c r="G227" s="53"/>
      <c r="H227" s="52"/>
    </row>
    <row r="228" ht="16.5" customHeight="1">
      <c r="A228" s="42" t="s">
        <v>815</v>
      </c>
      <c r="B228" s="18">
        <f t="shared" si="12"/>
        <v>1680.7</v>
      </c>
      <c r="C228" s="38" t="s">
        <v>816</v>
      </c>
      <c r="D228" s="39" t="s">
        <v>817</v>
      </c>
      <c r="E228" s="44" t="s">
        <v>818</v>
      </c>
      <c r="F228" s="41" t="s">
        <v>819</v>
      </c>
      <c r="G228" s="45">
        <v>43341.0</v>
      </c>
      <c r="H228" s="41" t="s">
        <v>192</v>
      </c>
    </row>
    <row r="229" ht="16.5" customHeight="1">
      <c r="A229" s="79" t="s">
        <v>820</v>
      </c>
      <c r="B229" s="6"/>
      <c r="C229" s="6"/>
      <c r="D229" s="6"/>
      <c r="E229" s="6"/>
      <c r="F229" s="6"/>
      <c r="G229" s="6"/>
      <c r="H229" s="7"/>
    </row>
    <row r="230" ht="16.5" customHeight="1">
      <c r="A230" s="42" t="s">
        <v>815</v>
      </c>
      <c r="B230" s="18">
        <f t="shared" ref="B230:B242" si="13">C230-2.5</f>
        <v>1682.8</v>
      </c>
      <c r="C230" s="38" t="s">
        <v>821</v>
      </c>
      <c r="D230" s="39" t="s">
        <v>822</v>
      </c>
      <c r="E230" s="40" t="s">
        <v>823</v>
      </c>
      <c r="F230" s="41"/>
      <c r="G230" s="45"/>
      <c r="H230" s="80"/>
    </row>
    <row r="231" ht="16.5" customHeight="1">
      <c r="A231" s="42" t="s">
        <v>815</v>
      </c>
      <c r="B231" s="18">
        <f t="shared" si="13"/>
        <v>1684.7</v>
      </c>
      <c r="C231" s="38" t="s">
        <v>824</v>
      </c>
      <c r="D231" s="39" t="s">
        <v>825</v>
      </c>
      <c r="E231" s="43" t="s">
        <v>826</v>
      </c>
      <c r="F231" s="24" t="s">
        <v>827</v>
      </c>
      <c r="G231" s="78">
        <v>43307.0</v>
      </c>
      <c r="H231" s="41" t="s">
        <v>797</v>
      </c>
    </row>
    <row r="232" ht="16.5" customHeight="1">
      <c r="A232" s="42" t="s">
        <v>815</v>
      </c>
      <c r="B232" s="18">
        <f t="shared" si="13"/>
        <v>1685.1</v>
      </c>
      <c r="C232" s="38" t="s">
        <v>828</v>
      </c>
      <c r="D232" s="39" t="s">
        <v>829</v>
      </c>
      <c r="E232" s="40" t="s">
        <v>469</v>
      </c>
      <c r="F232" s="24" t="s">
        <v>830</v>
      </c>
      <c r="G232" s="78">
        <v>43307.0</v>
      </c>
      <c r="H232" s="41" t="s">
        <v>797</v>
      </c>
    </row>
    <row r="233" ht="16.5" customHeight="1">
      <c r="A233" s="42" t="s">
        <v>815</v>
      </c>
      <c r="B233" s="18">
        <f t="shared" si="13"/>
        <v>1685.2</v>
      </c>
      <c r="C233" s="38" t="s">
        <v>831</v>
      </c>
      <c r="D233" s="39" t="s">
        <v>832</v>
      </c>
      <c r="E233" s="40" t="s">
        <v>833</v>
      </c>
      <c r="F233" s="24" t="s">
        <v>834</v>
      </c>
      <c r="G233" s="45">
        <v>43341.0</v>
      </c>
      <c r="H233" s="41" t="s">
        <v>192</v>
      </c>
    </row>
    <row r="234" ht="16.5" customHeight="1">
      <c r="A234" s="17" t="s">
        <v>835</v>
      </c>
      <c r="B234" s="18">
        <f t="shared" si="13"/>
        <v>1688</v>
      </c>
      <c r="C234" s="18" t="s">
        <v>836</v>
      </c>
      <c r="D234" s="28" t="s">
        <v>837</v>
      </c>
      <c r="E234" s="20" t="s">
        <v>838</v>
      </c>
      <c r="F234" s="24" t="s">
        <v>839</v>
      </c>
      <c r="G234" s="45">
        <v>43341.0</v>
      </c>
      <c r="H234" s="41" t="s">
        <v>192</v>
      </c>
    </row>
    <row r="235" ht="16.5" customHeight="1">
      <c r="A235" s="27" t="s">
        <v>835</v>
      </c>
      <c r="B235" s="18">
        <f t="shared" si="13"/>
        <v>1690.6</v>
      </c>
      <c r="C235" s="18" t="s">
        <v>840</v>
      </c>
      <c r="D235" s="28" t="s">
        <v>841</v>
      </c>
      <c r="E235" s="29" t="s">
        <v>842</v>
      </c>
      <c r="F235" s="24" t="s">
        <v>843</v>
      </c>
      <c r="G235" s="45">
        <v>43341.0</v>
      </c>
      <c r="H235" s="41" t="s">
        <v>192</v>
      </c>
    </row>
    <row r="236" ht="16.5" customHeight="1">
      <c r="A236" s="17" t="s">
        <v>835</v>
      </c>
      <c r="B236" s="18">
        <f t="shared" si="13"/>
        <v>1693.6</v>
      </c>
      <c r="C236" s="18" t="s">
        <v>844</v>
      </c>
      <c r="D236" s="28" t="s">
        <v>845</v>
      </c>
      <c r="E236" s="34" t="s">
        <v>846</v>
      </c>
      <c r="F236" s="24" t="s">
        <v>847</v>
      </c>
      <c r="G236" s="78">
        <v>43300.0</v>
      </c>
      <c r="H236" s="41" t="s">
        <v>63</v>
      </c>
    </row>
    <row r="237" ht="16.5" customHeight="1">
      <c r="A237" s="42" t="s">
        <v>848</v>
      </c>
      <c r="B237" s="38">
        <f t="shared" si="13"/>
        <v>1694.7</v>
      </c>
      <c r="C237" s="38" t="s">
        <v>849</v>
      </c>
      <c r="D237" s="39" t="s">
        <v>850</v>
      </c>
      <c r="E237" s="40" t="s">
        <v>851</v>
      </c>
      <c r="F237" s="41" t="s">
        <v>852</v>
      </c>
      <c r="G237" s="45">
        <v>43299.0</v>
      </c>
      <c r="H237" s="41" t="s">
        <v>654</v>
      </c>
    </row>
    <row r="238" ht="16.5" customHeight="1">
      <c r="A238" s="42" t="s">
        <v>848</v>
      </c>
      <c r="B238" s="38">
        <f t="shared" si="13"/>
        <v>1701.4</v>
      </c>
      <c r="C238" s="38" t="s">
        <v>853</v>
      </c>
      <c r="D238" s="39" t="s">
        <v>854</v>
      </c>
      <c r="E238" s="43" t="s">
        <v>855</v>
      </c>
      <c r="F238" s="41" t="s">
        <v>856</v>
      </c>
      <c r="G238" s="45">
        <v>43340.0</v>
      </c>
      <c r="H238" s="41" t="s">
        <v>192</v>
      </c>
    </row>
    <row r="239" ht="16.5" customHeight="1">
      <c r="A239" s="42"/>
      <c r="B239" s="38">
        <f t="shared" si="13"/>
        <v>1705.2</v>
      </c>
      <c r="C239" s="38" t="s">
        <v>857</v>
      </c>
      <c r="D239" s="39"/>
      <c r="E239" s="41" t="s">
        <v>858</v>
      </c>
      <c r="F239" s="41" t="s">
        <v>859</v>
      </c>
      <c r="G239" s="45">
        <v>43277.0</v>
      </c>
      <c r="H239" s="41" t="s">
        <v>44</v>
      </c>
    </row>
    <row r="240" ht="16.5" customHeight="1">
      <c r="A240" s="17" t="s">
        <v>860</v>
      </c>
      <c r="B240" s="18">
        <f t="shared" si="13"/>
        <v>1706.2</v>
      </c>
      <c r="C240" s="18" t="s">
        <v>861</v>
      </c>
      <c r="D240" s="28" t="s">
        <v>862</v>
      </c>
      <c r="E240" s="20" t="s">
        <v>863</v>
      </c>
      <c r="F240" s="24" t="s">
        <v>864</v>
      </c>
      <c r="G240" s="45">
        <v>43340.0</v>
      </c>
      <c r="H240" s="41" t="s">
        <v>192</v>
      </c>
    </row>
    <row r="241" ht="16.5" customHeight="1">
      <c r="A241" s="17" t="s">
        <v>860</v>
      </c>
      <c r="B241" s="18">
        <f t="shared" si="13"/>
        <v>1706.5</v>
      </c>
      <c r="C241" s="18" t="s">
        <v>865</v>
      </c>
      <c r="D241" s="28" t="s">
        <v>866</v>
      </c>
      <c r="E241" s="20" t="s">
        <v>746</v>
      </c>
      <c r="F241" s="24" t="s">
        <v>867</v>
      </c>
      <c r="G241" s="45">
        <v>43340.0</v>
      </c>
      <c r="H241" s="41" t="s">
        <v>192</v>
      </c>
    </row>
    <row r="242" ht="16.5" customHeight="1">
      <c r="A242" s="23"/>
      <c r="B242" s="18">
        <f t="shared" si="13"/>
        <v>1707.9</v>
      </c>
      <c r="C242" s="18" t="s">
        <v>868</v>
      </c>
      <c r="D242" s="19"/>
      <c r="E242" s="24" t="s">
        <v>858</v>
      </c>
      <c r="F242" s="24" t="s">
        <v>869</v>
      </c>
      <c r="G242" s="45">
        <v>43277.0</v>
      </c>
      <c r="H242" s="41" t="s">
        <v>44</v>
      </c>
    </row>
    <row r="243" ht="16.5" customHeight="1">
      <c r="A243" s="81"/>
      <c r="B243" s="18" t="s">
        <v>870</v>
      </c>
      <c r="C243" s="18"/>
      <c r="D243" s="28" t="s">
        <v>871</v>
      </c>
      <c r="E243" s="24"/>
      <c r="F243" s="24" t="s">
        <v>872</v>
      </c>
      <c r="G243" s="45">
        <v>43340.0</v>
      </c>
      <c r="H243" s="41" t="s">
        <v>192</v>
      </c>
    </row>
    <row r="244" ht="16.5" customHeight="1">
      <c r="A244" s="81"/>
      <c r="B244" s="18">
        <f>C244-2.5</f>
        <v>1716.4</v>
      </c>
      <c r="C244" s="18" t="s">
        <v>873</v>
      </c>
      <c r="D244" s="19" t="s">
        <v>874</v>
      </c>
      <c r="E244" s="24" t="s">
        <v>875</v>
      </c>
      <c r="F244" s="21"/>
      <c r="G244" s="22"/>
      <c r="H244" s="21"/>
    </row>
    <row r="245" ht="28.5" customHeight="1">
      <c r="A245" s="82" t="s">
        <v>876</v>
      </c>
      <c r="B245" s="6"/>
      <c r="C245" s="6"/>
      <c r="D245" s="6"/>
      <c r="E245" s="6"/>
      <c r="F245" s="6"/>
      <c r="G245" s="6"/>
      <c r="H245" s="7"/>
    </row>
  </sheetData>
  <mergeCells count="21">
    <mergeCell ref="G2:H2"/>
    <mergeCell ref="A2:F2"/>
    <mergeCell ref="A4:H4"/>
    <mergeCell ref="A3:H3"/>
    <mergeCell ref="G1:H1"/>
    <mergeCell ref="A5:H5"/>
    <mergeCell ref="A15:H15"/>
    <mergeCell ref="A6:H6"/>
    <mergeCell ref="A8:H8"/>
    <mergeCell ref="A7:H7"/>
    <mergeCell ref="A1:F1"/>
    <mergeCell ref="A39:H39"/>
    <mergeCell ref="A140:H140"/>
    <mergeCell ref="A127:H127"/>
    <mergeCell ref="A102:H102"/>
    <mergeCell ref="A112:H112"/>
    <mergeCell ref="A229:H229"/>
    <mergeCell ref="A245:H245"/>
    <mergeCell ref="A84:H84"/>
    <mergeCell ref="A87:H87"/>
    <mergeCell ref="A152:H152"/>
  </mergeCells>
  <drawing r:id="rId1"/>
</worksheet>
</file>