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<sst xmlns="http://schemas.openxmlformats.org/spreadsheetml/2006/main" count="719" uniqueCount="447">
  <si>
    <t>Pacific Crest Trail Water Report -- Oregon : Ashland, OR to Cascade Locks, OR</t>
  </si>
  <si>
    <t>Updated 8:09am 7/8/18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</si>
  <si>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</si>
  <si>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</si>
  <si>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</si>
  <si>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</si>
  <si>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</si>
  <si>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</si>
  <si>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</si>
  <si>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</si>
  <si>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</si>
  <si>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</si>
  <si>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</si>
  <si>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</si>
  <si>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</si>
  <si>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</si>
  <si>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t>KLAMATHON FIRE</t>
    </r>
    <r>
      <rPr>
        <color rgb="FF0000FF"/>
      </rPr>
      <t xml:space="preserve">
https://www.pcta.org/discover-the-trail/closures/northern-california/klamathon-fire/
https://www.pcta.org/wp-content/uploads/2018/07/Klamathon-fire-2pm-7-6-18.jpgb </t>
    </r>
    <r>
      <rPr>
        <color rgb="FF0000FF"/>
      </rPr>
      <t xml:space="preserve">&amp; (Imagery)
</t>
    </r>
    <r>
      <rPr>
        <color rgb="FF0000FF"/>
      </rPr>
      <t>https://www.pcta.org/wp-content/uploads/2018/07/Klamathon-fire-9-am-7-6-18.jpg</t>
    </r>
    <r>
      <rPr>
        <color rgb="FF0000FF"/>
      </rPr>
      <t xml:space="preserve"> (Imagery)</t>
    </r>
    <r>
      <rPr>
        <color rgb="FF0000FF"/>
      </rPr>
      <t xml:space="preserve">
http://www.fire.ca.gov/current_incidents/incidentdetails/Index/2108 </t>
    </r>
    <r>
      <rPr>
        <color rgb="FF0000FF"/>
      </rPr>
      <t>(CAL Fire)</t>
    </r>
    <r>
      <rPr>
        <color rgb="FF0000FF"/>
      </rPr>
      <t xml:space="preserve">
https://twitter.com/search?f=tweets&amp;vertical=default&amp;q=%23KlamathonFire&amp;src=tyah </t>
    </r>
    <r>
      <rPr>
        <color rgb="FF0000FF"/>
      </rPr>
      <t>(Twitter)</t>
    </r>
    <r>
      <rPr>
        <color rgb="FF0000FF"/>
      </rPr>
      <t xml:space="preserve">
https://forums.wildfireintel.org/t/ca-sku-klamathon/2386/38 &amp; https://forums.wildfireintel.org/t/ca-sku-klamathon/2386/38 </t>
    </r>
    <r>
      <rPr>
        <color rgb="FF0000FF"/>
      </rPr>
      <t>(wildfireintel.org)</t>
    </r>
    <r>
      <t xml:space="preserve">
7/7/18 (PCTA)</t>
    </r>
    <r>
      <rPr/>
      <t xml:space="preserve"> : The Klamathon Fire has closed the PCT from the I-5 crossing (~mile 1719) in Southern Oregon, north to Soda Mountain Road (mile 1731.4).The nearby public lands where the PCT lies are managed by Klamath (https://www.fs.usda.gov/klamath) and Rogue River-Siskiyou (https://www.fs.usda.gov/rogue-siskiyou) national forests, and Cascade Siskiyou National Monument (https://www.blm.gov/programs/national-conservation-lands/national-monuments/oregon-washington/cascade-siskiyou).</t>
    </r>
  </si>
  <si>
    <t>1718.9</t>
  </si>
  <si>
    <t>Ashland</t>
  </si>
  <si>
    <t>13 miles NW of the PCT on I-5</t>
  </si>
  <si>
    <t>B2</t>
  </si>
  <si>
    <t>WA1728</t>
  </si>
  <si>
    <t>Piped spring</t>
  </si>
  <si>
    <t>Spring (did not see any pipe) flowing at 2-3 L/minute</t>
  </si>
  <si>
    <t>Phoenix</t>
  </si>
  <si>
    <t>WA1730</t>
  </si>
  <si>
    <t>Piped spring near a small pond, 100 yards NW of PCT.</t>
  </si>
  <si>
    <t>No water coming out of pipe, unless I’m looking in the wrong place. Pond has plenty of water but is stagnant and no easy collection point. I went back and collected from the trickle/seep 1/4 Mile back.</t>
  </si>
  <si>
    <t>Prince</t>
  </si>
  <si>
    <t>KLAMATHON FIRE (see note above)</t>
  </si>
  <si>
    <t>B3</t>
  </si>
  <si>
    <t>LittleHyattOutlet</t>
  </si>
  <si>
    <t>Little Hyatt Reservoir outlet, bridge</t>
  </si>
  <si>
    <t>Strong flow.</t>
  </si>
  <si>
    <t>B4</t>
  </si>
  <si>
    <t>WA1743</t>
  </si>
  <si>
    <t>Water fountain and spigot.</t>
  </si>
  <si>
    <t>Faucet not on, no water.</t>
  </si>
  <si>
    <t>Cathy</t>
  </si>
  <si>
    <t>1743.34</t>
  </si>
  <si>
    <t>Seasonal stream</t>
  </si>
  <si>
    <t>Water flowing well across trail, 2ft wide 1” deep</t>
  </si>
  <si>
    <t>B5</t>
  </si>
  <si>
    <t>KlumLanding Park</t>
  </si>
  <si>
    <t>Klum Landing Park Campground, 3/10 mi W of PCT.</t>
  </si>
  <si>
    <t>HowardPrairie Canal</t>
  </si>
  <si>
    <t>Howard Prairie Canal and bridge</t>
  </si>
  <si>
    <t>Canal is flowing a few feet deep</t>
  </si>
  <si>
    <t>GrizzlyCreek</t>
  </si>
  <si>
    <t>Grizzly Creek with wooden bridge.</t>
  </si>
  <si>
    <t>Creek is flowing a couple feet across, several inches deep. Canal might be easier collection point.</t>
  </si>
  <si>
    <t>B6</t>
  </si>
  <si>
    <t>WA1755</t>
  </si>
  <si>
    <t xml:space="preserve">Good flow. A few liters per minute. </t>
  </si>
  <si>
    <t>Noodles</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</si>
  <si>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</si>
  <si>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</si>
  <si>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</si>
  <si>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</si>
  <si>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color rgb="FF000000"/>
      </rPr>
      <t>Water pump is off. You can get water from a small spring 0.2 mile North of the jonction that leads to the shelter. The spring is just by a dirt road and is flowing at 1 l/min. Bring something to scoop water out.
-----</t>
    </r>
    <r>
      <rPr>
        <color rgb="FF1F1F1F"/>
      </rPr>
      <t xml:space="preserve">
</t>
    </r>
    <r>
      <rPr>
        <b/>
      </rPr>
      <t xml:space="preserve">9/13/17 (I-Beam): 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</si>
  <si>
    <t>1760.97</t>
  </si>
  <si>
    <t>Seasonal Spring</t>
  </si>
  <si>
    <t>At road, look right (northbound) and there is a pool from a seasonal spring.</t>
  </si>
  <si>
    <t>ButteCreek</t>
  </si>
  <si>
    <t>Usually dry Butte Creek with bridge</t>
  </si>
  <si>
    <t>Just northbound from the bridge, look for a tree with a silver PCT marker with “H2O water” written on it. Follow the social trail approx. 200ft. At least three small, shallow, clear pools with water flowing a bit.</t>
  </si>
  <si>
    <t>Fish Lake Resort</t>
  </si>
  <si>
    <t>2 miles W of PCT on Hwy 140</t>
  </si>
  <si>
    <t>C1</t>
  </si>
  <si>
    <t>CascadeCanal</t>
  </si>
  <si>
    <t>Cascade Canal, Seasonal creek, wooden bridge.</t>
  </si>
  <si>
    <t>Summit trail #3732 junction, stream nearby.</t>
  </si>
  <si>
    <t>C2</t>
  </si>
  <si>
    <t>ChristisSpring</t>
  </si>
  <si>
    <t>*Christi's Spring.</t>
  </si>
  <si>
    <t>Good clean and cold water. The spring is flowing from different spots. Overall flow is about 6-8 l/min. Be careful down there as an air force is waiting for you !</t>
  </si>
  <si>
    <t>C5</t>
  </si>
  <si>
    <t>WACS1799</t>
  </si>
  <si>
    <t>Seasonal Creek</t>
  </si>
  <si>
    <t>A few gallons per minute are flowing.</t>
  </si>
  <si>
    <t>WA1800</t>
  </si>
  <si>
    <t>Small creek</t>
  </si>
  <si>
    <t>Flowing at 5-7 l/min.</t>
  </si>
  <si>
    <t>WA1801</t>
  </si>
  <si>
    <t>GrassLake  Creek</t>
  </si>
  <si>
    <t>Creek above Grass Lake</t>
  </si>
  <si>
    <t>Flowing at gallons per minute. Water is good, mosquitoes are bad.</t>
  </si>
  <si>
    <t>Honeymoon Creek</t>
  </si>
  <si>
    <t>Honeymoon Creek, often muddy, water is often better at mile 1798.2</t>
  </si>
  <si>
    <t xml:space="preserve"> I did not notice any flow from the big pool. Stagnant water. </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</si>
  <si>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</si>
  <si>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</si>
  <si>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</si>
  <si>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</si>
  <si>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</si>
  <si>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</si>
  <si>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</si>
  <si>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</si>
  <si>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</si>
  <si>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</si>
  <si>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</si>
  <si>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</si>
  <si>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</si>
  <si>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 xml:space="preserve">Many liters per second. Clear and cold water. </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</si>
  <si>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</si>
  <si>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</si>
  <si>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</si>
  <si>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</si>
  <si>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</si>
  <si>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</si>
  <si>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</si>
  <si>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</si>
  <si>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</si>
  <si>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</si>
  <si>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</si>
  <si>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</si>
  <si>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</si>
  <si>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</si>
  <si>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</si>
  <si>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</si>
  <si>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1824.9</t>
  </si>
  <si>
    <t>BybeeCreek</t>
  </si>
  <si>
    <t>Bybee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</si>
  <si>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5/21/18</t>
    </r>
    <r>
      <rPr>
        <b/>
      </rPr>
      <t xml:space="preserve"> (PCTA) </t>
    </r>
    <r>
      <t xml:space="preserve">: The official </t>
    </r>
    <r>
      <rPr>
        <b/>
      </rPr>
      <t>PCT is closed</t>
    </r>
    <r>
      <t xml:space="preserve"> from the intersection with the </t>
    </r>
    <r>
      <rPr>
        <b/>
      </rPr>
      <t xml:space="preserve">Lightning Springs Trail (mile 1827.4) </t>
    </r>
    <r>
      <t xml:space="preserve">to the </t>
    </r>
    <r>
      <rPr>
        <b/>
      </rPr>
      <t>North Entrance Road (mile 1839.7)</t>
    </r>
    <r>
      <t>.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</si>
  <si>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</si>
  <si>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</si>
  <si>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</si>
  <si>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</si>
  <si>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</si>
  <si>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</si>
  <si>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</si>
  <si>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</si>
  <si>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</si>
  <si>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 xml:space="preserve">Many liters per second of ice cold clear water are flowing. </t>
  </si>
  <si>
    <t>D4</t>
  </si>
  <si>
    <t>NUmpquaTR</t>
  </si>
  <si>
    <t>Maidu Lake trail junction. Maidu Lake is 3/4 mile off-trail.</t>
  </si>
  <si>
    <t>D5</t>
  </si>
  <si>
    <t>SixHorseSpring</t>
  </si>
  <si>
    <t>Six Horse Spring, 4/10 mile E of PCT and ~300ft descent.</t>
  </si>
  <si>
    <t>When you see the first two pools (stagnant) keep going down for another 100 yards. There will be water flowing at 3 l/min. The round trip takes about 15-20 minutes.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</si>
  <si>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</si>
  <si>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</si>
  <si>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</si>
  <si>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</si>
  <si>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</si>
  <si>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</si>
  <si>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</si>
  <si>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</si>
  <si>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</si>
  <si>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</si>
  <si>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</si>
  <si>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</si>
  <si>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</si>
  <si>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</si>
  <si>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</si>
  <si>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</si>
  <si>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</si>
  <si>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</si>
  <si>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</si>
  <si>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</si>
  <si>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</si>
  <si>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</si>
  <si>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</si>
  <si>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</si>
  <si>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</si>
  <si>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</si>
  <si>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</si>
  <si>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 xml:space="preserve">A few liters per second are flowing. </t>
  </si>
  <si>
    <t>WA1899</t>
  </si>
  <si>
    <t>Small seasonal creek</t>
  </si>
  <si>
    <t>Gallons per minute are flowing.</t>
  </si>
  <si>
    <t>WA1899B</t>
  </si>
  <si>
    <t>Small pond</t>
  </si>
  <si>
    <t>HiddenLake</t>
  </si>
  <si>
    <t>Hidden Lake</t>
  </si>
  <si>
    <t>D10</t>
  </si>
  <si>
    <t>WA1903</t>
  </si>
  <si>
    <t>ArrowheadLake</t>
  </si>
  <si>
    <t>Arrowhead Lake</t>
  </si>
  <si>
    <t>Plenty of water.</t>
  </si>
  <si>
    <t xml:space="preserve">Water is on at Crescent Lake CG and Shelter Cove. </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</si>
  <si>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</si>
  <si>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</si>
  <si>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</si>
  <si>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</si>
  <si>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</si>
  <si>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</si>
  <si>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</si>
  <si>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</si>
  <si>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</si>
  <si>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</si>
  <si>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</si>
  <si>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</si>
  <si>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</si>
  <si>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</si>
  <si>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</si>
  <si>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</si>
  <si>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</si>
  <si>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</si>
  <si>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</si>
  <si>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</si>
  <si>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</si>
  <si>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</si>
  <si>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</si>
  <si>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</si>
  <si>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</si>
  <si>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</si>
  <si>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</si>
  <si>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</si>
  <si>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</si>
  <si>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</si>
  <si>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</si>
  <si>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</si>
  <si>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</si>
  <si>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</si>
  <si>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</si>
  <si>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</si>
  <si>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</si>
  <si>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</si>
  <si>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</si>
  <si>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</si>
  <si>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</si>
  <si>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</si>
  <si>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</si>
  <si>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</si>
  <si>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</si>
  <si>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</si>
  <si>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</si>
  <si>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</si>
  <si>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</si>
  <si>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Many gallons per minute are flowing from the creek.</t>
  </si>
  <si>
    <t>Elk Lake Resort</t>
  </si>
  <si>
    <t>E8</t>
  </si>
  <si>
    <t>SistersMirror Lake</t>
  </si>
  <si>
    <t>**Sisters Mirror Lake</t>
  </si>
  <si>
    <t>E9</t>
  </si>
  <si>
    <t>NForkMesa Creek</t>
  </si>
  <si>
    <t>North Fork Mesa Creek</t>
  </si>
  <si>
    <t xml:space="preserve">Gallons per minute are flowing here. </t>
  </si>
  <si>
    <t>1963.0</t>
  </si>
  <si>
    <t>MesaCreek</t>
  </si>
  <si>
    <t>Mesa Creek</t>
  </si>
  <si>
    <t xml:space="preserve">Liters per second are flowing. </t>
  </si>
  <si>
    <t>WA1963</t>
  </si>
  <si>
    <t>Flowing well.</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</si>
  <si>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</si>
  <si>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</si>
  <si>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</si>
  <si>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</si>
  <si>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</si>
  <si>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</si>
  <si>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</si>
  <si>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</si>
  <si>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</si>
  <si>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</si>
  <si>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</si>
  <si>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</si>
  <si>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</si>
  <si>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Liters per minute are flowing.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</si>
  <si>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</si>
  <si>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</si>
  <si>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</si>
  <si>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</si>
  <si>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</si>
  <si>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</si>
  <si>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</si>
  <si>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</si>
  <si>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</si>
  <si>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</si>
  <si>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</si>
  <si>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</si>
  <si>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</si>
  <si>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</si>
  <si>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</si>
  <si>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</si>
  <si>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</si>
  <si>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</si>
  <si>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</si>
  <si>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</si>
  <si>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</si>
  <si>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</si>
  <si>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</si>
  <si>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F6</t>
  </si>
  <si>
    <t>RockpileLake</t>
  </si>
  <si>
    <t>**Rockpile Lake</t>
  </si>
  <si>
    <t>F7</t>
  </si>
  <si>
    <t>ShaleLake</t>
  </si>
  <si>
    <t>**Shale Lake</t>
  </si>
  <si>
    <t>Plenty of water. Also crosses the lake outlet at 2020.37</t>
  </si>
  <si>
    <t>WA2026</t>
  </si>
  <si>
    <t>Stream at the end of a switch back.</t>
  </si>
  <si>
    <t>Flowing.</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</si>
  <si>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</si>
  <si>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</si>
  <si>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</si>
  <si>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Flowing, and an actual creek crossing, but not bad.</t>
  </si>
  <si>
    <t>F8</t>
  </si>
  <si>
    <t>WACS2030</t>
  </si>
  <si>
    <t>Small pond.</t>
  </si>
  <si>
    <t>JeffCreek</t>
  </si>
  <si>
    <t>Seasonal Jeff Creek</t>
  </si>
  <si>
    <t>Flowing. Not a good choice for camping due to burn scar / deadfall, but there are a couple of flat places cleared away.</t>
  </si>
  <si>
    <t>RussellCreek</t>
  </si>
  <si>
    <t>*Russell Creek, can be a dangerous crossing.</t>
  </si>
  <si>
    <t>Strong flow. I crossed almost exactly where the PCT crosses; it wasn’t too hairy, but your feet will get wet.</t>
  </si>
  <si>
    <t>WACS2032</t>
  </si>
  <si>
    <t>Creek</t>
  </si>
  <si>
    <t>Whitewater CreekTrib</t>
  </si>
  <si>
    <t>Tributary of Whitewater Creek</t>
  </si>
  <si>
    <t>RussellCreek2</t>
  </si>
  <si>
    <t>Russell Creek with a wooden bridge</t>
  </si>
  <si>
    <t>Flowing strong.</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</si>
  <si>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</si>
  <si>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</si>
  <si>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</si>
  <si>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</si>
  <si>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</si>
  <si>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</si>
  <si>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</si>
  <si>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</si>
  <si>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</si>
  <si>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</si>
  <si>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</si>
  <si>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</si>
  <si>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</si>
  <si>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</si>
  <si>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</si>
  <si>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</si>
  <si>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</si>
  <si>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</si>
  <si>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</si>
  <si>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</si>
  <si>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</si>
  <si>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</si>
  <si>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</si>
  <si>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</si>
  <si>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</si>
  <si>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</si>
  <si>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</si>
  <si>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t>TrooperSpring</t>
  </si>
  <si>
    <t>*Trooper Spring</t>
  </si>
  <si>
    <t>F13</t>
  </si>
  <si>
    <t>WACS2063</t>
  </si>
  <si>
    <t>Small spring, 250 feet W of PCT</t>
  </si>
  <si>
    <t>Flowing, with a clear shallow pool for collection.</t>
  </si>
  <si>
    <t>WarmSprings River</t>
  </si>
  <si>
    <t>Warm Springs River</t>
  </si>
  <si>
    <t>Flowing several feet across.</t>
  </si>
  <si>
    <t>WA2065</t>
  </si>
  <si>
    <t>Small spring, 300 feet E or PCT.</t>
  </si>
  <si>
    <t>Flowing well with shallow stream for collection.</t>
  </si>
  <si>
    <t>F15</t>
  </si>
  <si>
    <t>JoeGrahamTR</t>
  </si>
  <si>
    <t>Water spigots 3/10 mile W</t>
  </si>
  <si>
    <t>OakGroveFork</t>
  </si>
  <si>
    <t>Trailside water from Oak Grove Fork Clackamas River.</t>
  </si>
  <si>
    <t>WA2074</t>
  </si>
  <si>
    <t>Trailside spring</t>
  </si>
  <si>
    <t>Flowing well</t>
  </si>
  <si>
    <t>WA2078</t>
  </si>
  <si>
    <t>WA2078B</t>
  </si>
  <si>
    <t>ClackamasRiver</t>
  </si>
  <si>
    <t>Large creek and a wooden bridge.</t>
  </si>
  <si>
    <t>LittleCraterLake</t>
  </si>
  <si>
    <t>Little Crater Lake, water, 1/4 mile E of PCT</t>
  </si>
  <si>
    <t>F16</t>
  </si>
  <si>
    <t>CraterCreek</t>
  </si>
  <si>
    <t>Crater Creek</t>
  </si>
  <si>
    <t>Spring is hidden, but follow the social trail on the far side of the campsite. I could a few pools, at least one of which had flowing water.</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</si>
  <si>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</si>
  <si>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</si>
  <si>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</si>
  <si>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</si>
  <si>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</si>
  <si>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</si>
  <si>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</si>
  <si>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</si>
  <si>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</si>
  <si>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</si>
  <si>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</si>
  <si>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</si>
  <si>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</si>
  <si>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</si>
  <si>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</si>
  <si>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</si>
  <si>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</si>
  <si>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</si>
  <si>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</si>
  <si>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</si>
  <si>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</si>
  <si>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</si>
  <si>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</si>
  <si>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</si>
  <si>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</si>
  <si>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</si>
  <si>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</si>
  <si>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</si>
  <si>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</si>
  <si>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</si>
  <si>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</si>
  <si>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</si>
  <si>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</si>
  <si>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</si>
  <si>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</si>
  <si>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</si>
  <si>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</si>
  <si>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</si>
  <si>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</si>
  <si>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</si>
  <si>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</si>
  <si>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</si>
  <si>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</si>
  <si>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</si>
  <si>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</si>
  <si>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</si>
  <si>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</si>
  <si>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</si>
  <si>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</si>
  <si>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</si>
  <si>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</si>
  <si>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Flowing slightly. Will need a cup/leaf or something to assist with collection.</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</si>
  <si>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</si>
  <si>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</si>
  <si>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</si>
  <si>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https://www.pcta.org/wp-content/uploads/2018/05/fseprd574101-Eagle-Creek-Fire-closure-map-june-14-2018_Page_1.jpg?x16946 (Closure Map)
https://www.fs.usda.gov/alerts/crgnsa/alerts-notices/?aid=41589 (Fire Closure info from Columbia River Gorge Scenic Area)</t>
    </r>
    <r>
      <rPr>
        <b/>
      </rPr>
      <t xml:space="preserve">
</t>
    </r>
    <r>
      <rPr>
        <b/>
        <u/>
      </rPr>
      <t>6/14/18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Trail alternate.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</si>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</sst>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u/>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ill="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4" fontId="12" numFmtId="0" xfId="0" applyAlignment="1" applyBorder="1" applyFon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0"/>
    </xf>
    <xf borderId="4" fillId="4" fontId="15" numFmtId="0" xfId="0" applyAlignment="1" applyBorder="1" applyFont="1">
      <alignment horizontal="left" readingOrder="0" shrinkToFit="0" vertical="top" wrapText="1"/>
    </xf>
    <xf borderId="4" fillId="4" fontId="12" numFmtId="0" xfId="0" applyAlignment="1" applyBorder="1" applyFont="1">
      <alignment readingOrder="0" shrinkToFit="0" vertical="top" wrapText="1"/>
    </xf>
    <xf borderId="4" fillId="4" fontId="12" numFmtId="0" xfId="0" applyAlignment="1" applyBorder="1" applyFont="1">
      <alignment horizontal="left" shrinkToFit="0" vertical="top" wrapText="1"/>
    </xf>
    <xf borderId="4" fillId="4" fontId="12" numFmtId="164" xfId="0" applyAlignment="1" applyBorder="1" applyFont="1" applyNumberFormat="1">
      <alignment horizontal="left" shrinkToFit="0" vertical="top" wrapText="0"/>
    </xf>
    <xf borderId="1" fillId="2" fontId="16" numFmtId="0" xfId="0" applyAlignment="1" applyBorder="1" applyFont="1">
      <alignment horizontal="left" readingOrder="0" shrinkToFit="0" vertical="top" wrapText="1"/>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4" fontId="15" numFmtId="0" xfId="0" applyAlignment="1" applyBorder="1" applyFont="1">
      <alignment horizontal="left" readingOrder="0" shrinkToFit="0" vertical="top" wrapText="1"/>
    </xf>
    <xf borderId="4" fillId="4"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4" fillId="4" fontId="12" numFmtId="0" xfId="0" applyAlignment="1" applyBorder="1" applyFont="1">
      <alignment horizontal="left" shrinkToFit="0" vertical="top" wrapText="0"/>
    </xf>
    <xf borderId="4" fillId="4" fontId="12" numFmtId="49" xfId="0" applyAlignment="1" applyBorder="1" applyFont="1" applyNumberFormat="1">
      <alignment horizontal="left" readingOrder="0" shrinkToFit="0" vertical="top" wrapText="0"/>
    </xf>
    <xf borderId="4" fillId="0" fontId="12" numFmtId="166" xfId="0" applyAlignment="1" applyBorder="1" applyFont="1" applyNumberFormat="1">
      <alignment horizontal="left" readingOrder="0" shrinkToFit="0" vertical="top" wrapText="0"/>
    </xf>
    <xf borderId="1" fillId="4" fontId="14"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2"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43280.0</v>
      </c>
      <c r="H11" s="27" t="s">
        <v>24</v>
      </c>
    </row>
    <row r="12" ht="16.5" customHeight="1">
      <c r="A12" s="23" t="s">
        <v>20</v>
      </c>
      <c r="B12" s="18">
        <f t="shared" si="1"/>
        <v>1727.6</v>
      </c>
      <c r="C12" s="24">
        <v>1730.1</v>
      </c>
      <c r="D12" s="25" t="s">
        <v>25</v>
      </c>
      <c r="E12" s="26" t="s">
        <v>26</v>
      </c>
      <c r="F12" s="27" t="s">
        <v>27</v>
      </c>
      <c r="G12" s="28">
        <v>43254.0</v>
      </c>
      <c r="H12" s="27" t="s">
        <v>28</v>
      </c>
    </row>
    <row r="13" ht="16.5" customHeight="1">
      <c r="A13" s="16" t="s">
        <v>29</v>
      </c>
      <c r="B13" s="6"/>
      <c r="C13" s="6"/>
      <c r="D13" s="6"/>
      <c r="E13" s="6"/>
      <c r="F13" s="6"/>
      <c r="G13" s="6"/>
      <c r="H13" s="7"/>
    </row>
    <row r="14" ht="16.5" customHeight="1">
      <c r="A14" s="29" t="s">
        <v>30</v>
      </c>
      <c r="B14" s="30">
        <f t="shared" ref="B14:B15" si="2">C14-2.5</f>
        <v>1738.7</v>
      </c>
      <c r="C14" s="31">
        <v>1741.2</v>
      </c>
      <c r="D14" s="32" t="s">
        <v>31</v>
      </c>
      <c r="E14" s="33" t="s">
        <v>32</v>
      </c>
      <c r="F14" s="33" t="s">
        <v>33</v>
      </c>
      <c r="G14" s="34">
        <v>43255.0</v>
      </c>
      <c r="H14" s="33" t="s">
        <v>28</v>
      </c>
    </row>
    <row r="15" ht="16.5" customHeight="1">
      <c r="A15" s="29" t="s">
        <v>34</v>
      </c>
      <c r="B15" s="30">
        <f t="shared" si="2"/>
        <v>1740.3</v>
      </c>
      <c r="C15" s="31">
        <v>1742.8</v>
      </c>
      <c r="D15" s="32" t="s">
        <v>35</v>
      </c>
      <c r="E15" s="35" t="s">
        <v>36</v>
      </c>
      <c r="F15" s="33" t="s">
        <v>37</v>
      </c>
      <c r="G15" s="34">
        <v>43266.0</v>
      </c>
      <c r="H15" s="33" t="s">
        <v>38</v>
      </c>
    </row>
    <row r="16" ht="16.5" customHeight="1">
      <c r="A16" s="29"/>
      <c r="B16" s="30" t="s">
        <v>39</v>
      </c>
      <c r="C16" s="31">
        <f>B16+2.5</f>
        <v>1745.84</v>
      </c>
      <c r="D16" s="32"/>
      <c r="E16" s="33" t="s">
        <v>40</v>
      </c>
      <c r="F16" s="33" t="s">
        <v>41</v>
      </c>
      <c r="G16" s="34">
        <v>43256.0</v>
      </c>
      <c r="H16" s="33" t="s">
        <v>28</v>
      </c>
    </row>
    <row r="17" ht="16.5" customHeight="1">
      <c r="A17" s="29" t="s">
        <v>42</v>
      </c>
      <c r="B17" s="30">
        <f t="shared" ref="B17:B20" si="3">C17-2.5</f>
        <v>1747.9</v>
      </c>
      <c r="C17" s="31">
        <v>1750.4</v>
      </c>
      <c r="D17" s="32" t="s">
        <v>43</v>
      </c>
      <c r="E17" s="35" t="s">
        <v>44</v>
      </c>
      <c r="F17" s="33"/>
      <c r="G17" s="34"/>
      <c r="H17" s="33"/>
    </row>
    <row r="18" ht="16.5" customHeight="1">
      <c r="A18" s="29" t="s">
        <v>42</v>
      </c>
      <c r="B18" s="30">
        <f t="shared" si="3"/>
        <v>1748.6</v>
      </c>
      <c r="C18" s="31">
        <v>1751.1</v>
      </c>
      <c r="D18" s="32" t="s">
        <v>45</v>
      </c>
      <c r="E18" s="33" t="s">
        <v>46</v>
      </c>
      <c r="F18" s="33" t="s">
        <v>47</v>
      </c>
      <c r="G18" s="34">
        <v>43256.0</v>
      </c>
      <c r="H18" s="33" t="s">
        <v>28</v>
      </c>
    </row>
    <row r="19" ht="16.5" customHeight="1">
      <c r="A19" s="29" t="s">
        <v>42</v>
      </c>
      <c r="B19" s="30">
        <f t="shared" si="3"/>
        <v>1748.7</v>
      </c>
      <c r="C19" s="31">
        <v>1751.2</v>
      </c>
      <c r="D19" s="32" t="s">
        <v>48</v>
      </c>
      <c r="E19" s="35" t="s">
        <v>49</v>
      </c>
      <c r="F19" s="33" t="s">
        <v>50</v>
      </c>
      <c r="G19" s="34">
        <v>43256.0</v>
      </c>
      <c r="H19" s="33" t="s">
        <v>28</v>
      </c>
    </row>
    <row r="20" ht="16.5" customHeight="1">
      <c r="A20" s="29" t="s">
        <v>51</v>
      </c>
      <c r="B20" s="30">
        <f t="shared" si="3"/>
        <v>1752.7</v>
      </c>
      <c r="C20" s="31">
        <v>1755.2</v>
      </c>
      <c r="D20" s="32" t="s">
        <v>52</v>
      </c>
      <c r="E20" s="35" t="s">
        <v>22</v>
      </c>
      <c r="F20" s="36" t="s">
        <v>53</v>
      </c>
      <c r="G20" s="34">
        <v>43282.0</v>
      </c>
      <c r="H20" s="33" t="s">
        <v>54</v>
      </c>
    </row>
    <row r="21" ht="15.75" customHeight="1">
      <c r="A21" s="37" t="s">
        <v>55</v>
      </c>
      <c r="B21" s="6"/>
      <c r="C21" s="6"/>
      <c r="D21" s="6"/>
      <c r="E21" s="6"/>
      <c r="F21" s="6"/>
      <c r="G21" s="6"/>
      <c r="H21" s="7"/>
    </row>
    <row r="22" ht="16.5" customHeight="1">
      <c r="A22" s="29" t="s">
        <v>56</v>
      </c>
      <c r="B22" s="30">
        <f>C22-2.5</f>
        <v>1760.8</v>
      </c>
      <c r="C22" s="31">
        <v>1763.3</v>
      </c>
      <c r="D22" s="32" t="s">
        <v>57</v>
      </c>
      <c r="E22" s="38" t="s">
        <v>58</v>
      </c>
      <c r="F22" s="39" t="s">
        <v>59</v>
      </c>
      <c r="G22" s="34">
        <v>43281.0</v>
      </c>
      <c r="H22" s="33" t="s">
        <v>24</v>
      </c>
    </row>
    <row r="23" ht="16.5" customHeight="1">
      <c r="A23" s="40"/>
      <c r="B23" s="30" t="s">
        <v>60</v>
      </c>
      <c r="C23" s="31"/>
      <c r="D23" s="32"/>
      <c r="E23" s="33" t="s">
        <v>61</v>
      </c>
      <c r="F23" s="33" t="s">
        <v>62</v>
      </c>
      <c r="G23" s="34">
        <v>43257.0</v>
      </c>
      <c r="H23" s="33" t="s">
        <v>28</v>
      </c>
    </row>
    <row r="24" ht="16.5" customHeight="1">
      <c r="A24" s="40" t="s">
        <v>56</v>
      </c>
      <c r="B24" s="30">
        <f t="shared" ref="B24:B38" si="4">C24-2.5</f>
        <v>1763.1</v>
      </c>
      <c r="C24" s="31">
        <v>1765.6</v>
      </c>
      <c r="D24" s="32" t="s">
        <v>63</v>
      </c>
      <c r="E24" s="33" t="s">
        <v>64</v>
      </c>
      <c r="F24" s="33" t="s">
        <v>65</v>
      </c>
      <c r="G24" s="34">
        <v>43257.0</v>
      </c>
      <c r="H24" s="33" t="s">
        <v>28</v>
      </c>
    </row>
    <row r="25" ht="16.5" customHeight="1">
      <c r="A25" s="41"/>
      <c r="B25" s="30">
        <f t="shared" si="4"/>
        <v>1770.9</v>
      </c>
      <c r="C25" s="31">
        <v>1773.4</v>
      </c>
      <c r="D25" s="42" t="s">
        <v>66</v>
      </c>
      <c r="E25" s="33" t="s">
        <v>67</v>
      </c>
      <c r="F25" s="43"/>
      <c r="G25" s="44"/>
      <c r="H25" s="43"/>
    </row>
    <row r="26" ht="16.5" customHeight="1">
      <c r="A26" s="45" t="s">
        <v>68</v>
      </c>
      <c r="B26" s="30">
        <f t="shared" si="4"/>
        <v>1771</v>
      </c>
      <c r="C26" s="46">
        <v>1773.5</v>
      </c>
      <c r="D26" s="47" t="s">
        <v>69</v>
      </c>
      <c r="E26" s="48" t="s">
        <v>70</v>
      </c>
      <c r="F26" s="48" t="s">
        <v>33</v>
      </c>
      <c r="G26" s="49">
        <v>43258.0</v>
      </c>
      <c r="H26" s="48" t="s">
        <v>28</v>
      </c>
    </row>
    <row r="27" ht="16.5" customHeight="1">
      <c r="A27" s="45" t="s">
        <v>68</v>
      </c>
      <c r="B27" s="30">
        <f t="shared" si="4"/>
        <v>1771.3</v>
      </c>
      <c r="C27" s="46">
        <v>1773.8</v>
      </c>
      <c r="D27" s="50"/>
      <c r="E27" s="51" t="s">
        <v>71</v>
      </c>
      <c r="F27" s="48"/>
      <c r="G27" s="49"/>
      <c r="H27" s="48"/>
    </row>
    <row r="28" ht="16.5" customHeight="1">
      <c r="A28" s="52" t="s">
        <v>72</v>
      </c>
      <c r="B28" s="30">
        <f t="shared" si="4"/>
        <v>1782.4</v>
      </c>
      <c r="C28" s="46">
        <v>1784.9</v>
      </c>
      <c r="D28" s="47" t="s">
        <v>73</v>
      </c>
      <c r="E28" s="53" t="s">
        <v>74</v>
      </c>
      <c r="F28" s="48" t="s">
        <v>75</v>
      </c>
      <c r="G28" s="49">
        <v>43281.0</v>
      </c>
      <c r="H28" s="48" t="s">
        <v>24</v>
      </c>
    </row>
    <row r="29" ht="16.5" customHeight="1">
      <c r="A29" s="52" t="s">
        <v>76</v>
      </c>
      <c r="B29" s="30">
        <f t="shared" si="4"/>
        <v>1796.8</v>
      </c>
      <c r="C29" s="46">
        <v>1799.3</v>
      </c>
      <c r="D29" s="47" t="s">
        <v>77</v>
      </c>
      <c r="E29" s="48" t="s">
        <v>78</v>
      </c>
      <c r="F29" s="48" t="s">
        <v>79</v>
      </c>
      <c r="G29" s="49">
        <v>43282.0</v>
      </c>
      <c r="H29" s="48" t="s">
        <v>24</v>
      </c>
    </row>
    <row r="30" ht="16.5" customHeight="1">
      <c r="A30" s="52" t="s">
        <v>76</v>
      </c>
      <c r="B30" s="30">
        <f t="shared" si="4"/>
        <v>1797.2</v>
      </c>
      <c r="C30" s="46">
        <v>1799.7</v>
      </c>
      <c r="D30" s="47" t="s">
        <v>80</v>
      </c>
      <c r="E30" s="51" t="s">
        <v>81</v>
      </c>
      <c r="F30" s="48" t="s">
        <v>82</v>
      </c>
      <c r="G30" s="49">
        <v>43282.0</v>
      </c>
      <c r="H30" s="48" t="s">
        <v>24</v>
      </c>
    </row>
    <row r="31" ht="16.5" customHeight="1">
      <c r="A31" s="52" t="s">
        <v>76</v>
      </c>
      <c r="B31" s="30">
        <f t="shared" si="4"/>
        <v>1798.2</v>
      </c>
      <c r="C31" s="46">
        <v>1800.7</v>
      </c>
      <c r="D31" s="47" t="s">
        <v>83</v>
      </c>
      <c r="E31" s="51" t="s">
        <v>81</v>
      </c>
      <c r="F31" s="48" t="s">
        <v>79</v>
      </c>
      <c r="G31" s="49">
        <v>43282.0</v>
      </c>
      <c r="H31" s="48" t="s">
        <v>24</v>
      </c>
    </row>
    <row r="32" ht="16.5" customHeight="1">
      <c r="A32" s="52" t="s">
        <v>76</v>
      </c>
      <c r="B32" s="30">
        <f t="shared" si="4"/>
        <v>1798.5</v>
      </c>
      <c r="C32" s="46">
        <v>1801.0</v>
      </c>
      <c r="D32" s="47" t="s">
        <v>84</v>
      </c>
      <c r="E32" s="48" t="s">
        <v>85</v>
      </c>
      <c r="F32" s="48" t="s">
        <v>86</v>
      </c>
      <c r="G32" s="49">
        <v>43282.0</v>
      </c>
      <c r="H32" s="48" t="s">
        <v>24</v>
      </c>
    </row>
    <row r="33" ht="16.5" customHeight="1">
      <c r="A33" s="52" t="s">
        <v>76</v>
      </c>
      <c r="B33" s="30">
        <f t="shared" si="4"/>
        <v>1799.6</v>
      </c>
      <c r="C33" s="46">
        <v>1802.1</v>
      </c>
      <c r="D33" s="47" t="s">
        <v>87</v>
      </c>
      <c r="E33" s="48" t="s">
        <v>88</v>
      </c>
      <c r="F33" s="48" t="s">
        <v>89</v>
      </c>
      <c r="G33" s="49">
        <v>43282.0</v>
      </c>
      <c r="H33" s="48" t="s">
        <v>24</v>
      </c>
    </row>
    <row r="34" ht="16.5" customHeight="1">
      <c r="A34" s="45" t="s">
        <v>76</v>
      </c>
      <c r="B34" s="30">
        <f t="shared" si="4"/>
        <v>1801.8</v>
      </c>
      <c r="C34" s="46">
        <v>1804.3</v>
      </c>
      <c r="D34" s="47" t="s">
        <v>90</v>
      </c>
      <c r="E34" s="48" t="s">
        <v>91</v>
      </c>
      <c r="F34" s="48"/>
      <c r="G34" s="49"/>
      <c r="H34" s="48"/>
    </row>
    <row r="35" ht="16.5" customHeight="1">
      <c r="A35" s="45" t="s">
        <v>92</v>
      </c>
      <c r="B35" s="30">
        <f t="shared" si="4"/>
        <v>1806.4</v>
      </c>
      <c r="C35" s="46">
        <v>1808.9</v>
      </c>
      <c r="D35" s="47" t="s">
        <v>93</v>
      </c>
      <c r="E35" s="51" t="s">
        <v>94</v>
      </c>
      <c r="F35" s="48"/>
      <c r="G35" s="49"/>
      <c r="H35" s="48"/>
    </row>
    <row r="36" ht="16.5" customHeight="1">
      <c r="A36" s="52" t="s">
        <v>95</v>
      </c>
      <c r="B36" s="30">
        <f t="shared" si="4"/>
        <v>1818.4</v>
      </c>
      <c r="C36" s="46">
        <v>1820.9</v>
      </c>
      <c r="D36" s="47" t="s">
        <v>96</v>
      </c>
      <c r="E36" s="51" t="s">
        <v>97</v>
      </c>
      <c r="F36" s="48"/>
      <c r="G36" s="49"/>
      <c r="H36" s="48"/>
    </row>
    <row r="37" ht="16.5" customHeight="1">
      <c r="A37" s="45" t="s">
        <v>98</v>
      </c>
      <c r="B37" s="30">
        <f t="shared" si="4"/>
        <v>1820.2</v>
      </c>
      <c r="C37" s="46">
        <v>1822.7</v>
      </c>
      <c r="D37" s="47" t="s">
        <v>99</v>
      </c>
      <c r="E37" s="48" t="s">
        <v>100</v>
      </c>
      <c r="F37" s="48" t="s">
        <v>82</v>
      </c>
      <c r="G37" s="49">
        <v>43282.0</v>
      </c>
      <c r="H37" s="48" t="s">
        <v>24</v>
      </c>
    </row>
    <row r="38" ht="16.5" customHeight="1">
      <c r="A38" s="45" t="s">
        <v>98</v>
      </c>
      <c r="B38" s="30">
        <f t="shared" si="4"/>
        <v>1820.5</v>
      </c>
      <c r="C38" s="46">
        <v>1823.0</v>
      </c>
      <c r="D38" s="47" t="s">
        <v>101</v>
      </c>
      <c r="E38" s="48" t="s">
        <v>102</v>
      </c>
      <c r="F38" s="48" t="s">
        <v>103</v>
      </c>
      <c r="G38" s="49">
        <v>43282.0</v>
      </c>
      <c r="H38" s="48" t="s">
        <v>24</v>
      </c>
    </row>
    <row r="39" ht="16.5" customHeight="1">
      <c r="A39" s="52" t="s">
        <v>98</v>
      </c>
      <c r="B39" s="30"/>
      <c r="C39" s="46" t="s">
        <v>104</v>
      </c>
      <c r="D39" s="47" t="s">
        <v>105</v>
      </c>
      <c r="E39" s="48" t="s">
        <v>106</v>
      </c>
      <c r="F39" s="48"/>
      <c r="G39" s="49"/>
      <c r="H39" s="54"/>
    </row>
    <row r="40" ht="16.5" customHeight="1">
      <c r="A40" s="52" t="s">
        <v>98</v>
      </c>
      <c r="B40" s="30"/>
      <c r="C40" s="46" t="s">
        <v>104</v>
      </c>
      <c r="D40" s="47" t="s">
        <v>107</v>
      </c>
      <c r="E40" s="48" t="s">
        <v>108</v>
      </c>
      <c r="F40" s="48"/>
      <c r="G40" s="49"/>
      <c r="H40" s="54"/>
    </row>
    <row r="41" ht="16.5" customHeight="1">
      <c r="A41" s="52" t="s">
        <v>98</v>
      </c>
      <c r="B41" s="30"/>
      <c r="C41" s="46" t="s">
        <v>104</v>
      </c>
      <c r="D41" s="47" t="s">
        <v>109</v>
      </c>
      <c r="E41" s="48" t="s">
        <v>106</v>
      </c>
      <c r="F41" s="48"/>
      <c r="G41" s="49"/>
      <c r="H41" s="54"/>
    </row>
    <row r="42" ht="16.5" customHeight="1">
      <c r="A42" s="52" t="s">
        <v>98</v>
      </c>
      <c r="B42" s="30"/>
      <c r="C42" s="46" t="s">
        <v>104</v>
      </c>
      <c r="D42" s="47" t="s">
        <v>110</v>
      </c>
      <c r="E42" s="48" t="s">
        <v>111</v>
      </c>
      <c r="F42" s="48"/>
      <c r="G42" s="49"/>
      <c r="H42" s="54"/>
    </row>
    <row r="43" ht="16.5" customHeight="1">
      <c r="A43" s="52" t="s">
        <v>98</v>
      </c>
      <c r="B43" s="30"/>
      <c r="C43" s="46" t="s">
        <v>104</v>
      </c>
      <c r="D43" s="47" t="s">
        <v>112</v>
      </c>
      <c r="E43" s="48" t="s">
        <v>113</v>
      </c>
      <c r="F43" s="55"/>
      <c r="G43" s="56"/>
      <c r="H43" s="55"/>
    </row>
    <row r="44" ht="16.5" customHeight="1">
      <c r="A44" s="52" t="s">
        <v>98</v>
      </c>
      <c r="B44" s="30">
        <f t="shared" ref="B44:B47" si="5">C44-2.5</f>
        <v>1821</v>
      </c>
      <c r="C44" s="46">
        <v>1823.5</v>
      </c>
      <c r="D44" s="47" t="s">
        <v>114</v>
      </c>
      <c r="E44" s="51" t="s">
        <v>81</v>
      </c>
      <c r="F44" s="48"/>
      <c r="G44" s="49"/>
      <c r="H44" s="48"/>
    </row>
    <row r="45" ht="16.5" customHeight="1">
      <c r="A45" s="52" t="s">
        <v>98</v>
      </c>
      <c r="B45" s="30">
        <f t="shared" si="5"/>
        <v>1821.7</v>
      </c>
      <c r="C45" s="46">
        <v>1824.2</v>
      </c>
      <c r="D45" s="47" t="s">
        <v>115</v>
      </c>
      <c r="E45" s="51" t="s">
        <v>81</v>
      </c>
      <c r="F45" s="48"/>
      <c r="G45" s="49"/>
      <c r="H45" s="48"/>
    </row>
    <row r="46" ht="16.5" customHeight="1">
      <c r="A46" s="52" t="s">
        <v>98</v>
      </c>
      <c r="B46" s="30">
        <f t="shared" si="5"/>
        <v>1823.9</v>
      </c>
      <c r="C46" s="46">
        <v>1826.4</v>
      </c>
      <c r="D46" s="47" t="s">
        <v>116</v>
      </c>
      <c r="E46" s="51" t="s">
        <v>81</v>
      </c>
      <c r="F46" s="48"/>
      <c r="G46" s="49"/>
      <c r="H46" s="48"/>
    </row>
    <row r="47" ht="16.5" customHeight="1">
      <c r="A47" s="52" t="s">
        <v>98</v>
      </c>
      <c r="B47" s="30">
        <f t="shared" si="5"/>
        <v>1824.2</v>
      </c>
      <c r="C47" s="46">
        <v>1826.7</v>
      </c>
      <c r="D47" s="47" t="s">
        <v>117</v>
      </c>
      <c r="E47" s="51" t="s">
        <v>118</v>
      </c>
      <c r="F47" s="48"/>
      <c r="G47" s="49"/>
      <c r="H47" s="48"/>
    </row>
    <row r="48" ht="16.5" customHeight="1">
      <c r="A48" s="47" t="s">
        <v>119</v>
      </c>
      <c r="B48" s="30" t="s">
        <v>120</v>
      </c>
      <c r="C48" s="47">
        <v>1827.4</v>
      </c>
      <c r="D48" s="47" t="s">
        <v>121</v>
      </c>
      <c r="E48" s="47" t="s">
        <v>122</v>
      </c>
      <c r="F48" s="47"/>
      <c r="G48" s="47"/>
      <c r="H48" s="47"/>
    </row>
    <row r="49" ht="16.5" customHeight="1">
      <c r="A49" s="57" t="s">
        <v>123</v>
      </c>
      <c r="B49" s="6"/>
      <c r="C49" s="6"/>
      <c r="D49" s="6"/>
      <c r="E49" s="6"/>
      <c r="F49" s="6"/>
      <c r="G49" s="6"/>
      <c r="H49" s="7"/>
    </row>
    <row r="50" ht="16.5" customHeight="1">
      <c r="A50" s="23" t="s">
        <v>119</v>
      </c>
      <c r="B50" s="18">
        <f t="shared" ref="B50:B51" si="6">C50-2.5</f>
        <v>1827</v>
      </c>
      <c r="C50" s="24">
        <v>1829.5</v>
      </c>
      <c r="D50" s="25" t="s">
        <v>124</v>
      </c>
      <c r="E50" s="27" t="s">
        <v>125</v>
      </c>
      <c r="F50" s="27"/>
      <c r="G50" s="28"/>
      <c r="H50" s="27"/>
    </row>
    <row r="51" ht="16.5" customHeight="1">
      <c r="A51" s="23" t="s">
        <v>126</v>
      </c>
      <c r="B51" s="18">
        <f t="shared" si="6"/>
        <v>1832.8</v>
      </c>
      <c r="C51" s="24">
        <v>1835.3</v>
      </c>
      <c r="D51" s="25" t="s">
        <v>127</v>
      </c>
      <c r="E51" s="26" t="s">
        <v>128</v>
      </c>
      <c r="F51" s="27"/>
      <c r="G51" s="28"/>
      <c r="H51" s="27"/>
    </row>
    <row r="52" ht="16.5" customHeight="1">
      <c r="A52" s="58" t="s">
        <v>129</v>
      </c>
      <c r="B52" s="6"/>
      <c r="C52" s="6"/>
      <c r="D52" s="6"/>
      <c r="E52" s="6"/>
      <c r="F52" s="6"/>
      <c r="G52" s="6"/>
      <c r="H52" s="7"/>
    </row>
    <row r="53" ht="16.5" customHeight="1">
      <c r="A53" s="29" t="s">
        <v>130</v>
      </c>
      <c r="B53" s="30">
        <f t="shared" ref="B53:B55" si="7">C53-2.5</f>
        <v>1853.6</v>
      </c>
      <c r="C53" s="31">
        <v>1856.1</v>
      </c>
      <c r="D53" s="32" t="s">
        <v>131</v>
      </c>
      <c r="E53" s="38" t="s">
        <v>132</v>
      </c>
      <c r="F53" s="33" t="s">
        <v>133</v>
      </c>
      <c r="G53" s="34">
        <v>43284.0</v>
      </c>
      <c r="H53" s="33" t="s">
        <v>24</v>
      </c>
    </row>
    <row r="54" ht="16.5" customHeight="1">
      <c r="A54" s="40" t="s">
        <v>134</v>
      </c>
      <c r="B54" s="30">
        <f t="shared" si="7"/>
        <v>1863.4</v>
      </c>
      <c r="C54" s="31">
        <v>1865.9</v>
      </c>
      <c r="D54" s="32" t="s">
        <v>135</v>
      </c>
      <c r="E54" s="33" t="s">
        <v>136</v>
      </c>
      <c r="F54" s="33"/>
      <c r="G54" s="34"/>
      <c r="H54" s="33"/>
    </row>
    <row r="55" ht="16.5" customHeight="1">
      <c r="A55" s="29" t="s">
        <v>137</v>
      </c>
      <c r="B55" s="30">
        <f t="shared" si="7"/>
        <v>1869.6</v>
      </c>
      <c r="C55" s="31">
        <v>1872.1</v>
      </c>
      <c r="D55" s="32" t="s">
        <v>138</v>
      </c>
      <c r="E55" s="33" t="s">
        <v>139</v>
      </c>
      <c r="F55" s="33" t="s">
        <v>140</v>
      </c>
      <c r="G55" s="34">
        <v>43284.0</v>
      </c>
      <c r="H55" s="33" t="s">
        <v>24</v>
      </c>
    </row>
    <row r="56" ht="16.5" customHeight="1">
      <c r="A56" s="59" t="s">
        <v>141</v>
      </c>
      <c r="B56" s="30"/>
      <c r="C56" s="60">
        <v>4.4</v>
      </c>
      <c r="D56" s="61" t="s">
        <v>142</v>
      </c>
      <c r="E56" s="62" t="s">
        <v>143</v>
      </c>
      <c r="F56" s="33"/>
      <c r="G56" s="34"/>
      <c r="H56" s="33"/>
    </row>
    <row r="57" ht="16.5" customHeight="1">
      <c r="A57" s="59" t="s">
        <v>141</v>
      </c>
      <c r="B57" s="30"/>
      <c r="C57" s="60">
        <v>5.2</v>
      </c>
      <c r="D57" s="61" t="s">
        <v>144</v>
      </c>
      <c r="E57" s="62" t="s">
        <v>145</v>
      </c>
      <c r="F57" s="33"/>
      <c r="G57" s="34"/>
      <c r="H57" s="33"/>
    </row>
    <row r="58" ht="16.5" customHeight="1">
      <c r="A58" s="59" t="s">
        <v>146</v>
      </c>
      <c r="B58" s="30"/>
      <c r="C58" s="60">
        <v>9.2</v>
      </c>
      <c r="D58" s="63" t="s">
        <v>147</v>
      </c>
      <c r="E58" s="38" t="s">
        <v>148</v>
      </c>
      <c r="F58" s="33"/>
      <c r="G58" s="34"/>
      <c r="H58" s="33"/>
    </row>
    <row r="59" ht="16.5" customHeight="1">
      <c r="A59" s="59" t="s">
        <v>149</v>
      </c>
      <c r="B59" s="30"/>
      <c r="C59" s="60">
        <v>15.3</v>
      </c>
      <c r="D59" s="61" t="s">
        <v>150</v>
      </c>
      <c r="E59" s="38" t="s">
        <v>151</v>
      </c>
      <c r="F59" s="33"/>
      <c r="G59" s="34"/>
      <c r="H59" s="33"/>
    </row>
    <row r="60" ht="16.5" customHeight="1">
      <c r="A60" s="59" t="s">
        <v>152</v>
      </c>
      <c r="B60" s="30"/>
      <c r="C60" s="60">
        <v>20.5</v>
      </c>
      <c r="D60" s="61" t="s">
        <v>153</v>
      </c>
      <c r="E60" s="62" t="s">
        <v>154</v>
      </c>
      <c r="F60" s="33"/>
      <c r="G60" s="34"/>
      <c r="H60" s="33"/>
    </row>
    <row r="61" ht="16.5" customHeight="1">
      <c r="A61" s="29" t="s">
        <v>155</v>
      </c>
      <c r="B61" s="30">
        <f t="shared" ref="B61:B71" si="8">C61-2.5</f>
        <v>1878.1</v>
      </c>
      <c r="C61" s="31">
        <v>1880.6</v>
      </c>
      <c r="D61" s="32" t="s">
        <v>156</v>
      </c>
      <c r="E61" s="35" t="s">
        <v>157</v>
      </c>
      <c r="F61" s="33"/>
      <c r="G61" s="34"/>
      <c r="H61" s="33"/>
    </row>
    <row r="62" ht="16.5" customHeight="1">
      <c r="A62" s="40" t="s">
        <v>158</v>
      </c>
      <c r="B62" s="30">
        <f t="shared" si="8"/>
        <v>1886.8</v>
      </c>
      <c r="C62" s="31">
        <v>1889.3</v>
      </c>
      <c r="D62" s="32" t="s">
        <v>159</v>
      </c>
      <c r="E62" s="33" t="s">
        <v>160</v>
      </c>
      <c r="F62" s="33"/>
      <c r="G62" s="34"/>
      <c r="H62" s="33"/>
    </row>
    <row r="63" ht="16.5" customHeight="1">
      <c r="A63" s="29" t="s">
        <v>161</v>
      </c>
      <c r="B63" s="30">
        <f t="shared" si="8"/>
        <v>1888.9</v>
      </c>
      <c r="C63" s="31">
        <v>1891.4</v>
      </c>
      <c r="D63" s="32" t="s">
        <v>162</v>
      </c>
      <c r="E63" s="35" t="s">
        <v>163</v>
      </c>
      <c r="F63" s="33"/>
      <c r="G63" s="34"/>
      <c r="H63" s="33"/>
    </row>
    <row r="64" ht="16.5" customHeight="1">
      <c r="A64" s="29" t="s">
        <v>161</v>
      </c>
      <c r="B64" s="30">
        <f t="shared" si="8"/>
        <v>1890</v>
      </c>
      <c r="C64" s="31">
        <v>1892.5</v>
      </c>
      <c r="D64" s="32" t="s">
        <v>164</v>
      </c>
      <c r="E64" s="33" t="s">
        <v>163</v>
      </c>
      <c r="F64" s="33"/>
      <c r="G64" s="34"/>
      <c r="H64" s="33"/>
    </row>
    <row r="65" ht="16.5" customHeight="1">
      <c r="A65" s="29" t="s">
        <v>165</v>
      </c>
      <c r="B65" s="30">
        <f t="shared" si="8"/>
        <v>1894.1</v>
      </c>
      <c r="C65" s="31">
        <v>1896.6</v>
      </c>
      <c r="D65" s="32" t="s">
        <v>166</v>
      </c>
      <c r="E65" s="33" t="s">
        <v>167</v>
      </c>
      <c r="F65" s="33" t="s">
        <v>168</v>
      </c>
      <c r="G65" s="34">
        <v>43285.0</v>
      </c>
      <c r="H65" s="33" t="s">
        <v>24</v>
      </c>
    </row>
    <row r="66" ht="16.5" customHeight="1">
      <c r="A66" s="29" t="s">
        <v>165</v>
      </c>
      <c r="B66" s="30">
        <f t="shared" si="8"/>
        <v>1896.8</v>
      </c>
      <c r="C66" s="31">
        <v>1899.3</v>
      </c>
      <c r="D66" s="32" t="s">
        <v>169</v>
      </c>
      <c r="E66" s="35" t="s">
        <v>170</v>
      </c>
      <c r="F66" s="33" t="s">
        <v>171</v>
      </c>
      <c r="G66" s="34">
        <v>43285.0</v>
      </c>
      <c r="H66" s="33" t="s">
        <v>24</v>
      </c>
    </row>
    <row r="67" ht="16.5" customHeight="1">
      <c r="A67" s="29" t="s">
        <v>165</v>
      </c>
      <c r="B67" s="30">
        <f t="shared" si="8"/>
        <v>1896.9</v>
      </c>
      <c r="C67" s="31">
        <v>1899.4</v>
      </c>
      <c r="D67" s="32" t="s">
        <v>172</v>
      </c>
      <c r="E67" s="35" t="s">
        <v>173</v>
      </c>
      <c r="F67" s="33"/>
      <c r="G67" s="34"/>
      <c r="H67" s="33"/>
    </row>
    <row r="68" ht="16.5" customHeight="1">
      <c r="A68" s="29" t="s">
        <v>165</v>
      </c>
      <c r="B68" s="30">
        <f t="shared" si="8"/>
        <v>1899.9</v>
      </c>
      <c r="C68" s="31">
        <v>1902.4</v>
      </c>
      <c r="D68" s="32" t="s">
        <v>174</v>
      </c>
      <c r="E68" s="33" t="s">
        <v>175</v>
      </c>
      <c r="F68" s="33"/>
      <c r="G68" s="34"/>
      <c r="H68" s="33"/>
    </row>
    <row r="69" ht="16.5" customHeight="1">
      <c r="A69" s="29" t="s">
        <v>176</v>
      </c>
      <c r="B69" s="30">
        <f t="shared" si="8"/>
        <v>1900.1</v>
      </c>
      <c r="C69" s="31">
        <v>1902.6</v>
      </c>
      <c r="D69" s="32" t="s">
        <v>177</v>
      </c>
      <c r="E69" s="35" t="s">
        <v>163</v>
      </c>
      <c r="F69" s="33"/>
      <c r="G69" s="34"/>
      <c r="H69" s="33"/>
    </row>
    <row r="70" ht="16.5" customHeight="1">
      <c r="A70" s="29" t="s">
        <v>176</v>
      </c>
      <c r="B70" s="30">
        <f t="shared" si="8"/>
        <v>1900.9</v>
      </c>
      <c r="C70" s="31">
        <v>1903.4</v>
      </c>
      <c r="D70" s="32" t="s">
        <v>178</v>
      </c>
      <c r="E70" s="35" t="s">
        <v>179</v>
      </c>
      <c r="F70" s="33"/>
      <c r="G70" s="34"/>
      <c r="H70" s="33"/>
    </row>
    <row r="71" ht="16.5" customHeight="1">
      <c r="A71" s="29" t="s">
        <v>176</v>
      </c>
      <c r="B71" s="30">
        <f t="shared" si="8"/>
        <v>1904.1</v>
      </c>
      <c r="C71" s="31">
        <v>1906.6</v>
      </c>
      <c r="D71" s="32" t="s">
        <v>153</v>
      </c>
      <c r="E71" s="35" t="s">
        <v>154</v>
      </c>
      <c r="F71" s="33"/>
      <c r="G71" s="34"/>
      <c r="H71" s="33"/>
    </row>
    <row r="72" ht="16.5" customHeight="1">
      <c r="A72" s="40" t="s">
        <v>141</v>
      </c>
      <c r="B72" s="30"/>
      <c r="C72" s="31">
        <v>4.4</v>
      </c>
      <c r="D72" s="32" t="s">
        <v>142</v>
      </c>
      <c r="E72" s="33" t="s">
        <v>143</v>
      </c>
      <c r="F72" s="33"/>
      <c r="G72" s="34"/>
      <c r="H72" s="33"/>
    </row>
    <row r="73" ht="16.5" customHeight="1">
      <c r="A73" s="40" t="s">
        <v>141</v>
      </c>
      <c r="B73" s="30"/>
      <c r="C73" s="31">
        <v>5.2</v>
      </c>
      <c r="D73" s="32" t="s">
        <v>144</v>
      </c>
      <c r="E73" s="33" t="s">
        <v>145</v>
      </c>
      <c r="F73" s="33" t="s">
        <v>180</v>
      </c>
      <c r="G73" s="34">
        <v>43265.0</v>
      </c>
      <c r="H73" s="33" t="s">
        <v>28</v>
      </c>
    </row>
    <row r="74" ht="16.5" customHeight="1">
      <c r="A74" s="40" t="s">
        <v>146</v>
      </c>
      <c r="B74" s="30"/>
      <c r="C74" s="31">
        <v>9.2</v>
      </c>
      <c r="D74" s="42" t="s">
        <v>147</v>
      </c>
      <c r="E74" s="38" t="s">
        <v>148</v>
      </c>
      <c r="F74" s="33" t="s">
        <v>181</v>
      </c>
      <c r="G74" s="34">
        <v>43265.0</v>
      </c>
      <c r="H74" s="33" t="s">
        <v>28</v>
      </c>
    </row>
    <row r="75" ht="16.5" customHeight="1">
      <c r="A75" s="40" t="s">
        <v>146</v>
      </c>
      <c r="B75" s="30"/>
      <c r="C75" s="31">
        <v>10.2</v>
      </c>
      <c r="D75" s="42"/>
      <c r="E75" s="33" t="s">
        <v>182</v>
      </c>
      <c r="F75" s="33"/>
      <c r="G75" s="34"/>
      <c r="H75" s="33"/>
    </row>
    <row r="76" ht="16.5" customHeight="1">
      <c r="A76" s="40" t="s">
        <v>146</v>
      </c>
      <c r="B76" s="30"/>
      <c r="C76" s="31">
        <v>12.56</v>
      </c>
      <c r="D76" s="42"/>
      <c r="E76" s="64" t="s">
        <v>183</v>
      </c>
      <c r="F76" s="33"/>
      <c r="G76" s="34"/>
      <c r="H76" s="33"/>
    </row>
    <row r="77" ht="16.5" customHeight="1">
      <c r="A77" s="40" t="s">
        <v>149</v>
      </c>
      <c r="B77" s="30"/>
      <c r="C77" s="31">
        <v>15.3</v>
      </c>
      <c r="D77" s="32" t="s">
        <v>184</v>
      </c>
      <c r="E77" s="38" t="s">
        <v>151</v>
      </c>
      <c r="F77" s="33"/>
      <c r="G77" s="34"/>
      <c r="H77" s="33"/>
    </row>
    <row r="78" ht="16.5" customHeight="1">
      <c r="A78" s="29" t="s">
        <v>185</v>
      </c>
      <c r="B78" s="30">
        <f t="shared" ref="B78:B120" si="9">C78-2.5</f>
        <v>1908.4</v>
      </c>
      <c r="C78" s="31">
        <v>1910.9</v>
      </c>
      <c r="D78" s="32" t="s">
        <v>186</v>
      </c>
      <c r="E78" s="65" t="s">
        <v>187</v>
      </c>
      <c r="F78" s="33" t="s">
        <v>180</v>
      </c>
      <c r="G78" s="34">
        <v>43269.0</v>
      </c>
      <c r="H78" s="33" t="s">
        <v>28</v>
      </c>
    </row>
    <row r="79" ht="16.5" customHeight="1">
      <c r="A79" s="29" t="s">
        <v>185</v>
      </c>
      <c r="B79" s="30">
        <f t="shared" si="9"/>
        <v>1908.5</v>
      </c>
      <c r="C79" s="31">
        <v>1911.0</v>
      </c>
      <c r="D79" s="32" t="s">
        <v>188</v>
      </c>
      <c r="E79" s="65" t="s">
        <v>187</v>
      </c>
      <c r="F79" s="33" t="s">
        <v>180</v>
      </c>
      <c r="G79" s="34">
        <v>43269.0</v>
      </c>
      <c r="H79" s="33" t="s">
        <v>28</v>
      </c>
    </row>
    <row r="80" ht="16.5" customHeight="1">
      <c r="A80" s="29" t="s">
        <v>185</v>
      </c>
      <c r="B80" s="30">
        <f t="shared" si="9"/>
        <v>1909</v>
      </c>
      <c r="C80" s="31">
        <v>1911.5</v>
      </c>
      <c r="D80" s="32" t="s">
        <v>189</v>
      </c>
      <c r="E80" s="65" t="s">
        <v>190</v>
      </c>
      <c r="F80" s="33" t="s">
        <v>180</v>
      </c>
      <c r="G80" s="34">
        <v>43269.0</v>
      </c>
      <c r="H80" s="33" t="s">
        <v>28</v>
      </c>
    </row>
    <row r="81" ht="16.5" customHeight="1">
      <c r="A81" s="29" t="s">
        <v>191</v>
      </c>
      <c r="B81" s="30">
        <f t="shared" si="9"/>
        <v>1915.1</v>
      </c>
      <c r="C81" s="31">
        <v>1917.6</v>
      </c>
      <c r="D81" s="32" t="s">
        <v>192</v>
      </c>
      <c r="E81" s="65" t="s">
        <v>193</v>
      </c>
      <c r="F81" s="33"/>
      <c r="G81" s="34"/>
      <c r="H81" s="33"/>
    </row>
    <row r="82" ht="16.5" customHeight="1">
      <c r="A82" s="29" t="s">
        <v>194</v>
      </c>
      <c r="B82" s="30">
        <f t="shared" si="9"/>
        <v>1922.6</v>
      </c>
      <c r="C82" s="31">
        <v>1925.1</v>
      </c>
      <c r="D82" s="32" t="s">
        <v>195</v>
      </c>
      <c r="E82" s="65" t="s">
        <v>196</v>
      </c>
      <c r="F82" s="33" t="s">
        <v>180</v>
      </c>
      <c r="G82" s="34">
        <v>43270.0</v>
      </c>
      <c r="H82" s="33" t="s">
        <v>28</v>
      </c>
    </row>
    <row r="83" ht="16.5" customHeight="1">
      <c r="A83" s="29" t="s">
        <v>194</v>
      </c>
      <c r="B83" s="30">
        <f t="shared" si="9"/>
        <v>1922.8</v>
      </c>
      <c r="C83" s="31">
        <v>1925.3</v>
      </c>
      <c r="D83" s="32" t="s">
        <v>197</v>
      </c>
      <c r="E83" s="65" t="s">
        <v>196</v>
      </c>
      <c r="F83" s="33" t="s">
        <v>180</v>
      </c>
      <c r="G83" s="34">
        <v>43270.0</v>
      </c>
      <c r="H83" s="33" t="s">
        <v>28</v>
      </c>
    </row>
    <row r="84" ht="16.5" customHeight="1">
      <c r="A84" s="29" t="s">
        <v>198</v>
      </c>
      <c r="B84" s="30">
        <f t="shared" si="9"/>
        <v>1927.8</v>
      </c>
      <c r="C84" s="31">
        <v>1930.3</v>
      </c>
      <c r="D84" s="32" t="s">
        <v>199</v>
      </c>
      <c r="E84" s="33" t="s">
        <v>200</v>
      </c>
      <c r="F84" s="48" t="s">
        <v>180</v>
      </c>
      <c r="G84" s="34">
        <v>43270.0</v>
      </c>
      <c r="H84" s="33" t="s">
        <v>28</v>
      </c>
    </row>
    <row r="85" ht="16.5" customHeight="1">
      <c r="A85" s="52" t="s">
        <v>198</v>
      </c>
      <c r="B85" s="30">
        <f t="shared" si="9"/>
        <v>1928.6</v>
      </c>
      <c r="C85" s="46">
        <v>1931.1</v>
      </c>
      <c r="D85" s="47" t="s">
        <v>201</v>
      </c>
      <c r="E85" s="53" t="s">
        <v>202</v>
      </c>
      <c r="F85" s="48" t="s">
        <v>180</v>
      </c>
      <c r="G85" s="34">
        <v>43270.0</v>
      </c>
      <c r="H85" s="33" t="s">
        <v>28</v>
      </c>
    </row>
    <row r="86" ht="16.5" customHeight="1">
      <c r="A86" s="52" t="s">
        <v>203</v>
      </c>
      <c r="B86" s="30">
        <f t="shared" si="9"/>
        <v>1930.8</v>
      </c>
      <c r="C86" s="46">
        <v>1933.3</v>
      </c>
      <c r="D86" s="47" t="s">
        <v>204</v>
      </c>
      <c r="E86" s="66" t="s">
        <v>205</v>
      </c>
      <c r="F86" s="48" t="s">
        <v>180</v>
      </c>
      <c r="G86" s="34">
        <v>43270.0</v>
      </c>
      <c r="H86" s="33" t="s">
        <v>28</v>
      </c>
    </row>
    <row r="87" ht="16.5" customHeight="1">
      <c r="A87" s="52" t="s">
        <v>203</v>
      </c>
      <c r="B87" s="30">
        <f t="shared" si="9"/>
        <v>1932.8</v>
      </c>
      <c r="C87" s="46">
        <v>1935.3</v>
      </c>
      <c r="D87" s="47" t="s">
        <v>206</v>
      </c>
      <c r="E87" s="66" t="s">
        <v>207</v>
      </c>
      <c r="F87" s="48" t="s">
        <v>180</v>
      </c>
      <c r="G87" s="34">
        <v>43270.0</v>
      </c>
      <c r="H87" s="33" t="s">
        <v>28</v>
      </c>
    </row>
    <row r="88" ht="16.5" customHeight="1">
      <c r="A88" s="52" t="s">
        <v>203</v>
      </c>
      <c r="B88" s="30">
        <f t="shared" si="9"/>
        <v>1935.8</v>
      </c>
      <c r="C88" s="46">
        <v>1938.3</v>
      </c>
      <c r="D88" s="47" t="s">
        <v>208</v>
      </c>
      <c r="E88" s="48" t="s">
        <v>209</v>
      </c>
      <c r="F88" s="48" t="s">
        <v>180</v>
      </c>
      <c r="G88" s="34">
        <v>43270.0</v>
      </c>
      <c r="H88" s="33" t="s">
        <v>28</v>
      </c>
    </row>
    <row r="89" ht="16.5" customHeight="1">
      <c r="A89" s="52" t="s">
        <v>210</v>
      </c>
      <c r="B89" s="30">
        <f t="shared" si="9"/>
        <v>1938.9</v>
      </c>
      <c r="C89" s="46">
        <v>1941.4</v>
      </c>
      <c r="D89" s="47" t="s">
        <v>211</v>
      </c>
      <c r="E89" s="51" t="s">
        <v>212</v>
      </c>
      <c r="F89" s="48" t="s">
        <v>180</v>
      </c>
      <c r="G89" s="34">
        <v>43270.0</v>
      </c>
      <c r="H89" s="33" t="s">
        <v>28</v>
      </c>
    </row>
    <row r="90" ht="16.5" customHeight="1">
      <c r="A90" s="52" t="s">
        <v>210</v>
      </c>
      <c r="B90" s="30">
        <f t="shared" si="9"/>
        <v>1939.1</v>
      </c>
      <c r="C90" s="46">
        <v>1941.6</v>
      </c>
      <c r="D90" s="47" t="s">
        <v>213</v>
      </c>
      <c r="E90" s="66" t="s">
        <v>214</v>
      </c>
      <c r="F90" s="48" t="s">
        <v>180</v>
      </c>
      <c r="G90" s="34">
        <v>43270.0</v>
      </c>
      <c r="H90" s="33" t="s">
        <v>28</v>
      </c>
    </row>
    <row r="91" ht="16.5" customHeight="1">
      <c r="A91" s="52" t="s">
        <v>210</v>
      </c>
      <c r="B91" s="30">
        <f t="shared" si="9"/>
        <v>1939.5</v>
      </c>
      <c r="C91" s="46">
        <v>1942.0</v>
      </c>
      <c r="D91" s="47" t="s">
        <v>215</v>
      </c>
      <c r="E91" s="48" t="s">
        <v>216</v>
      </c>
      <c r="F91" s="48" t="s">
        <v>180</v>
      </c>
      <c r="G91" s="34">
        <v>43270.0</v>
      </c>
      <c r="H91" s="33" t="s">
        <v>28</v>
      </c>
    </row>
    <row r="92" ht="16.5" customHeight="1">
      <c r="A92" s="52" t="s">
        <v>210</v>
      </c>
      <c r="B92" s="30">
        <f t="shared" si="9"/>
        <v>1939.8</v>
      </c>
      <c r="C92" s="46">
        <v>1942.3</v>
      </c>
      <c r="D92" s="47" t="s">
        <v>217</v>
      </c>
      <c r="E92" s="66" t="s">
        <v>218</v>
      </c>
      <c r="F92" s="48" t="s">
        <v>180</v>
      </c>
      <c r="G92" s="34">
        <v>43270.0</v>
      </c>
      <c r="H92" s="33" t="s">
        <v>28</v>
      </c>
    </row>
    <row r="93" ht="16.5" customHeight="1">
      <c r="A93" s="52" t="s">
        <v>210</v>
      </c>
      <c r="B93" s="30">
        <f t="shared" si="9"/>
        <v>1940.7</v>
      </c>
      <c r="C93" s="46">
        <v>1943.2</v>
      </c>
      <c r="D93" s="47" t="s">
        <v>219</v>
      </c>
      <c r="E93" s="66" t="s">
        <v>220</v>
      </c>
      <c r="F93" s="48" t="s">
        <v>180</v>
      </c>
      <c r="G93" s="34">
        <v>43270.0</v>
      </c>
      <c r="H93" s="33" t="s">
        <v>28</v>
      </c>
    </row>
    <row r="94" ht="16.5" customHeight="1">
      <c r="A94" s="52" t="s">
        <v>210</v>
      </c>
      <c r="B94" s="30">
        <f t="shared" si="9"/>
        <v>1940.9</v>
      </c>
      <c r="C94" s="46">
        <v>1943.4</v>
      </c>
      <c r="D94" s="47" t="s">
        <v>221</v>
      </c>
      <c r="E94" s="66" t="s">
        <v>220</v>
      </c>
      <c r="F94" s="48" t="s">
        <v>180</v>
      </c>
      <c r="G94" s="34">
        <v>43270.0</v>
      </c>
      <c r="H94" s="33" t="s">
        <v>28</v>
      </c>
    </row>
    <row r="95" ht="16.5" customHeight="1">
      <c r="A95" s="45" t="s">
        <v>210</v>
      </c>
      <c r="B95" s="30">
        <f t="shared" si="9"/>
        <v>1944</v>
      </c>
      <c r="C95" s="46">
        <v>1946.5</v>
      </c>
      <c r="D95" s="47" t="s">
        <v>222</v>
      </c>
      <c r="E95" s="67" t="s">
        <v>223</v>
      </c>
      <c r="F95" s="48" t="s">
        <v>180</v>
      </c>
      <c r="G95" s="49">
        <v>43271.0</v>
      </c>
      <c r="H95" s="33" t="s">
        <v>28</v>
      </c>
    </row>
    <row r="96" ht="16.5" customHeight="1">
      <c r="A96" s="52" t="s">
        <v>210</v>
      </c>
      <c r="B96" s="68">
        <f t="shared" si="9"/>
        <v>1941.467464</v>
      </c>
      <c r="C96" s="46">
        <v>1943.96746358801</v>
      </c>
      <c r="D96" s="50" t="s">
        <v>224</v>
      </c>
      <c r="E96" s="53" t="s">
        <v>225</v>
      </c>
      <c r="F96" s="48" t="s">
        <v>180</v>
      </c>
      <c r="G96" s="49">
        <v>43271.0</v>
      </c>
      <c r="H96" s="33" t="s">
        <v>28</v>
      </c>
    </row>
    <row r="97" ht="16.5" customHeight="1">
      <c r="A97" s="52" t="s">
        <v>226</v>
      </c>
      <c r="B97" s="30">
        <f t="shared" si="9"/>
        <v>1944.7</v>
      </c>
      <c r="C97" s="46">
        <v>1947.2</v>
      </c>
      <c r="D97" s="47" t="s">
        <v>227</v>
      </c>
      <c r="E97" s="66" t="s">
        <v>228</v>
      </c>
      <c r="F97" s="48" t="s">
        <v>180</v>
      </c>
      <c r="G97" s="49">
        <v>43271.0</v>
      </c>
      <c r="H97" s="33" t="s">
        <v>28</v>
      </c>
    </row>
    <row r="98" ht="16.5" customHeight="1">
      <c r="A98" s="52" t="s">
        <v>226</v>
      </c>
      <c r="B98" s="30">
        <f t="shared" si="9"/>
        <v>1947.7</v>
      </c>
      <c r="C98" s="46">
        <v>1950.2</v>
      </c>
      <c r="D98" s="47" t="s">
        <v>229</v>
      </c>
      <c r="E98" s="48" t="s">
        <v>230</v>
      </c>
      <c r="F98" s="48" t="s">
        <v>231</v>
      </c>
      <c r="G98" s="49">
        <v>43287.0</v>
      </c>
      <c r="H98" s="33" t="s">
        <v>24</v>
      </c>
    </row>
    <row r="99" ht="16.5" customHeight="1">
      <c r="A99" s="69"/>
      <c r="B99" s="30">
        <f t="shared" si="9"/>
        <v>1950.1</v>
      </c>
      <c r="C99" s="46">
        <v>1952.6</v>
      </c>
      <c r="D99" s="50" t="s">
        <v>232</v>
      </c>
      <c r="E99" s="55"/>
      <c r="F99" s="48" t="s">
        <v>180</v>
      </c>
      <c r="G99" s="49">
        <v>43271.0</v>
      </c>
      <c r="H99" s="48" t="s">
        <v>28</v>
      </c>
    </row>
    <row r="100" ht="16.5" customHeight="1">
      <c r="A100" s="52" t="s">
        <v>233</v>
      </c>
      <c r="B100" s="30">
        <f t="shared" si="9"/>
        <v>1956.3</v>
      </c>
      <c r="C100" s="46">
        <v>1958.8</v>
      </c>
      <c r="D100" s="47" t="s">
        <v>234</v>
      </c>
      <c r="E100" s="66" t="s">
        <v>235</v>
      </c>
      <c r="F100" s="48" t="s">
        <v>180</v>
      </c>
      <c r="G100" s="49">
        <v>43272.0</v>
      </c>
      <c r="H100" s="48" t="s">
        <v>28</v>
      </c>
    </row>
    <row r="101" ht="16.5" customHeight="1">
      <c r="A101" s="52" t="s">
        <v>236</v>
      </c>
      <c r="B101" s="30">
        <f t="shared" si="9"/>
        <v>1959.6</v>
      </c>
      <c r="C101" s="46">
        <v>1962.1</v>
      </c>
      <c r="D101" s="47" t="s">
        <v>237</v>
      </c>
      <c r="E101" s="51" t="s">
        <v>238</v>
      </c>
      <c r="F101" s="48" t="s">
        <v>239</v>
      </c>
      <c r="G101" s="49">
        <v>43287.0</v>
      </c>
      <c r="H101" s="48" t="s">
        <v>24</v>
      </c>
    </row>
    <row r="102" ht="16.5" customHeight="1">
      <c r="A102" s="45" t="s">
        <v>236</v>
      </c>
      <c r="B102" s="30">
        <f t="shared" si="9"/>
        <v>1960.5</v>
      </c>
      <c r="C102" s="70" t="s">
        <v>240</v>
      </c>
      <c r="D102" s="47" t="s">
        <v>241</v>
      </c>
      <c r="E102" s="48" t="s">
        <v>242</v>
      </c>
      <c r="F102" s="48" t="s">
        <v>243</v>
      </c>
      <c r="G102" s="49">
        <v>43287.0</v>
      </c>
      <c r="H102" s="48" t="s">
        <v>24</v>
      </c>
    </row>
    <row r="103" ht="16.5" customHeight="1">
      <c r="A103" s="45" t="s">
        <v>236</v>
      </c>
      <c r="B103" s="30">
        <f t="shared" si="9"/>
        <v>1960.7</v>
      </c>
      <c r="C103" s="46">
        <v>1963.2</v>
      </c>
      <c r="D103" s="47" t="s">
        <v>244</v>
      </c>
      <c r="E103" s="51" t="s">
        <v>118</v>
      </c>
      <c r="F103" s="48" t="s">
        <v>245</v>
      </c>
      <c r="G103" s="49">
        <v>43272.0</v>
      </c>
      <c r="H103" s="48" t="s">
        <v>28</v>
      </c>
    </row>
    <row r="104" ht="16.5" customHeight="1">
      <c r="A104" s="45" t="s">
        <v>236</v>
      </c>
      <c r="B104" s="30">
        <f t="shared" si="9"/>
        <v>1963.2</v>
      </c>
      <c r="C104" s="46">
        <v>1965.7</v>
      </c>
      <c r="D104" s="47" t="s">
        <v>246</v>
      </c>
      <c r="E104" s="48" t="s">
        <v>247</v>
      </c>
      <c r="F104" s="48" t="s">
        <v>248</v>
      </c>
      <c r="G104" s="49">
        <v>43287.0</v>
      </c>
      <c r="H104" s="48" t="s">
        <v>24</v>
      </c>
    </row>
    <row r="105" ht="16.5" customHeight="1">
      <c r="A105" s="52" t="s">
        <v>249</v>
      </c>
      <c r="B105" s="30">
        <f t="shared" si="9"/>
        <v>1969.5</v>
      </c>
      <c r="C105" s="46">
        <v>1972.0</v>
      </c>
      <c r="D105" s="47" t="s">
        <v>250</v>
      </c>
      <c r="E105" s="51" t="s">
        <v>251</v>
      </c>
      <c r="F105" s="48" t="s">
        <v>239</v>
      </c>
      <c r="G105" s="49">
        <v>43287.0</v>
      </c>
      <c r="H105" s="48" t="s">
        <v>24</v>
      </c>
    </row>
    <row r="106" ht="16.5" customHeight="1">
      <c r="A106" s="52" t="s">
        <v>249</v>
      </c>
      <c r="B106" s="30">
        <f t="shared" si="9"/>
        <v>1969.6</v>
      </c>
      <c r="C106" s="46">
        <v>1972.1</v>
      </c>
      <c r="D106" s="47" t="s">
        <v>252</v>
      </c>
      <c r="E106" s="51" t="s">
        <v>253</v>
      </c>
      <c r="F106" s="48"/>
      <c r="G106" s="49"/>
      <c r="H106" s="48"/>
    </row>
    <row r="107" ht="16.5" customHeight="1">
      <c r="A107" s="52" t="s">
        <v>249</v>
      </c>
      <c r="B107" s="30">
        <f t="shared" si="9"/>
        <v>1970.5</v>
      </c>
      <c r="C107" s="46">
        <v>1973.0</v>
      </c>
      <c r="D107" s="47" t="s">
        <v>254</v>
      </c>
      <c r="E107" s="51" t="s">
        <v>255</v>
      </c>
      <c r="F107" s="48" t="s">
        <v>239</v>
      </c>
      <c r="G107" s="49">
        <v>43287.0</v>
      </c>
      <c r="H107" s="48" t="s">
        <v>24</v>
      </c>
    </row>
    <row r="108" ht="16.5" customHeight="1">
      <c r="A108" s="52" t="s">
        <v>256</v>
      </c>
      <c r="B108" s="30">
        <f t="shared" si="9"/>
        <v>1973.7</v>
      </c>
      <c r="C108" s="46">
        <v>1976.2</v>
      </c>
      <c r="D108" s="47" t="s">
        <v>257</v>
      </c>
      <c r="E108" s="48" t="s">
        <v>258</v>
      </c>
      <c r="F108" s="48" t="s">
        <v>259</v>
      </c>
      <c r="G108" s="49">
        <v>43287.0</v>
      </c>
      <c r="H108" s="48" t="s">
        <v>24</v>
      </c>
    </row>
    <row r="109" ht="16.5" customHeight="1">
      <c r="A109" s="45" t="s">
        <v>256</v>
      </c>
      <c r="B109" s="30">
        <f t="shared" si="9"/>
        <v>1977.2</v>
      </c>
      <c r="C109" s="46">
        <v>1979.7</v>
      </c>
      <c r="D109" s="47" t="s">
        <v>260</v>
      </c>
      <c r="E109" s="51" t="s">
        <v>261</v>
      </c>
      <c r="F109" s="48" t="s">
        <v>180</v>
      </c>
      <c r="G109" s="49">
        <v>43273.0</v>
      </c>
      <c r="H109" s="48" t="s">
        <v>28</v>
      </c>
    </row>
    <row r="110" ht="16.5" customHeight="1">
      <c r="A110" s="52" t="s">
        <v>262</v>
      </c>
      <c r="B110" s="30">
        <f t="shared" si="9"/>
        <v>1979.3</v>
      </c>
      <c r="C110" s="46">
        <v>1981.8</v>
      </c>
      <c r="D110" s="47" t="s">
        <v>263</v>
      </c>
      <c r="E110" s="51" t="s">
        <v>163</v>
      </c>
      <c r="F110" s="48"/>
      <c r="G110" s="49"/>
      <c r="H110" s="48"/>
    </row>
    <row r="111" ht="28.5" customHeight="1">
      <c r="A111" s="52" t="s">
        <v>262</v>
      </c>
      <c r="B111" s="30">
        <f t="shared" si="9"/>
        <v>1980.1</v>
      </c>
      <c r="C111" s="46">
        <v>1982.6</v>
      </c>
      <c r="D111" s="47" t="s">
        <v>264</v>
      </c>
      <c r="E111" s="51" t="s">
        <v>265</v>
      </c>
      <c r="F111" s="48" t="s">
        <v>180</v>
      </c>
      <c r="G111" s="49">
        <v>43273.0</v>
      </c>
      <c r="H111" s="48" t="s">
        <v>28</v>
      </c>
    </row>
    <row r="112" ht="16.5" customHeight="1">
      <c r="A112" s="69"/>
      <c r="B112" s="30">
        <f t="shared" si="9"/>
        <v>1981.3</v>
      </c>
      <c r="C112" s="46">
        <v>1983.8</v>
      </c>
      <c r="D112" s="50" t="s">
        <v>266</v>
      </c>
      <c r="E112" s="48" t="s">
        <v>267</v>
      </c>
      <c r="F112" s="55"/>
      <c r="G112" s="56"/>
      <c r="H112" s="55"/>
    </row>
    <row r="113" ht="16.5" customHeight="1">
      <c r="A113" s="69"/>
      <c r="B113" s="30">
        <f t="shared" si="9"/>
        <v>1981.3</v>
      </c>
      <c r="C113" s="46">
        <v>1983.8</v>
      </c>
      <c r="D113" s="50" t="s">
        <v>268</v>
      </c>
      <c r="E113" s="48" t="s">
        <v>269</v>
      </c>
      <c r="F113" s="55"/>
      <c r="G113" s="56"/>
      <c r="H113" s="55"/>
    </row>
    <row r="114" ht="28.5" customHeight="1">
      <c r="A114" s="29" t="s">
        <v>270</v>
      </c>
      <c r="B114" s="30">
        <f t="shared" si="9"/>
        <v>1992.6</v>
      </c>
      <c r="C114" s="31">
        <v>1995.1</v>
      </c>
      <c r="D114" s="32" t="s">
        <v>271</v>
      </c>
      <c r="E114" s="33" t="s">
        <v>272</v>
      </c>
      <c r="F114" s="33" t="s">
        <v>273</v>
      </c>
      <c r="G114" s="34">
        <v>43275.0</v>
      </c>
      <c r="H114" s="33" t="s">
        <v>28</v>
      </c>
    </row>
    <row r="115" ht="16.5" customHeight="1">
      <c r="A115" s="29" t="s">
        <v>274</v>
      </c>
      <c r="B115" s="30">
        <f t="shared" si="9"/>
        <v>1996.5</v>
      </c>
      <c r="C115" s="31">
        <v>1999.0</v>
      </c>
      <c r="D115" s="32" t="s">
        <v>275</v>
      </c>
      <c r="E115" s="38" t="s">
        <v>276</v>
      </c>
      <c r="F115" s="33" t="s">
        <v>277</v>
      </c>
      <c r="G115" s="34">
        <v>43288.0</v>
      </c>
      <c r="H115" s="33" t="s">
        <v>24</v>
      </c>
    </row>
    <row r="116" ht="16.5" customHeight="1">
      <c r="A116" s="29" t="s">
        <v>274</v>
      </c>
      <c r="B116" s="30">
        <f t="shared" si="9"/>
        <v>1998.4</v>
      </c>
      <c r="C116" s="47">
        <v>2000.9</v>
      </c>
      <c r="D116" s="47" t="s">
        <v>278</v>
      </c>
      <c r="E116" s="47" t="s">
        <v>279</v>
      </c>
      <c r="F116" s="47"/>
      <c r="G116" s="47"/>
      <c r="H116" s="47"/>
    </row>
    <row r="117" ht="15.75" customHeight="1">
      <c r="A117" s="52" t="s">
        <v>280</v>
      </c>
      <c r="B117" s="30">
        <f t="shared" si="9"/>
        <v>2008.1</v>
      </c>
      <c r="C117" s="46">
        <v>2010.6</v>
      </c>
      <c r="D117" s="47" t="s">
        <v>281</v>
      </c>
      <c r="E117" s="51" t="s">
        <v>282</v>
      </c>
      <c r="F117" s="33" t="s">
        <v>180</v>
      </c>
      <c r="G117" s="34">
        <v>43275.0</v>
      </c>
      <c r="H117" s="33" t="s">
        <v>28</v>
      </c>
    </row>
    <row r="118" ht="16.5" customHeight="1">
      <c r="A118" s="52" t="s">
        <v>283</v>
      </c>
      <c r="B118" s="30">
        <f t="shared" si="9"/>
        <v>2012.3</v>
      </c>
      <c r="C118" s="46">
        <v>2014.8</v>
      </c>
      <c r="D118" s="47" t="s">
        <v>284</v>
      </c>
      <c r="E118" s="53" t="s">
        <v>285</v>
      </c>
      <c r="F118" s="33" t="s">
        <v>180</v>
      </c>
      <c r="G118" s="34">
        <v>43275.0</v>
      </c>
      <c r="H118" s="33" t="s">
        <v>28</v>
      </c>
    </row>
    <row r="119" ht="16.5" customHeight="1">
      <c r="A119" s="52" t="s">
        <v>286</v>
      </c>
      <c r="B119" s="30">
        <f t="shared" si="9"/>
        <v>2020.2</v>
      </c>
      <c r="C119" s="46">
        <v>2022.7</v>
      </c>
      <c r="D119" s="47" t="s">
        <v>287</v>
      </c>
      <c r="E119" s="53" t="s">
        <v>288</v>
      </c>
      <c r="F119" s="33" t="s">
        <v>289</v>
      </c>
      <c r="G119" s="49">
        <v>43276.0</v>
      </c>
      <c r="H119" s="33" t="s">
        <v>28</v>
      </c>
    </row>
    <row r="120" ht="16.5" customHeight="1">
      <c r="A120" s="52" t="s">
        <v>286</v>
      </c>
      <c r="B120" s="30">
        <f t="shared" si="9"/>
        <v>2023.2</v>
      </c>
      <c r="C120" s="46">
        <v>2025.7</v>
      </c>
      <c r="D120" s="47" t="s">
        <v>290</v>
      </c>
      <c r="E120" s="51" t="s">
        <v>291</v>
      </c>
      <c r="F120" s="48" t="s">
        <v>292</v>
      </c>
      <c r="G120" s="49">
        <v>43276.0</v>
      </c>
      <c r="H120" s="33" t="s">
        <v>28</v>
      </c>
    </row>
    <row r="121" ht="16.5" customHeight="1">
      <c r="A121" s="57" t="s">
        <v>293</v>
      </c>
      <c r="B121" s="6"/>
      <c r="C121" s="6"/>
      <c r="D121" s="6"/>
      <c r="E121" s="6"/>
      <c r="F121" s="6"/>
      <c r="G121" s="6"/>
      <c r="H121" s="7"/>
    </row>
    <row r="122" ht="16.5" customHeight="1">
      <c r="A122" s="52" t="s">
        <v>286</v>
      </c>
      <c r="B122" s="30">
        <f t="shared" ref="B122:B167" si="10">C122-2.5</f>
        <v>2025.1</v>
      </c>
      <c r="C122" s="46">
        <v>2027.6</v>
      </c>
      <c r="D122" s="47" t="s">
        <v>294</v>
      </c>
      <c r="E122" s="53" t="s">
        <v>295</v>
      </c>
      <c r="F122" s="48" t="s">
        <v>296</v>
      </c>
      <c r="G122" s="49">
        <v>43276.0</v>
      </c>
      <c r="H122" s="33" t="s">
        <v>28</v>
      </c>
    </row>
    <row r="123" ht="16.5" customHeight="1">
      <c r="A123" s="52" t="s">
        <v>297</v>
      </c>
      <c r="B123" s="30">
        <f t="shared" si="10"/>
        <v>2027.1</v>
      </c>
      <c r="C123" s="46">
        <v>2029.6</v>
      </c>
      <c r="D123" s="47" t="s">
        <v>298</v>
      </c>
      <c r="E123" s="48" t="s">
        <v>299</v>
      </c>
      <c r="F123" s="48" t="s">
        <v>180</v>
      </c>
      <c r="G123" s="49">
        <v>43276.0</v>
      </c>
      <c r="H123" s="33" t="s">
        <v>28</v>
      </c>
    </row>
    <row r="124" ht="16.5" customHeight="1">
      <c r="A124" s="52" t="s">
        <v>297</v>
      </c>
      <c r="B124" s="30">
        <f t="shared" si="10"/>
        <v>2027.8</v>
      </c>
      <c r="C124" s="46">
        <v>2030.3</v>
      </c>
      <c r="D124" s="47" t="s">
        <v>300</v>
      </c>
      <c r="E124" s="48" t="s">
        <v>301</v>
      </c>
      <c r="F124" s="48" t="s">
        <v>302</v>
      </c>
      <c r="G124" s="49">
        <v>43276.0</v>
      </c>
      <c r="H124" s="33" t="s">
        <v>28</v>
      </c>
    </row>
    <row r="125" ht="16.5" customHeight="1">
      <c r="A125" s="52" t="s">
        <v>297</v>
      </c>
      <c r="B125" s="30">
        <f t="shared" si="10"/>
        <v>2029.4</v>
      </c>
      <c r="C125" s="46">
        <v>2031.9</v>
      </c>
      <c r="D125" s="47" t="s">
        <v>303</v>
      </c>
      <c r="E125" s="53" t="s">
        <v>304</v>
      </c>
      <c r="F125" s="48" t="s">
        <v>305</v>
      </c>
      <c r="G125" s="49">
        <v>43276.0</v>
      </c>
      <c r="H125" s="33" t="s">
        <v>28</v>
      </c>
    </row>
    <row r="126" ht="16.5" customHeight="1">
      <c r="A126" s="52" t="s">
        <v>297</v>
      </c>
      <c r="B126" s="30">
        <f t="shared" si="10"/>
        <v>2029.7</v>
      </c>
      <c r="C126" s="46">
        <v>2032.2</v>
      </c>
      <c r="D126" s="47" t="s">
        <v>306</v>
      </c>
      <c r="E126" s="48" t="s">
        <v>307</v>
      </c>
      <c r="F126" s="48" t="s">
        <v>245</v>
      </c>
      <c r="G126" s="49">
        <v>43276.0</v>
      </c>
      <c r="H126" s="33" t="s">
        <v>28</v>
      </c>
    </row>
    <row r="127" ht="16.5" customHeight="1">
      <c r="A127" s="52" t="s">
        <v>297</v>
      </c>
      <c r="B127" s="30">
        <f t="shared" si="10"/>
        <v>2029.9</v>
      </c>
      <c r="C127" s="46">
        <v>2032.4</v>
      </c>
      <c r="D127" s="47" t="s">
        <v>308</v>
      </c>
      <c r="E127" s="48" t="s">
        <v>309</v>
      </c>
      <c r="F127" s="48"/>
      <c r="G127" s="49"/>
      <c r="H127" s="48"/>
    </row>
    <row r="128" ht="16.5" customHeight="1">
      <c r="A128" s="52" t="s">
        <v>297</v>
      </c>
      <c r="B128" s="30">
        <f t="shared" si="10"/>
        <v>2030.4</v>
      </c>
      <c r="C128" s="46">
        <v>2032.9</v>
      </c>
      <c r="D128" s="47" t="s">
        <v>310</v>
      </c>
      <c r="E128" s="48" t="s">
        <v>311</v>
      </c>
      <c r="F128" s="48" t="s">
        <v>312</v>
      </c>
      <c r="G128" s="49">
        <v>43276.0</v>
      </c>
      <c r="H128" s="33" t="s">
        <v>28</v>
      </c>
    </row>
    <row r="129" ht="16.5" customHeight="1">
      <c r="A129" s="52" t="s">
        <v>297</v>
      </c>
      <c r="B129" s="30">
        <f t="shared" si="10"/>
        <v>2032.2</v>
      </c>
      <c r="C129" s="46">
        <v>2034.7</v>
      </c>
      <c r="D129" s="47" t="s">
        <v>313</v>
      </c>
      <c r="E129" s="48" t="s">
        <v>314</v>
      </c>
      <c r="F129" s="48" t="s">
        <v>245</v>
      </c>
      <c r="G129" s="49">
        <v>43276.0</v>
      </c>
      <c r="H129" s="33" t="s">
        <v>28</v>
      </c>
    </row>
    <row r="130" ht="16.5" customHeight="1">
      <c r="A130" s="52" t="s">
        <v>315</v>
      </c>
      <c r="B130" s="30">
        <f t="shared" si="10"/>
        <v>2036.8</v>
      </c>
      <c r="C130" s="46">
        <v>2039.3</v>
      </c>
      <c r="D130" s="47" t="s">
        <v>316</v>
      </c>
      <c r="E130" s="51" t="s">
        <v>317</v>
      </c>
      <c r="F130" s="48" t="s">
        <v>245</v>
      </c>
      <c r="G130" s="49">
        <v>43278.0</v>
      </c>
      <c r="H130" s="33" t="s">
        <v>28</v>
      </c>
    </row>
    <row r="131" ht="16.5" customHeight="1">
      <c r="A131" s="52" t="s">
        <v>315</v>
      </c>
      <c r="B131" s="30">
        <f t="shared" si="10"/>
        <v>2036.9</v>
      </c>
      <c r="C131" s="46">
        <v>2039.4</v>
      </c>
      <c r="D131" s="47" t="s">
        <v>318</v>
      </c>
      <c r="E131" s="51" t="s">
        <v>319</v>
      </c>
      <c r="F131" s="48"/>
      <c r="G131" s="49"/>
      <c r="H131" s="48"/>
    </row>
    <row r="132" ht="16.5" customHeight="1">
      <c r="A132" s="29" t="s">
        <v>315</v>
      </c>
      <c r="B132" s="30">
        <f t="shared" si="10"/>
        <v>2037.5</v>
      </c>
      <c r="C132" s="31">
        <v>2040.0</v>
      </c>
      <c r="D132" s="32" t="s">
        <v>320</v>
      </c>
      <c r="E132" s="33" t="s">
        <v>321</v>
      </c>
      <c r="F132" s="33"/>
      <c r="G132" s="34"/>
      <c r="H132" s="33"/>
    </row>
    <row r="133" ht="16.5" customHeight="1">
      <c r="A133" s="29" t="s">
        <v>315</v>
      </c>
      <c r="B133" s="30">
        <f t="shared" si="10"/>
        <v>2037.7</v>
      </c>
      <c r="C133" s="31">
        <v>2040.2</v>
      </c>
      <c r="D133" s="32" t="s">
        <v>322</v>
      </c>
      <c r="E133" s="35" t="s">
        <v>163</v>
      </c>
      <c r="F133" s="33"/>
      <c r="G133" s="34"/>
      <c r="H133" s="33"/>
    </row>
    <row r="134" ht="16.5" customHeight="1">
      <c r="A134" s="29" t="s">
        <v>323</v>
      </c>
      <c r="B134" s="30">
        <f t="shared" si="10"/>
        <v>2040.7</v>
      </c>
      <c r="C134" s="31">
        <v>2043.2</v>
      </c>
      <c r="D134" s="32" t="s">
        <v>324</v>
      </c>
      <c r="E134" s="33" t="s">
        <v>325</v>
      </c>
      <c r="F134" s="33"/>
      <c r="G134" s="34"/>
      <c r="H134" s="33"/>
    </row>
    <row r="135" ht="16.5" customHeight="1">
      <c r="A135" s="29" t="s">
        <v>323</v>
      </c>
      <c r="B135" s="30">
        <f t="shared" si="10"/>
        <v>2041.1</v>
      </c>
      <c r="C135" s="31">
        <v>2043.6</v>
      </c>
      <c r="D135" s="32" t="s">
        <v>326</v>
      </c>
      <c r="E135" s="33" t="s">
        <v>327</v>
      </c>
      <c r="F135" s="33" t="s">
        <v>180</v>
      </c>
      <c r="G135" s="49">
        <v>43277.0</v>
      </c>
      <c r="H135" s="33" t="s">
        <v>28</v>
      </c>
    </row>
    <row r="136" ht="16.5" customHeight="1">
      <c r="A136" s="29" t="s">
        <v>323</v>
      </c>
      <c r="B136" s="30">
        <f t="shared" si="10"/>
        <v>2042.5</v>
      </c>
      <c r="C136" s="31">
        <v>2045.0</v>
      </c>
      <c r="D136" s="32" t="s">
        <v>328</v>
      </c>
      <c r="E136" s="33" t="s">
        <v>212</v>
      </c>
      <c r="F136" s="33"/>
      <c r="G136" s="34"/>
      <c r="H136" s="33"/>
    </row>
    <row r="137" ht="16.5" customHeight="1">
      <c r="A137" s="29" t="s">
        <v>323</v>
      </c>
      <c r="B137" s="30">
        <f t="shared" si="10"/>
        <v>2043.1</v>
      </c>
      <c r="C137" s="31">
        <v>2045.6</v>
      </c>
      <c r="D137" s="32" t="s">
        <v>329</v>
      </c>
      <c r="E137" s="33" t="s">
        <v>330</v>
      </c>
      <c r="F137" s="33" t="s">
        <v>331</v>
      </c>
      <c r="G137" s="49">
        <v>43277.0</v>
      </c>
      <c r="H137" s="33" t="s">
        <v>28</v>
      </c>
    </row>
    <row r="138" ht="16.5" customHeight="1">
      <c r="A138" s="29" t="s">
        <v>323</v>
      </c>
      <c r="B138" s="30">
        <f t="shared" si="10"/>
        <v>2043.1</v>
      </c>
      <c r="C138" s="31">
        <v>2045.6</v>
      </c>
      <c r="D138" s="32" t="s">
        <v>332</v>
      </c>
      <c r="E138" s="33" t="s">
        <v>333</v>
      </c>
      <c r="F138" s="33"/>
      <c r="G138" s="34"/>
      <c r="H138" s="33"/>
    </row>
    <row r="139" ht="16.5" customHeight="1">
      <c r="A139" s="29" t="s">
        <v>334</v>
      </c>
      <c r="B139" s="30">
        <f t="shared" si="10"/>
        <v>2046.8</v>
      </c>
      <c r="C139" s="31">
        <v>2049.3</v>
      </c>
      <c r="D139" s="32" t="s">
        <v>335</v>
      </c>
      <c r="E139" s="33" t="s">
        <v>336</v>
      </c>
      <c r="F139" s="33" t="s">
        <v>180</v>
      </c>
      <c r="G139" s="49">
        <v>43277.0</v>
      </c>
      <c r="H139" s="33" t="s">
        <v>28</v>
      </c>
    </row>
    <row r="140" ht="16.5" customHeight="1">
      <c r="A140" s="29" t="s">
        <v>334</v>
      </c>
      <c r="B140" s="30">
        <f t="shared" si="10"/>
        <v>2047.5</v>
      </c>
      <c r="C140" s="31">
        <v>2050.0</v>
      </c>
      <c r="D140" s="32" t="s">
        <v>337</v>
      </c>
      <c r="E140" s="35" t="s">
        <v>40</v>
      </c>
      <c r="F140" s="33" t="s">
        <v>292</v>
      </c>
      <c r="G140" s="49">
        <v>43277.0</v>
      </c>
      <c r="H140" s="33" t="s">
        <v>28</v>
      </c>
    </row>
    <row r="141" ht="16.5" customHeight="1">
      <c r="A141" s="29" t="s">
        <v>334</v>
      </c>
      <c r="B141" s="30">
        <f t="shared" si="10"/>
        <v>2052.1</v>
      </c>
      <c r="C141" s="31">
        <v>2054.6</v>
      </c>
      <c r="D141" s="32" t="s">
        <v>338</v>
      </c>
      <c r="E141" s="35" t="s">
        <v>339</v>
      </c>
      <c r="F141" s="33" t="s">
        <v>245</v>
      </c>
      <c r="G141" s="49">
        <v>43277.0</v>
      </c>
      <c r="H141" s="33" t="s">
        <v>28</v>
      </c>
    </row>
    <row r="142" ht="16.5" customHeight="1">
      <c r="A142" s="29" t="s">
        <v>334</v>
      </c>
      <c r="B142" s="30">
        <f t="shared" si="10"/>
        <v>2052.5</v>
      </c>
      <c r="C142" s="31">
        <v>2055.0</v>
      </c>
      <c r="D142" s="32" t="s">
        <v>340</v>
      </c>
      <c r="E142" s="38" t="s">
        <v>341</v>
      </c>
      <c r="F142" s="33"/>
      <c r="G142" s="34"/>
      <c r="H142" s="33"/>
    </row>
    <row r="143" ht="16.5" customHeight="1">
      <c r="A143" s="29" t="s">
        <v>342</v>
      </c>
      <c r="B143" s="30">
        <f t="shared" si="10"/>
        <v>2060</v>
      </c>
      <c r="C143" s="31">
        <v>2062.5</v>
      </c>
      <c r="D143" s="32" t="s">
        <v>343</v>
      </c>
      <c r="E143" s="33" t="s">
        <v>344</v>
      </c>
      <c r="F143" s="33" t="s">
        <v>345</v>
      </c>
      <c r="G143" s="34">
        <v>43278.0</v>
      </c>
      <c r="H143" s="33" t="s">
        <v>28</v>
      </c>
    </row>
    <row r="144" ht="16.5" customHeight="1">
      <c r="A144" s="29" t="s">
        <v>342</v>
      </c>
      <c r="B144" s="30">
        <f t="shared" si="10"/>
        <v>2062.1</v>
      </c>
      <c r="C144" s="31">
        <v>2064.6</v>
      </c>
      <c r="D144" s="32" t="s">
        <v>346</v>
      </c>
      <c r="E144" s="33" t="s">
        <v>347</v>
      </c>
      <c r="F144" s="33" t="s">
        <v>348</v>
      </c>
      <c r="G144" s="34">
        <v>43278.0</v>
      </c>
      <c r="H144" s="33" t="s">
        <v>28</v>
      </c>
    </row>
    <row r="145" ht="16.5" customHeight="1">
      <c r="A145" s="29" t="s">
        <v>342</v>
      </c>
      <c r="B145" s="30">
        <f t="shared" si="10"/>
        <v>2062.4</v>
      </c>
      <c r="C145" s="31">
        <v>2064.9</v>
      </c>
      <c r="D145" s="32" t="s">
        <v>349</v>
      </c>
      <c r="E145" s="35" t="s">
        <v>350</v>
      </c>
      <c r="F145" s="33" t="s">
        <v>351</v>
      </c>
      <c r="G145" s="34">
        <v>43278.0</v>
      </c>
      <c r="H145" s="33" t="s">
        <v>28</v>
      </c>
    </row>
    <row r="146" ht="16.5" customHeight="1">
      <c r="A146" s="40" t="s">
        <v>352</v>
      </c>
      <c r="B146" s="30">
        <f t="shared" si="10"/>
        <v>2070.7</v>
      </c>
      <c r="C146" s="31">
        <v>2073.2</v>
      </c>
      <c r="D146" s="32" t="s">
        <v>353</v>
      </c>
      <c r="E146" s="33" t="s">
        <v>354</v>
      </c>
      <c r="F146" s="33"/>
      <c r="G146" s="34"/>
      <c r="H146" s="33"/>
    </row>
    <row r="147" ht="16.5" customHeight="1">
      <c r="A147" s="29" t="s">
        <v>352</v>
      </c>
      <c r="B147" s="30">
        <f t="shared" si="10"/>
        <v>2071.6</v>
      </c>
      <c r="C147" s="31">
        <v>2074.1</v>
      </c>
      <c r="D147" s="32" t="s">
        <v>355</v>
      </c>
      <c r="E147" s="35" t="s">
        <v>356</v>
      </c>
      <c r="F147" s="33" t="s">
        <v>312</v>
      </c>
      <c r="G147" s="34">
        <v>43278.0</v>
      </c>
      <c r="H147" s="33" t="s">
        <v>28</v>
      </c>
    </row>
    <row r="148" ht="16.5" customHeight="1">
      <c r="A148" s="29" t="s">
        <v>352</v>
      </c>
      <c r="B148" s="30">
        <f t="shared" si="10"/>
        <v>2071.9</v>
      </c>
      <c r="C148" s="31">
        <v>2074.4</v>
      </c>
      <c r="D148" s="32" t="s">
        <v>357</v>
      </c>
      <c r="E148" s="35" t="s">
        <v>358</v>
      </c>
      <c r="F148" s="33" t="s">
        <v>359</v>
      </c>
      <c r="G148" s="34">
        <v>43278.0</v>
      </c>
      <c r="H148" s="33" t="s">
        <v>28</v>
      </c>
    </row>
    <row r="149" ht="16.5" customHeight="1">
      <c r="A149" s="40" t="s">
        <v>352</v>
      </c>
      <c r="B149" s="30">
        <f t="shared" si="10"/>
        <v>2075.5</v>
      </c>
      <c r="C149" s="31">
        <v>2078.0</v>
      </c>
      <c r="D149" s="32" t="s">
        <v>360</v>
      </c>
      <c r="E149" s="35" t="s">
        <v>358</v>
      </c>
      <c r="F149" s="33"/>
      <c r="G149" s="34"/>
      <c r="H149" s="33"/>
    </row>
    <row r="150" ht="16.5" customHeight="1">
      <c r="A150" s="40" t="s">
        <v>352</v>
      </c>
      <c r="B150" s="30">
        <f t="shared" si="10"/>
        <v>2075.7</v>
      </c>
      <c r="C150" s="31">
        <v>2078.2</v>
      </c>
      <c r="D150" s="32" t="s">
        <v>361</v>
      </c>
      <c r="E150" s="35" t="s">
        <v>358</v>
      </c>
      <c r="F150" s="33"/>
      <c r="G150" s="34"/>
      <c r="H150" s="33"/>
    </row>
    <row r="151" ht="16.5" customHeight="1">
      <c r="A151" s="29" t="s">
        <v>352</v>
      </c>
      <c r="B151" s="30">
        <f t="shared" si="10"/>
        <v>2076</v>
      </c>
      <c r="C151" s="31">
        <v>2078.5</v>
      </c>
      <c r="D151" s="32" t="s">
        <v>362</v>
      </c>
      <c r="E151" s="35" t="s">
        <v>363</v>
      </c>
      <c r="F151" s="33" t="s">
        <v>245</v>
      </c>
      <c r="G151" s="34">
        <v>43279.0</v>
      </c>
      <c r="H151" s="33" t="s">
        <v>28</v>
      </c>
    </row>
    <row r="152" ht="16.5" customHeight="1">
      <c r="A152" s="29" t="s">
        <v>352</v>
      </c>
      <c r="B152" s="30">
        <f t="shared" si="10"/>
        <v>2076.3</v>
      </c>
      <c r="C152" s="31">
        <v>2078.8</v>
      </c>
      <c r="D152" s="32" t="s">
        <v>364</v>
      </c>
      <c r="E152" s="35" t="s">
        <v>365</v>
      </c>
      <c r="F152" s="33"/>
      <c r="G152" s="34"/>
      <c r="H152" s="33"/>
    </row>
    <row r="153" ht="16.5" customHeight="1">
      <c r="A153" s="29" t="s">
        <v>366</v>
      </c>
      <c r="B153" s="30">
        <f t="shared" si="10"/>
        <v>2080.2</v>
      </c>
      <c r="C153" s="31">
        <v>2082.7</v>
      </c>
      <c r="D153" s="32" t="s">
        <v>367</v>
      </c>
      <c r="E153" s="33" t="s">
        <v>368</v>
      </c>
      <c r="F153" s="33" t="s">
        <v>369</v>
      </c>
      <c r="G153" s="34">
        <v>43279.0</v>
      </c>
      <c r="H153" s="33" t="s">
        <v>28</v>
      </c>
    </row>
    <row r="154" ht="16.5" customHeight="1">
      <c r="A154" s="29" t="s">
        <v>366</v>
      </c>
      <c r="B154" s="30">
        <f t="shared" si="10"/>
        <v>2084.1</v>
      </c>
      <c r="C154" s="31">
        <v>2086.6</v>
      </c>
      <c r="D154" s="32" t="s">
        <v>370</v>
      </c>
      <c r="E154" s="35" t="s">
        <v>371</v>
      </c>
      <c r="F154" s="33"/>
      <c r="G154" s="34"/>
      <c r="H154" s="33"/>
    </row>
    <row r="155" ht="16.5" customHeight="1">
      <c r="A155" s="29"/>
      <c r="B155" s="30">
        <f t="shared" si="10"/>
        <v>2089.2</v>
      </c>
      <c r="C155" s="31">
        <v>2091.7</v>
      </c>
      <c r="D155" s="32" t="s">
        <v>372</v>
      </c>
      <c r="E155" s="33" t="s">
        <v>373</v>
      </c>
      <c r="F155" s="33"/>
      <c r="G155" s="34"/>
      <c r="H155" s="33"/>
    </row>
    <row r="156" ht="16.5" customHeight="1">
      <c r="A156" s="29" t="s">
        <v>374</v>
      </c>
      <c r="B156" s="30">
        <f t="shared" si="10"/>
        <v>2092</v>
      </c>
      <c r="C156" s="31">
        <v>2094.5</v>
      </c>
      <c r="D156" s="32" t="s">
        <v>375</v>
      </c>
      <c r="E156" s="33" t="s">
        <v>118</v>
      </c>
      <c r="F156" s="33" t="s">
        <v>245</v>
      </c>
      <c r="G156" s="71">
        <v>43279.0</v>
      </c>
      <c r="H156" s="33" t="s">
        <v>28</v>
      </c>
    </row>
    <row r="157" ht="16.5" customHeight="1">
      <c r="A157" s="29" t="s">
        <v>374</v>
      </c>
      <c r="B157" s="30">
        <f t="shared" si="10"/>
        <v>2094.2</v>
      </c>
      <c r="C157" s="31">
        <v>2096.7</v>
      </c>
      <c r="D157" s="32" t="s">
        <v>376</v>
      </c>
      <c r="E157" s="35" t="s">
        <v>377</v>
      </c>
      <c r="F157" s="33" t="s">
        <v>245</v>
      </c>
      <c r="G157" s="71">
        <v>43279.0</v>
      </c>
      <c r="H157" s="33" t="s">
        <v>28</v>
      </c>
    </row>
    <row r="158" ht="16.5" customHeight="1">
      <c r="A158" s="29" t="s">
        <v>374</v>
      </c>
      <c r="B158" s="30">
        <f t="shared" si="10"/>
        <v>2094.5</v>
      </c>
      <c r="C158" s="31">
        <v>2097.0</v>
      </c>
      <c r="D158" s="32" t="s">
        <v>378</v>
      </c>
      <c r="E158" s="33" t="s">
        <v>379</v>
      </c>
      <c r="F158" s="33"/>
      <c r="G158" s="34"/>
      <c r="H158" s="35"/>
    </row>
    <row r="159" ht="16.5" customHeight="1">
      <c r="A159" s="29" t="s">
        <v>374</v>
      </c>
      <c r="B159" s="30">
        <f t="shared" si="10"/>
        <v>2095.5</v>
      </c>
      <c r="C159" s="31">
        <v>2098.0</v>
      </c>
      <c r="D159" s="32" t="s">
        <v>380</v>
      </c>
      <c r="E159" s="33" t="s">
        <v>381</v>
      </c>
      <c r="F159" s="33" t="s">
        <v>382</v>
      </c>
      <c r="G159" s="34">
        <v>43280.0</v>
      </c>
      <c r="H159" s="33" t="s">
        <v>28</v>
      </c>
    </row>
    <row r="160" ht="16.5" customHeight="1">
      <c r="A160" s="29" t="s">
        <v>383</v>
      </c>
      <c r="B160" s="30">
        <f t="shared" si="10"/>
        <v>2097.3</v>
      </c>
      <c r="C160" s="31">
        <v>2099.8</v>
      </c>
      <c r="D160" s="32" t="s">
        <v>384</v>
      </c>
      <c r="E160" s="35" t="s">
        <v>385</v>
      </c>
      <c r="F160" s="33" t="s">
        <v>386</v>
      </c>
      <c r="G160" s="34">
        <v>43280.0</v>
      </c>
      <c r="H160" s="33" t="s">
        <v>28</v>
      </c>
    </row>
    <row r="161" ht="16.5" customHeight="1">
      <c r="A161" s="29" t="s">
        <v>383</v>
      </c>
      <c r="B161" s="30">
        <f t="shared" si="10"/>
        <v>2097.8</v>
      </c>
      <c r="C161" s="31">
        <v>2100.3</v>
      </c>
      <c r="D161" s="32" t="s">
        <v>387</v>
      </c>
      <c r="E161" s="38" t="s">
        <v>388</v>
      </c>
      <c r="F161" s="33" t="s">
        <v>389</v>
      </c>
      <c r="G161" s="34">
        <v>43280.0</v>
      </c>
      <c r="H161" s="33" t="s">
        <v>28</v>
      </c>
    </row>
    <row r="162" ht="16.5" customHeight="1">
      <c r="A162" s="29" t="s">
        <v>383</v>
      </c>
      <c r="B162" s="30">
        <f t="shared" si="10"/>
        <v>2099.5</v>
      </c>
      <c r="C162" s="31">
        <v>2102.0</v>
      </c>
      <c r="D162" s="32" t="s">
        <v>390</v>
      </c>
      <c r="E162" s="38" t="s">
        <v>391</v>
      </c>
      <c r="F162" s="33" t="s">
        <v>245</v>
      </c>
      <c r="G162" s="34">
        <v>43280.0</v>
      </c>
      <c r="H162" s="33" t="s">
        <v>28</v>
      </c>
    </row>
    <row r="163" ht="16.5" customHeight="1">
      <c r="A163" s="29" t="s">
        <v>383</v>
      </c>
      <c r="B163" s="30">
        <f t="shared" si="10"/>
        <v>2100.1</v>
      </c>
      <c r="C163" s="31">
        <v>2102.6</v>
      </c>
      <c r="D163" s="32" t="s">
        <v>392</v>
      </c>
      <c r="E163" s="35" t="s">
        <v>393</v>
      </c>
      <c r="F163" s="33" t="s">
        <v>245</v>
      </c>
      <c r="G163" s="34">
        <v>43280.0</v>
      </c>
      <c r="H163" s="33" t="s">
        <v>28</v>
      </c>
    </row>
    <row r="164" ht="16.5" customHeight="1">
      <c r="A164" s="29" t="s">
        <v>383</v>
      </c>
      <c r="B164" s="30">
        <f t="shared" si="10"/>
        <v>2100.5</v>
      </c>
      <c r="C164" s="31">
        <v>2103.0</v>
      </c>
      <c r="D164" s="32" t="s">
        <v>394</v>
      </c>
      <c r="E164" s="33" t="s">
        <v>395</v>
      </c>
      <c r="F164" s="33" t="s">
        <v>245</v>
      </c>
      <c r="G164" s="34">
        <v>43280.0</v>
      </c>
      <c r="H164" s="33" t="s">
        <v>28</v>
      </c>
    </row>
    <row r="165" ht="16.5" customHeight="1">
      <c r="A165" s="29" t="s">
        <v>383</v>
      </c>
      <c r="B165" s="30">
        <f t="shared" si="10"/>
        <v>2103.8</v>
      </c>
      <c r="C165" s="31">
        <v>2106.3</v>
      </c>
      <c r="D165" s="32" t="s">
        <v>396</v>
      </c>
      <c r="E165" s="33" t="s">
        <v>397</v>
      </c>
      <c r="F165" s="33" t="s">
        <v>33</v>
      </c>
      <c r="G165" s="34">
        <v>43280.0</v>
      </c>
      <c r="H165" s="33" t="s">
        <v>28</v>
      </c>
    </row>
    <row r="166" ht="16.5" customHeight="1">
      <c r="A166" s="29" t="s">
        <v>383</v>
      </c>
      <c r="B166" s="30">
        <f t="shared" si="10"/>
        <v>2103.9</v>
      </c>
      <c r="C166" s="31">
        <v>2106.4</v>
      </c>
      <c r="D166" s="32" t="s">
        <v>398</v>
      </c>
      <c r="E166" s="38" t="s">
        <v>399</v>
      </c>
      <c r="F166" s="33" t="s">
        <v>400</v>
      </c>
      <c r="G166" s="34">
        <v>43280.0</v>
      </c>
      <c r="H166" s="33" t="s">
        <v>28</v>
      </c>
    </row>
    <row r="167" ht="16.5" customHeight="1">
      <c r="A167" s="29" t="s">
        <v>383</v>
      </c>
      <c r="B167" s="30">
        <f t="shared" si="10"/>
        <v>2104.2</v>
      </c>
      <c r="C167" s="31">
        <v>2106.7</v>
      </c>
      <c r="D167" s="32" t="s">
        <v>401</v>
      </c>
      <c r="E167" s="33" t="s">
        <v>402</v>
      </c>
      <c r="F167" s="33" t="s">
        <v>292</v>
      </c>
      <c r="G167" s="34">
        <v>43280.0</v>
      </c>
      <c r="H167" s="33" t="s">
        <v>28</v>
      </c>
    </row>
    <row r="168" ht="16.5" customHeight="1">
      <c r="A168" s="29" t="s">
        <v>383</v>
      </c>
      <c r="B168" s="30"/>
      <c r="C168" s="31" t="s">
        <v>403</v>
      </c>
      <c r="D168" s="32" t="s">
        <v>404</v>
      </c>
      <c r="E168" s="35" t="s">
        <v>405</v>
      </c>
      <c r="F168" s="33"/>
      <c r="G168" s="34"/>
      <c r="H168" s="33"/>
    </row>
    <row r="169" ht="16.5" customHeight="1">
      <c r="A169" s="40" t="s">
        <v>406</v>
      </c>
      <c r="B169" s="30">
        <f t="shared" ref="B169:B175" si="11">C169-2.5</f>
        <v>2106</v>
      </c>
      <c r="C169" s="31">
        <v>2108.5</v>
      </c>
      <c r="D169" s="32" t="s">
        <v>407</v>
      </c>
      <c r="E169" s="33" t="s">
        <v>408</v>
      </c>
      <c r="F169" s="33"/>
      <c r="G169" s="34"/>
      <c r="H169" s="33"/>
    </row>
    <row r="170" ht="16.5" customHeight="1">
      <c r="A170" s="29" t="s">
        <v>406</v>
      </c>
      <c r="B170" s="30">
        <f t="shared" si="11"/>
        <v>2106.4</v>
      </c>
      <c r="C170" s="31">
        <v>2108.9</v>
      </c>
      <c r="D170" s="32" t="s">
        <v>409</v>
      </c>
      <c r="E170" s="65" t="s">
        <v>410</v>
      </c>
      <c r="F170" s="33"/>
      <c r="G170" s="34"/>
      <c r="H170" s="33"/>
    </row>
    <row r="171" ht="16.5" customHeight="1">
      <c r="A171" s="40" t="s">
        <v>406</v>
      </c>
      <c r="B171" s="30">
        <f t="shared" si="11"/>
        <v>2107.5</v>
      </c>
      <c r="C171" s="31">
        <v>2110.0</v>
      </c>
      <c r="D171" s="32" t="s">
        <v>411</v>
      </c>
      <c r="E171" s="33" t="s">
        <v>412</v>
      </c>
      <c r="F171" s="33"/>
      <c r="G171" s="34"/>
      <c r="H171" s="33"/>
    </row>
    <row r="172" ht="16.5" customHeight="1">
      <c r="A172" s="52" t="s">
        <v>406</v>
      </c>
      <c r="B172" s="46">
        <f t="shared" si="11"/>
        <v>2112.1</v>
      </c>
      <c r="C172" s="46">
        <v>2114.6</v>
      </c>
      <c r="D172" s="47" t="s">
        <v>413</v>
      </c>
      <c r="E172" s="48" t="s">
        <v>414</v>
      </c>
      <c r="F172" s="48" t="s">
        <v>292</v>
      </c>
      <c r="G172" s="49">
        <v>43281.0</v>
      </c>
      <c r="H172" s="48" t="s">
        <v>28</v>
      </c>
    </row>
    <row r="173" ht="16.5" customHeight="1">
      <c r="A173" s="52" t="s">
        <v>415</v>
      </c>
      <c r="B173" s="46">
        <f t="shared" si="11"/>
        <v>2116.1</v>
      </c>
      <c r="C173" s="46">
        <v>2118.6</v>
      </c>
      <c r="D173" s="47" t="s">
        <v>416</v>
      </c>
      <c r="E173" s="48" t="s">
        <v>417</v>
      </c>
      <c r="F173" s="48"/>
      <c r="G173" s="49"/>
      <c r="H173" s="48"/>
    </row>
    <row r="174" ht="16.5" customHeight="1">
      <c r="A174" s="52" t="s">
        <v>418</v>
      </c>
      <c r="B174" s="46">
        <f t="shared" si="11"/>
        <v>2119.6</v>
      </c>
      <c r="C174" s="46">
        <v>2122.1</v>
      </c>
      <c r="D174" s="47" t="s">
        <v>419</v>
      </c>
      <c r="E174" s="51" t="s">
        <v>420</v>
      </c>
      <c r="F174" s="48" t="s">
        <v>421</v>
      </c>
      <c r="G174" s="49">
        <v>43281.0</v>
      </c>
      <c r="H174" s="48" t="s">
        <v>28</v>
      </c>
    </row>
    <row r="175" ht="16.5" customHeight="1">
      <c r="A175" s="52" t="s">
        <v>418</v>
      </c>
      <c r="B175" s="46">
        <f t="shared" si="11"/>
        <v>2125.1</v>
      </c>
      <c r="C175" s="46">
        <v>2127.6</v>
      </c>
      <c r="D175" s="47" t="s">
        <v>422</v>
      </c>
      <c r="E175" s="53" t="s">
        <v>423</v>
      </c>
      <c r="F175" s="48"/>
      <c r="G175" s="49"/>
      <c r="H175" s="48"/>
    </row>
    <row r="176" ht="14.25" customHeight="1">
      <c r="A176" s="72" t="s">
        <v>424</v>
      </c>
      <c r="B176" s="6"/>
      <c r="C176" s="6"/>
      <c r="D176" s="6"/>
      <c r="E176" s="6"/>
      <c r="F176" s="6"/>
      <c r="G176" s="6"/>
      <c r="H176" s="7"/>
    </row>
    <row r="177" ht="16.5" customHeight="1">
      <c r="A177" s="57" t="s">
        <v>425</v>
      </c>
      <c r="B177" s="6"/>
      <c r="C177" s="6"/>
      <c r="D177" s="6"/>
      <c r="E177" s="6"/>
      <c r="F177" s="6"/>
      <c r="G177" s="6"/>
      <c r="H177" s="7"/>
    </row>
    <row r="178" ht="16.5" customHeight="1">
      <c r="A178" s="73" t="s">
        <v>426</v>
      </c>
      <c r="B178" s="24"/>
      <c r="C178" s="24" t="s">
        <v>427</v>
      </c>
      <c r="D178" s="25" t="s">
        <v>428</v>
      </c>
      <c r="E178" s="27" t="s">
        <v>429</v>
      </c>
      <c r="F178" s="27"/>
      <c r="G178" s="28"/>
      <c r="H178" s="27"/>
    </row>
    <row r="179" ht="16.5" customHeight="1">
      <c r="A179" s="73" t="s">
        <v>430</v>
      </c>
      <c r="B179" s="24"/>
      <c r="C179" s="24" t="s">
        <v>431</v>
      </c>
      <c r="D179" s="25" t="s">
        <v>432</v>
      </c>
      <c r="E179" s="27" t="s">
        <v>433</v>
      </c>
      <c r="F179" s="27"/>
      <c r="G179" s="28"/>
      <c r="H179" s="27"/>
    </row>
    <row r="180" ht="16.5" customHeight="1">
      <c r="A180" s="74" t="s">
        <v>434</v>
      </c>
      <c r="B180" s="6"/>
      <c r="C180" s="6"/>
      <c r="D180" s="6"/>
      <c r="E180" s="6"/>
      <c r="F180" s="6"/>
      <c r="G180" s="6"/>
      <c r="H180" s="7"/>
    </row>
    <row r="181" ht="16.5" customHeight="1">
      <c r="A181" s="52" t="s">
        <v>426</v>
      </c>
      <c r="B181" s="46">
        <f t="shared" ref="B181:B185" si="12">C181-2.5</f>
        <v>2128.1</v>
      </c>
      <c r="C181" s="46">
        <v>2130.6</v>
      </c>
      <c r="D181" s="47" t="s">
        <v>435</v>
      </c>
      <c r="E181" s="48" t="s">
        <v>436</v>
      </c>
      <c r="F181" s="48"/>
      <c r="G181" s="49"/>
      <c r="H181" s="48"/>
    </row>
    <row r="182" ht="16.5" customHeight="1">
      <c r="A182" s="52" t="s">
        <v>437</v>
      </c>
      <c r="B182" s="46">
        <f t="shared" si="12"/>
        <v>2136.5</v>
      </c>
      <c r="C182" s="46">
        <v>2139.0</v>
      </c>
      <c r="D182" s="47" t="s">
        <v>438</v>
      </c>
      <c r="E182" s="51" t="s">
        <v>439</v>
      </c>
      <c r="F182" s="48"/>
      <c r="G182" s="49"/>
      <c r="H182" s="48"/>
    </row>
    <row r="183" ht="16.5" customHeight="1">
      <c r="A183" s="45" t="s">
        <v>440</v>
      </c>
      <c r="B183" s="46">
        <f t="shared" si="12"/>
        <v>2140.4</v>
      </c>
      <c r="C183" s="46">
        <v>2142.9</v>
      </c>
      <c r="D183" s="47" t="s">
        <v>441</v>
      </c>
      <c r="E183" s="48" t="s">
        <v>442</v>
      </c>
      <c r="F183" s="48"/>
      <c r="G183" s="49"/>
      <c r="H183" s="48"/>
    </row>
    <row r="184" ht="16.5" customHeight="1">
      <c r="A184" s="45" t="s">
        <v>440</v>
      </c>
      <c r="B184" s="46">
        <f t="shared" si="12"/>
        <v>2142.3</v>
      </c>
      <c r="C184" s="46">
        <v>2144.8</v>
      </c>
      <c r="D184" s="47" t="s">
        <v>443</v>
      </c>
      <c r="E184" s="48" t="s">
        <v>444</v>
      </c>
      <c r="F184" s="48"/>
      <c r="G184" s="49"/>
      <c r="H184" s="48"/>
    </row>
    <row r="185" ht="16.5" customHeight="1">
      <c r="A185" s="69"/>
      <c r="B185" s="46">
        <f t="shared" si="12"/>
        <v>2144.2</v>
      </c>
      <c r="C185" s="46">
        <v>2146.7</v>
      </c>
      <c r="D185" s="50" t="s">
        <v>445</v>
      </c>
      <c r="E185" s="55"/>
      <c r="F185" s="55"/>
      <c r="G185" s="56"/>
      <c r="H185" s="55"/>
    </row>
    <row r="186" ht="28.5" customHeight="1">
      <c r="A186" s="75" t="s">
        <v>446</v>
      </c>
    </row>
  </sheetData>
  <mergeCells count="19">
    <mergeCell ref="A52:H52"/>
    <mergeCell ref="A121:H121"/>
    <mergeCell ref="A186:H186"/>
    <mergeCell ref="A177:H177"/>
    <mergeCell ref="A180:H180"/>
    <mergeCell ref="A176:H176"/>
    <mergeCell ref="A49:H49"/>
    <mergeCell ref="A6:H6"/>
    <mergeCell ref="A7:H7"/>
    <mergeCell ref="A3:H3"/>
    <mergeCell ref="A4:H4"/>
    <mergeCell ref="G2:H2"/>
    <mergeCell ref="G1:H1"/>
    <mergeCell ref="A2:F2"/>
    <mergeCell ref="A1:F1"/>
    <mergeCell ref="A21:H21"/>
    <mergeCell ref="A9:H9"/>
    <mergeCell ref="A13:H13"/>
    <mergeCell ref="A5:H5"/>
  </mergeCells>
  <drawing r:id="rId1"/>
</worksheet>
</file>