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 Sec A - B" sheetId="1" r:id="rId3"/>
    <sheet state="visible" name="CA Sec C - D" sheetId="2" r:id="rId4"/>
    <sheet state="visible" name="CA Sec E - G" sheetId="3" r:id="rId5"/>
  </sheets>
  <definedNames/>
  <calcPr/>
</workbook>
</file>

<file path=xl/sharedStrings.xml><?xml version="1.0" encoding="utf-8"?>
<sst xmlns="http://schemas.openxmlformats.org/spreadsheetml/2006/main" count="1382" uniqueCount="872">
  <si>
    <t xml:space="preserve">Water Report Archive from 11/30/12
</t>
  </si>
  <si>
    <t>Navigate to PCT sections using the links above</t>
  </si>
  <si>
    <t>Pacific Crest Trail Water Reports: CA Sections C - D</t>
  </si>
  <si>
    <t>Highway 10 to Agua Dulce</t>
  </si>
  <si>
    <t>Pacific Crest Trail Water Reports: CA Sections A - B</t>
  </si>
  <si>
    <t>Pacific Crest Trail Water Reports: CA Sections E - G</t>
  </si>
  <si>
    <t xml:space="preserve">Agua Dulce to Cottonwood Pass
</t>
  </si>
  <si>
    <t>Campo to Highway 10</t>
  </si>
  <si>
    <t>Send updates to water@pctwater.com or phone/text (619) 734-7289 or (619) 734-PCTW [voice mail/text only, no one will answer]. Water reports are compiled from email updates, posts to the PCT-L, on-line trail journals, and other on-the-ground reports. Last updated: 11/28/12 9:40 AM by Halfmile</t>
  </si>
  <si>
    <t>Map</t>
  </si>
  <si>
    <t>Mile</t>
  </si>
  <si>
    <t>Waypoint</t>
  </si>
  <si>
    <t>Location</t>
  </si>
  <si>
    <t>Report</t>
  </si>
  <si>
    <t>Date</t>
  </si>
  <si>
    <t>Reported By</t>
  </si>
  <si>
    <t>Posted</t>
  </si>
  <si>
    <t xml:space="preserve">Most caches are no longer being restocked until April whatever water is left is all there is. It's getting hot, and seasonal water sources are starting to dry up. Be Prepared!!! As the thru-hikers have passed by, some reports may be old. Check the dates! Updated info from section hikers is always appreciated.
</t>
  </si>
  <si>
    <t>California Section A: Campo to Warner Springs</t>
  </si>
  <si>
    <t>A1</t>
  </si>
  <si>
    <t>WR001</t>
  </si>
  <si>
    <t>Juvenile Ranch Facility</t>
  </si>
  <si>
    <t>faucet Juvenile Ranch Facility behind sign</t>
  </si>
  <si>
    <t>Len</t>
  </si>
  <si>
    <t>Campo</t>
  </si>
  <si>
    <t>Town - Faucet &amp; Store</t>
  </si>
  <si>
    <t>~2.5</t>
  </si>
  <si>
    <t>Campo Crk [seasonal]</t>
  </si>
  <si>
    <t>dry</t>
  </si>
  <si>
    <t>Mark Trail</t>
  </si>
  <si>
    <t>WR004</t>
  </si>
  <si>
    <t>Creeklet [early spring]</t>
  </si>
  <si>
    <t>Bem</t>
  </si>
  <si>
    <t>A2</t>
  </si>
  <si>
    <t>~12.7</t>
  </si>
  <si>
    <t>Creek [very seasonal]</t>
  </si>
  <si>
    <t>WRCS016</t>
  </si>
  <si>
    <t>Hauser Creek [early spring only]</t>
  </si>
  <si>
    <t>Halfmile</t>
  </si>
  <si>
    <t>If dry at creek crossing, try taking a right on the road E &amp; walk up stream 200-300 yards. Periodically walk up to creek and check for pools. These last just a little longer than at trail. [Beware; it often has water in April, only to go dry just before ADZPCTKO]. WATCH FOR POISON OAK in this area.</t>
  </si>
  <si>
    <t>LkMorenaCG</t>
  </si>
  <si>
    <t>Faucet on</t>
  </si>
  <si>
    <t>A3</t>
  </si>
  <si>
    <t>WR024</t>
  </si>
  <si>
    <t>Cottonwood Creek Bridge</t>
  </si>
  <si>
    <t>WR026</t>
  </si>
  <si>
    <t>Cottonwood Creek bed</t>
  </si>
  <si>
    <t>flowing, presumably high from recent rain</t>
  </si>
  <si>
    <t>BoulderOaksCG</t>
  </si>
  <si>
    <t>Boulder Oaks Campground</t>
  </si>
  <si>
    <t xml:space="preserve">Faucet on
</t>
  </si>
  <si>
    <t>Faucet is on short brown post across first dirt road the PCT meets in camp. A second faucet is on a tall brown post a little ways further along the road.</t>
  </si>
  <si>
    <t>Boulder Oaks Store Closed permanently</t>
  </si>
  <si>
    <t>~26.8</t>
  </si>
  <si>
    <t>Kitchen Creek near I-8</t>
  </si>
  <si>
    <t>~30</t>
  </si>
  <si>
    <t>Kitchen Creek [100 feet below trail]</t>
  </si>
  <si>
    <t>water</t>
  </si>
  <si>
    <t>HighLife</t>
  </si>
  <si>
    <t>Or continue to paved road at 30.6 and take a left and then a dirt road down to the water [~0.4 mile].</t>
  </si>
  <si>
    <t>A4</t>
  </si>
  <si>
    <t>WRCS032</t>
  </si>
  <si>
    <t>Fred Canyon [usually dry]</t>
  </si>
  <si>
    <t xml:space="preserve">dry
</t>
  </si>
  <si>
    <t>Walk 500 ft downhill E, turn right at the first obvious place, almost immediately see a seasonal stream</t>
  </si>
  <si>
    <t>RD033</t>
  </si>
  <si>
    <t>Fred Cyn Road 16S08
[1/10 mi E, seasonal]</t>
  </si>
  <si>
    <t>CibbetsCG</t>
  </si>
  <si>
    <t>Cibbets Flat Campground
[8/10 mi NW on Fred Cyn Rd]</t>
  </si>
  <si>
    <t>A5</t>
  </si>
  <si>
    <t>WR037</t>
  </si>
  <si>
    <t>Long Canyon [next is easier]</t>
  </si>
  <si>
    <t>WR038</t>
  </si>
  <si>
    <t>Long Canyon Creek ford</t>
  </si>
  <si>
    <t>flowing a little</t>
  </si>
  <si>
    <t>WRCS039</t>
  </si>
  <si>
    <t>Lower Morris Mdw [3/10 mi NW]</t>
  </si>
  <si>
    <t>piped and trough dry, but a small trickle of water in the meadow a few yards away</t>
  </si>
  <si>
    <t>Bone lady</t>
  </si>
  <si>
    <t>Horse camp with a piped spring and water trough. Turn left &amp; walk 0.15 mile up dirt road to fence, continue 50 yards, then left on dirt road to meadow trough.</t>
  </si>
  <si>
    <t>BurntRanchCG</t>
  </si>
  <si>
    <t>Burnt Rancheria Campground</t>
  </si>
  <si>
    <t>Closed, did not check if faucets are on</t>
  </si>
  <si>
    <t>Turn left at signed junction where PCT joins the Desert View Trail [sign does not mention campground]. Faucet by site 48 at the south end of campground is closest to the PCT.</t>
  </si>
  <si>
    <t>WR042</t>
  </si>
  <si>
    <t>Burnt Rancheria CG jct
drinking fountain (seasonal)</t>
  </si>
  <si>
    <t>Portrait</t>
  </si>
  <si>
    <t>A6</t>
  </si>
  <si>
    <t>WR043</t>
  </si>
  <si>
    <t>Desert View Picnic Area</t>
  </si>
  <si>
    <t>Water in restrooms, spigot on.</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</si>
  <si>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</si>
  <si>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PO043</t>
  </si>
  <si>
    <t>Mount Laguna town, lodge, store
[4/10 mi SW of WR043]</t>
  </si>
  <si>
    <t>Water at Mt. Laguna Visitor Center restrooms, just N of PO</t>
  </si>
  <si>
    <t>The easiest access to the Mount Laguna Store, Lodge and PO is to cut through the Desert View Picnic Area above. You can also reach Mount Laguna via the Burnt Rancheria Campground; this this requires a longer walk on Sunrise Hwy. Bathrooms by the Visitor Center have water &amp; drinking fountain; will be on all year thanks to a heated system that prevents it from freezing. It may take a few minutes before water comes out. Store open 9-5. Post office open M-F 12-4, Sat 9-11. per John @ store.</t>
  </si>
  <si>
    <t>LagunaCG</t>
  </si>
  <si>
    <t>Laguna Campground [7/10 mi SW]</t>
  </si>
  <si>
    <t>Open, water is on, coin showers hopefully on end of next week</t>
  </si>
  <si>
    <t>John</t>
  </si>
  <si>
    <t xml:space="preserve">Leave trail near wooden overlook. Total walk to the campground and back to the faucet is one mile round trip. </t>
  </si>
  <si>
    <t>Oasis Spring [1/2 mi down]</t>
  </si>
  <si>
    <t>WR049</t>
  </si>
  <si>
    <t>GATR faucet [1/10 mi W of PCT]</t>
  </si>
  <si>
    <t>trough cleaned and filled</t>
  </si>
  <si>
    <t>Sping Guy</t>
  </si>
  <si>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t>
  </si>
  <si>
    <t>A7</t>
  </si>
  <si>
    <t>WR053</t>
  </si>
  <si>
    <t>Pioneer Mail Picnic Area</t>
  </si>
  <si>
    <t>trough full, faucet working, cache of a couple gallons</t>
  </si>
  <si>
    <t>At north end of parking area is a trough fed from a water tank [limited supply]. This tank is filled from a fire truck. Filter or treat the water before drinking. May be small cache in bushes near horse trough.</t>
  </si>
  <si>
    <t>Oriflamme Cyn (usually dry)</t>
  </si>
  <si>
    <t>Tony</t>
  </si>
  <si>
    <t>A8</t>
  </si>
  <si>
    <t>WRCS059</t>
  </si>
  <si>
    <t>Sunrise Trailhead [1/2 mi W]</t>
  </si>
  <si>
    <t xml:space="preserve">The Spring Guy has cleaned and refilled the trough. </t>
  </si>
  <si>
    <t>Spring Guy</t>
  </si>
  <si>
    <t>Not in WP guidebook.  Follow the trail marked with the sign "Sunrise Highway .25 Mi" on a post that travels along the 5,000-foot contour 1/4 mile SW to the highway. Across the highway to the South is a new parking lot and pit. To W a well and tank are visible. Follow the old road W 1/8 mile to well. Push down float valve at the trough down to get fresh water, or just filter from trough. Faucet at the well rarely works. A sign says the water is for horses only and not potable.</t>
  </si>
  <si>
    <t>Caches Can Be Empty And Springs Go Dry Fast In This Area. Be Prepared!!! As a general rule, campground water sources are closed in winter.</t>
  </si>
  <si>
    <t>California Section E: Agua Dulce to Highway 58 near Tehachapi Pass</t>
  </si>
  <si>
    <t>E2</t>
  </si>
  <si>
    <t>WR462</t>
  </si>
  <si>
    <t>Bear Spring (can be trickle late season)</t>
  </si>
  <si>
    <t>Wsable trickle from pipe above trail on 11/15 per Hello Kitty; Virtually dry, some mud on 10/23 per Ben W</t>
  </si>
  <si>
    <t>Hello Kitty</t>
  </si>
  <si>
    <t xml:space="preserve">Spring is up the hill in the woods, a boxed area beneath a pipe. There is also a horse trough on the downhill side of the trail. </t>
  </si>
  <si>
    <t>WR466</t>
  </si>
  <si>
    <t>Bouquet Canyon Cache 100' N of Rd</t>
  </si>
  <si>
    <t>~2 gallons left in cache</t>
  </si>
  <si>
    <t>465.6+</t>
  </si>
  <si>
    <t>Bouquet Canyon (almost always dry)</t>
  </si>
  <si>
    <t>~466.5</t>
  </si>
  <si>
    <t>Seasonal flows between Bouquet &amp; San Francisquito Rd</t>
  </si>
  <si>
    <t>WR471</t>
  </si>
  <si>
    <t>Oasis Cache 200 yds S of 6N09</t>
  </si>
  <si>
    <t>5+ gallongs</t>
  </si>
  <si>
    <t>E3</t>
  </si>
  <si>
    <t>WR479</t>
  </si>
  <si>
    <t>San Francisquito Canyon Rd</t>
  </si>
  <si>
    <t>faucet on at the ranger station</t>
  </si>
  <si>
    <t>Ranger Station is 0.15 mi SW on the road, cache sometimes maintained at road. Faucet at Ranger Station on the side of building, in a small enclosed box - open and you'll see a water heater plus a faucet. If turned off, try fire hose in box in parking lot marked "Green Valley" turn on outside valve. Ranger confirms that water is tested and potable on 11/15/12  per Hello Kitty.</t>
  </si>
  <si>
    <t>Casa de Luna - Andersons(~2 SE)</t>
  </si>
  <si>
    <t>-</t>
  </si>
  <si>
    <t>"The Lounge Is ALWAYS Open!" says Joe (But they may not always be home off season)</t>
  </si>
  <si>
    <t>E4</t>
  </si>
  <si>
    <t>RD0486</t>
  </si>
  <si>
    <t>Red Carpet Cache 200 yds S of Lake Hughes Rd</t>
  </si>
  <si>
    <t>2.5 gal</t>
  </si>
  <si>
    <t>WR488</t>
  </si>
  <si>
    <t>Trailside wet-season spring</t>
  </si>
  <si>
    <t>No water at the trail, but a usable trickle flowing 50' up. Climb the steep slope left of the flowers.</t>
  </si>
  <si>
    <t>An interesting trailside water source where the water trickled off a tree root, from a spring uphill, into a plastic bottle N34.66672 W118.46637</t>
  </si>
  <si>
    <t>E5</t>
  </si>
  <si>
    <t>WR494</t>
  </si>
  <si>
    <t>Maxwell Trail Camp guzzler (0.1 N on 1st of 2 dirt roads)</t>
  </si>
  <si>
    <t>Stagnant water with lots of pine needles, difficult to reach way down in the guzzler.</t>
  </si>
  <si>
    <t xml:space="preserve">20 yards below road with white concrete slab that channels water into underground tank. Gray guzzler can be seen from trail; this road is grassy dirt, not just dirt </t>
  </si>
  <si>
    <t>WR494B</t>
  </si>
  <si>
    <t>Upper Shake Campground (0.6 mi N)</t>
  </si>
  <si>
    <t>Campsite is closed (from flood damage) and partially overgrown.  Couldn't find the water from the directions in the water report. Unsure what is the 1st road to cross in the overgrown state.</t>
  </si>
  <si>
    <t xml:space="preserve">Trail not signed. Seasonal stream: Go into campground (outhouse, tables) at Upper Shake. Cross 1st road, go to 2nd road (200 ft further, turn right until you hit info kiosk (almost hidden by brush 5/13). At that make another right and go up road - look for white trail post leaned against tree. Right behind that tree is a trail that goes down into woods - go past first usually-dry creek and there is another creek beyond that.
ALSO, Take Trail beyond Lower Shake, which leads to stream northerly a couple of hundred yards. Stream to south of campground.
Report per Trail Gorilla water is contaminated, that's why closed to car campers; pipes are capped. treat before drinking (Kevin Corcoran 2009) </t>
  </si>
  <si>
    <t>WR497</t>
  </si>
  <si>
    <t xml:space="preserve">Concrete tank at Ridgetop jct (150 yds) </t>
  </si>
  <si>
    <t>tank full</t>
  </si>
  <si>
    <t xml:space="preserve">At ridgetop jct of Maxwell TT 7N08, Burnt Pk Rd 7N23A, &amp; Sawmill Mtn TT 7N23, follow Road 7N23 N for 90 yards, then follow the road to the left for 60 yards. Must lift heavy metal plate on top to access. (Len says these distances are 90 feet + 90 feet) </t>
  </si>
  <si>
    <t>E6</t>
  </si>
  <si>
    <t>WR503</t>
  </si>
  <si>
    <t>Red Rock Water Tank</t>
  </si>
  <si>
    <t>water low, need rope and bucket</t>
  </si>
  <si>
    <t xml:space="preserve">(10,000 gallon) at high point on trail, where PCT nears road. Easy to spot. Pry metal lid (may be covered with rocks) off tank and filter water out. You may need rope to get down to water in tank. </t>
  </si>
  <si>
    <t>WR503B</t>
  </si>
  <si>
    <t>Guzzler</t>
  </si>
  <si>
    <t>lots of water</t>
  </si>
  <si>
    <t>Coyote</t>
  </si>
  <si>
    <t>Behind scrub oak shrubs at trail post, water cistern uses metal corrugated roof to collect rain water. Crawl under roof &amp; remove large round plastic cover.</t>
  </si>
  <si>
    <t>~504.5</t>
  </si>
  <si>
    <t>Tank (guzzler) near Liebre Mtn Truck Trail 7N23 (100 yds E)</t>
  </si>
  <si>
    <t>difficult to reach water way down in the guzzler</t>
  </si>
  <si>
    <t xml:space="preserve">Past Bear Camp _ mile to dirt road - guzzler. Stay on road 100 yards or so and it takes you back to Bear Camp. </t>
  </si>
  <si>
    <t>~508.1</t>
  </si>
  <si>
    <t>Canyon below Horse Camp</t>
  </si>
  <si>
    <t>small but usable flow in the canyon</t>
  </si>
  <si>
    <t>Small seasonal flow in the canyon 2/10 mile below Horse Camp. A sign at the camp points to the trail and water. Some trees have fallen over the steep trail, but not a serious obstacle on 11/17/12 per Hello Kitty. Some hikers had difficulty finding this water in 2012.</t>
  </si>
  <si>
    <t>WR511</t>
  </si>
  <si>
    <t>Pine Canyon creek and sag pond</t>
  </si>
  <si>
    <t>Water at pond but no water at the creek</t>
  </si>
  <si>
    <t>Sag pond is stoutly defended by tall dense thornbushes and is very difficult to reach from the trail. May be somewhat easier from road.</t>
  </si>
  <si>
    <t>RD0511</t>
  </si>
  <si>
    <t>Pine Cyn Rd (100 yd SW)</t>
  </si>
  <si>
    <t>no water near road</t>
  </si>
  <si>
    <t>Seasonal water downhill on road a few 100 yds from PCT to red mile marker 12.64 where a streamlet passes under road which pools on uphill side. Store in Three Points mentioned in guidebook is now a private home, so continue on to Hikertown.</t>
  </si>
  <si>
    <t>E7</t>
  </si>
  <si>
    <t>Hwy138B</t>
  </si>
  <si>
    <t>Hwy 138 - Hikertown</t>
  </si>
  <si>
    <t>Hikertown is open</t>
  </si>
  <si>
    <t>Hikertown is on the N side of Hwy 138, NE of the PCT crossing. There's no check in, and no charge but donations are always appreciated (Bob Mayon 4/21/09). Hikers report $10 "donation" suggested to stay. www.hikertown.com</t>
  </si>
  <si>
    <t>Gils Country Store is CLOSED</t>
  </si>
  <si>
    <t>WR519</t>
  </si>
  <si>
    <t>Aqueduct</t>
  </si>
  <si>
    <t>aqueduct flowing</t>
  </si>
  <si>
    <t>E9</t>
  </si>
  <si>
    <t>WR535</t>
  </si>
  <si>
    <t>Cottonwood Creek bridge (Faucet)</t>
  </si>
  <si>
    <t>faucet dry</t>
  </si>
  <si>
    <t xml:space="preserve"> Assume no water. Aqueduct has been dry in July except just a few hours one day. NOTE: Local reported LADWP supervisor said 5/18/12 Aqueduct off due to Sierra Mtn drought conditions for remainder of the year. You might ask at Hikertown if they have more current info.</t>
  </si>
  <si>
    <t>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 Scheduled maintenance of the aqueduct can shut off water during winter or emergencies. It's usually back on by April or early May.</t>
  </si>
  <si>
    <t>E11</t>
  </si>
  <si>
    <t>WRCS541</t>
  </si>
  <si>
    <t>Tylerhorse Canyon</t>
  </si>
  <si>
    <t>1" deep after rains the previous day on 11/18 per Hello Kitty; small by clear flow on 10/21 per Ben W</t>
  </si>
  <si>
    <t>E12</t>
  </si>
  <si>
    <t>WR556</t>
  </si>
  <si>
    <t>"Tiger Tank" &amp; shower (treat - shallow well)</t>
  </si>
  <si>
    <t>WR558</t>
  </si>
  <si>
    <t>Oak Creek</t>
  </si>
  <si>
    <t>4 gallons in cache on 11/19 per Hello Kitty; small flow, lots of algal growth/orange goop 10/20 per Ben W; there's a trickle, but does not look appealing 10/15 per Luke</t>
  </si>
  <si>
    <t>RD0558</t>
  </si>
  <si>
    <t>Tehachapi-Willow Springs Road</t>
  </si>
  <si>
    <t>Town (11.4 mi W to Tehachapi or 12.0 mi E to Mojave)
small water cache</t>
  </si>
  <si>
    <t>Ben W</t>
  </si>
  <si>
    <t>RD0565</t>
  </si>
  <si>
    <t>Cameraon Rd</t>
  </si>
  <si>
    <t>2 gallons in cache</t>
  </si>
  <si>
    <t>E13</t>
  </si>
  <si>
    <t>HWY58</t>
  </si>
  <si>
    <t>Highway 58</t>
  </si>
  <si>
    <t>cache nearly empty</t>
  </si>
  <si>
    <t>F: Highway 58 near Tehachapi Pass to Highway 178 at Walker Pass</t>
  </si>
  <si>
    <t>Caches Can Be Empty And Springs Go Dry Fast In This Area. Be Prepared!!!</t>
  </si>
  <si>
    <t>F2</t>
  </si>
  <si>
    <t>~582.4</t>
  </si>
  <si>
    <t>Seasonal Creeklet (NOT on guide map)</t>
  </si>
  <si>
    <t>F3</t>
  </si>
  <si>
    <t>WR583</t>
  </si>
  <si>
    <t>Golden Oaks Spring</t>
  </si>
  <si>
    <t>flowing clear from pipe into trough</t>
  </si>
  <si>
    <t xml:space="preserve">If pipe flowing into trough is weak try white 2" PVP pipe 4 feet below trail in swampy area (on right side for nobos) </t>
  </si>
  <si>
    <t>CAUTION - Corn Nut reported heavy equipment grading above the trail at mile 586 on 6/1 that was sending large rocks down hill on to trail. Be careful.</t>
  </si>
  <si>
    <t>F5</t>
  </si>
  <si>
    <t>WR602</t>
  </si>
  <si>
    <t>Robin Bird Spring (0.1 mi W)</t>
  </si>
  <si>
    <t>flowing clear and strong</t>
  </si>
  <si>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 --&gt;</t>
  </si>
  <si>
    <t>F6</t>
  </si>
  <si>
    <t>WR604</t>
  </si>
  <si>
    <t>Cottonwood Creek branch (log bridge gone)</t>
  </si>
  <si>
    <t>Luke</t>
  </si>
  <si>
    <t>WR606</t>
  </si>
  <si>
    <t>Concrete dam of spring uphill from PCT</t>
  </si>
  <si>
    <t>Small pond behind dam full with a good bit of bottom and surface growth, but clear water, also flow from dam and many small trickles into pond above (for those with good balance and sure footing).</t>
  </si>
  <si>
    <t>WR607</t>
  </si>
  <si>
    <t>Landers Creek</t>
  </si>
  <si>
    <t>some shallow water, mostly muddy, much growth 10/19 per Ben; gross / dry 10/12 per Luke</t>
  </si>
  <si>
    <t>WR608</t>
  </si>
  <si>
    <t>Landers Mdw drainage at 1st Paiute Mt Rd xing</t>
  </si>
  <si>
    <t>WR609</t>
  </si>
  <si>
    <t>Landers Camp fire tank, SNF Road 29S05 (0.3 mi N)</t>
  </si>
  <si>
    <t>excellent spring, clear, tasty</t>
  </si>
  <si>
    <t>There is a faded sign on a tree before the road that goes to the large, 15-foot diameter water tank and a pipe for running water. Road is after 1st Piute Mtn Rd xing heading NW.</t>
  </si>
  <si>
    <t>F7</t>
  </si>
  <si>
    <t>WR616</t>
  </si>
  <si>
    <t xml:space="preserve">Kelso Valley Road Cache by Mary Barcik of Welden </t>
  </si>
  <si>
    <t>several gallons in the cache</t>
  </si>
  <si>
    <t>Send updates to water@pctwater.com or phone/text (619) 734-7289 or (619) 734-PCTW [voice mail/text only, no one will answer]. Water reports are compiled from email updates, posts to the PCT-L, on-line trail journals, and other on-the-ground reports. Last updated: 11/10/12 7:55 PM by Halfmile</t>
  </si>
  <si>
    <t>Butterbredt Canyon Road, SC123 to a spring (1.2 mi N)</t>
  </si>
  <si>
    <t>dry (~4/5 small flow surrounded by mud per Billy Goat)</t>
  </si>
  <si>
    <t>Guthrie</t>
  </si>
  <si>
    <t>1_ miles downhill of the jct. Follow guidebook for directions, then go to cattle poind, then continue down towards the willows off to the left, this water does not come from the cattle pond. (Some get good water here using hose to get water into bottles, others call it an unappealing mud hole not worth the hike.).</t>
  </si>
  <si>
    <t>F8</t>
  </si>
  <si>
    <t>WR622</t>
  </si>
  <si>
    <t>Willow Spring, Road SC103(1.8 mi NW)</t>
  </si>
  <si>
    <t>Swiss Army</t>
  </si>
  <si>
    <t xml:space="preserve">Pond is visible from PCT, 500 feet below. Spring has faucet outside of fenced spring, no need to go under fence. </t>
  </si>
  <si>
    <t>F9</t>
  </si>
  <si>
    <t>California Section C: Highway 10 to Highway 15 near Cajon Pass</t>
  </si>
  <si>
    <t>WR631</t>
  </si>
  <si>
    <t>Bird Spring Pass Cache by Mary Barcik of Welden</t>
  </si>
  <si>
    <t>large cache, many jugs have some color to the water (growth of some kind?) but many clear</t>
  </si>
  <si>
    <t>F10</t>
  </si>
  <si>
    <t>WR637</t>
  </si>
  <si>
    <t>Yellow Jacket Spring (seep) (signed Scodie Trail 0.7 mi NW)</t>
  </si>
  <si>
    <t>cow plop everywhere (small flow but cows have trampled area ~4/5 per Billy Goat)</t>
  </si>
  <si>
    <t xml:space="preserve">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</si>
  <si>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t>Most caches are no longer being restocked until April Whatever water is left is all there is. It's getting hot, and seasonal water sources are starting to dry up. Be Prepared!!! As the thruhikers have passed by, some reports may be old. Check the dates! Updated info from section hikers is always appreciated.</t>
  </si>
  <si>
    <t>F12</t>
  </si>
  <si>
    <t>~643.5</t>
  </si>
  <si>
    <t>Seasonal stream</t>
  </si>
  <si>
    <t>~4/5/12</t>
  </si>
  <si>
    <t>WR644</t>
  </si>
  <si>
    <t>McIvers Spring (unmarked jct, 0.2 mi E)</t>
  </si>
  <si>
    <t>little pool with gross water &amp; cattle droppings around it, no flow</t>
  </si>
  <si>
    <t>When PCT turns off to left (N), continue straight on road. If no flow from pipe below cabin (flow may decrease in afternoon), may be small seep on ground, or check small square box in grass ~50 ft upstream, or try: In 2007 hunters in area said 400 yards upstream spring will always have water (untested, appeared drier upstream 9/09).</t>
  </si>
  <si>
    <t>C1</t>
  </si>
  <si>
    <t>ZiggyBear</t>
  </si>
  <si>
    <t>Whitewater Hiker House</t>
  </si>
  <si>
    <t>Closed</t>
  </si>
  <si>
    <t>Steve</t>
  </si>
  <si>
    <t>F11</t>
  </si>
  <si>
    <t>WR651</t>
  </si>
  <si>
    <t>Walker Pass Trailhead Campground (0.1 mi N, also Onyx town 17.6 mi W)</t>
  </si>
  <si>
    <t>campground has no water
Spring below Walker Pass Campground trickling (10 min / liter), yellowish, gross taste</t>
  </si>
  <si>
    <t>According to sign at campground (2004), the tank is filled using a generator that is brought in temporarily. So once dry, it may remain dry for several days.
If no water in campground, try the spring-fed 9-ft-square concrete cistern mentioned in the guidebook 0.14 mile down the highway. Follow campground spur road to CA-178; turn L, follow highway downhill &amp; around curve to R; just before curve warning sign (NO 30mph sign), an unpaved road downhill to L will appear; you can see low concrete trough to left from highway; walk down to it (dry); listen for running h2o to L; walk thru brush to 2nd low box (dry); but in 3rd, tall concrete box h2o flows from pipe at top edge. "The water system at Walker Pass Campground is currently not operational due to electrical concerns. We are hoping to get somebody up there to troubleshoot and possibly repair the system later this month. I do not have an estimate as to when we will have the system operational once again. I do know that hikers often "stockpile" water near the trailhead for when they are passing through that segment of the trail. That is certainly an option for you." (BLM 4/7/08 via Travis)
(There may also be water in Canebrake Creek 1.8 miles west down Highway 178.)</t>
  </si>
  <si>
    <t>California Section G: Highway 178 at Walker Pass to Crabtree Meadow near Mt. Whitney</t>
  </si>
  <si>
    <t>Caches Can Be Empty And Springs Go Dry Fast In This Area. Be Prepared!!! As a general rule, the campground water sources may be closed.</t>
  </si>
  <si>
    <t>G2</t>
  </si>
  <si>
    <t>WR664</t>
  </si>
  <si>
    <t>Stream past rough dirt road (seasonal)</t>
  </si>
  <si>
    <t>WR664B</t>
  </si>
  <si>
    <t>Joshua Tree Spring (0.25 mi SW)</t>
  </si>
  <si>
    <t>strong clear flow, trough full</t>
  </si>
  <si>
    <t>Note: There are several stream crossings in the Spanish Needle Creek area. It is possible to confuse which crossing you are at. If you find good water, don't pass it if you need it, as the next branch of the creek might be dry!</t>
  </si>
  <si>
    <t>~1 mile N of I-10 see a large water tank ~200' E of trail. We are house closest to water tank, w/high white fence surrounding back yard. Cut cross country 70 yds following trail angel signs, or follow access road to water tank (1st turn is right by new chain link fence &amp; gate) to 1st right, then another right to 55230 Rockview Dr.</t>
  </si>
  <si>
    <t>WR669</t>
  </si>
  <si>
    <t>Branch of Spanish Needle Creek</t>
  </si>
  <si>
    <t>dry at trail, small flow above/below</t>
  </si>
  <si>
    <t>The 1st branch that has water. Shown on map G3 as running next to an old jeep road. Has campsites on bank.</t>
  </si>
  <si>
    <t>~211.2</t>
  </si>
  <si>
    <t>Spring-fed branch of Spanish Needle Creek</t>
  </si>
  <si>
    <t>all flowing, clear and pretty tasty</t>
  </si>
  <si>
    <t>Cottonwood Creek (X almost always dry)</t>
  </si>
  <si>
    <t>no water</t>
  </si>
  <si>
    <t>The North Fork - Usually the best of the 4 branches of Spanish Needle.</t>
  </si>
  <si>
    <t>can't quit</t>
  </si>
  <si>
    <t>WR213</t>
  </si>
  <si>
    <t>Mesa Wind Farm</t>
  </si>
  <si>
    <t>appeared open with water if you get there before 2 pm</t>
  </si>
  <si>
    <t xml:space="preserve">Sign posted on trail indicating shade &amp; water available and a friendly "Stop by and say Hi". 100 yds E, then 80 yds N. Office open M-F 6-2. Large (~1.5 inches) hose and valve by fence. Water is from tank (not ugly pond). Close valve tightly. </t>
  </si>
  <si>
    <t>WR670</t>
  </si>
  <si>
    <t>Spring-fed streamlet</t>
  </si>
  <si>
    <t>small pool at trail, trickling, very clear</t>
  </si>
  <si>
    <t>N Fork, 2nd crossing higher up the slope.</t>
  </si>
  <si>
    <t>~216</t>
  </si>
  <si>
    <t>North tributary Teutang Cyn (seasonal)</t>
  </si>
  <si>
    <t>WR670B</t>
  </si>
  <si>
    <t>Spanish Needle Creek (3rd encounter)</t>
  </si>
  <si>
    <t>small clear flow</t>
  </si>
  <si>
    <t>1st branch, 2nd xing higher up the slope. The last one before heading up the hill.</t>
  </si>
  <si>
    <t>C2</t>
  </si>
  <si>
    <t>WRCS219</t>
  </si>
  <si>
    <t>G3</t>
  </si>
  <si>
    <t>Seasonal creek (often dry)</t>
  </si>
  <si>
    <t>WR681</t>
  </si>
  <si>
    <t>Chimney Crk (seasonal)</t>
  </si>
  <si>
    <t>PCT crosses creek before Canebrake Rd. If water in camp is off, try creek: Leave campground and head 50 feet back down the road towards the PCT. Down the embankment on the right side of the road is a small seasonal Chimney Creek.</t>
  </si>
  <si>
    <t>RD0681</t>
  </si>
  <si>
    <t>Chimney Crk Campgrd (0.3 mi NE)</t>
  </si>
  <si>
    <t>no water in camp</t>
  </si>
  <si>
    <t>~681.5</t>
  </si>
  <si>
    <t>Seasonal stream (often dry)</t>
  </si>
  <si>
    <t>open Former trout farm now owned by Wildlands Conservancy. Ranger Frazier (760-325-7222) welcomes all PCT hikers from the trail. They have shade, water, toilets, and overnight camping for PCT hikers ONLY. They do NOT have showers or package dropoffs.</t>
  </si>
  <si>
    <t>G4</t>
  </si>
  <si>
    <t>WR683</t>
  </si>
  <si>
    <t>Fox Mill Spring</t>
  </si>
  <si>
    <t>flowing, no metallic taste (post-filtering) as described by Luke 10/15 per Ben; flowing, clear, cold, but metallic tast 10/12 per Luke</t>
  </si>
  <si>
    <t>If no water in spring, there is muddy access to a stream behind spring through opening in willows starting at the curve along the access trail to the spring. No access for horses.</t>
  </si>
  <si>
    <t>Old jeep road near Whitewater Creek</t>
  </si>
  <si>
    <t>running strong</t>
  </si>
  <si>
    <t>WR220</t>
  </si>
  <si>
    <t>Whitewater Creek just n. of Red Dome</t>
  </si>
  <si>
    <t>water flowing</t>
  </si>
  <si>
    <t>G5</t>
  </si>
  <si>
    <t>WR694</t>
  </si>
  <si>
    <t>Whitewater creek tributary</t>
  </si>
  <si>
    <t>First creek in Rockhouse Basin ("Manter Cr")</t>
  </si>
  <si>
    <t>G6</t>
  </si>
  <si>
    <t>~696</t>
  </si>
  <si>
    <t>WR226</t>
  </si>
  <si>
    <t>East Fork Mission Creek crossing</t>
  </si>
  <si>
    <t>Seasonal creek</t>
  </si>
  <si>
    <t>C3</t>
  </si>
  <si>
    <t>WR699</t>
  </si>
  <si>
    <t>South Fork Kern River</t>
  </si>
  <si>
    <t>End of dirt road next to East Fk Mission Crk</t>
  </si>
  <si>
    <t>flowing GREAT!</t>
  </si>
  <si>
    <t>big flow 10/15 per Ben; flowing, turbid 10/12 per Luke</t>
  </si>
  <si>
    <t>coyote</t>
  </si>
  <si>
    <t>C4</t>
  </si>
  <si>
    <t>WR700</t>
  </si>
  <si>
    <t>Mission Creek crossing</t>
  </si>
  <si>
    <t>Pine Creek (in NE of Section 25)</t>
  </si>
  <si>
    <t>Mission Creek is flowing, multiple crossings of Mission Creek. Use GPS 3X to find trail crossing creek</t>
  </si>
  <si>
    <t>KMStore</t>
  </si>
  <si>
    <t>Kennedy Meadows General Store (0.7 mi SE from bridge)</t>
  </si>
  <si>
    <t>WR235</t>
  </si>
  <si>
    <t>Creekside camp</t>
  </si>
  <si>
    <t xml:space="preserve">Store closed during week supposed to open for weekend and in May during the midweek. Pay phone at store. [Tom in the trailers across from store is OPEN as of 6/4/12.]
</t>
  </si>
  <si>
    <t>Ron</t>
  </si>
  <si>
    <t>G7</t>
  </si>
  <si>
    <t>WR239</t>
  </si>
  <si>
    <t>KennedyMdwCG</t>
  </si>
  <si>
    <t>Forested flats junction</t>
  </si>
  <si>
    <t>WR240</t>
  </si>
  <si>
    <t>Mission Spr Trail Camp</t>
  </si>
  <si>
    <t>Spring is dripping, 15 gal. bucket full on 10/3 per Mark Trail; 3 gallon cache on S side of parking area on 10/6 per Steve</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</si>
  <si>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</si>
  <si>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Kennedy Meadows Campground</t>
  </si>
  <si>
    <t>CR&amp;HTrail to Heart Bar Crk (seasonal)(0.5 mi NW)</t>
  </si>
  <si>
    <t>Coon Creek R 1N02 (1.5 mi W to Coon Crk - thru Spring)</t>
  </si>
  <si>
    <t>small water cache just S of road</t>
  </si>
  <si>
    <t>Just off trail to R ~1/8 mile up the hill is a shelter w/nice bathroom, trash &amp; picnic table. NO WATER at this site, creek is 1.5 miles the other side of PCT.</t>
  </si>
  <si>
    <t>WA0707</t>
  </si>
  <si>
    <t xml:space="preserve">S Fork Kern River [bridge]
</t>
  </si>
  <si>
    <t>WA0714</t>
  </si>
  <si>
    <t>Spring, trough, near Beck Meadow</t>
  </si>
  <si>
    <t>G9</t>
  </si>
  <si>
    <t>WACS0716</t>
  </si>
  <si>
    <t>C5</t>
  </si>
  <si>
    <t>Animal Cages</t>
  </si>
  <si>
    <t>Rainbow Ln just S of Randy's Predators in Action</t>
  </si>
  <si>
    <t>G10</t>
  </si>
  <si>
    <t>WACS0719</t>
  </si>
  <si>
    <t>Cow Creek</t>
  </si>
  <si>
    <t>WA0722</t>
  </si>
  <si>
    <t>G11</t>
  </si>
  <si>
    <t>WA0726</t>
  </si>
  <si>
    <t>Creek</t>
  </si>
  <si>
    <t>well stocked water cache</t>
  </si>
  <si>
    <t>WA0727</t>
  </si>
  <si>
    <t>WA0728</t>
  </si>
  <si>
    <t>WACS0731</t>
  </si>
  <si>
    <t>Death Canyon Creek</t>
  </si>
  <si>
    <t>WR252</t>
  </si>
  <si>
    <t>WA731B</t>
  </si>
  <si>
    <t>Onyx Summit Cache</t>
  </si>
  <si>
    <t>Spring, 2/10 mile NE of PCT</t>
  </si>
  <si>
    <t>usually better water than Death Canyon Creek in the dry season</t>
  </si>
  <si>
    <t>G13</t>
  </si>
  <si>
    <t>WACS0742</t>
  </si>
  <si>
    <t>Diaz Creek</t>
  </si>
  <si>
    <t>WA0743</t>
  </si>
  <si>
    <t>Dutch Meadow Spring</t>
  </si>
  <si>
    <t>WA0747</t>
  </si>
  <si>
    <t>Poison Meadow Spring</t>
  </si>
  <si>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</si>
  <si>
    <t>Cache</t>
  </si>
  <si>
    <t>no water left but there was pop [empty 4/28, 5/1 15 gallons, 5/5 6 gallons, 5/20 10 gallons] [100 yds S of Rd 1n01]</t>
  </si>
  <si>
    <t>WR256</t>
  </si>
  <si>
    <t>Arrastre Trail Camp at Deer Spring (faucet; creek next 1.5 miles)</t>
  </si>
  <si>
    <t>faucet is on, several creeks in the area are flowing as well</t>
  </si>
  <si>
    <t>Faucet in camp labeled non-potable, for horses only (2008). Trail crosses creekbed several times for ~mile before camp &amp; several miles after (listed below) .</t>
  </si>
  <si>
    <t>C6</t>
  </si>
  <si>
    <t>WR256B</t>
  </si>
  <si>
    <t>Spring</t>
  </si>
  <si>
    <t>excellent flow</t>
  </si>
  <si>
    <t>sage</t>
  </si>
  <si>
    <t>spring on left side of trail and dribbling across trail near wild roses (Yogi says most reliable in area)</t>
  </si>
  <si>
    <t>WR062</t>
  </si>
  <si>
    <t>Creek xing N of Arrastre Camp</t>
  </si>
  <si>
    <t>Mason Valley Truck Trail
[concrete fire tank 75 yds E]</t>
  </si>
  <si>
    <t>tank dry
USUALLY DRY</t>
  </si>
  <si>
    <t>flowing but not that great</t>
  </si>
  <si>
    <t>&lt;4/8/12</t>
  </si>
  <si>
    <t>C7</t>
  </si>
  <si>
    <t>David</t>
  </si>
  <si>
    <t>Hwy18</t>
  </si>
  <si>
    <t>Hwy 18 Cache</t>
  </si>
  <si>
    <t>WR064A, B, C</t>
  </si>
  <si>
    <t>WR268</t>
  </si>
  <si>
    <t>Doble Trail Camp</t>
  </si>
  <si>
    <t>faucet by the horse coral is on</t>
  </si>
  <si>
    <t xml:space="preserve">Well-signed rutted brushy old road angles slightly left off PCT 0.13 mi. This side trail follows a fenced marshy/grassy patch. At the end of this grassy patch the area opens up to reveal the huge new outhouse (reported 11/5/06), horse area, picnic table, fire ring, etc on the right. There are two spigots, one R at horse corral (better flow) and one L near outhouse (There may be a sign saying the water is not-potable (but could be filtered).) </t>
  </si>
  <si>
    <t>Upper Chariot Cyn [8/10 - 1.4 mi N]</t>
  </si>
  <si>
    <t>no water at PCT [assume did not check to N]</t>
  </si>
  <si>
    <t xml:space="preserve">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
</t>
  </si>
  <si>
    <t>2nd jeep rd (Saragossa Spr 0.67 mi N)</t>
  </si>
  <si>
    <t>WR275</t>
  </si>
  <si>
    <t>Caribou Creek at Van Dusen Cyn Rd</t>
  </si>
  <si>
    <t>C9</t>
  </si>
  <si>
    <t>Delamar Spring (Rd 3N12, 0.9 mi W)</t>
  </si>
  <si>
    <t>A9</t>
  </si>
  <si>
    <t>WR285</t>
  </si>
  <si>
    <t>Little Bear Springs Trail Camp</t>
  </si>
  <si>
    <t>WRCS068</t>
  </si>
  <si>
    <t>faucet is on</t>
  </si>
  <si>
    <t>Rodriguez Spur Truck Tr
[Concrete fire tank visible 75 ft W]</t>
  </si>
  <si>
    <t>Faucet is slightly uphill &amp; to left from new picnic table</t>
  </si>
  <si>
    <t>Water from spigot below tank</t>
  </si>
  <si>
    <t>The faucet assembly is located about 70 feet down slope from the highly visible concrete water tank. Opening the small plastic valve is ALL HIKERS have to do.  THE LARGE METAL VALVE should NOT be tampered with!  Also under the lid, is a short length of garden hose that hikers can use. 10/17 per Larry</t>
  </si>
  <si>
    <t>The PCT between the Rodriguez Water Tank and Scissors Crossing been burned by 3 different fires this past year, causing erosion of the trail near Granite Mountain. per Larry 10/17/12</t>
  </si>
  <si>
    <t>WR286</t>
  </si>
  <si>
    <t>Holcomb Creek</t>
  </si>
  <si>
    <t>flowing</t>
  </si>
  <si>
    <t>C10</t>
  </si>
  <si>
    <t>~291.8</t>
  </si>
  <si>
    <t>Cienega Larga Fork</t>
  </si>
  <si>
    <t>WR069B</t>
  </si>
  <si>
    <t>Spring 1.1 NW</t>
  </si>
  <si>
    <t>WR292</t>
  </si>
  <si>
    <t>Holcomb Creek at Crab Flats Rd.</t>
  </si>
  <si>
    <t>Spring on Rodriguez Spur Truck Trail, 1.1 miles NW of PCT, 70 feet from the large rust colored water tank</t>
  </si>
  <si>
    <t>Cienega Redonda Tr @fork of Holcomb Crk</t>
  </si>
  <si>
    <t>running well from miles 285 to 292</t>
  </si>
  <si>
    <t>WR294</t>
  </si>
  <si>
    <t>Holcolmb Creek at Hawes Ranch Trail</t>
  </si>
  <si>
    <t>BenchCamp</t>
  </si>
  <si>
    <t>A10</t>
  </si>
  <si>
    <t>WRCS077</t>
  </si>
  <si>
    <t>Scissors Crossing Cache</t>
  </si>
  <si>
    <t>several gallons in cache</t>
  </si>
  <si>
    <t>I will keep the Scissors Crossing cache working through November. It is checked every week, and contains a registration notebook. The only cache at Sciccors in UNDER the highway bridge, and signs on the trail tread direct hikers the 40 feet to the cache. There is good camping under the shelter of the bridge. And 16 gallons of water always there per Larry
----------
The town of Julian is 12 miles W on Hwy 78. Hiker friendly Stagecoach Trails Campground is 4 miles SE on Hwy S2; open 9am-5pm, for camping, showers &amp; pool, store. http://www.stagecoachtrails.com</t>
  </si>
  <si>
    <t>Holcomb Crossing Trail Camp</t>
  </si>
  <si>
    <t>San Felipe Creek under Highway 78</t>
  </si>
  <si>
    <t>Water in creek 200yd upstream probably 5gpm (SomeGuy 4/19 said a little farther than 250 yards, ~1.5" d &amp; 2' w)</t>
  </si>
  <si>
    <t>Robert</t>
  </si>
  <si>
    <t>In spring, there MAY be shallow water 250 yards NNW in stream under large healthy-looking cottonwood trees (that look like trees and not large shrubs) walk right side of streambed until near these trees</t>
  </si>
  <si>
    <t>Piped spring near mi 295 [not on map]</t>
  </si>
  <si>
    <t>running, excellent water</t>
  </si>
  <si>
    <t>C11</t>
  </si>
  <si>
    <t>WR298</t>
  </si>
  <si>
    <t>Deep Creek Bridge</t>
  </si>
  <si>
    <t>Good flow from miles 297 to 311</t>
  </si>
  <si>
    <t>A11</t>
  </si>
  <si>
    <t>PCT is STILL CLOSED due to rock slides &amp; a damaged bridge. (Verified with PCTA 5/13/12)</t>
  </si>
  <si>
    <t>WRCS091</t>
  </si>
  <si>
    <t>Third Gate Cache</t>
  </si>
  <si>
    <t xml:space="preserve">Water cache is well stocked on 11/8 per Luke.
Water (water at cache, a little more in "bush cache" down hill toward ranch per Jan 5/7) 
- [If it looks like a lot, consider it can all get used in a week. It's only 9.9 miles and mostly downhill to Barrel Spring, so 2 liters may be enough.]
</t>
  </si>
  <si>
    <t>[Ed. note: It's a lot of work to get water up here. Take only what you need to get to Barrel Spring 9.9 miles ahead, and don't waste it. Thanks!] 
If no water, continue E down side trail perhaps 1/2 mile to where water which didn't get hiked up to 3rd Gate MAY be stored.           If no water there, another 1 mile is jeep road ENE of "The Big Square Post." Turn left &amp; walk another 1 to 1.5 miles to a small "ranch." Follow the dirt road N until it crosses the stream bed and makes a left turn. Within a few feet, turn right on the road going thru the gate. Proceed 20-30 yds to another gate &amp; find a faucet on right hand side with a garden hose attached. Use this faucet ONLY.           BUT...The owner asks that hikers return to the trail (unless there is a medical emergency). PERMISSION TO TAKE WATER IS NOT AN OPEN INVITATION TO VISIT THE OWNER/EMPLOYEES, NOR TO CAMP ON THE RANCH ITSELF. Respect the owner's property and NOT GO NEAR any pen with livestock for any reason. Respect the rights of others and have a safe hike! [Ed. note: This could be 6 miles round trip, compared to 11 miles to Barrel Spring.]</t>
  </si>
  <si>
    <t>Another possibility - "down the side trail is a water cistern very much closer than walking to the ranch for water. I put a bucket and a rope in there so you can pull the water up and its kind of dirty but its certainly clean enough to use a filter on." (Laurence The Spring Guy) Walk one mile down same trail as above, then at jct turn left 100 yds to cistern near some rock ruins. Others have reported they'd rather walk to the ranch.</t>
  </si>
  <si>
    <t>A12</t>
  </si>
  <si>
    <t>WRCS101</t>
  </si>
  <si>
    <t>Barrel Spring</t>
  </si>
  <si>
    <t>Nobo, cross Splinter's Cabin Bridge &amp; turn left @ the N end &amp; begin following red re-route markers. (The CLOSED PCT goes right.)</t>
  </si>
  <si>
    <t>Water can be found uphill at the spring source per the Spring Guy - 0/14/12
[follow PCT south about a 100 yards and look for unmarked trail going uphill to the right toward the spring source]</t>
  </si>
  <si>
    <t>Hike up 3N34C ~1/3 mi to 3N34, turn right (N) &amp; continue on 3N34 ~6.5 miles. Every road junction is clearly marked w/red posts.</t>
  </si>
  <si>
    <t>At Hwy 173 jct, turn right; follow pavement which turns to dirt, pass thru gate &amp; continue past lower gate ~3/10s mile from parking area where PCT proper crosses 173 (7.5mi)</t>
  </si>
  <si>
    <t>(Per San Bernardino NF 3/14/11.) See Halfmile's detour maps</t>
  </si>
  <si>
    <t>Detour mile 2.7 small stream flowing (5/4/12 Bone lady) [MAY BE DRY NOW]</t>
  </si>
  <si>
    <t>Detour mile 3.7 stream flowing (5/4/12 Bone lady) [MAY BE DRY NOW]</t>
  </si>
  <si>
    <t>Detour mile 5.3 willow creek running well, perhaps 1 ft deep (5/22/12 Robin)</t>
  </si>
  <si>
    <t>Detour mile 9.1 Bridge over Kinley Creek - stagnant &amp; algae covered, good get water but wouldn't want to (5/22/12 Robin))</t>
  </si>
  <si>
    <t>WR104</t>
  </si>
  <si>
    <t>Cattle Trough</t>
  </si>
  <si>
    <t>Spring-fed metal cattle trough NE of Hill 3406 (0.2 NE, visible from PCT) (Usually skipped) Flowing ~1 LPM (Looks like decent spring water 4/8 per David)</t>
  </si>
  <si>
    <t>WR105</t>
  </si>
  <si>
    <t>Concrete Trough</t>
  </si>
  <si>
    <t>Round concrete trough below mouth of San Ysidro Creek (0.2 W, sign points the way) (Usually skipped) Pipe is gushing strong, trough completely full.</t>
  </si>
  <si>
    <t>A13</t>
  </si>
  <si>
    <t>WRCS105b</t>
  </si>
  <si>
    <t>San Ysidro Creek [In late spring can be wet in a.m. and dry in PM]</t>
  </si>
  <si>
    <t>WR106</t>
  </si>
  <si>
    <t>Metal Trough</t>
  </si>
  <si>
    <t>Spring-Fed Metal Trough - 2/10 miles along faint truck path NE up hill from PCT. Trough not visible to NoBo hikers until after they are N of the truck path. Truck path is 3/10 miles Sobo of Eagle Rock.</t>
  </si>
  <si>
    <t>Water Tank</t>
  </si>
  <si>
    <t>Water Tank visible 0.2 mi South of PCT at Eagle Rock 
has 2 cattle troughs w/flowing water if you push down on the float valve.</t>
  </si>
  <si>
    <t>WR106b</t>
  </si>
  <si>
    <t>Eagle Rock Spring</t>
  </si>
  <si>
    <t xml:space="preserve">Spring-Fed Metal Trough - .3 miles N of Eagle Rock over hill near road. (or access via roads) clear and cold, 1 Lpm.
</t>
  </si>
  <si>
    <t>Follow jeep trail from eagle rock to paved road; go left along fence to trough. Can follow sandy wash to left back to PCT.</t>
  </si>
  <si>
    <t>WR108</t>
  </si>
  <si>
    <t>Canada Verde</t>
  </si>
  <si>
    <t>Hwy79</t>
  </si>
  <si>
    <t>Hwy 79 [1st crossing, small creek nearby, often dry]</t>
  </si>
  <si>
    <t>Faucet under tree by entrance to Community Resource Center 4/8 per David. Water spigot at fire station 4/27 per Golden Ray. CDF fire station says use faucet on the main building 3/20/12. Also faucets at ballfields across hwy, and under tree by entrance to community center 1/10 mile E.</t>
  </si>
  <si>
    <t>Various</t>
  </si>
  <si>
    <t>Warner Springs town
[1.2 mi NE of PCT]</t>
  </si>
  <si>
    <t>CAUTION: Resort has been sold &amp; currently CLOSED, including gas station, mini mart, grill, and resort. Post office still open M-F 8-4 &amp; Sat. 8-1:30, with water spigot on back wall by picnic table (beihnd to left of PO). No public restrooms. Spigot on at PO.
Post Office has water per Mark Trail</t>
  </si>
  <si>
    <t>CA Section B: Warner Springs to Highway 10</t>
  </si>
  <si>
    <t>B1</t>
  </si>
  <si>
    <t>Hwy79b</t>
  </si>
  <si>
    <t>Highway 79 [2nd Hwy crossing, Agua Caliente Crk]</t>
  </si>
  <si>
    <t>flowing and clear</t>
  </si>
  <si>
    <t>SomeGuy</t>
  </si>
  <si>
    <t>Picnic table</t>
  </si>
  <si>
    <t>faucet on ~100 ft from picnic tables, near #13 metal pole/hook</t>
  </si>
  <si>
    <t>WR113</t>
  </si>
  <si>
    <t>Agua Caliente Creek just past picnic tables</t>
  </si>
  <si>
    <t>WR115</t>
  </si>
  <si>
    <t>Agua Caliente Creek</t>
  </si>
  <si>
    <t>WR115B</t>
  </si>
  <si>
    <t>Agua Caliente Creek, last crossing</t>
  </si>
  <si>
    <t>Dry, but it is flowing near mile 116 and there's a nice little tributary creek flowing across the trail there as well</t>
  </si>
  <si>
    <t>B2</t>
  </si>
  <si>
    <t>WR120</t>
  </si>
  <si>
    <t>Lost Valley Spring
[0.2 mi off trail]</t>
  </si>
  <si>
    <t>some water in the trough, but no flow
-----
The spring is good &amp; NOT vandalized (unlike what guidebook says), and is only 300 yds off trail and 80 ft lower in elevation. Trail signed - look for 3 foot high cement post, then follow the abandoned road downhill 0.2 mi. (PCT turns right before post.) In early season there may be a better small stream 150 feet past the spring.</t>
  </si>
  <si>
    <t>WR127, B</t>
  </si>
  <si>
    <t>Chihuahua Valley Rd
[water tank 2/10 mile E]</t>
  </si>
  <si>
    <t>The stainless steel water tank is full</t>
  </si>
  <si>
    <t xml:space="preserve">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(10/30/09). he is very eager to meet and assist hikers, they are welcome to stop by his place. (This is not an invitation to go in his house!)
</t>
  </si>
  <si>
    <t>B4</t>
  </si>
  <si>
    <t>WR137</t>
  </si>
  <si>
    <t>Tule Creek</t>
  </si>
  <si>
    <t>WR137B</t>
  </si>
  <si>
    <t>Tule Spring (Tule Cyn Rd, 0.25 mi SE)</t>
  </si>
  <si>
    <t>faucet with good water</t>
  </si>
  <si>
    <t>WR139</t>
  </si>
  <si>
    <t xml:space="preserve">CAUTION - top is fragile and unsafe, do not stand on it. In Section 16 just after PCT goes sharp right to follow just below 2,600' contour on Map B4, beside directly trail on left. (Cistern is underground, looks like an 12x24' old broken parking lot) 1-foot diameter eyebrow opening with pink hand pump with green 5-gallon bucket </t>
  </si>
  <si>
    <t>WRCS140</t>
  </si>
  <si>
    <t>Nance Canyon (early season)</t>
  </si>
  <si>
    <t>Anza (5.8 mi NW from sandy jeep rd)</t>
  </si>
  <si>
    <t>Town</t>
  </si>
  <si>
    <t>RD0143</t>
  </si>
  <si>
    <t>Hiker's Oasis Cache</t>
  </si>
  <si>
    <t>Water cache had several gallons on 11/4 per Luke
Note: 100 ft beyond Cache site the road is gated w/warning signs of fire danger &amp; trespassing. Please stay on trail past the NEXT crossing of Table Mtn Rd in 4 miles. [can go quickly, aka Anza Cache].</t>
  </si>
  <si>
    <t>B5</t>
  </si>
  <si>
    <t>Hwy74</t>
  </si>
  <si>
    <t>Pines-to-Palms Hwy 74 (1.0 mi NW)</t>
  </si>
  <si>
    <t>Faucet is working on 11/5 per Luke
Paradise Valley Cafe 951-659-FOOD open M 9-3, W-Sun. 8-8, closed Tues. (5/11 hours) Hose in back doesn't work. Staff will fill your water when cafe is open. If the cafe is closed water may not be available. (Some have used pliers/wrench to get water from back hose.) Hose in front works now even when store is closed, please use back hose or store when open.</t>
  </si>
  <si>
    <t xml:space="preserve">Hose faucet S of bldg toward back, ~12 feet away from SW corner of bldg at edge of grass area. It lacks a handle, so improvised pliers were required. A trail "inside the fence runs along S side of Hwy 74" to Restaurant.) </t>
  </si>
  <si>
    <t>Pines-to-Palms Cache</t>
  </si>
  <si>
    <t>cache full
[new cache, NOT regularly maintained]</t>
  </si>
  <si>
    <t>Money</t>
  </si>
  <si>
    <t>B6</t>
  </si>
  <si>
    <t>Penrod Cyn [usually dry]</t>
  </si>
  <si>
    <t>stagnant large pools</t>
  </si>
  <si>
    <t>WR158</t>
  </si>
  <si>
    <t>Live Oak Spring [1.0 mi E]</t>
  </si>
  <si>
    <t>Zebra</t>
  </si>
  <si>
    <t>Descend from saddle on trail 1 mile to metal tub fed by metal pipe in middle of trail.</t>
  </si>
  <si>
    <t>WR158B</t>
  </si>
  <si>
    <t>Tunnel Spring [0.3 mi W]</t>
  </si>
  <si>
    <t>Make sure you take the RIGHT fork of the trail once you reach the bottom. Spring is 40 yards upstream along use trail and dry creek. The trough is slowly fed from spring by pipe. Most report a sulfur taste.</t>
  </si>
  <si>
    <t>B7</t>
  </si>
  <si>
    <t>WR162</t>
  </si>
  <si>
    <t>Cedar Spring [Trail 4E17, 1 mi N]</t>
  </si>
  <si>
    <t>water (4/5 1st tank flowing very well 2 gpm, but only holds &lt;6" of water in tank. Upper tank flowing very well 1 gpm &amp; full, but more algae than usual. Per Lonewalker)</t>
  </si>
  <si>
    <t>~5/5/12</t>
  </si>
  <si>
    <t>Stride</t>
  </si>
  <si>
    <t xml:space="preserve">500 ft drop. Piped tank, but corroded &amp; only holds &lt;6" water in bottom. A 2nd, 200 gallon green cattle trough w/better flow (esp. in fall) is another 300ft up canyon from 1st tank. Horizontal, USFS taps feed both tanks. </t>
  </si>
  <si>
    <t>WR163</t>
  </si>
  <si>
    <t>Eagle Spr(~0.25 mi S)</t>
  </si>
  <si>
    <t xml:space="preserve">Seasonal. 3/4 mile N past Cedar Spr jct, where PCT becomes 10' wide on a ridge "hogback", on left a 2" dia 4'tall white PVC post, ~6-8' off on a side trail, marked "Eagle Spring, 1/4" with an arrow pointing W (signpost obscured by bushes &amp; easy to miss). Trail is reasonably clear 4/30/11,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</si>
  <si>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FobesRanchTr</t>
  </si>
  <si>
    <t>Fobes Saddle (0.5 m S)</t>
  </si>
  <si>
    <t>Forest Service spring &amp; trough has water</t>
  </si>
  <si>
    <t>Walk down old Fobes Trail [NW] ~0.8 mile to Scovel Crk (usually running during thruhike season, may go dry in summer). 100 ft past that creek crossing a forest service spring w/a 70-gallon rubbermaid tub w/pipe. Nice flat camp spot.</t>
  </si>
  <si>
    <t>B8</t>
  </si>
  <si>
    <t>WRCS169</t>
  </si>
  <si>
    <t>Apache Spring (Trail DOWN 0.5 mi E)</t>
  </si>
  <si>
    <t>Spring box full</t>
  </si>
  <si>
    <t>3 x 3 foot spring box, steep rocky trail down to it.</t>
  </si>
  <si>
    <t>WR177</t>
  </si>
  <si>
    <t>Tahquitz Creek</t>
  </si>
  <si>
    <t>flowing, good water</t>
  </si>
  <si>
    <t>TqtzValTr</t>
  </si>
  <si>
    <t>Little Tahquitz Valley (Trail, 0.33 mi N)</t>
  </si>
  <si>
    <t>Tahquitz Meadow Creek is dry</t>
  </si>
  <si>
    <t xml:space="preserve">Two sources: 1=at creek x'ing on map just S of "Tahquitz Meadow." 2=spring just N of "V" in "Valley" &amp; S of 4-way jct (UTM 11S 531070 3736632). From 4way jct in Tahquitz Val, go S towards Little Tahquitz Val.~2-3 mins S of jct is small drainage w/line of trees in it. Just S of drainage is edge of Tahquitz Mdw. ~20' past drainage, look 90deg E into mdw for log ~40-50' away lying ~parallel to trail. N end of log points to spring. Spg is closer to drainage than log but not in drainage. Walk N from log &amp; listen for spring. Only see when close; flows from pipe into small recessed hollow. </t>
  </si>
  <si>
    <t>B9</t>
  </si>
  <si>
    <t>SaddleJct</t>
  </si>
  <si>
    <t>Idyllwild (Saddle Jct, 4.5 mi W)</t>
  </si>
  <si>
    <t>WR182</t>
  </si>
  <si>
    <t>Strawberry Cienaga</t>
  </si>
  <si>
    <t>Running moderate</t>
  </si>
  <si>
    <t>Marion Creek, 200 yds E of Strawberry Jct Camp (which is 100 yds E of Deer Springs Trail) SEASONAL</t>
  </si>
  <si>
    <t>WR186</t>
  </si>
  <si>
    <t>Deer Springs/N. Fork San Jacinto River</t>
  </si>
  <si>
    <t>In 2007, Notes from hikers at the creekbed direct you to a small rock cairn 25 yards north on the PCT. From there you can scramble 50 yards uphill and back toward the creekbed along a faint use trail until you see water dripping off the rocks into a 18" pool you can dip or filter from. Other hikers found water down gully to left amid ferns and skunk cabbage.</t>
  </si>
  <si>
    <t xml:space="preserve">After turning onto 173, ~1/2 mile later, just past top of grade where road starts to descend, is a great piped spring on right, marked by tall plastic wand, 1 LPM clear cold water 5/4/12 per Bone lady. </t>
  </si>
  <si>
    <t>Tributary of N. Fork San Jac River</t>
  </si>
  <si>
    <t>N. Fork San Jac River is running, also both water sources on the side trail to Mt San Jacinto are running</t>
  </si>
  <si>
    <t>B10</t>
  </si>
  <si>
    <t>FullerRidgeTH</t>
  </si>
  <si>
    <t>Fuller Ridge Trailhead (Seasonal-150yds L)</t>
  </si>
  <si>
    <t>A tiny, tiny trickle in the meadow. Did not look downstream.</t>
  </si>
  <si>
    <t>Brinca</t>
  </si>
  <si>
    <t xml:space="preserve">Just when PCT meets dirt parking area, go left past yellow post &amp; 3 brown posts 150 yds down side trail to meadow with tiny pools in stream bed [early season only] </t>
  </si>
  <si>
    <t>C12</t>
  </si>
  <si>
    <t>BlackMtnCamp (Seasonal-Rd4S01,1.3mi SW)</t>
  </si>
  <si>
    <t>ALL faucets have been capped 10/2011, at both bathroom &amp; camping spots.</t>
  </si>
  <si>
    <t xml:space="preserve">This is the signed group camp, not the numerous other yellow post campsites.
There is another spring on the road 1.5 miles further downhill from this campground (3 miles from PCT, 4.5 miles up from Hwy 243) This one has 2 pipes - one was an overflow pipe labled "non-potable, do not drink" and a spigot labeled "drinking water". Pipe was running strong, clear, fast, clean, virtually no taste 7/22/12 per Brinca. </t>
  </si>
  <si>
    <t>Narrow gap (200yds)</t>
  </si>
  <si>
    <t>Unable to locate, either dry or was in wrong spot 7/22 per Brinca. Good water &amp; routefinding is easy 5/13 per Hello Kitty.</t>
  </si>
  <si>
    <t xml:space="preserve">You know you've gone too far when you pass thru the gap &amp; very shortly enter the burn area - the character of the landscape changes abruptly. Just as the trail is curving left to enter the gap, turn right and walk cross-country down the slope through fairly open living (not burned) pine forest. A very short distance from the trail you'll drop into a small dry ravine. Go up the embankment on the other side to an old road bed. Turn left and follow the road another short distance down to the bottom of the drainage - you'll leave the road as it bears left. There will be a clearing on the right and a stream in the woods straight ahead. Total duration off the PCT just a few minutes. The creek drains a portion of N slope of Fuller Ridge. Lots of camping in the vicinity. The topography between the trail and the stream is very mellow. If you find yourself in very steep/sketchy terrain, you're in the wrong area. Return to PCT the same way. Do NOT go downstream as terrain gets VERY dangerous.) (Weathercarrot 5/2012) </t>
  </si>
  <si>
    <t>~306</t>
  </si>
  <si>
    <t>~200</t>
  </si>
  <si>
    <t>No water except mile 201.7 3200' possible iffy, dirty pool [probably dry now]</t>
  </si>
  <si>
    <t>Seasonal stream at bottom of Map C12</t>
  </si>
  <si>
    <t xml:space="preserve">PCT crosses a seasonal drainage several times at approx. 198 (4400'), 199.5 (4000'), 200.7 (3500'), 201.2 (3300'), &amp; 201.7 (3200'). </t>
  </si>
  <si>
    <t>B11</t>
  </si>
  <si>
    <t>WR206</t>
  </si>
  <si>
    <t>Snow Canyon Rd (faucet)Desert Water Agency</t>
  </si>
  <si>
    <t>water faucet has water</t>
  </si>
  <si>
    <t>Snow Creek Village</t>
  </si>
  <si>
    <t xml:space="preserve">yes Shade under tree next to garage, water from stone drinking fountain and hose bib. In Snow Creek Village, take 1st street on left &amp; and go to 3rd house on right (Lance &amp; Tracker, 15881 Falls Creek Rd).They might be able to help with EMERGENCIES &amp; provide fresh citrus. Other houses in Snow Creek Village should not be approached, Respect private property. Water available 5/9 per Ben. </t>
  </si>
  <si>
    <t>Minor</t>
  </si>
  <si>
    <t>Hwy10</t>
  </si>
  <si>
    <t>Cabazon (Tamarack Road, 4.5 mi W)</t>
  </si>
  <si>
    <t>Town. go W on the road between I-10 and the RR tracks, to left (W) on other side of some rocks. May be a small cache at road.</t>
  </si>
  <si>
    <t>WR308</t>
  </si>
  <si>
    <t>Andrew</t>
  </si>
  <si>
    <t>Deep Creek Hot Spring</t>
  </si>
  <si>
    <t>California Section C</t>
  </si>
  <si>
    <t>C13</t>
  </si>
  <si>
    <t>Deep Creek ford</t>
  </si>
  <si>
    <t>Hwy173</t>
  </si>
  <si>
    <t>Hwy 173 [Cache]</t>
  </si>
  <si>
    <t>no water found</t>
  </si>
  <si>
    <t>WR316</t>
  </si>
  <si>
    <t>Trailside spring in canyon (seasonal)</t>
  </si>
  <si>
    <t>Pipe spring before Grass Valley Creek</t>
  </si>
  <si>
    <t>Spring is running, good water, pipe is hidden 6 feet down slope of the trail.</t>
  </si>
  <si>
    <t>Just before joining Grass Valley jeep road (about 200 ft) there is a piped spring on the right side of the trail, just below. You can hear it and there's a large black tube next to the trail that marks the spot.(About 200-300 yards before creek)</t>
  </si>
  <si>
    <t>WR318</t>
  </si>
  <si>
    <t>Grass Valley Creek</t>
  </si>
  <si>
    <t>At the power line around mile 318 - beware of target shooting from N side just off Hwy 173 toward the trail. Not sure if this ia a regular issue or not, but was on 10/10 about pm per Steve.</t>
  </si>
  <si>
    <t>Summit Valley Store closed indefinitely. (0.3 mi NW on very rough &amp; overgrown jeep road)</t>
  </si>
  <si>
    <t>WR324</t>
  </si>
  <si>
    <t>Cedar Springs Dam (pools below dam at PCT)</t>
  </si>
  <si>
    <t>C14</t>
  </si>
  <si>
    <t>Stream flowing into the lake at Chamise Boat-In Picnic Area (in Section 6) (Early season only)</t>
  </si>
  <si>
    <t>appears dry</t>
  </si>
  <si>
    <t>WR329</t>
  </si>
  <si>
    <t>Cleghorn Picnic Area (two-lane bike path, 0.5 mi E)</t>
  </si>
  <si>
    <t>water faucets are on</t>
  </si>
  <si>
    <t>~328.7</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</si>
  <si>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</si>
  <si>
    <t xml:space="preserve">road passes park office while paralleling PCT &amp; xing pct again after office. Water hose bib &amp; fountain in parking lot &amp; in group camp past highway. Lots of cold water in stream in culvert under Hwy 178
-----
area marked as closed, did not check for water on 10/11 per Steve
</t>
  </si>
  <si>
    <t>WR333</t>
  </si>
  <si>
    <t>Small stream</t>
  </si>
  <si>
    <t>running 2' wide, 2" deep [no camping]</t>
  </si>
  <si>
    <t>C15</t>
  </si>
  <si>
    <t>Little Horsethief Canyon (dry creek)</t>
  </si>
  <si>
    <t>WR341</t>
  </si>
  <si>
    <t>Crowder Canyon</t>
  </si>
  <si>
    <t>still running as a trickle</t>
  </si>
  <si>
    <t>Hwy15</t>
  </si>
  <si>
    <t>Interstate 15 in Cajon Canyon (0.6 mi NW town)</t>
  </si>
  <si>
    <t>McDonalds &amp; Chevron mini-mart</t>
  </si>
  <si>
    <t>California Sectoin D: Interstate 15 near Cajon Pass to Agua Dulce</t>
  </si>
  <si>
    <t>D1</t>
  </si>
  <si>
    <t>RD0347</t>
  </si>
  <si>
    <t>Swarthout Cyn Cache (100yds S of unpaved road)</t>
  </si>
  <si>
    <t>water cache with only 2-3 gallons</t>
  </si>
  <si>
    <t>WR348</t>
  </si>
  <si>
    <t>Bike Spring (block trough just below trail)</t>
  </si>
  <si>
    <t>POODLE DOG BUSH miles ~354.6 to 356 barely avoidable, when blooms overgrow may want to detour per Bone lady 5/8: At mile 352 turn left on Rd 3N29, then right on 3N31. Parallel PCT ~4 miles, then L onto PCT @ 356.4</t>
  </si>
  <si>
    <t>D3</t>
  </si>
  <si>
    <t>AcornTr</t>
  </si>
  <si>
    <t>Wrightwood (Acorn Cyn Tr, 4.5 mi N)</t>
  </si>
  <si>
    <t>Town [8"x8" post a foot high on left. Acorn Tr is to right.] -</t>
  </si>
  <si>
    <t>GuffyCG, WR365</t>
  </si>
  <si>
    <t>Guffy Campground</t>
  </si>
  <si>
    <t>excellent water</t>
  </si>
  <si>
    <t>Guffy Campround water is ~275 yards N DOWN STEEP slope to old red pump house in Flume Cyn. Take wide use trail at rock cairn on the right (N) below guard rail just before PCT enters the campgrd ~50 yds E of the water tank. Spring UTM 0439545, 3800530 elev. 7724.</t>
  </si>
  <si>
    <t>D4</t>
  </si>
  <si>
    <t>WR370</t>
  </si>
  <si>
    <t>Grassy Hollow Visitor Center</t>
  </si>
  <si>
    <t>water faucet is working</t>
  </si>
  <si>
    <t>Jackson Flat Group Campgrd (spur road)</t>
  </si>
  <si>
    <t>water OFF</t>
  </si>
  <si>
    <t>Frost</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</si>
  <si>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1.9 - Creek, good water large flow, 5/23
Mile 2.8 - Dorr Canyon Creek, no water, trail somewhat difficult to follow across wide rocky creek bed, 5/23
Mile 3.7 - Creek, good water large flow, 5/23</t>
  </si>
  <si>
    <t>WR376</t>
  </si>
  <si>
    <t>Lamel Spring (trail, 0.06 mi S)</t>
  </si>
  <si>
    <t>pool with clear water</t>
  </si>
  <si>
    <t>Lily Spring (trail, 0.33 mi N)</t>
  </si>
  <si>
    <t>Beeman looked 6/15/08 - NO trail sign, Using map, followed an unused trail down canyon but soon lost it, Searched but found no sign of spring. Hello Kitty had same experience in fall 2011, so impractical if not gone.</t>
  </si>
  <si>
    <t>Fall 2011</t>
  </si>
  <si>
    <t>D5</t>
  </si>
  <si>
    <t>WR384</t>
  </si>
  <si>
    <t>Little Jimmy Spring</t>
  </si>
  <si>
    <t>excellent water [Bear area 2005]</t>
  </si>
  <si>
    <t>~384.2</t>
  </si>
  <si>
    <t>Windy Spring</t>
  </si>
  <si>
    <t>Endangered Species Closure - In order to protect the mountain yellow-legged frog, the PCT is closed between Eagles Roost (390.2) and Burkhart Trail (393.8). Instead of a very dangerous road walk, the following detour is in place:</t>
  </si>
  <si>
    <t>From Islip Saddle leave PCT and go N on the South Fork Tr 4.8 miles to South Fork Campgrd, then E on High Desert Natl Rec Trail &amp; then the Burkhart Tr back to PCT, a total detour of 18.2 miles. Angeles National Forest. Closure order thru 12/31/11. See Halfmile's detour maps.</t>
  </si>
  <si>
    <t>Detour Mile 0.0, spring on the map to the N on the road at Islip Saddle about 0.4 miles that was flowing nicely in 2010 (Colorado Pete)
Detour Mile 1.0+/-, Reed Spring on the map/on the trail flowing nicely in 2010 (Colorado Pete)        
Detour Mile 4.6 - South Fork of Big Rock Creek near campground - water 4/25/12
Detour Mile 4.8 - South Fork Campground
Detour Mile 7.7 Holcomb cyn - good large flow 5/23/12 per Andrew
Detour Mile ~9 Punchbowl Canyon Creek
Detour Mile 10.4 - Devils Punchbowl County Park (0.8 mile off detour, worth seeing) - has several water fountains but not all of them work. The water fountain next to the fire hose in the red box does work and has good pressure.
Detour Mile 10.5 Punchbowl Creek, good water moderate flow, 5/24.12 per Andrew NOTE camping not allowed at this park. (Halfmile 3/31/10)
Detour Mile 13.6 Cruthers Creek, good water large flow, 5/24 per Andrew
Detour Mile ~19 Tributary of Little Rock Creek, good water small flow, 5/24 per Andrew</t>
  </si>
  <si>
    <t>D7</t>
  </si>
  <si>
    <t>Little Rock Creek</t>
  </si>
  <si>
    <t>~392.5</t>
  </si>
  <si>
    <t>Rattlesnake Spring</t>
  </si>
  <si>
    <t>FIRE RESTRICTIONS: The Angeles NF was CLOSED from here to Soledad Cyn because of the Station Fire cleanup with a long road walk. This closure will be lifted for PCT HIKERS ONLY on May 7, 2011. Hikers from Islip to Soledad Cyn are asked to camp ONLY at Sulphur Springs CG, Messenger Flat CG, or North Fork Ranger Station. See Halfmile's detour maps. Closure info: ANF Order and Closure Map.</t>
  </si>
  <si>
    <t>D6</t>
  </si>
  <si>
    <t>BurkhartTr</t>
  </si>
  <si>
    <t>L.RockCrk past Burkhart Tr</t>
  </si>
  <si>
    <t>flowing strong</t>
  </si>
  <si>
    <t>&lt;4/25/12</t>
  </si>
  <si>
    <t>Freefall</t>
  </si>
  <si>
    <t>BurkhartTr2</t>
  </si>
  <si>
    <t>Cooper Creek at Burkhart Trail</t>
  </si>
  <si>
    <t>flowing well</t>
  </si>
  <si>
    <t>Devil</t>
  </si>
  <si>
    <t>WR396</t>
  </si>
  <si>
    <t>Cooper Canyon Trail Campground</t>
  </si>
  <si>
    <t>got several liters here, not a huge flow, but good</t>
  </si>
  <si>
    <t>Enter campground, turn left, keep walking short distance to Cooper Canyon Creek.</t>
  </si>
  <si>
    <t>WR398</t>
  </si>
  <si>
    <t>Headwaters of Cooper Canyon</t>
  </si>
  <si>
    <t>sure looked dry to me, but I didn't check it out extensively</t>
  </si>
  <si>
    <t>Seasonal Stream</t>
  </si>
  <si>
    <t>flowing creek with good water just past Camp Glenwood [sobo]</t>
  </si>
  <si>
    <t>WR401</t>
  </si>
  <si>
    <t>Camp Glenwood</t>
  </si>
  <si>
    <t>tank seems to be empty</t>
  </si>
  <si>
    <t>~401.4</t>
  </si>
  <si>
    <t>after crossing highway small streamlet with small pools 1/2 ft wide 1 in deep moderate flow, some algae</t>
  </si>
  <si>
    <t>German Couple</t>
  </si>
  <si>
    <t>~401.7</t>
  </si>
  <si>
    <t>Water box</t>
  </si>
  <si>
    <t>3 square concrete boxes w/steel lids on L side of trail (nobo). The 2nd of the 3 had a garden hose type spigot which gave water, low flow</t>
  </si>
  <si>
    <t>Hwy2i</t>
  </si>
  <si>
    <t>Three Points Trailhead</t>
  </si>
  <si>
    <t xml:space="preserve">[Faucet permanently plugged off]
Newcomb's Ranch Restaurant 1.8 mile W (left if nobo) on Hwy 2 (Restaurant open 2/27/12 per their FB page) </t>
  </si>
  <si>
    <t>WR407</t>
  </si>
  <si>
    <t>Sulphur Springs Camp source</t>
  </si>
  <si>
    <t>creek flowing with good water</t>
  </si>
  <si>
    <t>Sulphur Springs Campground (2/10 mi E)</t>
  </si>
  <si>
    <t>[6/15/09 All spigots in the campground have been capped off.] Pools 7 some water flowing in, although more algae than 406.7 One of 3 approved PCT campsites in Station Fire burn area between Burkhart Trail &amp; Mill Creek.</t>
  </si>
  <si>
    <t>If no water at the campground, check up near a concrete water tank with pipe.</t>
  </si>
  <si>
    <t>~407.5</t>
  </si>
  <si>
    <t>Stream n/o Sulphur Springs Camp (seasonal)</t>
  </si>
  <si>
    <t>3ft wide but flowing very slowly looked kind of funky</t>
  </si>
  <si>
    <t>&lt;4/10/12</t>
  </si>
  <si>
    <t>Backwoods</t>
  </si>
  <si>
    <t>WR411</t>
  </si>
  <si>
    <t>Fiddleneck Spring</t>
  </si>
  <si>
    <t>a seep "size of piepan"</t>
  </si>
  <si>
    <t>Shaded seep about 5 ft above trail on side of Pacifico Mtn, size of piepan)</t>
  </si>
  <si>
    <t>WR411B</t>
  </si>
  <si>
    <t>Fountainhead Spring</t>
  </si>
  <si>
    <t>Typically small pool size of shallow washbasin, running water sound, pumpable</t>
  </si>
  <si>
    <t>D9</t>
  </si>
  <si>
    <t>412+</t>
  </si>
  <si>
    <t>Sheep Camp Spring (way below PCT)</t>
  </si>
  <si>
    <t>There was a trickle of water there not sure it would be worth a trip off trail</t>
  </si>
  <si>
    <t>Trail90</t>
  </si>
  <si>
    <t>D8</t>
  </si>
  <si>
    <t>Pacifico Mtn Campgrd (off trail E) there is a self-filling "guzzler" rainwater catch-tank no water [no one has found the guzzler if it exists]</t>
  </si>
  <si>
    <t>Paul</t>
  </si>
  <si>
    <t>FIRE CLOSURE: The Angeles NF is CLOSED from Pacifico Mountain to Mill Creek Summit because of the Station Fire cleanup until 9/30/2011 or later. See Halfmile's detour maps. Closure order At mile 413.3 leave PCT and take close Pacifico Mtn Rd 4.6 miles to Mill Creek Summit (mile 418.7).</t>
  </si>
  <si>
    <t>Poodle-dog bush or Common turricula is everywhere from about mile 410 to 437+. It is very concentrated around Mt. Gleason area or Mile 428 to 430. This bush can cause skin irritation similar to poison oak. If you plan on hiking in this area review images, symptoms and treatments before hiking in this area. The plant may not be blooming so learn to identify it with and without flowers.</t>
  </si>
  <si>
    <t>WR419</t>
  </si>
  <si>
    <t>Mill Crk Summit Trailhead Rd 3N17</t>
  </si>
  <si>
    <t>mile 418: nice new outhouse with faucet next to it</t>
  </si>
  <si>
    <t>(Pacifico Mtn/Pony Park) NOT SURE IF LOCATION IS PRECISE. COULD BE CLOSER TO HIGHWAY.</t>
  </si>
  <si>
    <t>Mill Creek Summit Fire Station</t>
  </si>
  <si>
    <t>water faucet is working
**Two creeks between North Fork and Mill Creek Ranger Stations are flowing (not marked on map) 10/22 per Luke</t>
  </si>
  <si>
    <t>~425.7</t>
  </si>
  <si>
    <t>Big Buck Trail Camp (New)</t>
  </si>
  <si>
    <t>[This is usually dry] location uncertain, just before entering dirt road at right turn after descending a few switchbacks, water, good flow, 1-2 ft but strange taste even after filtering</t>
  </si>
  <si>
    <t>D10</t>
  </si>
  <si>
    <t>~426.5</t>
  </si>
  <si>
    <t>Old Big Buck Trail Camp site (early spring)</t>
  </si>
  <si>
    <t>shady ravine clear &amp; very good flow, access no problem the trail crosses it, but POODLE DOG BUSH is more and more a nuisance. may want to take road from Mill Creek Ranger Station to Messenger Flats CG, but the latest after getting water at this spring. If you continue around Helipad &amp; uphill SSE to gate &amp; then the road until Messenger Flats.</t>
  </si>
  <si>
    <t>Book lists "new" Big Buck Trail Camp (425.7) which is "always" dry. Map D10 shows "old" "Big Buck Trail Camp" (~426.5) which is gone but in early spring has water in a shady ravine.</t>
  </si>
  <si>
    <t>MessengerFlat</t>
  </si>
  <si>
    <t>NO water One of 3 approved PCT campsites in Station Fire burn area between Burkhart Trail &amp; Mill Creek.</t>
  </si>
  <si>
    <t>WR432</t>
  </si>
  <si>
    <t>Moody Cyn Rd (stream 50' before rd)</t>
  </si>
  <si>
    <t>water (Good flow, good water ~ 1Gal/Min 5/8 per German Couple)</t>
  </si>
  <si>
    <t>Blueberry</t>
  </si>
  <si>
    <t>WR436</t>
  </si>
  <si>
    <t>North Fork Ranger Station BPL Rd 4N32</t>
  </si>
  <si>
    <t>Good water cache 10/21 per Luke.
Picnic area near ranger station is one of 3 approved PCT campsites in Station Fire burn area between Burkhart Trail &amp; Mill Creek. Power and water are not operational, to assist PCT hikers Todd has cache. Water cache.</t>
  </si>
  <si>
    <t>D11</t>
  </si>
  <si>
    <t>Mattox Canyon</t>
  </si>
  <si>
    <t>dry afternoon [creek has fluctuated by time of day in past]</t>
  </si>
  <si>
    <t>ActonKOA</t>
  </si>
  <si>
    <t xml:space="preserve">Acton KOA
[The Robin's Nest RV Park west of the KOA closed in 2011] 
</t>
  </si>
  <si>
    <t xml:space="preserve">Faucets are working 10/20 per Luke. The Acton KOA is a hiker-friendly campground 2/10 mile E of the PCT. The KOA has hiker camping [$5 per person, includes hot showers], shade trees, swimming pool, coin laundry [$2.50 per load], Wi-Fi, and a small store.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
</t>
  </si>
  <si>
    <t>Santa Clara River</t>
  </si>
  <si>
    <t>Flowing strong, 3 ft wide (I sure wouldnt drink it funky 4/10 per Backwoods)</t>
  </si>
  <si>
    <t>D12</t>
  </si>
  <si>
    <t>Hwy14</t>
  </si>
  <si>
    <t>Escondido Cyn just past tunnel under Hwy 14</t>
  </si>
  <si>
    <t>Not directly at tunnel, but 1/4 mile further. Some flow, but also stagnant pools with algae</t>
  </si>
  <si>
    <t>WR453</t>
  </si>
  <si>
    <t xml:space="preserve">Vasquez Rocks picnic area </t>
  </si>
  <si>
    <t>I saw fountains that were wrapped in 'caution' tape and not working, but they weren't behind a tree (no water around juniper 5/14 per Peru</t>
  </si>
  <si>
    <t xml:space="preserve">There is a fountain behind a low but large juniper bush right by the pepper tree where the trail nears the parking area. Go to pepper tree; you'll see the horse nose troughs, then to your right you'll see the bush; go behind the bush and you'll see the fountain. </t>
  </si>
  <si>
    <t>~453.4</t>
  </si>
  <si>
    <t>Ranger station</t>
  </si>
  <si>
    <t xml:space="preserve">once on pavement, 0.2 miles on left by Park exit on Escondido Cyn Rd </t>
  </si>
  <si>
    <t>Agua Dulce</t>
  </si>
  <si>
    <t>Sweetwater Farms Market has everything to eat &amp; drink a hiker's heart desires.</t>
  </si>
  <si>
    <t>HikerHeaven</t>
  </si>
  <si>
    <t>Hiker Heaven</t>
  </si>
  <si>
    <t xml:space="preserve">All nobo PCT thruhikers should visit Hiker Heaven for mail, updated water reports, &amp; current trail info. Mail can be picked up at Hiker Heaven 6am-10pm, 7 days per week. No other mail pickup locations are available in Agua Dulce. Open 4/15 through 6/30 this year, and for sobo thru-hikers in the fall. We encourage you to stay for and rest-up with our 3 day, 2 night limit. We can host up to 50 hikers per night. We host on a first-come, first-served basis. Non-hiking guests welcome to visit, but should make arrangements to stay elsewhere for showers, laundry, or overnight accommodations. </t>
  </si>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</sst>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M/d/yy"/>
  </numFmts>
  <fonts count="25">
    <font>
      <sz val="10.0"/>
      <color rgb="FF000000"/>
      <name val="Arial"/>
    </font>
    <font>
      <sz val="24.0"/>
      <color rgb="FFFF0000"/>
    </font>
    <font>
      <sz val="12.0"/>
    </font>
    <font/>
    <font>
      <sz val="18.0"/>
      <color rgb="FF008000"/>
      <name val="Georgia"/>
    </font>
    <font>
      <sz val="18.0"/>
      <name val="Georgia"/>
    </font>
    <font>
      <sz val="12.0"/>
      <color rgb="FF008000"/>
    </font>
    <font>
      <b/>
      <u/>
      <sz val="12.0"/>
      <color rgb="FF0000FF"/>
    </font>
    <font>
      <b/>
      <u/>
      <sz val="12.0"/>
      <color rgb="FF0000FF"/>
    </font>
    <font>
      <b/>
      <sz val="11.0"/>
      <color rgb="FF000000"/>
    </font>
    <font>
      <sz val="11.0"/>
      <color rgb="FF000000"/>
    </font>
    <font>
      <b/>
      <sz val="12.0"/>
    </font>
    <font>
      <sz val="10.0"/>
      <color rgb="FF000000"/>
    </font>
    <font>
      <sz val="11.0"/>
      <color rgb="FF0000FF"/>
    </font>
    <font>
      <sz val="9.0"/>
    </font>
    <font>
      <sz val="11.0"/>
    </font>
    <font>
      <sz val="8.0"/>
    </font>
    <font>
      <u/>
      <color rgb="FF0000FF"/>
    </font>
    <font>
      <sz val="8.0"/>
      <color rgb="FF000000"/>
    </font>
    <font>
      <sz val="9.0"/>
      <color rgb="FF000000"/>
    </font>
    <font>
      <b/>
      <sz val="12.0"/>
      <color rgb="FF000000"/>
    </font>
    <font>
      <u/>
      <color rgb="FF0000FF"/>
    </font>
    <font>
      <i/>
      <sz val="11.0"/>
      <color rgb="FF000000"/>
    </font>
    <font>
      <sz val="11.0"/>
      <color rgb="FFFF0000"/>
    </font>
    <font>
      <u/>
      <sz val="11.0"/>
      <color rgb="FF0000FF"/>
    </font>
  </fonts>
  <fills count="8">
    <fill>
      <patternFill patternType="none"/>
    </fill>
    <fill>
      <patternFill patternType="lightGray"/>
    </fill>
    <fill>
      <patternFill patternType="solid">
        <fgColor rgb="FFFFFF00"/>
        <bgColor rgb="FFFFFF00"/>
      </patternFill>
    </fill>
    <fill>
      <patternFill patternType="solid">
        <fgColor rgb="FFCCCCCC"/>
        <bgColor rgb="FFCCCCCC"/>
      </patternFill>
    </fill>
    <fill>
      <patternFill patternType="solid">
        <fgColor rgb="FFD9D9D9"/>
        <bgColor rgb="FFD9D9D9"/>
      </patternFill>
    </fill>
    <fill>
      <patternFill patternType="solid">
        <fgColor rgb="FFDDDDDD"/>
        <bgColor rgb="FFDDDDDD"/>
      </patternFill>
    </fill>
    <fill>
      <patternFill patternType="solid">
        <fgColor rgb="FF808080"/>
        <bgColor rgb="FF808080"/>
      </patternFill>
    </fill>
    <fill>
      <patternFill patternType="solid">
        <fgColor rgb="FFFF0000"/>
        <bgColor rgb="FFFF0000"/>
      </patternFill>
    </fill>
  </fills>
  <borders count="7">
    <border/>
    <border>
      <bottom style="thin">
        <color rgb="FF000000"/>
      </bottom>
    </border>
    <border>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4">
    <xf borderId="0" fillId="0" fontId="0" numFmtId="0" xfId="0" applyAlignment="1" applyFont="1">
      <alignment readingOrder="0" shrinkToFit="0" vertical="bottom" wrapText="1"/>
    </xf>
    <xf borderId="0" fillId="0" fontId="1" numFmtId="0" xfId="0" applyAlignment="1" applyFont="1">
      <alignment horizontal="center" readingOrder="0" shrinkToFit="0" vertical="top" wrapText="1"/>
    </xf>
    <xf borderId="1" fillId="0" fontId="2" numFmtId="0" xfId="0" applyAlignment="1" applyBorder="1" applyFont="1">
      <alignment horizontal="center" readingOrder="0" shrinkToFit="0" vertical="top" wrapText="1"/>
    </xf>
    <xf borderId="1" fillId="0" fontId="3" numFmtId="0" xfId="0" applyAlignment="1" applyBorder="1" applyFont="1">
      <alignment shrinkToFit="0" wrapText="1"/>
    </xf>
    <xf borderId="2" fillId="0" fontId="4" numFmtId="0" xfId="0" applyAlignment="1" applyBorder="1" applyFont="1">
      <alignment readingOrder="0" shrinkToFit="0" vertical="top" wrapText="1"/>
    </xf>
    <xf borderId="2" fillId="0" fontId="3" numFmtId="0" xfId="0" applyAlignment="1" applyBorder="1" applyFont="1">
      <alignment shrinkToFit="0" wrapText="1"/>
    </xf>
    <xf borderId="2" fillId="0" fontId="4" numFmtId="0" xfId="0" applyAlignment="1" applyBorder="1" applyFont="1">
      <alignment horizontal="left" readingOrder="0" shrinkToFit="0" vertical="top" wrapText="1"/>
    </xf>
    <xf borderId="2" fillId="0" fontId="5" numFmtId="0" xfId="0" applyAlignment="1" applyBorder="1" applyFont="1">
      <alignment shrinkToFit="0" wrapText="1"/>
    </xf>
    <xf borderId="1" fillId="0" fontId="6" numFmtId="0" xfId="0" applyAlignment="1" applyBorder="1" applyFont="1">
      <alignment horizontal="left" readingOrder="0" shrinkToFit="0" vertical="top" wrapText="1"/>
    </xf>
    <xf borderId="2" fillId="0" fontId="5" numFmtId="0" xfId="0" applyAlignment="1" applyBorder="1" applyFont="1">
      <alignment horizontal="left" shrinkToFit="0" vertical="top" wrapText="1"/>
    </xf>
    <xf borderId="1" fillId="0" fontId="6" numFmtId="0" xfId="0" applyAlignment="1" applyBorder="1" applyFont="1">
      <alignment readingOrder="0" shrinkToFit="0" vertical="top" wrapText="1"/>
    </xf>
    <xf borderId="1" fillId="0" fontId="7" numFmtId="164" xfId="0" applyAlignment="1" applyBorder="1" applyFont="1" applyNumberFormat="1">
      <alignment horizontal="right" shrinkToFit="0" vertical="top" wrapText="1"/>
    </xf>
    <xf borderId="3" fillId="0" fontId="2" numFmtId="0" xfId="0" applyAlignment="1" applyBorder="1" applyFont="1">
      <alignment horizontal="left" readingOrder="0" shrinkToFit="0" vertical="top" wrapText="1"/>
    </xf>
    <xf borderId="4" fillId="0" fontId="3" numFmtId="0" xfId="0" applyAlignment="1" applyBorder="1" applyFont="1">
      <alignment shrinkToFit="0" wrapText="1"/>
    </xf>
    <xf borderId="1" fillId="0" fontId="8" numFmtId="0" xfId="0" applyAlignment="1" applyBorder="1" applyFont="1">
      <alignment horizontal="right" shrinkToFit="0" vertical="top" wrapText="1"/>
    </xf>
    <xf borderId="5" fillId="0" fontId="3" numFmtId="0" xfId="0" applyAlignment="1" applyBorder="1" applyFont="1">
      <alignment shrinkToFit="0" wrapText="1"/>
    </xf>
    <xf borderId="3" fillId="0" fontId="2" numFmtId="0" xfId="0" applyAlignment="1" applyBorder="1" applyFont="1">
      <alignment readingOrder="0" shrinkToFit="0" vertical="top" wrapText="1"/>
    </xf>
    <xf borderId="6" fillId="0" fontId="9" numFmtId="0" xfId="0" applyAlignment="1" applyBorder="1" applyFont="1">
      <alignment horizontal="left" readingOrder="0" shrinkToFit="0" vertical="top" wrapText="1"/>
    </xf>
    <xf borderId="6" fillId="0" fontId="9" numFmtId="164" xfId="0" applyAlignment="1" applyBorder="1" applyFont="1" applyNumberFormat="1">
      <alignment horizontal="left" readingOrder="0" shrinkToFit="0" vertical="top" wrapText="1"/>
    </xf>
    <xf borderId="3" fillId="0" fontId="10" numFmtId="0" xfId="0" applyAlignment="1" applyBorder="1" applyFont="1">
      <alignment readingOrder="0" shrinkToFit="0" vertical="top" wrapText="1"/>
    </xf>
    <xf borderId="3" fillId="0" fontId="11" numFmtId="0" xfId="0" applyAlignment="1" applyBorder="1" applyFont="1">
      <alignment readingOrder="0" shrinkToFit="0" vertical="top" wrapText="1"/>
    </xf>
    <xf borderId="6" fillId="0" fontId="10" numFmtId="0" xfId="0" applyAlignment="1" applyBorder="1" applyFont="1">
      <alignment readingOrder="0" shrinkToFit="0" vertical="top" wrapText="1"/>
    </xf>
    <xf borderId="6" fillId="0" fontId="10" numFmtId="0" xfId="0" applyAlignment="1" applyBorder="1" applyFont="1">
      <alignment horizontal="left" readingOrder="0" shrinkToFit="0" vertical="top" wrapText="1"/>
    </xf>
    <xf borderId="6" fillId="0" fontId="10" numFmtId="165" xfId="0" applyAlignment="1" applyBorder="1" applyFont="1" applyNumberFormat="1">
      <alignment horizontal="left" readingOrder="0" shrinkToFit="0" vertical="top" wrapText="1"/>
    </xf>
    <xf borderId="6" fillId="0" fontId="10" numFmtId="0" xfId="0" applyAlignment="1" applyBorder="1" applyFont="1">
      <alignment shrinkToFit="0" vertical="top" wrapText="1"/>
    </xf>
    <xf borderId="6" fillId="0" fontId="10" numFmtId="164" xfId="0" applyAlignment="1" applyBorder="1" applyFont="1" applyNumberFormat="1">
      <alignment horizontal="left" shrinkToFit="0" vertical="top" wrapText="1"/>
    </xf>
    <xf borderId="6" fillId="0" fontId="10" numFmtId="0" xfId="0" applyAlignment="1" applyBorder="1" applyFont="1">
      <alignment horizontal="left" shrinkToFit="0" vertical="top" wrapText="1"/>
    </xf>
    <xf borderId="3" fillId="0" fontId="12" numFmtId="0" xfId="0" applyAlignment="1" applyBorder="1" applyFont="1">
      <alignment readingOrder="0" shrinkToFit="0" vertical="top" wrapText="1"/>
    </xf>
    <xf borderId="6" fillId="0" fontId="3" numFmtId="0" xfId="0" applyAlignment="1" applyBorder="1" applyFont="1">
      <alignment readingOrder="0" shrinkToFit="0" vertical="top" wrapText="1"/>
    </xf>
    <xf borderId="6" fillId="0" fontId="13" numFmtId="0" xfId="0" applyAlignment="1" applyBorder="1" applyFont="1">
      <alignment shrinkToFit="0" vertical="top" wrapText="1"/>
    </xf>
    <xf borderId="6" fillId="0" fontId="14" numFmtId="0" xfId="0" applyAlignment="1" applyBorder="1" applyFont="1">
      <alignment readingOrder="0" shrinkToFit="0" vertical="top" wrapText="1"/>
    </xf>
    <xf borderId="6" fillId="0" fontId="13" numFmtId="0" xfId="0" applyAlignment="1" applyBorder="1" applyFont="1">
      <alignment readingOrder="0" shrinkToFit="0" vertical="top" wrapText="1"/>
    </xf>
    <xf borderId="6" fillId="0" fontId="15" numFmtId="0" xfId="0" applyAlignment="1" applyBorder="1" applyFont="1">
      <alignment readingOrder="0" shrinkToFit="0" vertical="top" wrapText="1"/>
    </xf>
    <xf borderId="6" fillId="0" fontId="16" numFmtId="0" xfId="0" applyAlignment="1" applyBorder="1" applyFont="1">
      <alignment readingOrder="0" shrinkToFit="0" vertical="top" wrapText="1"/>
    </xf>
    <xf borderId="6" fillId="0" fontId="10" numFmtId="14" xfId="0" applyAlignment="1" applyBorder="1" applyFont="1" applyNumberFormat="1">
      <alignment horizontal="left" readingOrder="0" shrinkToFit="0" vertical="top" wrapText="1"/>
    </xf>
    <xf borderId="6" fillId="0" fontId="15" numFmtId="0" xfId="0" applyAlignment="1" applyBorder="1" applyFont="1">
      <alignment horizontal="left" readingOrder="0" shrinkToFit="0" vertical="top" wrapText="1"/>
    </xf>
    <xf borderId="6" fillId="0" fontId="15" numFmtId="165" xfId="0" applyAlignment="1" applyBorder="1" applyFont="1" applyNumberFormat="1">
      <alignment horizontal="left" readingOrder="0" shrinkToFit="0" vertical="top" wrapText="1"/>
    </xf>
    <xf borderId="3" fillId="0" fontId="10" numFmtId="0" xfId="0" applyAlignment="1" applyBorder="1" applyFont="1">
      <alignment horizontal="left" readingOrder="0" shrinkToFit="0" vertical="top" wrapText="1"/>
    </xf>
    <xf borderId="3" fillId="0" fontId="11" numFmtId="0" xfId="0" applyAlignment="1" applyBorder="1" applyFont="1">
      <alignment horizontal="left" readingOrder="0" shrinkToFit="0" vertical="top" wrapText="1"/>
    </xf>
    <xf borderId="6" fillId="0" fontId="10" numFmtId="165" xfId="0" applyAlignment="1" applyBorder="1" applyFont="1" applyNumberFormat="1">
      <alignment horizontal="left" readingOrder="0" shrinkToFit="0" vertical="top" wrapText="0"/>
    </xf>
    <xf borderId="6" fillId="0" fontId="10" numFmtId="0" xfId="0" applyAlignment="1" applyBorder="1" applyFont="1">
      <alignment horizontal="left" readingOrder="0" shrinkToFit="0" vertical="top" wrapText="0"/>
    </xf>
    <xf borderId="3" fillId="0" fontId="12" numFmtId="0" xfId="0" applyAlignment="1" applyBorder="1" applyFont="1">
      <alignment horizontal="left" readingOrder="0" shrinkToFit="0" vertical="top" wrapText="1"/>
    </xf>
    <xf borderId="6" fillId="0" fontId="13" numFmtId="0" xfId="0" applyAlignment="1" applyBorder="1" applyFont="1">
      <alignment horizontal="left" readingOrder="0" shrinkToFit="0" vertical="top" wrapText="1"/>
    </xf>
    <xf borderId="6" fillId="0" fontId="3" numFmtId="0" xfId="0" applyAlignment="1" applyBorder="1" applyFont="1">
      <alignment shrinkToFit="0" wrapText="1"/>
    </xf>
    <xf borderId="6" fillId="0" fontId="10" numFmtId="164" xfId="0" applyAlignment="1" applyBorder="1" applyFont="1" applyNumberFormat="1">
      <alignment horizontal="left" readingOrder="0" shrinkToFit="0" vertical="top" wrapText="1"/>
    </xf>
    <xf borderId="6" fillId="0" fontId="3" numFmtId="0" xfId="0" applyAlignment="1" applyBorder="1" applyFont="1">
      <alignment horizontal="left" shrinkToFit="0" vertical="top" wrapText="1"/>
    </xf>
    <xf borderId="6" fillId="0" fontId="3" numFmtId="0" xfId="0" applyAlignment="1" applyBorder="1" applyFont="1">
      <alignment horizontal="left" readingOrder="0" shrinkToFit="0" vertical="top" wrapText="1"/>
    </xf>
    <xf borderId="3" fillId="2" fontId="10" numFmtId="0" xfId="0" applyAlignment="1" applyBorder="1" applyFill="1" applyFont="1">
      <alignment horizontal="left" readingOrder="0" shrinkToFit="0" vertical="top" wrapText="1"/>
    </xf>
    <xf borderId="3" fillId="0" fontId="17" numFmtId="0" xfId="0" applyAlignment="1" applyBorder="1" applyFont="1">
      <alignment horizontal="left" shrinkToFit="0" vertical="top" wrapText="1"/>
    </xf>
    <xf borderId="3" fillId="0" fontId="9" numFmtId="0" xfId="0" applyAlignment="1" applyBorder="1" applyFont="1">
      <alignment horizontal="left" readingOrder="0" shrinkToFit="0" vertical="top" wrapText="1"/>
    </xf>
    <xf borderId="6" fillId="0" fontId="13" numFmtId="0" xfId="0" applyAlignment="1" applyBorder="1" applyFont="1">
      <alignment horizontal="left" shrinkToFit="0" vertical="top" wrapText="1"/>
    </xf>
    <xf borderId="6" fillId="0" fontId="16" numFmtId="0" xfId="0" applyAlignment="1" applyBorder="1" applyFont="1">
      <alignment horizontal="left" readingOrder="0" shrinkToFit="0" vertical="top" wrapText="1"/>
    </xf>
    <xf borderId="6" fillId="0" fontId="15" numFmtId="0" xfId="0" applyAlignment="1" applyBorder="1" applyFont="1">
      <alignment horizontal="left" shrinkToFit="0" vertical="top" wrapText="1"/>
    </xf>
    <xf borderId="6" fillId="0" fontId="15" numFmtId="164" xfId="0" applyAlignment="1" applyBorder="1" applyFont="1" applyNumberFormat="1">
      <alignment horizontal="left" shrinkToFit="0" vertical="top" wrapText="1"/>
    </xf>
    <xf borderId="6" fillId="0" fontId="14" numFmtId="0" xfId="0" applyAlignment="1" applyBorder="1" applyFont="1">
      <alignment horizontal="left" readingOrder="0" shrinkToFit="0" vertical="top" wrapText="1"/>
    </xf>
    <xf borderId="3" fillId="0" fontId="15"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6" fillId="0" fontId="18" numFmtId="0" xfId="0" applyAlignment="1" applyBorder="1" applyFont="1">
      <alignment readingOrder="0" shrinkToFit="0" vertical="top" wrapText="1"/>
    </xf>
    <xf borderId="6" fillId="0" fontId="19" numFmtId="0" xfId="0" applyAlignment="1" applyBorder="1" applyFont="1">
      <alignment horizontal="left" readingOrder="0" shrinkToFit="0" vertical="top" wrapText="1"/>
    </xf>
    <xf borderId="6" fillId="0" fontId="12" numFmtId="0" xfId="0" applyAlignment="1" applyBorder="1" applyFont="1">
      <alignment horizontal="left" shrinkToFit="0" vertical="top" wrapText="1"/>
    </xf>
    <xf borderId="3" fillId="3" fontId="9" numFmtId="0" xfId="0" applyAlignment="1" applyBorder="1" applyFill="1" applyFont="1">
      <alignment horizontal="left" readingOrder="0" shrinkToFit="0" vertical="top" wrapText="1"/>
    </xf>
    <xf borderId="3" fillId="3" fontId="10" numFmtId="0" xfId="0" applyAlignment="1" applyBorder="1" applyFont="1">
      <alignment horizontal="left" readingOrder="0" shrinkToFit="0" vertical="top" wrapText="1"/>
    </xf>
    <xf borderId="6" fillId="0" fontId="15" numFmtId="164" xfId="0" applyAlignment="1" applyBorder="1" applyFont="1" applyNumberFormat="1">
      <alignment readingOrder="0" shrinkToFit="0" vertical="top" wrapText="1"/>
    </xf>
    <xf borderId="6" fillId="0" fontId="15" numFmtId="164" xfId="0" applyAlignment="1" applyBorder="1" applyFont="1" applyNumberFormat="1">
      <alignment horizontal="left" readingOrder="0" shrinkToFit="0" vertical="top" wrapText="1"/>
    </xf>
    <xf borderId="3" fillId="0" fontId="20" numFmtId="0" xfId="0" applyAlignment="1" applyBorder="1" applyFont="1">
      <alignment horizontal="left" readingOrder="0" shrinkToFit="0" vertical="top" wrapText="1"/>
    </xf>
    <xf borderId="6" fillId="0" fontId="15" numFmtId="0" xfId="0" applyAlignment="1" applyBorder="1" applyFont="1">
      <alignment shrinkToFit="0" vertical="top" wrapText="1"/>
    </xf>
    <xf borderId="6" fillId="0" fontId="19" numFmtId="0" xfId="0" applyAlignment="1" applyBorder="1" applyFont="1">
      <alignment readingOrder="0" shrinkToFit="0" vertical="top" wrapText="1"/>
    </xf>
    <xf borderId="6" fillId="4" fontId="10" numFmtId="0" xfId="0" applyAlignment="1" applyBorder="1" applyFill="1" applyFont="1">
      <alignment horizontal="left" readingOrder="0" shrinkToFit="0" vertical="top" wrapText="1"/>
    </xf>
    <xf borderId="6" fillId="4" fontId="10" numFmtId="0" xfId="0" applyAlignment="1" applyBorder="1" applyFont="1">
      <alignment horizontal="left" shrinkToFit="0" vertical="top" wrapText="1"/>
    </xf>
    <xf borderId="6" fillId="4" fontId="10" numFmtId="164" xfId="0" applyAlignment="1" applyBorder="1" applyFont="1" applyNumberFormat="1">
      <alignment horizontal="left" readingOrder="0" shrinkToFit="0" vertical="top" wrapText="1"/>
    </xf>
    <xf borderId="6" fillId="4" fontId="10" numFmtId="165" xfId="0" applyAlignment="1" applyBorder="1" applyFont="1" applyNumberFormat="1">
      <alignment horizontal="left" readingOrder="0" shrinkToFit="0" vertical="top" wrapText="1"/>
    </xf>
    <xf borderId="6" fillId="0" fontId="15" numFmtId="165" xfId="0" applyAlignment="1" applyBorder="1" applyFont="1" applyNumberFormat="1">
      <alignment readingOrder="0" shrinkToFit="0" vertical="top" wrapText="1"/>
    </xf>
    <xf borderId="3" fillId="0" fontId="21" numFmtId="0" xfId="0" applyAlignment="1" applyBorder="1" applyFont="1">
      <alignment shrinkToFit="0" vertical="top" wrapText="1"/>
    </xf>
    <xf borderId="3" fillId="5" fontId="12" numFmtId="0" xfId="0" applyAlignment="1" applyBorder="1" applyFill="1" applyFont="1">
      <alignment horizontal="left" readingOrder="0" shrinkToFit="0" vertical="top" wrapText="1"/>
    </xf>
    <xf borderId="6" fillId="6" fontId="10" numFmtId="0" xfId="0" applyAlignment="1" applyBorder="1" applyFill="1" applyFont="1">
      <alignment horizontal="left" readingOrder="0" shrinkToFit="0" vertical="top" wrapText="1"/>
    </xf>
    <xf borderId="6" fillId="6" fontId="10" numFmtId="0" xfId="0" applyAlignment="1" applyBorder="1" applyFont="1">
      <alignment horizontal="left" shrinkToFit="0" vertical="top" wrapText="1"/>
    </xf>
    <xf borderId="6" fillId="6" fontId="10" numFmtId="164" xfId="0" applyAlignment="1" applyBorder="1" applyFont="1" applyNumberFormat="1">
      <alignment horizontal="left" readingOrder="0" shrinkToFit="0" vertical="top" wrapText="1"/>
    </xf>
    <xf borderId="3" fillId="7" fontId="9" numFmtId="0" xfId="0" applyAlignment="1" applyBorder="1" applyFill="1" applyFont="1">
      <alignment horizontal="left" readingOrder="0" shrinkToFit="0" vertical="top" wrapText="1"/>
    </xf>
    <xf borderId="6" fillId="0" fontId="12" numFmtId="0" xfId="0" applyAlignment="1" applyBorder="1" applyFont="1">
      <alignment horizontal="left" readingOrder="0" shrinkToFit="0" vertical="top" wrapText="1"/>
    </xf>
    <xf borderId="6" fillId="0" fontId="22" numFmtId="0" xfId="0" applyAlignment="1" applyBorder="1" applyFont="1">
      <alignment horizontal="left" readingOrder="0" shrinkToFit="0" vertical="top" wrapText="1"/>
    </xf>
    <xf borderId="3" fillId="7" fontId="10" numFmtId="0" xfId="0" applyAlignment="1" applyBorder="1" applyFont="1">
      <alignment horizontal="left" readingOrder="0" shrinkToFit="0" vertical="top" wrapText="1"/>
    </xf>
    <xf borderId="6" fillId="0" fontId="23" numFmtId="0" xfId="0" applyAlignment="1" applyBorder="1" applyFont="1">
      <alignment horizontal="left" readingOrder="0" shrinkToFit="0" vertical="top" wrapText="1"/>
    </xf>
    <xf borderId="6" fillId="0" fontId="15" numFmtId="0" xfId="0" applyAlignment="1" applyBorder="1" applyFont="1">
      <alignment horizontal="left" readingOrder="0" shrinkToFit="0" vertical="top" wrapText="1"/>
    </xf>
    <xf borderId="6" fillId="0" fontId="24"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14"/>
    <col customWidth="1" min="2" max="2" width="7.71"/>
    <col customWidth="1" min="3" max="3" width="11.71"/>
    <col customWidth="1" min="4" max="4" width="33.86"/>
    <col customWidth="1" min="5" max="5" width="50.57"/>
    <col customWidth="1" min="6" max="6" width="9.43"/>
    <col customWidth="1" min="7" max="7" width="14.14"/>
    <col customWidth="1" min="8" max="8" width="10.57"/>
  </cols>
  <sheetData>
    <row r="1" ht="19.5" customHeight="1">
      <c r="A1" s="1" t="s">
        <v>0</v>
      </c>
    </row>
    <row r="2" ht="19.5" customHeight="1">
      <c r="A2" s="2" t="s">
        <v>1</v>
      </c>
      <c r="B2" s="3"/>
      <c r="C2" s="3"/>
      <c r="D2" s="3"/>
      <c r="E2" s="3"/>
      <c r="F2" s="3"/>
      <c r="G2" s="3"/>
      <c r="H2" s="3"/>
    </row>
    <row r="3" ht="4.5" customHeight="1">
      <c r="A3" s="4" t="s">
        <v>4</v>
      </c>
      <c r="B3" s="5"/>
      <c r="C3" s="5"/>
      <c r="D3" s="5"/>
      <c r="E3" s="5"/>
      <c r="F3" s="7"/>
      <c r="G3" s="7"/>
      <c r="H3" s="9"/>
    </row>
    <row r="4" ht="1.5" customHeight="1">
      <c r="A4" s="10" t="s">
        <v>7</v>
      </c>
      <c r="B4" s="3"/>
      <c r="C4" s="3"/>
      <c r="D4" s="3"/>
      <c r="E4" s="3"/>
      <c r="F4" s="3"/>
      <c r="G4" s="14" t="str">
        <f>hyperlink("www.pctwater.com","www.pctwater.com")</f>
        <v>www.pctwater.com</v>
      </c>
      <c r="H4" s="3"/>
    </row>
    <row r="5" ht="1.5" customHeight="1">
      <c r="A5" s="16" t="s">
        <v>8</v>
      </c>
      <c r="B5" s="13"/>
      <c r="C5" s="13"/>
      <c r="D5" s="13"/>
      <c r="E5" s="13"/>
      <c r="F5" s="13"/>
      <c r="G5" s="13"/>
      <c r="H5" s="15"/>
    </row>
    <row r="6" ht="2.25" customHeight="1">
      <c r="A6" s="17" t="s">
        <v>9</v>
      </c>
      <c r="B6" s="17" t="s">
        <v>10</v>
      </c>
      <c r="C6" s="17" t="s">
        <v>11</v>
      </c>
      <c r="D6" s="17" t="s">
        <v>12</v>
      </c>
      <c r="E6" s="17" t="s">
        <v>13</v>
      </c>
      <c r="F6" s="18" t="s">
        <v>14</v>
      </c>
      <c r="G6" s="17" t="s">
        <v>15</v>
      </c>
      <c r="H6" s="18" t="s">
        <v>16</v>
      </c>
    </row>
    <row r="7" ht="15.0" customHeight="1">
      <c r="A7" s="19" t="s">
        <v>17</v>
      </c>
      <c r="B7" s="13"/>
      <c r="C7" s="13"/>
      <c r="D7" s="13"/>
      <c r="E7" s="13"/>
      <c r="F7" s="13"/>
      <c r="G7" s="13"/>
      <c r="H7" s="15"/>
    </row>
    <row r="8" ht="15.0" customHeight="1">
      <c r="A8" s="20" t="s">
        <v>18</v>
      </c>
      <c r="B8" s="13"/>
      <c r="C8" s="13"/>
      <c r="D8" s="13"/>
      <c r="E8" s="13"/>
      <c r="F8" s="13"/>
      <c r="G8" s="13"/>
      <c r="H8" s="15"/>
    </row>
    <row r="9" ht="15.0" customHeight="1">
      <c r="A9" s="21" t="s">
        <v>19</v>
      </c>
      <c r="B9" s="22">
        <v>1.2</v>
      </c>
      <c r="C9" s="21" t="s">
        <v>20</v>
      </c>
      <c r="D9" s="21" t="s">
        <v>21</v>
      </c>
      <c r="E9" s="21" t="s">
        <v>22</v>
      </c>
      <c r="F9" s="23">
        <v>41021.0</v>
      </c>
      <c r="G9" s="22" t="s">
        <v>23</v>
      </c>
      <c r="H9" s="23">
        <v>41029.0</v>
      </c>
    </row>
    <row r="10" ht="15.0" customHeight="1">
      <c r="A10" s="21" t="s">
        <v>19</v>
      </c>
      <c r="B10" s="22">
        <v>1.4</v>
      </c>
      <c r="C10" s="24"/>
      <c r="D10" s="21" t="s">
        <v>24</v>
      </c>
      <c r="E10" s="21" t="s">
        <v>25</v>
      </c>
      <c r="F10" s="25"/>
      <c r="G10" s="26"/>
      <c r="H10" s="25"/>
    </row>
    <row r="11" ht="15.0" customHeight="1">
      <c r="A11" s="21" t="s">
        <v>19</v>
      </c>
      <c r="B11" s="22" t="s">
        <v>26</v>
      </c>
      <c r="C11" s="24"/>
      <c r="D11" s="21" t="s">
        <v>27</v>
      </c>
      <c r="E11" s="21" t="s">
        <v>28</v>
      </c>
      <c r="F11" s="23">
        <v>41196.0</v>
      </c>
      <c r="G11" s="22" t="s">
        <v>29</v>
      </c>
      <c r="H11" s="23">
        <v>41197.0</v>
      </c>
    </row>
    <row r="12" ht="15.0" customHeight="1">
      <c r="A12" s="21" t="s">
        <v>19</v>
      </c>
      <c r="B12" s="22">
        <v>4.4</v>
      </c>
      <c r="C12" s="21" t="s">
        <v>30</v>
      </c>
      <c r="D12" s="21" t="s">
        <v>31</v>
      </c>
      <c r="E12" s="21" t="s">
        <v>28</v>
      </c>
      <c r="F12" s="23">
        <v>41222.0</v>
      </c>
      <c r="G12" s="22" t="s">
        <v>32</v>
      </c>
      <c r="H12" s="23">
        <v>41223.0</v>
      </c>
    </row>
    <row r="13" ht="15.0" customHeight="1">
      <c r="A13" s="21" t="s">
        <v>33</v>
      </c>
      <c r="B13" s="22" t="s">
        <v>34</v>
      </c>
      <c r="C13" s="24"/>
      <c r="D13" s="21" t="s">
        <v>35</v>
      </c>
      <c r="E13" s="21" t="s">
        <v>28</v>
      </c>
      <c r="F13" s="23">
        <v>41196.0</v>
      </c>
      <c r="G13" s="22" t="s">
        <v>29</v>
      </c>
      <c r="H13" s="23">
        <v>41197.0</v>
      </c>
    </row>
    <row r="14" ht="2.25" customHeight="1">
      <c r="A14" s="21" t="s">
        <v>33</v>
      </c>
      <c r="B14" s="22">
        <v>15.4</v>
      </c>
      <c r="C14" s="21" t="s">
        <v>36</v>
      </c>
      <c r="D14" s="21" t="s">
        <v>37</v>
      </c>
      <c r="E14" s="21" t="s">
        <v>28</v>
      </c>
      <c r="F14" s="23">
        <v>41238.0</v>
      </c>
      <c r="G14" s="22" t="s">
        <v>38</v>
      </c>
      <c r="H14" s="23">
        <v>41241.0</v>
      </c>
    </row>
    <row r="15" ht="15.0" customHeight="1">
      <c r="A15" s="27" t="s">
        <v>39</v>
      </c>
      <c r="B15" s="13"/>
      <c r="C15" s="13"/>
      <c r="D15" s="13"/>
      <c r="E15" s="13"/>
      <c r="F15" s="13"/>
      <c r="G15" s="13"/>
      <c r="H15" s="15"/>
    </row>
    <row r="16" ht="15.0" customHeight="1">
      <c r="A16" s="21" t="s">
        <v>33</v>
      </c>
      <c r="B16" s="22">
        <v>20.0</v>
      </c>
      <c r="C16" s="28" t="s">
        <v>40</v>
      </c>
      <c r="D16" s="29" t="str">
        <f>HYPERLINK("javascript:Start('http://www.sdcounty.ca.gov/parks/Camping/lake_morena.html')","Lake Morena Campground")</f>
        <v>Lake Morena Campground</v>
      </c>
      <c r="E16" s="21" t="s">
        <v>41</v>
      </c>
      <c r="F16" s="23">
        <v>41222.0</v>
      </c>
      <c r="G16" s="22" t="s">
        <v>32</v>
      </c>
      <c r="H16" s="23">
        <v>41223.0</v>
      </c>
    </row>
    <row r="17" ht="15.0" customHeight="1">
      <c r="A17" s="21" t="s">
        <v>42</v>
      </c>
      <c r="B17" s="22">
        <v>24.1</v>
      </c>
      <c r="C17" s="21" t="s">
        <v>43</v>
      </c>
      <c r="D17" s="21" t="s">
        <v>44</v>
      </c>
      <c r="E17" s="21" t="s">
        <v>28</v>
      </c>
      <c r="F17" s="23">
        <v>41222.0</v>
      </c>
      <c r="G17" s="22" t="s">
        <v>32</v>
      </c>
      <c r="H17" s="23">
        <v>41223.0</v>
      </c>
    </row>
    <row r="18" ht="15.0" customHeight="1">
      <c r="A18" s="21" t="s">
        <v>42</v>
      </c>
      <c r="B18" s="22">
        <v>25.5</v>
      </c>
      <c r="C18" s="21" t="s">
        <v>45</v>
      </c>
      <c r="D18" s="21" t="s">
        <v>46</v>
      </c>
      <c r="E18" s="21" t="s">
        <v>47</v>
      </c>
      <c r="F18" s="23">
        <v>41222.0</v>
      </c>
      <c r="G18" s="22" t="s">
        <v>32</v>
      </c>
      <c r="H18" s="23">
        <v>41223.0</v>
      </c>
    </row>
    <row r="19" ht="8.25" customHeight="1">
      <c r="A19" s="21" t="s">
        <v>42</v>
      </c>
      <c r="B19" s="22">
        <v>26.0</v>
      </c>
      <c r="C19" s="30" t="s">
        <v>48</v>
      </c>
      <c r="D19" s="31" t="s">
        <v>49</v>
      </c>
      <c r="E19" s="21" t="s">
        <v>50</v>
      </c>
      <c r="F19" s="23">
        <v>41222.0</v>
      </c>
      <c r="G19" s="22" t="s">
        <v>32</v>
      </c>
      <c r="H19" s="23">
        <v>41223.0</v>
      </c>
    </row>
    <row r="20" ht="15.0" customHeight="1">
      <c r="A20" s="27" t="s">
        <v>51</v>
      </c>
      <c r="B20" s="13"/>
      <c r="C20" s="13"/>
      <c r="D20" s="13"/>
      <c r="E20" s="13"/>
      <c r="F20" s="13"/>
      <c r="G20" s="13"/>
      <c r="H20" s="15"/>
    </row>
    <row r="21" ht="15.0" customHeight="1">
      <c r="A21" s="21" t="s">
        <v>42</v>
      </c>
      <c r="B21" s="22">
        <v>26.5</v>
      </c>
      <c r="C21" s="24"/>
      <c r="D21" s="19" t="s">
        <v>52</v>
      </c>
      <c r="E21" s="13"/>
      <c r="F21" s="13"/>
      <c r="G21" s="13"/>
      <c r="H21" s="15"/>
    </row>
    <row r="22" ht="15.0" customHeight="1">
      <c r="A22" s="21" t="s">
        <v>42</v>
      </c>
      <c r="B22" s="22" t="s">
        <v>53</v>
      </c>
      <c r="C22" s="24"/>
      <c r="D22" s="21" t="s">
        <v>54</v>
      </c>
      <c r="E22" s="24"/>
      <c r="F22" s="25"/>
      <c r="G22" s="26"/>
      <c r="H22" s="25"/>
    </row>
    <row r="23" ht="15.0" customHeight="1">
      <c r="A23" s="21" t="s">
        <v>42</v>
      </c>
      <c r="B23" s="22" t="s">
        <v>55</v>
      </c>
      <c r="C23" s="24"/>
      <c r="D23" s="21" t="s">
        <v>56</v>
      </c>
      <c r="E23" s="21" t="s">
        <v>57</v>
      </c>
      <c r="F23" s="23">
        <v>41029.0</v>
      </c>
      <c r="G23" s="22" t="s">
        <v>58</v>
      </c>
      <c r="H23" s="23">
        <v>41034.0</v>
      </c>
    </row>
    <row r="24" ht="15.0" customHeight="1">
      <c r="A24" s="27" t="s">
        <v>59</v>
      </c>
      <c r="B24" s="13"/>
      <c r="C24" s="13"/>
      <c r="D24" s="13"/>
      <c r="E24" s="13"/>
      <c r="F24" s="13"/>
      <c r="G24" s="13"/>
      <c r="H24" s="15"/>
    </row>
    <row r="25" ht="15.0" customHeight="1">
      <c r="A25" s="21" t="s">
        <v>60</v>
      </c>
      <c r="B25" s="22">
        <v>32.6</v>
      </c>
      <c r="C25" s="21" t="s">
        <v>61</v>
      </c>
      <c r="D25" s="21" t="s">
        <v>62</v>
      </c>
      <c r="E25" s="21" t="s">
        <v>63</v>
      </c>
      <c r="F25" s="23">
        <v>41221.0</v>
      </c>
      <c r="G25" s="22" t="s">
        <v>32</v>
      </c>
      <c r="H25" s="23">
        <v>41223.0</v>
      </c>
    </row>
    <row r="26" ht="15.0" customHeight="1">
      <c r="A26" s="27" t="s">
        <v>64</v>
      </c>
      <c r="B26" s="13"/>
      <c r="C26" s="13"/>
      <c r="D26" s="13"/>
      <c r="E26" s="13"/>
      <c r="F26" s="13"/>
      <c r="G26" s="13"/>
      <c r="H26" s="15"/>
    </row>
    <row r="27" ht="15.0" customHeight="1">
      <c r="A27" s="21" t="s">
        <v>60</v>
      </c>
      <c r="B27" s="22">
        <v>32.6</v>
      </c>
      <c r="C27" s="21" t="s">
        <v>65</v>
      </c>
      <c r="D27" s="21" t="s">
        <v>66</v>
      </c>
      <c r="E27" s="24"/>
      <c r="F27" s="25"/>
      <c r="G27" s="26"/>
      <c r="H27" s="25"/>
    </row>
    <row r="28" ht="18.75" customHeight="1">
      <c r="A28" s="21" t="s">
        <v>60</v>
      </c>
      <c r="B28" s="22">
        <v>32.6</v>
      </c>
      <c r="C28" s="32" t="s">
        <v>67</v>
      </c>
      <c r="D28" s="31" t="s">
        <v>68</v>
      </c>
      <c r="E28" s="21" t="s">
        <v>41</v>
      </c>
      <c r="F28" s="23">
        <v>41194.0</v>
      </c>
      <c r="G28" s="22" t="s">
        <v>29</v>
      </c>
      <c r="H28" s="23">
        <v>41197.0</v>
      </c>
    </row>
    <row r="29" ht="15.0" customHeight="1">
      <c r="A29" s="21" t="s">
        <v>69</v>
      </c>
      <c r="B29" s="22">
        <v>36.9</v>
      </c>
      <c r="C29" s="21" t="s">
        <v>70</v>
      </c>
      <c r="D29" s="21" t="s">
        <v>71</v>
      </c>
      <c r="E29" s="24"/>
      <c r="F29" s="25"/>
      <c r="G29" s="26"/>
      <c r="H29" s="25"/>
    </row>
    <row r="30" ht="15.0" customHeight="1">
      <c r="A30" s="21" t="s">
        <v>69</v>
      </c>
      <c r="B30" s="22">
        <v>37.7</v>
      </c>
      <c r="C30" s="21" t="s">
        <v>72</v>
      </c>
      <c r="D30" s="21" t="s">
        <v>73</v>
      </c>
      <c r="E30" s="21" t="s">
        <v>74</v>
      </c>
      <c r="F30" s="23">
        <v>41221.0</v>
      </c>
      <c r="G30" s="22" t="s">
        <v>32</v>
      </c>
      <c r="H30" s="23">
        <v>41223.0</v>
      </c>
    </row>
    <row r="31" ht="27.75" customHeight="1">
      <c r="A31" s="21" t="s">
        <v>69</v>
      </c>
      <c r="B31" s="22">
        <v>38.8</v>
      </c>
      <c r="C31" s="21" t="s">
        <v>75</v>
      </c>
      <c r="D31" s="21" t="s">
        <v>76</v>
      </c>
      <c r="E31" s="21" t="s">
        <v>77</v>
      </c>
      <c r="F31" s="23">
        <v>41008.0</v>
      </c>
      <c r="G31" s="22" t="s">
        <v>78</v>
      </c>
      <c r="H31" s="23">
        <v>41010.0</v>
      </c>
    </row>
    <row r="32" ht="15.0" customHeight="1">
      <c r="A32" s="27" t="s">
        <v>79</v>
      </c>
      <c r="B32" s="13"/>
      <c r="C32" s="13"/>
      <c r="D32" s="13"/>
      <c r="E32" s="13"/>
      <c r="F32" s="13"/>
      <c r="G32" s="13"/>
      <c r="H32" s="15"/>
    </row>
    <row r="33" ht="6.0" customHeight="1">
      <c r="A33" s="21" t="s">
        <v>69</v>
      </c>
      <c r="B33" s="22">
        <v>41.4</v>
      </c>
      <c r="C33" s="33" t="s">
        <v>80</v>
      </c>
      <c r="D33" s="31" t="s">
        <v>81</v>
      </c>
      <c r="E33" s="21" t="s">
        <v>82</v>
      </c>
      <c r="F33" s="23">
        <v>41221.0</v>
      </c>
      <c r="G33" s="22" t="s">
        <v>32</v>
      </c>
      <c r="H33" s="23">
        <v>41223.0</v>
      </c>
    </row>
    <row r="34" ht="15.0" customHeight="1">
      <c r="A34" s="27" t="s">
        <v>83</v>
      </c>
      <c r="B34" s="13"/>
      <c r="C34" s="13"/>
      <c r="D34" s="13"/>
      <c r="E34" s="13"/>
      <c r="F34" s="13"/>
      <c r="G34" s="13"/>
      <c r="H34" s="15"/>
    </row>
    <row r="35" ht="27.75" customHeight="1">
      <c r="A35" s="21" t="s">
        <v>69</v>
      </c>
      <c r="B35" s="22">
        <v>42.1</v>
      </c>
      <c r="C35" s="21" t="s">
        <v>84</v>
      </c>
      <c r="D35" s="21" t="s">
        <v>85</v>
      </c>
      <c r="E35" s="21" t="s">
        <v>57</v>
      </c>
      <c r="F35" s="23">
        <v>41029.0</v>
      </c>
      <c r="G35" s="22" t="s">
        <v>86</v>
      </c>
      <c r="H35" s="23">
        <v>41031.0</v>
      </c>
    </row>
    <row r="36" ht="9.0" customHeight="1">
      <c r="A36" s="21" t="s">
        <v>87</v>
      </c>
      <c r="B36" s="22">
        <v>42.6</v>
      </c>
      <c r="C36" s="21" t="s">
        <v>88</v>
      </c>
      <c r="D36" s="21" t="s">
        <v>89</v>
      </c>
      <c r="E36" s="21" t="s">
        <v>90</v>
      </c>
      <c r="F36" s="34">
        <v>41009.0</v>
      </c>
      <c r="G36" s="22" t="s">
        <v>78</v>
      </c>
      <c r="H36" s="34">
        <v>41010.0</v>
      </c>
    </row>
    <row r="37" ht="9.0" customHeight="1">
      <c r="A37" s="27" t="s">
        <v>91</v>
      </c>
      <c r="B37" s="13"/>
      <c r="C37" s="13"/>
      <c r="D37" s="13"/>
      <c r="E37" s="13"/>
      <c r="F37" s="13"/>
      <c r="G37" s="13"/>
      <c r="H37" s="15"/>
    </row>
    <row r="38" ht="9.0" customHeight="1">
      <c r="A38" s="21" t="s">
        <v>87</v>
      </c>
      <c r="B38" s="22">
        <v>42.6</v>
      </c>
      <c r="C38" s="21" t="s">
        <v>92</v>
      </c>
      <c r="D38" s="21" t="s">
        <v>93</v>
      </c>
      <c r="E38" s="21" t="s">
        <v>94</v>
      </c>
      <c r="F38" s="23">
        <v>41221.0</v>
      </c>
      <c r="G38" s="22" t="s">
        <v>32</v>
      </c>
      <c r="H38" s="23">
        <v>41223.0</v>
      </c>
    </row>
    <row r="39" ht="15.0" customHeight="1">
      <c r="A39" s="27" t="s">
        <v>95</v>
      </c>
      <c r="B39" s="13"/>
      <c r="C39" s="13"/>
      <c r="D39" s="13"/>
      <c r="E39" s="13"/>
      <c r="F39" s="13"/>
      <c r="G39" s="13"/>
      <c r="H39" s="15"/>
    </row>
    <row r="40" ht="18.75" customHeight="1">
      <c r="A40" s="35" t="s">
        <v>87</v>
      </c>
      <c r="B40" s="35">
        <v>47.5</v>
      </c>
      <c r="C40" s="35" t="s">
        <v>96</v>
      </c>
      <c r="D40" s="35" t="s">
        <v>97</v>
      </c>
      <c r="E40" s="35" t="s">
        <v>98</v>
      </c>
      <c r="F40" s="36">
        <v>41028.0</v>
      </c>
      <c r="G40" s="35" t="s">
        <v>99</v>
      </c>
      <c r="H40" s="36">
        <v>41029.0</v>
      </c>
    </row>
    <row r="41" ht="15.0" customHeight="1">
      <c r="A41" s="27" t="s">
        <v>100</v>
      </c>
      <c r="B41" s="13"/>
      <c r="C41" s="13"/>
      <c r="D41" s="13"/>
      <c r="E41" s="13"/>
      <c r="F41" s="13"/>
      <c r="G41" s="13"/>
      <c r="H41" s="15"/>
    </row>
    <row r="42" ht="15.0" customHeight="1">
      <c r="A42" s="21" t="s">
        <v>87</v>
      </c>
      <c r="B42" s="22">
        <v>47.8</v>
      </c>
      <c r="C42" s="24"/>
      <c r="D42" s="21" t="s">
        <v>101</v>
      </c>
      <c r="E42" s="24"/>
      <c r="F42" s="25"/>
      <c r="G42" s="26"/>
      <c r="H42" s="25"/>
    </row>
    <row r="43" ht="15.0" customHeight="1">
      <c r="A43" s="21" t="s">
        <v>87</v>
      </c>
      <c r="B43" s="22">
        <v>48.7</v>
      </c>
      <c r="C43" s="21" t="s">
        <v>102</v>
      </c>
      <c r="D43" s="21" t="s">
        <v>103</v>
      </c>
      <c r="E43" s="21" t="s">
        <v>104</v>
      </c>
      <c r="F43" s="23">
        <v>41202.0</v>
      </c>
      <c r="G43" s="22" t="s">
        <v>105</v>
      </c>
      <c r="H43" s="23">
        <v>41203.0</v>
      </c>
    </row>
    <row r="44" ht="21.75" customHeight="1">
      <c r="A44" s="27" t="s">
        <v>106</v>
      </c>
      <c r="B44" s="13"/>
      <c r="C44" s="13"/>
      <c r="D44" s="13"/>
      <c r="E44" s="13"/>
      <c r="F44" s="13"/>
      <c r="G44" s="13"/>
      <c r="H44" s="15"/>
    </row>
    <row r="45" ht="27.75" customHeight="1">
      <c r="A45" s="21" t="s">
        <v>107</v>
      </c>
      <c r="B45" s="22">
        <v>52.6</v>
      </c>
      <c r="C45" s="21" t="s">
        <v>108</v>
      </c>
      <c r="D45" s="21" t="s">
        <v>109</v>
      </c>
      <c r="E45" s="21" t="s">
        <v>110</v>
      </c>
      <c r="F45" s="23">
        <v>41221.0</v>
      </c>
      <c r="G45" s="22" t="s">
        <v>32</v>
      </c>
      <c r="H45" s="23">
        <v>41223.0</v>
      </c>
    </row>
    <row r="46" ht="15.0" customHeight="1">
      <c r="A46" s="27" t="s">
        <v>111</v>
      </c>
      <c r="B46" s="13"/>
      <c r="C46" s="13"/>
      <c r="D46" s="13"/>
      <c r="E46" s="13"/>
      <c r="F46" s="13"/>
      <c r="G46" s="13"/>
      <c r="H46" s="15"/>
    </row>
    <row r="47" ht="15.0" customHeight="1">
      <c r="A47" s="21" t="s">
        <v>107</v>
      </c>
      <c r="B47" s="22">
        <v>57.0</v>
      </c>
      <c r="C47" s="24"/>
      <c r="D47" s="21" t="s">
        <v>112</v>
      </c>
      <c r="E47" s="21" t="s">
        <v>28</v>
      </c>
      <c r="F47" s="23">
        <v>41011.0</v>
      </c>
      <c r="G47" s="22" t="s">
        <v>113</v>
      </c>
      <c r="H47" s="23">
        <v>41016.0</v>
      </c>
    </row>
    <row r="48" ht="11.25" customHeight="1">
      <c r="A48" s="21" t="s">
        <v>114</v>
      </c>
      <c r="B48" s="22">
        <v>59.5</v>
      </c>
      <c r="C48" s="21" t="s">
        <v>115</v>
      </c>
      <c r="D48" s="21" t="s">
        <v>116</v>
      </c>
      <c r="E48" s="21" t="s">
        <v>117</v>
      </c>
      <c r="F48" s="23">
        <v>41202.0</v>
      </c>
      <c r="G48" s="22" t="s">
        <v>118</v>
      </c>
      <c r="H48" s="23">
        <v>41203.0</v>
      </c>
    </row>
    <row r="49" ht="21.75" customHeight="1">
      <c r="A49" s="27" t="s">
        <v>119</v>
      </c>
      <c r="B49" s="13"/>
      <c r="C49" s="13"/>
      <c r="D49" s="13"/>
      <c r="E49" s="13"/>
      <c r="F49" s="13"/>
      <c r="G49" s="13"/>
      <c r="H49" s="15"/>
    </row>
    <row r="50" ht="24.75" customHeight="1">
      <c r="A50" s="21" t="s">
        <v>114</v>
      </c>
      <c r="B50" s="22">
        <v>62.4</v>
      </c>
      <c r="C50" s="21" t="s">
        <v>448</v>
      </c>
      <c r="D50" s="21" t="s">
        <v>450</v>
      </c>
      <c r="E50" s="21" t="s">
        <v>451</v>
      </c>
      <c r="F50" s="44" t="s">
        <v>453</v>
      </c>
      <c r="G50" s="22" t="s">
        <v>455</v>
      </c>
      <c r="H50" s="23">
        <v>41009.0</v>
      </c>
    </row>
    <row r="51" ht="15.0" customHeight="1">
      <c r="A51" s="21" t="s">
        <v>114</v>
      </c>
      <c r="B51" s="22">
        <v>63.7</v>
      </c>
      <c r="C51" s="57" t="s">
        <v>458</v>
      </c>
      <c r="D51" s="21" t="s">
        <v>463</v>
      </c>
      <c r="E51" s="21" t="s">
        <v>464</v>
      </c>
      <c r="F51" s="44" t="s">
        <v>453</v>
      </c>
      <c r="G51" s="22" t="s">
        <v>455</v>
      </c>
      <c r="H51" s="23">
        <v>41009.0</v>
      </c>
    </row>
    <row r="52" ht="15.0" customHeight="1">
      <c r="A52" s="27" t="s">
        <v>465</v>
      </c>
      <c r="B52" s="13"/>
      <c r="C52" s="13"/>
      <c r="D52" s="13"/>
      <c r="E52" s="13"/>
      <c r="F52" s="13"/>
      <c r="G52" s="13"/>
      <c r="H52" s="15"/>
    </row>
    <row r="53" ht="15.0" customHeight="1">
      <c r="A53" s="21" t="s">
        <v>471</v>
      </c>
      <c r="B53" s="22">
        <v>68.4</v>
      </c>
      <c r="C53" s="21" t="s">
        <v>474</v>
      </c>
      <c r="D53" s="21" t="s">
        <v>476</v>
      </c>
      <c r="E53" s="21" t="s">
        <v>478</v>
      </c>
      <c r="F53" s="23">
        <v>41220.0</v>
      </c>
      <c r="G53" s="22" t="s">
        <v>32</v>
      </c>
      <c r="H53" s="23">
        <v>41223.0</v>
      </c>
    </row>
    <row r="54" ht="15.0" customHeight="1">
      <c r="A54" s="27" t="s">
        <v>479</v>
      </c>
      <c r="B54" s="13"/>
      <c r="C54" s="13"/>
      <c r="D54" s="13"/>
      <c r="E54" s="13"/>
      <c r="F54" s="13"/>
      <c r="G54" s="13"/>
      <c r="H54" s="15"/>
    </row>
    <row r="55" ht="15.0" customHeight="1">
      <c r="A55" s="27" t="s">
        <v>480</v>
      </c>
      <c r="B55" s="13"/>
      <c r="C55" s="13"/>
      <c r="D55" s="13"/>
      <c r="E55" s="13"/>
      <c r="F55" s="13"/>
      <c r="G55" s="13"/>
      <c r="H55" s="15"/>
    </row>
    <row r="56" ht="15.0" customHeight="1">
      <c r="A56" s="21" t="s">
        <v>471</v>
      </c>
      <c r="B56" s="22">
        <v>68.4</v>
      </c>
      <c r="C56" s="21" t="s">
        <v>487</v>
      </c>
      <c r="D56" s="21" t="s">
        <v>488</v>
      </c>
      <c r="E56" s="24"/>
      <c r="F56" s="25"/>
      <c r="G56" s="26"/>
      <c r="H56" s="25"/>
    </row>
    <row r="57" ht="15.0" customHeight="1">
      <c r="A57" s="19" t="s">
        <v>491</v>
      </c>
      <c r="B57" s="13"/>
      <c r="C57" s="13"/>
      <c r="D57" s="13"/>
      <c r="E57" s="13"/>
      <c r="F57" s="13"/>
      <c r="G57" s="13"/>
      <c r="H57" s="15"/>
    </row>
    <row r="58" ht="10.5" customHeight="1">
      <c r="A58" s="21" t="s">
        <v>497</v>
      </c>
      <c r="B58" s="22">
        <v>77.0</v>
      </c>
      <c r="C58" s="32" t="s">
        <v>498</v>
      </c>
      <c r="D58" s="31" t="s">
        <v>499</v>
      </c>
      <c r="E58" s="21" t="s">
        <v>500</v>
      </c>
      <c r="F58" s="23">
        <v>41220.0</v>
      </c>
      <c r="G58" s="22" t="s">
        <v>32</v>
      </c>
      <c r="H58" s="23">
        <v>41223.0</v>
      </c>
    </row>
    <row r="59" ht="15.0" customHeight="1">
      <c r="A59" s="27" t="s">
        <v>501</v>
      </c>
      <c r="B59" s="13"/>
      <c r="C59" s="13"/>
      <c r="D59" s="13"/>
      <c r="E59" s="13"/>
      <c r="F59" s="13"/>
      <c r="G59" s="13"/>
      <c r="H59" s="15"/>
    </row>
    <row r="60" ht="27.75" customHeight="1">
      <c r="A60" s="21" t="s">
        <v>497</v>
      </c>
      <c r="B60" s="22">
        <v>77.1</v>
      </c>
      <c r="C60" s="24"/>
      <c r="D60" s="21" t="s">
        <v>503</v>
      </c>
      <c r="E60" s="21" t="s">
        <v>504</v>
      </c>
      <c r="F60" s="23">
        <v>41020.0</v>
      </c>
      <c r="G60" s="22" t="s">
        <v>505</v>
      </c>
      <c r="H60" s="23">
        <v>41020.0</v>
      </c>
    </row>
    <row r="61" ht="15.0" customHeight="1">
      <c r="A61" s="27" t="s">
        <v>506</v>
      </c>
      <c r="B61" s="13"/>
      <c r="C61" s="13"/>
      <c r="D61" s="13"/>
      <c r="E61" s="13"/>
      <c r="F61" s="13"/>
      <c r="G61" s="13"/>
      <c r="H61" s="15"/>
    </row>
    <row r="62" ht="27.75" customHeight="1">
      <c r="A62" s="21" t="s">
        <v>513</v>
      </c>
      <c r="B62" s="22">
        <v>91.2</v>
      </c>
      <c r="C62" s="32" t="s">
        <v>515</v>
      </c>
      <c r="D62" s="31" t="s">
        <v>516</v>
      </c>
      <c r="E62" s="21" t="s">
        <v>517</v>
      </c>
      <c r="F62" s="36">
        <v>41221.0</v>
      </c>
      <c r="G62" s="35" t="s">
        <v>248</v>
      </c>
      <c r="H62" s="36">
        <v>41223.0</v>
      </c>
    </row>
    <row r="63" ht="27.75" customHeight="1">
      <c r="A63" s="27" t="s">
        <v>518</v>
      </c>
      <c r="B63" s="13"/>
      <c r="C63" s="13"/>
      <c r="D63" s="13"/>
      <c r="E63" s="13"/>
      <c r="F63" s="13"/>
      <c r="G63" s="13"/>
      <c r="H63" s="15"/>
    </row>
    <row r="64" ht="27.75" customHeight="1">
      <c r="A64" s="27" t="s">
        <v>519</v>
      </c>
      <c r="B64" s="13"/>
      <c r="C64" s="13"/>
      <c r="D64" s="13"/>
      <c r="E64" s="13"/>
      <c r="F64" s="13"/>
      <c r="G64" s="13"/>
      <c r="H64" s="15"/>
    </row>
    <row r="65" ht="15.0" customHeight="1">
      <c r="A65" s="22" t="s">
        <v>520</v>
      </c>
      <c r="B65" s="35">
        <v>101.1</v>
      </c>
      <c r="C65" s="35" t="s">
        <v>521</v>
      </c>
      <c r="D65" s="35" t="s">
        <v>522</v>
      </c>
      <c r="E65" s="35" t="s">
        <v>483</v>
      </c>
      <c r="F65" s="36">
        <v>41220.0</v>
      </c>
      <c r="G65" s="35" t="s">
        <v>248</v>
      </c>
      <c r="H65" s="36">
        <v>41223.0</v>
      </c>
    </row>
    <row r="66" ht="15.0" customHeight="1">
      <c r="A66" s="37" t="s">
        <v>524</v>
      </c>
      <c r="B66" s="13"/>
      <c r="C66" s="13"/>
      <c r="D66" s="13"/>
      <c r="E66" s="13"/>
      <c r="F66" s="13"/>
      <c r="G66" s="13"/>
      <c r="H66" s="15"/>
    </row>
    <row r="67" ht="15.0" customHeight="1">
      <c r="A67" s="22" t="s">
        <v>520</v>
      </c>
      <c r="B67" s="35">
        <v>104.0</v>
      </c>
      <c r="C67" s="32" t="s">
        <v>532</v>
      </c>
      <c r="D67" s="32" t="s">
        <v>533</v>
      </c>
      <c r="E67" s="35" t="s">
        <v>534</v>
      </c>
      <c r="F67" s="36">
        <v>41015.0</v>
      </c>
      <c r="G67" s="35" t="s">
        <v>113</v>
      </c>
      <c r="H67" s="36">
        <v>41016.0</v>
      </c>
    </row>
    <row r="68" ht="15.0" customHeight="1">
      <c r="A68" s="21" t="s">
        <v>520</v>
      </c>
      <c r="B68" s="35">
        <v>104.4</v>
      </c>
      <c r="C68" s="32" t="s">
        <v>535</v>
      </c>
      <c r="D68" s="32" t="s">
        <v>536</v>
      </c>
      <c r="E68" s="32" t="s">
        <v>537</v>
      </c>
      <c r="F68" s="62" t="s">
        <v>453</v>
      </c>
      <c r="G68" s="32" t="s">
        <v>455</v>
      </c>
      <c r="H68" s="36">
        <v>41009.0</v>
      </c>
    </row>
    <row r="69" ht="15.0" customHeight="1">
      <c r="A69" s="22" t="s">
        <v>538</v>
      </c>
      <c r="B69" s="35">
        <v>105.0</v>
      </c>
      <c r="C69" s="35" t="s">
        <v>539</v>
      </c>
      <c r="D69" s="35" t="s">
        <v>540</v>
      </c>
      <c r="E69" s="35" t="s">
        <v>28</v>
      </c>
      <c r="F69" s="36">
        <v>41220.0</v>
      </c>
      <c r="G69" s="35" t="s">
        <v>248</v>
      </c>
      <c r="H69" s="36">
        <v>41223.0</v>
      </c>
    </row>
    <row r="70" ht="15.0" customHeight="1">
      <c r="A70" s="21" t="s">
        <v>538</v>
      </c>
      <c r="B70" s="35">
        <v>106.0</v>
      </c>
      <c r="C70" s="32" t="s">
        <v>541</v>
      </c>
      <c r="D70" s="32" t="s">
        <v>542</v>
      </c>
      <c r="E70" s="32" t="s">
        <v>543</v>
      </c>
      <c r="F70" s="62" t="s">
        <v>144</v>
      </c>
      <c r="G70" s="32" t="s">
        <v>144</v>
      </c>
      <c r="H70" s="63" t="s">
        <v>144</v>
      </c>
    </row>
    <row r="71" ht="15.0" customHeight="1">
      <c r="A71" s="22" t="s">
        <v>538</v>
      </c>
      <c r="B71" s="35">
        <v>106.2</v>
      </c>
      <c r="C71" s="52"/>
      <c r="D71" s="35" t="s">
        <v>544</v>
      </c>
      <c r="E71" s="35" t="s">
        <v>545</v>
      </c>
      <c r="F71" s="36">
        <v>40926.0</v>
      </c>
      <c r="G71" s="35" t="s">
        <v>38</v>
      </c>
      <c r="H71" s="36">
        <v>40925.0</v>
      </c>
    </row>
    <row r="72" ht="15.0" customHeight="1">
      <c r="A72" s="22" t="s">
        <v>538</v>
      </c>
      <c r="B72" s="35">
        <v>106.2</v>
      </c>
      <c r="C72" s="35" t="s">
        <v>546</v>
      </c>
      <c r="D72" s="35" t="s">
        <v>547</v>
      </c>
      <c r="E72" s="35" t="s">
        <v>548</v>
      </c>
      <c r="F72" s="36">
        <v>41015.0</v>
      </c>
      <c r="G72" s="35" t="s">
        <v>113</v>
      </c>
      <c r="H72" s="36">
        <v>41016.0</v>
      </c>
    </row>
    <row r="73" ht="15.0" customHeight="1">
      <c r="A73" s="41" t="s">
        <v>549</v>
      </c>
      <c r="B73" s="13"/>
      <c r="C73" s="13"/>
      <c r="D73" s="13"/>
      <c r="E73" s="13"/>
      <c r="F73" s="13"/>
      <c r="G73" s="13"/>
      <c r="H73" s="15"/>
    </row>
    <row r="74" ht="15.0" customHeight="1">
      <c r="A74" s="22" t="s">
        <v>538</v>
      </c>
      <c r="B74" s="35">
        <v>107.9</v>
      </c>
      <c r="C74" s="35" t="s">
        <v>550</v>
      </c>
      <c r="D74" s="35" t="s">
        <v>551</v>
      </c>
      <c r="E74" s="35" t="s">
        <v>28</v>
      </c>
      <c r="F74" s="36">
        <v>41221.0</v>
      </c>
      <c r="G74" s="35" t="s">
        <v>248</v>
      </c>
      <c r="H74" s="36">
        <v>41223.0</v>
      </c>
    </row>
    <row r="75" ht="15.0" customHeight="1">
      <c r="A75" s="22" t="s">
        <v>538</v>
      </c>
      <c r="B75" s="35">
        <v>109.5</v>
      </c>
      <c r="C75" s="35" t="s">
        <v>552</v>
      </c>
      <c r="D75" s="35" t="s">
        <v>553</v>
      </c>
      <c r="E75" s="35" t="s">
        <v>554</v>
      </c>
      <c r="F75" s="36">
        <v>41026.0</v>
      </c>
      <c r="G75" s="35" t="s">
        <v>555</v>
      </c>
      <c r="H75" s="36">
        <v>41051.0</v>
      </c>
    </row>
    <row r="76" ht="15.0" customHeight="1">
      <c r="A76" s="22" t="s">
        <v>538</v>
      </c>
      <c r="B76" s="35">
        <v>109.5</v>
      </c>
      <c r="C76" s="52"/>
      <c r="D76" s="35" t="s">
        <v>556</v>
      </c>
      <c r="E76" s="35" t="s">
        <v>557</v>
      </c>
      <c r="F76" s="23">
        <v>41191.0</v>
      </c>
      <c r="G76" s="22" t="s">
        <v>29</v>
      </c>
      <c r="H76" s="23">
        <v>41197.0</v>
      </c>
    </row>
    <row r="77" ht="15.0" customHeight="1">
      <c r="A77" s="64" t="s">
        <v>558</v>
      </c>
      <c r="B77" s="13"/>
      <c r="C77" s="13"/>
      <c r="D77" s="13"/>
      <c r="E77" s="13"/>
      <c r="F77" s="13"/>
      <c r="G77" s="13"/>
      <c r="H77" s="15"/>
    </row>
    <row r="78" ht="15.0" customHeight="1">
      <c r="A78" s="22" t="s">
        <v>559</v>
      </c>
      <c r="B78" s="35">
        <v>111.4</v>
      </c>
      <c r="C78" s="35" t="s">
        <v>560</v>
      </c>
      <c r="D78" s="35" t="s">
        <v>561</v>
      </c>
      <c r="E78" s="35" t="s">
        <v>562</v>
      </c>
      <c r="F78" s="36">
        <v>41052.0</v>
      </c>
      <c r="G78" s="35" t="s">
        <v>563</v>
      </c>
      <c r="H78" s="36">
        <v>41053.0</v>
      </c>
    </row>
    <row r="79" ht="15.0" customHeight="1">
      <c r="A79" s="22" t="s">
        <v>559</v>
      </c>
      <c r="B79" s="35">
        <v>112.6</v>
      </c>
      <c r="C79" s="43"/>
      <c r="D79" s="35" t="s">
        <v>564</v>
      </c>
      <c r="E79" s="35" t="s">
        <v>565</v>
      </c>
      <c r="F79" s="36">
        <v>41052.0</v>
      </c>
      <c r="G79" s="35" t="s">
        <v>563</v>
      </c>
      <c r="H79" s="36">
        <v>41053.0</v>
      </c>
    </row>
    <row r="80" ht="15.0" customHeight="1">
      <c r="A80" s="22" t="s">
        <v>559</v>
      </c>
      <c r="B80" s="35">
        <v>112.6</v>
      </c>
      <c r="C80" s="35" t="s">
        <v>566</v>
      </c>
      <c r="D80" s="35" t="s">
        <v>567</v>
      </c>
      <c r="E80" s="35" t="s">
        <v>28</v>
      </c>
      <c r="F80" s="36">
        <v>41220.0</v>
      </c>
      <c r="G80" s="35" t="s">
        <v>248</v>
      </c>
      <c r="H80" s="36">
        <v>41223.0</v>
      </c>
    </row>
    <row r="81" ht="15.0" customHeight="1">
      <c r="A81" s="22" t="s">
        <v>559</v>
      </c>
      <c r="B81" s="35">
        <v>114.7</v>
      </c>
      <c r="C81" s="35" t="s">
        <v>568</v>
      </c>
      <c r="D81" s="35" t="s">
        <v>569</v>
      </c>
      <c r="E81" s="35" t="s">
        <v>28</v>
      </c>
      <c r="F81" s="36">
        <v>41220.0</v>
      </c>
      <c r="G81" s="35" t="s">
        <v>248</v>
      </c>
      <c r="H81" s="36">
        <v>41223.0</v>
      </c>
    </row>
    <row r="82" ht="15.0" customHeight="1">
      <c r="A82" s="22" t="s">
        <v>559</v>
      </c>
      <c r="B82" s="35">
        <v>115.5</v>
      </c>
      <c r="C82" s="35" t="s">
        <v>570</v>
      </c>
      <c r="D82" s="35" t="s">
        <v>571</v>
      </c>
      <c r="E82" s="35" t="s">
        <v>572</v>
      </c>
      <c r="F82" s="36">
        <v>41220.0</v>
      </c>
      <c r="G82" s="35" t="s">
        <v>248</v>
      </c>
      <c r="H82" s="36">
        <v>41223.0</v>
      </c>
    </row>
    <row r="83" ht="15.0" customHeight="1">
      <c r="A83" s="22" t="s">
        <v>573</v>
      </c>
      <c r="B83" s="35">
        <v>119.6</v>
      </c>
      <c r="C83" s="35" t="s">
        <v>574</v>
      </c>
      <c r="D83" s="35" t="s">
        <v>575</v>
      </c>
      <c r="E83" s="35" t="s">
        <v>576</v>
      </c>
      <c r="F83" s="36">
        <v>41219.0</v>
      </c>
      <c r="G83" s="35" t="s">
        <v>248</v>
      </c>
      <c r="H83" s="36">
        <v>41223.0</v>
      </c>
    </row>
    <row r="84" ht="15.0" customHeight="1">
      <c r="A84" s="22" t="s">
        <v>573</v>
      </c>
      <c r="B84" s="35">
        <v>127.3</v>
      </c>
      <c r="C84" s="35" t="s">
        <v>577</v>
      </c>
      <c r="D84" s="35" t="s">
        <v>578</v>
      </c>
      <c r="E84" s="35" t="s">
        <v>579</v>
      </c>
      <c r="F84" s="36">
        <v>41218.0</v>
      </c>
      <c r="G84" s="35" t="s">
        <v>248</v>
      </c>
      <c r="H84" s="36">
        <v>41223.0</v>
      </c>
    </row>
    <row r="85" ht="15.0" customHeight="1">
      <c r="A85" s="41" t="s">
        <v>580</v>
      </c>
      <c r="B85" s="13"/>
      <c r="C85" s="13"/>
      <c r="D85" s="13"/>
      <c r="E85" s="13"/>
      <c r="F85" s="13"/>
      <c r="G85" s="13"/>
      <c r="H85" s="15"/>
    </row>
    <row r="86" ht="15.0" customHeight="1">
      <c r="A86" s="22" t="s">
        <v>581</v>
      </c>
      <c r="B86" s="35">
        <v>136.5</v>
      </c>
      <c r="C86" s="35" t="s">
        <v>582</v>
      </c>
      <c r="D86" s="35" t="s">
        <v>583</v>
      </c>
      <c r="E86" s="35" t="s">
        <v>28</v>
      </c>
      <c r="F86" s="36">
        <v>41218.0</v>
      </c>
      <c r="G86" s="35" t="s">
        <v>248</v>
      </c>
      <c r="H86" s="36">
        <v>41223.0</v>
      </c>
    </row>
    <row r="87" ht="15.0" customHeight="1">
      <c r="A87" s="22" t="s">
        <v>581</v>
      </c>
      <c r="B87" s="35">
        <v>137.0</v>
      </c>
      <c r="C87" s="35" t="s">
        <v>584</v>
      </c>
      <c r="D87" s="35" t="s">
        <v>585</v>
      </c>
      <c r="E87" s="35" t="s">
        <v>586</v>
      </c>
      <c r="F87" s="36">
        <v>41218.0</v>
      </c>
      <c r="G87" s="35" t="s">
        <v>248</v>
      </c>
      <c r="H87" s="36">
        <v>41223.0</v>
      </c>
    </row>
    <row r="88" ht="15.0" customHeight="1">
      <c r="A88" s="22" t="s">
        <v>581</v>
      </c>
      <c r="B88" s="35">
        <v>139.5</v>
      </c>
      <c r="C88" s="35" t="s">
        <v>587</v>
      </c>
      <c r="D88" s="35" t="s">
        <v>173</v>
      </c>
      <c r="E88" s="35" t="s">
        <v>28</v>
      </c>
      <c r="F88" s="36">
        <v>41217.0</v>
      </c>
      <c r="G88" s="35" t="s">
        <v>248</v>
      </c>
      <c r="H88" s="36">
        <v>41223.0</v>
      </c>
    </row>
    <row r="89" ht="15.0" customHeight="1">
      <c r="A89" s="27" t="s">
        <v>588</v>
      </c>
      <c r="B89" s="13"/>
      <c r="C89" s="13"/>
      <c r="D89" s="13"/>
      <c r="E89" s="13"/>
      <c r="F89" s="13"/>
      <c r="G89" s="13"/>
      <c r="H89" s="15"/>
    </row>
    <row r="90" ht="15.0" customHeight="1">
      <c r="A90" s="21" t="s">
        <v>581</v>
      </c>
      <c r="B90" s="22">
        <v>140.2</v>
      </c>
      <c r="C90" s="21" t="s">
        <v>589</v>
      </c>
      <c r="D90" s="21" t="s">
        <v>590</v>
      </c>
      <c r="E90" s="21" t="s">
        <v>28</v>
      </c>
      <c r="F90" s="36">
        <v>41218.0</v>
      </c>
      <c r="G90" s="35" t="s">
        <v>248</v>
      </c>
      <c r="H90" s="36">
        <v>41223.0</v>
      </c>
    </row>
    <row r="91" ht="15.0" customHeight="1">
      <c r="A91" s="21" t="s">
        <v>581</v>
      </c>
      <c r="B91" s="22">
        <v>143.1</v>
      </c>
      <c r="C91" s="24"/>
      <c r="D91" s="21" t="s">
        <v>591</v>
      </c>
      <c r="E91" s="21" t="s">
        <v>592</v>
      </c>
      <c r="F91" s="44" t="s">
        <v>144</v>
      </c>
      <c r="G91" s="22" t="s">
        <v>144</v>
      </c>
      <c r="H91" s="44" t="s">
        <v>144</v>
      </c>
    </row>
    <row r="92" ht="15.0" customHeight="1">
      <c r="A92" s="21" t="s">
        <v>581</v>
      </c>
      <c r="B92" s="22">
        <v>143.1</v>
      </c>
      <c r="C92" s="32" t="s">
        <v>593</v>
      </c>
      <c r="D92" s="31" t="s">
        <v>594</v>
      </c>
      <c r="E92" s="21" t="s">
        <v>595</v>
      </c>
      <c r="F92" s="36">
        <v>41217.0</v>
      </c>
      <c r="G92" s="35" t="s">
        <v>248</v>
      </c>
      <c r="H92" s="36">
        <v>41223.0</v>
      </c>
    </row>
    <row r="93" ht="27.75" customHeight="1">
      <c r="A93" s="21" t="s">
        <v>596</v>
      </c>
      <c r="B93" s="22">
        <v>151.9</v>
      </c>
      <c r="C93" s="21" t="s">
        <v>597</v>
      </c>
      <c r="D93" s="21" t="s">
        <v>598</v>
      </c>
      <c r="E93" s="21" t="s">
        <v>599</v>
      </c>
      <c r="F93" s="36">
        <v>41217.0</v>
      </c>
      <c r="G93" s="35" t="s">
        <v>248</v>
      </c>
      <c r="H93" s="36">
        <v>41223.0</v>
      </c>
    </row>
    <row r="94" ht="15.0" customHeight="1">
      <c r="A94" s="27" t="s">
        <v>600</v>
      </c>
      <c r="B94" s="13"/>
      <c r="C94" s="13"/>
      <c r="D94" s="13"/>
      <c r="E94" s="13"/>
      <c r="F94" s="13"/>
      <c r="G94" s="13"/>
      <c r="H94" s="15"/>
    </row>
    <row r="95" ht="27.75" customHeight="1">
      <c r="A95" s="21" t="s">
        <v>596</v>
      </c>
      <c r="B95" s="22">
        <v>151.9</v>
      </c>
      <c r="C95" s="65"/>
      <c r="D95" s="31" t="s">
        <v>601</v>
      </c>
      <c r="E95" s="21" t="s">
        <v>602</v>
      </c>
      <c r="F95" s="23">
        <v>41042.0</v>
      </c>
      <c r="G95" s="22" t="s">
        <v>603</v>
      </c>
      <c r="H95" s="23">
        <v>41043.0</v>
      </c>
    </row>
    <row r="96" ht="15.0" customHeight="1">
      <c r="A96" s="21" t="s">
        <v>604</v>
      </c>
      <c r="B96" s="22">
        <v>155.4</v>
      </c>
      <c r="C96" s="24"/>
      <c r="D96" s="21" t="s">
        <v>605</v>
      </c>
      <c r="E96" s="21" t="s">
        <v>606</v>
      </c>
      <c r="F96" s="23">
        <v>41042.0</v>
      </c>
      <c r="G96" s="22" t="s">
        <v>126</v>
      </c>
      <c r="H96" s="23">
        <v>41045.0</v>
      </c>
    </row>
    <row r="97" ht="15.0" customHeight="1">
      <c r="A97" s="21" t="s">
        <v>604</v>
      </c>
      <c r="B97" s="22">
        <v>158.4</v>
      </c>
      <c r="C97" s="21" t="s">
        <v>607</v>
      </c>
      <c r="D97" s="21" t="s">
        <v>608</v>
      </c>
      <c r="E97" s="21" t="s">
        <v>57</v>
      </c>
      <c r="F97" s="23">
        <v>41105.0</v>
      </c>
      <c r="G97" s="22" t="s">
        <v>609</v>
      </c>
      <c r="H97" s="23">
        <v>41115.0</v>
      </c>
    </row>
    <row r="98" ht="15.0" customHeight="1">
      <c r="A98" s="19" t="s">
        <v>610</v>
      </c>
      <c r="B98" s="13"/>
      <c r="C98" s="13"/>
      <c r="D98" s="13"/>
      <c r="E98" s="13"/>
      <c r="F98" s="13"/>
      <c r="G98" s="13"/>
      <c r="H98" s="15"/>
    </row>
    <row r="99" ht="15.0" customHeight="1">
      <c r="A99" s="21" t="s">
        <v>604</v>
      </c>
      <c r="B99" s="22">
        <v>158.4</v>
      </c>
      <c r="C99" s="21" t="s">
        <v>611</v>
      </c>
      <c r="D99" s="21" t="s">
        <v>612</v>
      </c>
      <c r="E99" s="21" t="s">
        <v>28</v>
      </c>
      <c r="F99" s="36">
        <v>41217.0</v>
      </c>
      <c r="G99" s="35" t="s">
        <v>248</v>
      </c>
      <c r="H99" s="36">
        <v>41223.0</v>
      </c>
    </row>
    <row r="100" ht="15.0" customHeight="1">
      <c r="A100" s="27" t="s">
        <v>613</v>
      </c>
      <c r="B100" s="13"/>
      <c r="C100" s="13"/>
      <c r="D100" s="13"/>
      <c r="E100" s="13"/>
      <c r="F100" s="13"/>
      <c r="G100" s="13"/>
      <c r="H100" s="15"/>
    </row>
    <row r="101" ht="42.0" customHeight="1">
      <c r="A101" s="21" t="s">
        <v>614</v>
      </c>
      <c r="B101" s="22">
        <v>162.6</v>
      </c>
      <c r="C101" s="21" t="s">
        <v>615</v>
      </c>
      <c r="D101" s="21" t="s">
        <v>616</v>
      </c>
      <c r="E101" s="21" t="s">
        <v>617</v>
      </c>
      <c r="F101" s="44" t="s">
        <v>618</v>
      </c>
      <c r="G101" s="22" t="s">
        <v>619</v>
      </c>
      <c r="H101" s="23">
        <v>41043.0</v>
      </c>
    </row>
    <row r="102" ht="15.0" customHeight="1">
      <c r="A102" s="27" t="s">
        <v>620</v>
      </c>
      <c r="B102" s="13"/>
      <c r="C102" s="13"/>
      <c r="D102" s="13"/>
      <c r="E102" s="13"/>
      <c r="F102" s="13"/>
      <c r="G102" s="13"/>
      <c r="H102" s="15"/>
    </row>
    <row r="103" ht="14.25" customHeight="1">
      <c r="A103" s="21" t="s">
        <v>614</v>
      </c>
      <c r="B103" s="22">
        <v>163.3</v>
      </c>
      <c r="C103" s="21" t="s">
        <v>621</v>
      </c>
      <c r="D103" s="21" t="s">
        <v>622</v>
      </c>
      <c r="E103" s="21" t="s">
        <v>28</v>
      </c>
      <c r="F103" s="36">
        <v>41218.0</v>
      </c>
      <c r="G103" s="35" t="s">
        <v>248</v>
      </c>
      <c r="H103" s="36">
        <v>41223.0</v>
      </c>
    </row>
    <row r="104" ht="21.75" customHeight="1">
      <c r="A104" s="27" t="s">
        <v>623</v>
      </c>
      <c r="B104" s="13"/>
      <c r="C104" s="13"/>
      <c r="D104" s="13"/>
      <c r="E104" s="13"/>
      <c r="F104" s="13"/>
      <c r="G104" s="13"/>
      <c r="H104" s="15"/>
    </row>
    <row r="105" ht="15.0" customHeight="1">
      <c r="A105" s="21" t="s">
        <v>614</v>
      </c>
      <c r="B105" s="22">
        <v>166.5</v>
      </c>
      <c r="C105" s="66" t="s">
        <v>624</v>
      </c>
      <c r="D105" s="21" t="s">
        <v>625</v>
      </c>
      <c r="E105" s="21" t="s">
        <v>626</v>
      </c>
      <c r="F105" s="23">
        <v>41195.0</v>
      </c>
      <c r="G105" s="22" t="s">
        <v>118</v>
      </c>
      <c r="H105" s="23">
        <v>41197.0</v>
      </c>
    </row>
    <row r="106" ht="15.0" customHeight="1">
      <c r="A106" s="27" t="s">
        <v>627</v>
      </c>
      <c r="B106" s="13"/>
      <c r="C106" s="13"/>
      <c r="D106" s="13"/>
      <c r="E106" s="13"/>
      <c r="F106" s="13"/>
      <c r="G106" s="13"/>
      <c r="H106" s="15"/>
    </row>
    <row r="107" ht="15.0" customHeight="1">
      <c r="A107" s="21" t="s">
        <v>628</v>
      </c>
      <c r="B107" s="22">
        <v>169.2</v>
      </c>
      <c r="C107" s="21" t="s">
        <v>629</v>
      </c>
      <c r="D107" s="21" t="s">
        <v>630</v>
      </c>
      <c r="E107" s="21" t="s">
        <v>631</v>
      </c>
      <c r="F107" s="36">
        <v>41188.0</v>
      </c>
      <c r="G107" s="35" t="s">
        <v>29</v>
      </c>
      <c r="H107" s="36">
        <v>41197.0</v>
      </c>
    </row>
    <row r="108" ht="15.0" customHeight="1">
      <c r="A108" s="19" t="s">
        <v>632</v>
      </c>
      <c r="B108" s="13"/>
      <c r="C108" s="13"/>
      <c r="D108" s="13"/>
      <c r="E108" s="13"/>
      <c r="F108" s="13"/>
      <c r="G108" s="13"/>
      <c r="H108" s="15"/>
    </row>
    <row r="109" ht="15.0" customHeight="1">
      <c r="A109" s="21" t="s">
        <v>628</v>
      </c>
      <c r="B109" s="22">
        <v>177.2</v>
      </c>
      <c r="C109" s="21" t="s">
        <v>633</v>
      </c>
      <c r="D109" s="21" t="s">
        <v>634</v>
      </c>
      <c r="E109" s="21" t="s">
        <v>635</v>
      </c>
      <c r="F109" s="36">
        <v>41217.0</v>
      </c>
      <c r="G109" s="35" t="s">
        <v>248</v>
      </c>
      <c r="H109" s="36">
        <v>41223.0</v>
      </c>
    </row>
    <row r="110" ht="15.0" customHeight="1">
      <c r="A110" s="21" t="s">
        <v>628</v>
      </c>
      <c r="B110" s="22">
        <v>177.3</v>
      </c>
      <c r="C110" s="21" t="s">
        <v>636</v>
      </c>
      <c r="D110" s="21" t="s">
        <v>637</v>
      </c>
      <c r="E110" s="21" t="s">
        <v>638</v>
      </c>
      <c r="F110" s="36">
        <v>41218.0</v>
      </c>
      <c r="G110" s="35" t="s">
        <v>248</v>
      </c>
      <c r="H110" s="36">
        <v>41223.0</v>
      </c>
    </row>
    <row r="111" ht="21.75" customHeight="1">
      <c r="A111" s="27" t="s">
        <v>639</v>
      </c>
      <c r="B111" s="13"/>
      <c r="C111" s="13"/>
      <c r="D111" s="13"/>
      <c r="E111" s="13"/>
      <c r="F111" s="13"/>
      <c r="G111" s="13"/>
      <c r="H111" s="15"/>
    </row>
    <row r="112" ht="15.0" customHeight="1">
      <c r="A112" s="21" t="s">
        <v>640</v>
      </c>
      <c r="B112" s="22">
        <v>179.4</v>
      </c>
      <c r="C112" s="21" t="s">
        <v>641</v>
      </c>
      <c r="D112" s="21" t="s">
        <v>642</v>
      </c>
      <c r="E112" s="21" t="s">
        <v>592</v>
      </c>
      <c r="F112" s="44" t="s">
        <v>144</v>
      </c>
      <c r="G112" s="22" t="s">
        <v>144</v>
      </c>
      <c r="H112" s="23">
        <v>41045.0</v>
      </c>
    </row>
    <row r="113" ht="15.0" customHeight="1">
      <c r="A113" s="21" t="s">
        <v>640</v>
      </c>
      <c r="B113" s="22">
        <v>182.1</v>
      </c>
      <c r="C113" s="21" t="s">
        <v>643</v>
      </c>
      <c r="D113" s="21" t="s">
        <v>644</v>
      </c>
      <c r="E113" s="21" t="s">
        <v>645</v>
      </c>
      <c r="F113" s="23">
        <v>41042.0</v>
      </c>
      <c r="G113" s="22" t="s">
        <v>126</v>
      </c>
      <c r="H113" s="23">
        <v>41045.0</v>
      </c>
    </row>
    <row r="114" ht="15.0" customHeight="1">
      <c r="A114" s="27" t="s">
        <v>646</v>
      </c>
      <c r="B114" s="13"/>
      <c r="C114" s="13"/>
      <c r="D114" s="13"/>
      <c r="E114" s="13"/>
      <c r="F114" s="13"/>
      <c r="G114" s="13"/>
      <c r="H114" s="15"/>
    </row>
    <row r="115" ht="15.0" customHeight="1">
      <c r="A115" s="21" t="s">
        <v>640</v>
      </c>
      <c r="B115" s="22">
        <v>185.6</v>
      </c>
      <c r="C115" s="21" t="s">
        <v>647</v>
      </c>
      <c r="D115" s="21" t="s">
        <v>648</v>
      </c>
      <c r="E115" s="21" t="s">
        <v>358</v>
      </c>
      <c r="F115" s="23">
        <v>41186.0</v>
      </c>
      <c r="G115" s="22" t="s">
        <v>298</v>
      </c>
      <c r="H115" s="23">
        <v>41200.0</v>
      </c>
    </row>
    <row r="116" ht="21.75" customHeight="1">
      <c r="A116" s="27" t="s">
        <v>649</v>
      </c>
      <c r="B116" s="13"/>
      <c r="C116" s="13"/>
      <c r="D116" s="13"/>
      <c r="E116" s="13"/>
      <c r="F116" s="13"/>
      <c r="G116" s="13"/>
      <c r="H116" s="15"/>
    </row>
    <row r="117" ht="15.0" customHeight="1">
      <c r="A117" s="21" t="s">
        <v>640</v>
      </c>
      <c r="B117" s="22">
        <v>186.2</v>
      </c>
      <c r="C117" s="21" t="s">
        <v>647</v>
      </c>
      <c r="D117" s="21" t="s">
        <v>651</v>
      </c>
      <c r="E117" s="21" t="s">
        <v>361</v>
      </c>
      <c r="F117" s="36">
        <v>41217.0</v>
      </c>
      <c r="G117" s="35" t="s">
        <v>248</v>
      </c>
      <c r="H117" s="36">
        <v>41223.0</v>
      </c>
    </row>
    <row r="118" ht="15.0" customHeight="1">
      <c r="A118" s="21" t="s">
        <v>640</v>
      </c>
      <c r="B118" s="22">
        <v>186.4</v>
      </c>
      <c r="C118" s="24"/>
      <c r="D118" s="21" t="s">
        <v>651</v>
      </c>
      <c r="E118" s="21" t="s">
        <v>652</v>
      </c>
      <c r="F118" s="36">
        <v>41187.0</v>
      </c>
      <c r="G118" s="35" t="s">
        <v>29</v>
      </c>
      <c r="H118" s="36">
        <v>41197.0</v>
      </c>
    </row>
    <row r="119" ht="15.0" customHeight="1">
      <c r="A119" s="21" t="s">
        <v>653</v>
      </c>
      <c r="B119" s="22">
        <v>190.5</v>
      </c>
      <c r="C119" s="66" t="s">
        <v>654</v>
      </c>
      <c r="D119" s="21" t="s">
        <v>655</v>
      </c>
      <c r="E119" s="21" t="s">
        <v>656</v>
      </c>
      <c r="F119" s="23">
        <v>41112.0</v>
      </c>
      <c r="G119" s="22" t="s">
        <v>657</v>
      </c>
      <c r="H119" s="23">
        <v>41115.0</v>
      </c>
    </row>
    <row r="120" ht="15.0" customHeight="1">
      <c r="A120" s="27" t="s">
        <v>658</v>
      </c>
      <c r="B120" s="13"/>
      <c r="C120" s="13"/>
      <c r="D120" s="13"/>
      <c r="E120" s="13"/>
      <c r="F120" s="13"/>
      <c r="G120" s="13"/>
      <c r="H120" s="15"/>
    </row>
    <row r="121" ht="27.75" customHeight="1">
      <c r="A121" s="21" t="s">
        <v>653</v>
      </c>
      <c r="B121" s="22">
        <v>190.5</v>
      </c>
      <c r="C121" s="24"/>
      <c r="D121" s="21" t="s">
        <v>660</v>
      </c>
      <c r="E121" s="21" t="s">
        <v>661</v>
      </c>
      <c r="F121" s="23">
        <v>41112.0</v>
      </c>
      <c r="G121" s="22" t="s">
        <v>657</v>
      </c>
      <c r="H121" s="23">
        <v>41115.0</v>
      </c>
    </row>
    <row r="122" ht="15.0" customHeight="1">
      <c r="A122" s="27" t="s">
        <v>662</v>
      </c>
      <c r="B122" s="13"/>
      <c r="C122" s="13"/>
      <c r="D122" s="13"/>
      <c r="E122" s="13"/>
      <c r="F122" s="13"/>
      <c r="G122" s="13"/>
      <c r="H122" s="15"/>
    </row>
    <row r="123" ht="27.0" customHeight="1">
      <c r="A123" s="35" t="s">
        <v>653</v>
      </c>
      <c r="B123" s="35">
        <v>193.5</v>
      </c>
      <c r="C123" s="52"/>
      <c r="D123" s="35" t="s">
        <v>663</v>
      </c>
      <c r="E123" s="35" t="s">
        <v>664</v>
      </c>
      <c r="F123" s="36">
        <v>41112.0</v>
      </c>
      <c r="G123" s="35" t="s">
        <v>657</v>
      </c>
      <c r="H123" s="36">
        <v>41115.0</v>
      </c>
    </row>
    <row r="124" ht="33.0" customHeight="1">
      <c r="A124" s="27" t="s">
        <v>665</v>
      </c>
      <c r="B124" s="13"/>
      <c r="C124" s="13"/>
      <c r="D124" s="13"/>
      <c r="E124" s="13"/>
      <c r="F124" s="13"/>
      <c r="G124" s="13"/>
      <c r="H124" s="15"/>
    </row>
    <row r="125" ht="15.0" customHeight="1">
      <c r="A125" s="21" t="s">
        <v>653</v>
      </c>
      <c r="B125" s="22" t="s">
        <v>667</v>
      </c>
      <c r="C125" s="24"/>
      <c r="D125" s="19" t="s">
        <v>668</v>
      </c>
      <c r="E125" s="15"/>
      <c r="F125" s="23">
        <v>41027.0</v>
      </c>
      <c r="G125" s="22" t="s">
        <v>78</v>
      </c>
      <c r="H125" s="23">
        <v>41045.0</v>
      </c>
    </row>
    <row r="126" ht="15.0" customHeight="1">
      <c r="A126" s="27" t="s">
        <v>670</v>
      </c>
      <c r="B126" s="13"/>
      <c r="C126" s="13"/>
      <c r="D126" s="13"/>
      <c r="E126" s="13"/>
      <c r="F126" s="13"/>
      <c r="G126" s="13"/>
      <c r="H126" s="15"/>
    </row>
    <row r="127" ht="15.0" customHeight="1">
      <c r="A127" s="21" t="s">
        <v>671</v>
      </c>
      <c r="B127" s="22">
        <v>205.7</v>
      </c>
      <c r="C127" s="21" t="s">
        <v>672</v>
      </c>
      <c r="D127" s="21" t="s">
        <v>673</v>
      </c>
      <c r="E127" s="21" t="s">
        <v>674</v>
      </c>
      <c r="F127" s="36">
        <v>41216.0</v>
      </c>
      <c r="G127" s="35" t="s">
        <v>248</v>
      </c>
      <c r="H127" s="36">
        <v>41223.0</v>
      </c>
    </row>
    <row r="128" ht="57.75" customHeight="1">
      <c r="A128" s="21" t="s">
        <v>671</v>
      </c>
      <c r="B128" s="22">
        <v>206.8</v>
      </c>
      <c r="C128" s="24"/>
      <c r="D128" s="21" t="s">
        <v>675</v>
      </c>
      <c r="E128" s="21" t="s">
        <v>676</v>
      </c>
      <c r="F128" s="23">
        <v>41059.0</v>
      </c>
      <c r="G128" s="22" t="s">
        <v>677</v>
      </c>
      <c r="H128" s="23">
        <v>41067.0</v>
      </c>
    </row>
    <row r="129" ht="27.75" customHeight="1">
      <c r="A129" s="21" t="s">
        <v>671</v>
      </c>
      <c r="B129" s="22">
        <v>209.5</v>
      </c>
      <c r="C129" s="21" t="s">
        <v>678</v>
      </c>
      <c r="D129" s="21" t="s">
        <v>679</v>
      </c>
      <c r="E129" s="21" t="s">
        <v>680</v>
      </c>
      <c r="F129" s="23">
        <v>41025.0</v>
      </c>
      <c r="G129" s="22" t="s">
        <v>682</v>
      </c>
      <c r="H129" s="23">
        <v>41031.0</v>
      </c>
    </row>
    <row r="130" ht="15.0" customHeight="1">
      <c r="A130" s="20" t="s">
        <v>684</v>
      </c>
      <c r="B130" s="13"/>
      <c r="C130" s="13"/>
      <c r="D130" s="13"/>
      <c r="E130" s="13"/>
      <c r="F130" s="13"/>
      <c r="G130" s="13"/>
      <c r="H130" s="15"/>
    </row>
    <row r="131" ht="17.25" customHeight="1">
      <c r="A131" s="32" t="s">
        <v>294</v>
      </c>
      <c r="B131" s="35">
        <v>210.8</v>
      </c>
      <c r="C131" s="32" t="s">
        <v>295</v>
      </c>
      <c r="D131" s="32" t="s">
        <v>296</v>
      </c>
      <c r="E131" s="32" t="s">
        <v>297</v>
      </c>
      <c r="F131" s="71">
        <v>41186.0</v>
      </c>
      <c r="G131" s="32" t="s">
        <v>298</v>
      </c>
      <c r="H131" s="36">
        <v>41200.0</v>
      </c>
    </row>
    <row r="132" ht="15.0" customHeight="1">
      <c r="A132" s="72" t="str">
        <f>HYPERLINK("http://whitewaterhikerhouse.blogspot.com/","See http://whitewaterhikerhouse.blogspot.com for info")</f>
        <v>See http://whitewaterhikerhouse.blogspot.com for info</v>
      </c>
      <c r="B132" s="13"/>
      <c r="C132" s="13"/>
      <c r="D132" s="13"/>
      <c r="E132" s="13"/>
      <c r="F132" s="13"/>
      <c r="G132" s="13"/>
      <c r="H132" s="15"/>
    </row>
    <row r="133" ht="15.0" customHeight="1">
      <c r="A133" s="27" t="s">
        <v>313</v>
      </c>
      <c r="B133" s="13"/>
      <c r="C133" s="13"/>
      <c r="D133" s="13"/>
      <c r="E133" s="13"/>
      <c r="F133" s="13"/>
      <c r="G133" s="13"/>
      <c r="H133" s="15"/>
    </row>
    <row r="134" ht="15.0" customHeight="1">
      <c r="A134" s="19" t="s">
        <v>708</v>
      </c>
      <c r="B134" s="13"/>
      <c r="C134" s="13"/>
      <c r="D134" s="13"/>
      <c r="E134" s="13"/>
      <c r="F134" s="13"/>
      <c r="G134" s="13"/>
      <c r="H134" s="15"/>
    </row>
  </sheetData>
  <mergeCells count="53">
    <mergeCell ref="A1:H1"/>
    <mergeCell ref="A2:H2"/>
    <mergeCell ref="A3:E3"/>
    <mergeCell ref="A4:E4"/>
    <mergeCell ref="G4:H4"/>
    <mergeCell ref="A5:H5"/>
    <mergeCell ref="A7:H7"/>
    <mergeCell ref="A8:H8"/>
    <mergeCell ref="A15:H15"/>
    <mergeCell ref="A20:H20"/>
    <mergeCell ref="D21:H21"/>
    <mergeCell ref="A24:H24"/>
    <mergeCell ref="A26:H26"/>
    <mergeCell ref="A32:H32"/>
    <mergeCell ref="A34:H34"/>
    <mergeCell ref="A37:H37"/>
    <mergeCell ref="A39:H39"/>
    <mergeCell ref="A41:H41"/>
    <mergeCell ref="A44:H44"/>
    <mergeCell ref="A46:H46"/>
    <mergeCell ref="A49:H49"/>
    <mergeCell ref="A52:H52"/>
    <mergeCell ref="A54:H54"/>
    <mergeCell ref="A55:H55"/>
    <mergeCell ref="A57:H57"/>
    <mergeCell ref="A59:H59"/>
    <mergeCell ref="A61:H61"/>
    <mergeCell ref="A63:H63"/>
    <mergeCell ref="A64:H64"/>
    <mergeCell ref="A66:H66"/>
    <mergeCell ref="A73:H73"/>
    <mergeCell ref="A77:H77"/>
    <mergeCell ref="A85:H85"/>
    <mergeCell ref="A89:H89"/>
    <mergeCell ref="A94:H94"/>
    <mergeCell ref="A130:H130"/>
    <mergeCell ref="A132:H132"/>
    <mergeCell ref="A133:H133"/>
    <mergeCell ref="A134:H134"/>
    <mergeCell ref="A114:H114"/>
    <mergeCell ref="A116:H116"/>
    <mergeCell ref="A120:H120"/>
    <mergeCell ref="A122:H122"/>
    <mergeCell ref="A124:H124"/>
    <mergeCell ref="D125:E125"/>
    <mergeCell ref="A126:H126"/>
    <mergeCell ref="A98:H98"/>
    <mergeCell ref="A100:H100"/>
    <mergeCell ref="A102:H102"/>
    <mergeCell ref="A104:H104"/>
    <mergeCell ref="A106:H106"/>
    <mergeCell ref="A108:H108"/>
    <mergeCell ref="A111:H11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14"/>
    <col customWidth="1" min="2" max="2" width="7.71"/>
    <col customWidth="1" min="3" max="3" width="10.71"/>
    <col customWidth="1" min="4" max="4" width="33.86"/>
    <col customWidth="1" min="5" max="5" width="50.71"/>
    <col customWidth="1" min="6" max="6" width="9.43"/>
    <col customWidth="1" min="7" max="7" width="14.14"/>
    <col customWidth="1" min="8" max="8" width="10.14"/>
  </cols>
  <sheetData>
    <row r="1" ht="15.75" customHeight="1">
      <c r="A1" s="1" t="s">
        <v>0</v>
      </c>
    </row>
    <row r="2" ht="24.0" customHeight="1">
      <c r="A2" s="2" t="s">
        <v>1</v>
      </c>
      <c r="B2" s="3"/>
      <c r="C2" s="3"/>
      <c r="D2" s="3"/>
      <c r="E2" s="3"/>
      <c r="F2" s="3"/>
      <c r="G2" s="3"/>
      <c r="H2" s="3"/>
    </row>
    <row r="3" ht="2.25" customHeight="1">
      <c r="A3" s="4" t="s">
        <v>2</v>
      </c>
      <c r="B3" s="5"/>
      <c r="C3" s="5"/>
      <c r="D3" s="5"/>
      <c r="E3" s="5"/>
      <c r="F3" s="5"/>
      <c r="G3" s="5"/>
      <c r="H3" s="5"/>
    </row>
    <row r="4" ht="7.5" customHeight="1">
      <c r="A4" s="10" t="s">
        <v>3</v>
      </c>
      <c r="B4" s="3"/>
      <c r="C4" s="3"/>
      <c r="D4" s="3"/>
      <c r="E4" s="3"/>
      <c r="F4" s="11" t="str">
        <f>hyperlink("www.pctwater.com","www.pctwater.com")</f>
        <v>www.pctwater.com</v>
      </c>
      <c r="G4" s="3"/>
      <c r="H4" s="3"/>
    </row>
    <row r="5" ht="1.5" customHeight="1">
      <c r="A5" s="16" t="s">
        <v>265</v>
      </c>
      <c r="B5" s="13"/>
      <c r="C5" s="13"/>
      <c r="D5" s="13"/>
      <c r="E5" s="13"/>
      <c r="F5" s="13"/>
      <c r="G5" s="13"/>
      <c r="H5" s="15"/>
    </row>
    <row r="6" ht="1.5" customHeight="1">
      <c r="A6" s="17" t="s">
        <v>9</v>
      </c>
      <c r="B6" s="17" t="s">
        <v>10</v>
      </c>
      <c r="C6" s="17" t="s">
        <v>11</v>
      </c>
      <c r="D6" s="17" t="s">
        <v>12</v>
      </c>
      <c r="E6" s="17" t="s">
        <v>13</v>
      </c>
      <c r="F6" s="18" t="s">
        <v>14</v>
      </c>
      <c r="G6" s="17" t="s">
        <v>15</v>
      </c>
      <c r="H6" s="18" t="s">
        <v>16</v>
      </c>
    </row>
    <row r="7" ht="15.0" customHeight="1">
      <c r="A7" s="38" t="s">
        <v>276</v>
      </c>
      <c r="B7" s="13"/>
      <c r="C7" s="13"/>
      <c r="D7" s="13"/>
      <c r="E7" s="13"/>
      <c r="F7" s="13"/>
      <c r="G7" s="13"/>
      <c r="H7" s="15"/>
    </row>
    <row r="8" ht="10.5" customHeight="1">
      <c r="A8" s="37" t="s">
        <v>285</v>
      </c>
      <c r="B8" s="13"/>
      <c r="C8" s="13"/>
      <c r="D8" s="13"/>
      <c r="E8" s="13"/>
      <c r="F8" s="13"/>
      <c r="G8" s="13"/>
      <c r="H8" s="15"/>
    </row>
    <row r="9" ht="10.5" customHeight="1">
      <c r="A9" s="35" t="s">
        <v>294</v>
      </c>
      <c r="B9" s="35">
        <v>210.8</v>
      </c>
      <c r="C9" s="35" t="s">
        <v>295</v>
      </c>
      <c r="D9" s="35" t="s">
        <v>296</v>
      </c>
      <c r="E9" s="35" t="s">
        <v>297</v>
      </c>
      <c r="F9" s="36">
        <v>41186.0</v>
      </c>
      <c r="G9" s="35" t="s">
        <v>298</v>
      </c>
      <c r="H9" s="36">
        <v>41200.0</v>
      </c>
    </row>
    <row r="10" ht="15.0" customHeight="1">
      <c r="A10" s="48" t="str">
        <f>HYPERLINK("http://whitewaterhikerhouse.blogspot.com/","See http://whitewaterhikerhouse.blogspot.com for info")</f>
        <v>See http://whitewaterhikerhouse.blogspot.com for info</v>
      </c>
      <c r="B10" s="13"/>
      <c r="C10" s="13"/>
      <c r="D10" s="13"/>
      <c r="E10" s="13"/>
      <c r="F10" s="13"/>
      <c r="G10" s="13"/>
      <c r="H10" s="15"/>
    </row>
    <row r="11" ht="15.0" customHeight="1">
      <c r="A11" s="41" t="s">
        <v>313</v>
      </c>
      <c r="B11" s="13"/>
      <c r="C11" s="13"/>
      <c r="D11" s="13"/>
      <c r="E11" s="13"/>
      <c r="F11" s="13"/>
      <c r="G11" s="13"/>
      <c r="H11" s="15"/>
    </row>
    <row r="12" ht="15.0" customHeight="1">
      <c r="A12" s="22" t="s">
        <v>294</v>
      </c>
      <c r="B12" s="22" t="s">
        <v>318</v>
      </c>
      <c r="C12" s="26"/>
      <c r="D12" s="22" t="s">
        <v>321</v>
      </c>
      <c r="E12" s="22" t="s">
        <v>322</v>
      </c>
      <c r="F12" s="23">
        <v>40827.0</v>
      </c>
      <c r="G12" s="22" t="s">
        <v>324</v>
      </c>
      <c r="H12" s="23">
        <v>40828.0</v>
      </c>
    </row>
    <row r="13" ht="15.0" customHeight="1">
      <c r="A13" s="22" t="s">
        <v>294</v>
      </c>
      <c r="B13" s="22">
        <v>213.4</v>
      </c>
      <c r="C13" s="22" t="s">
        <v>325</v>
      </c>
      <c r="D13" s="22" t="s">
        <v>326</v>
      </c>
      <c r="E13" s="22" t="s">
        <v>327</v>
      </c>
      <c r="F13" s="23">
        <v>41187.0</v>
      </c>
      <c r="G13" s="22" t="s">
        <v>298</v>
      </c>
      <c r="H13" s="23">
        <v>41187.0</v>
      </c>
    </row>
    <row r="14" ht="15.0" customHeight="1">
      <c r="A14" s="41" t="s">
        <v>328</v>
      </c>
      <c r="B14" s="13"/>
      <c r="C14" s="13"/>
      <c r="D14" s="13"/>
      <c r="E14" s="13"/>
      <c r="F14" s="13"/>
      <c r="G14" s="13"/>
      <c r="H14" s="15"/>
    </row>
    <row r="15" ht="15.0" customHeight="1">
      <c r="A15" s="22" t="s">
        <v>294</v>
      </c>
      <c r="B15" s="22" t="s">
        <v>333</v>
      </c>
      <c r="C15" s="26"/>
      <c r="D15" s="22" t="s">
        <v>334</v>
      </c>
      <c r="E15" s="22" t="s">
        <v>322</v>
      </c>
      <c r="F15" s="23">
        <v>41029.0</v>
      </c>
      <c r="G15" s="22" t="s">
        <v>78</v>
      </c>
      <c r="H15" s="23">
        <v>41031.0</v>
      </c>
    </row>
    <row r="16" ht="47.25" customHeight="1">
      <c r="A16" s="22" t="s">
        <v>339</v>
      </c>
      <c r="B16" s="22">
        <v>218.6</v>
      </c>
      <c r="C16" s="35" t="s">
        <v>340</v>
      </c>
      <c r="D16" s="50" t="str">
        <f>HYPERLINK("javascript:Start('http://www.wildlandsconservancy.org/preserve_whitewater.html')","Whitewater Preserve")</f>
        <v>Whitewater Preserve</v>
      </c>
      <c r="E16" s="22" t="s">
        <v>351</v>
      </c>
      <c r="F16" s="44" t="s">
        <v>144</v>
      </c>
      <c r="G16" s="22" t="s">
        <v>144</v>
      </c>
      <c r="H16" s="44" t="s">
        <v>144</v>
      </c>
    </row>
    <row r="17" ht="15.0" customHeight="1">
      <c r="A17" s="22" t="s">
        <v>294</v>
      </c>
      <c r="B17" s="22">
        <v>218.6</v>
      </c>
      <c r="C17" s="26"/>
      <c r="D17" s="22" t="s">
        <v>357</v>
      </c>
      <c r="E17" s="22" t="s">
        <v>358</v>
      </c>
      <c r="F17" s="23">
        <v>41187.0</v>
      </c>
      <c r="G17" s="22" t="s">
        <v>298</v>
      </c>
      <c r="H17" s="23">
        <v>41200.0</v>
      </c>
    </row>
    <row r="18" ht="15.0" customHeight="1">
      <c r="A18" s="22" t="s">
        <v>339</v>
      </c>
      <c r="B18" s="22">
        <v>220.4</v>
      </c>
      <c r="C18" s="22" t="s">
        <v>359</v>
      </c>
      <c r="D18" s="22" t="s">
        <v>360</v>
      </c>
      <c r="E18" s="22" t="s">
        <v>361</v>
      </c>
      <c r="F18" s="36">
        <v>41215.0</v>
      </c>
      <c r="G18" s="35" t="s">
        <v>248</v>
      </c>
      <c r="H18" s="36">
        <v>41223.0</v>
      </c>
    </row>
    <row r="19" ht="15.0" customHeight="1">
      <c r="A19" s="22" t="s">
        <v>339</v>
      </c>
      <c r="B19" s="22">
        <v>220.6</v>
      </c>
      <c r="C19" s="26"/>
      <c r="D19" s="22" t="s">
        <v>364</v>
      </c>
      <c r="E19" s="22" t="s">
        <v>144</v>
      </c>
      <c r="F19" s="44" t="s">
        <v>144</v>
      </c>
      <c r="G19" s="22" t="s">
        <v>144</v>
      </c>
      <c r="H19" s="44" t="s">
        <v>144</v>
      </c>
    </row>
    <row r="20" ht="15.0" customHeight="1">
      <c r="A20" s="22" t="s">
        <v>339</v>
      </c>
      <c r="B20" s="22">
        <v>226.3</v>
      </c>
      <c r="C20" s="22" t="s">
        <v>368</v>
      </c>
      <c r="D20" s="22" t="s">
        <v>369</v>
      </c>
      <c r="E20" s="22" t="s">
        <v>361</v>
      </c>
      <c r="F20" s="36">
        <v>41215.0</v>
      </c>
      <c r="G20" s="35" t="s">
        <v>248</v>
      </c>
      <c r="H20" s="36">
        <v>41223.0</v>
      </c>
    </row>
    <row r="21" ht="15.0" customHeight="1">
      <c r="A21" s="22" t="s">
        <v>371</v>
      </c>
      <c r="B21" s="22">
        <v>227.0</v>
      </c>
      <c r="C21" s="26"/>
      <c r="D21" s="22" t="s">
        <v>374</v>
      </c>
      <c r="E21" s="22" t="s">
        <v>375</v>
      </c>
      <c r="F21" s="23">
        <v>41072.0</v>
      </c>
      <c r="G21" s="22" t="s">
        <v>377</v>
      </c>
      <c r="H21" s="23">
        <v>41073.0</v>
      </c>
    </row>
    <row r="22" ht="15.0" customHeight="1">
      <c r="A22" s="22" t="s">
        <v>378</v>
      </c>
      <c r="B22" s="22">
        <v>232.2</v>
      </c>
      <c r="C22" s="26"/>
      <c r="D22" s="22" t="s">
        <v>380</v>
      </c>
      <c r="E22" s="22" t="s">
        <v>382</v>
      </c>
      <c r="F22" s="36">
        <v>41185.0</v>
      </c>
      <c r="G22" s="35" t="s">
        <v>29</v>
      </c>
      <c r="H22" s="36">
        <v>41197.0</v>
      </c>
    </row>
    <row r="23" ht="27.75" customHeight="1">
      <c r="A23" s="22" t="s">
        <v>378</v>
      </c>
      <c r="B23" s="22">
        <v>235.4</v>
      </c>
      <c r="C23" s="22" t="s">
        <v>385</v>
      </c>
      <c r="D23" s="22" t="s">
        <v>386</v>
      </c>
      <c r="E23" s="22" t="s">
        <v>361</v>
      </c>
      <c r="F23" s="36">
        <v>41215.0</v>
      </c>
      <c r="G23" s="35" t="s">
        <v>248</v>
      </c>
      <c r="H23" s="36">
        <v>41223.0</v>
      </c>
    </row>
    <row r="24" ht="15.0" customHeight="1">
      <c r="A24" s="22" t="s">
        <v>378</v>
      </c>
      <c r="B24" s="22">
        <v>238.6</v>
      </c>
      <c r="C24" s="22" t="s">
        <v>390</v>
      </c>
      <c r="D24" s="22" t="s">
        <v>392</v>
      </c>
      <c r="E24" s="22" t="s">
        <v>361</v>
      </c>
      <c r="F24" s="23">
        <v>41215.0</v>
      </c>
      <c r="G24" s="22" t="s">
        <v>248</v>
      </c>
      <c r="H24" s="23">
        <v>41223.0</v>
      </c>
    </row>
    <row r="25" ht="15.0" customHeight="1">
      <c r="A25" s="35" t="s">
        <v>378</v>
      </c>
      <c r="B25" s="35">
        <v>239.9</v>
      </c>
      <c r="C25" s="35" t="s">
        <v>393</v>
      </c>
      <c r="D25" s="35" t="s">
        <v>394</v>
      </c>
      <c r="E25" s="35" t="s">
        <v>395</v>
      </c>
      <c r="F25" s="36">
        <v>41188.0</v>
      </c>
      <c r="G25" s="35" t="s">
        <v>298</v>
      </c>
      <c r="H25" s="36">
        <v>41200.0</v>
      </c>
    </row>
    <row r="26" ht="21.75" customHeight="1">
      <c r="A26" s="41" t="s">
        <v>396</v>
      </c>
      <c r="B26" s="13"/>
      <c r="C26" s="13"/>
      <c r="D26" s="13"/>
      <c r="E26" s="13"/>
      <c r="F26" s="13"/>
      <c r="G26" s="13"/>
      <c r="H26" s="15"/>
    </row>
    <row r="27" ht="27.75" customHeight="1">
      <c r="A27" s="22" t="s">
        <v>378</v>
      </c>
      <c r="B27" s="22">
        <v>242.2</v>
      </c>
      <c r="C27" s="26"/>
      <c r="D27" s="22" t="s">
        <v>398</v>
      </c>
      <c r="E27" s="22" t="s">
        <v>144</v>
      </c>
      <c r="F27" s="44" t="s">
        <v>144</v>
      </c>
      <c r="G27" s="22" t="s">
        <v>144</v>
      </c>
      <c r="H27" s="44" t="s">
        <v>144</v>
      </c>
    </row>
    <row r="28" ht="15.0" customHeight="1">
      <c r="A28" s="22" t="s">
        <v>378</v>
      </c>
      <c r="B28" s="22">
        <v>246.4</v>
      </c>
      <c r="C28" s="26"/>
      <c r="D28" s="22" t="s">
        <v>399</v>
      </c>
      <c r="E28" s="22" t="s">
        <v>400</v>
      </c>
      <c r="F28" s="23">
        <v>41190.0</v>
      </c>
      <c r="G28" s="22" t="s">
        <v>298</v>
      </c>
      <c r="H28" s="23">
        <v>41200.0</v>
      </c>
    </row>
    <row r="29" ht="15.0" customHeight="1">
      <c r="A29" s="41" t="s">
        <v>401</v>
      </c>
      <c r="B29" s="13"/>
      <c r="C29" s="13"/>
      <c r="D29" s="13"/>
      <c r="E29" s="13"/>
      <c r="F29" s="13"/>
      <c r="G29" s="13"/>
      <c r="H29" s="15"/>
    </row>
    <row r="30" ht="15.0" customHeight="1">
      <c r="A30" s="22" t="s">
        <v>408</v>
      </c>
      <c r="B30" s="35">
        <v>250.2</v>
      </c>
      <c r="C30" s="35" t="s">
        <v>409</v>
      </c>
      <c r="D30" s="55" t="s">
        <v>410</v>
      </c>
      <c r="E30" s="56" t="s">
        <v>418</v>
      </c>
      <c r="F30" s="36">
        <v>41214.0</v>
      </c>
      <c r="G30" s="35" t="s">
        <v>248</v>
      </c>
      <c r="H30" s="36">
        <v>41223.0</v>
      </c>
    </row>
    <row r="31" ht="15.0" customHeight="1">
      <c r="A31" s="22" t="s">
        <v>408</v>
      </c>
      <c r="B31" s="22">
        <v>252.1</v>
      </c>
      <c r="C31" s="22" t="s">
        <v>423</v>
      </c>
      <c r="D31" s="22" t="s">
        <v>425</v>
      </c>
      <c r="E31" s="22" t="s">
        <v>418</v>
      </c>
      <c r="F31" s="36">
        <v>41214.0</v>
      </c>
      <c r="G31" s="35" t="s">
        <v>248</v>
      </c>
      <c r="H31" s="36">
        <v>41223.0</v>
      </c>
    </row>
    <row r="32" ht="27.75" customHeight="1">
      <c r="A32" s="22" t="s">
        <v>408</v>
      </c>
      <c r="B32" s="22">
        <v>253.0</v>
      </c>
      <c r="C32" s="52"/>
      <c r="D32" s="42" t="s">
        <v>436</v>
      </c>
      <c r="E32" s="22" t="s">
        <v>437</v>
      </c>
      <c r="F32" s="23">
        <v>41071.0</v>
      </c>
      <c r="G32" s="22" t="s">
        <v>377</v>
      </c>
      <c r="H32" s="23">
        <v>41073.0</v>
      </c>
    </row>
    <row r="33" ht="27.75" customHeight="1">
      <c r="A33" s="22" t="s">
        <v>408</v>
      </c>
      <c r="B33" s="22">
        <v>256.1</v>
      </c>
      <c r="C33" s="22" t="s">
        <v>438</v>
      </c>
      <c r="D33" s="22" t="s">
        <v>439</v>
      </c>
      <c r="E33" s="22" t="s">
        <v>440</v>
      </c>
      <c r="F33" s="36">
        <v>41214.0</v>
      </c>
      <c r="G33" s="35" t="s">
        <v>248</v>
      </c>
      <c r="H33" s="36">
        <v>41223.0</v>
      </c>
    </row>
    <row r="34" ht="15.0" customHeight="1">
      <c r="A34" s="37" t="s">
        <v>441</v>
      </c>
      <c r="B34" s="13"/>
      <c r="C34" s="13"/>
      <c r="D34" s="13"/>
      <c r="E34" s="13"/>
      <c r="F34" s="13"/>
      <c r="G34" s="13"/>
      <c r="H34" s="15"/>
    </row>
    <row r="35" ht="15.0" customHeight="1">
      <c r="A35" s="22" t="s">
        <v>442</v>
      </c>
      <c r="B35" s="22">
        <v>256.6</v>
      </c>
      <c r="C35" s="22" t="s">
        <v>443</v>
      </c>
      <c r="D35" s="22" t="s">
        <v>444</v>
      </c>
      <c r="E35" s="22" t="s">
        <v>445</v>
      </c>
      <c r="F35" s="36">
        <v>41209.0</v>
      </c>
      <c r="G35" s="35" t="s">
        <v>446</v>
      </c>
      <c r="H35" s="36">
        <v>41212.0</v>
      </c>
    </row>
    <row r="36" ht="15.0" customHeight="1">
      <c r="A36" s="37" t="s">
        <v>447</v>
      </c>
      <c r="B36" s="13"/>
      <c r="C36" s="13"/>
      <c r="D36" s="13"/>
      <c r="E36" s="13"/>
      <c r="F36" s="13"/>
      <c r="G36" s="13"/>
      <c r="H36" s="15"/>
    </row>
    <row r="37" ht="15.0" customHeight="1">
      <c r="A37" s="22" t="s">
        <v>408</v>
      </c>
      <c r="B37" s="22">
        <v>257.9</v>
      </c>
      <c r="C37" s="26"/>
      <c r="D37" s="22" t="s">
        <v>449</v>
      </c>
      <c r="E37" s="22" t="s">
        <v>452</v>
      </c>
      <c r="F37" s="23">
        <v>41032.0</v>
      </c>
      <c r="G37" s="22" t="s">
        <v>23</v>
      </c>
      <c r="H37" s="23">
        <v>41037.0</v>
      </c>
    </row>
    <row r="38" ht="15.0" customHeight="1">
      <c r="A38" s="22" t="s">
        <v>454</v>
      </c>
      <c r="B38" s="22">
        <v>266.0</v>
      </c>
      <c r="C38" s="22" t="s">
        <v>456</v>
      </c>
      <c r="D38" s="22" t="s">
        <v>457</v>
      </c>
      <c r="E38" s="22" t="s">
        <v>418</v>
      </c>
      <c r="F38" s="23">
        <v>41214.0</v>
      </c>
      <c r="G38" s="22" t="s">
        <v>248</v>
      </c>
      <c r="H38" s="23">
        <v>41223.0</v>
      </c>
    </row>
    <row r="39" ht="15.0" customHeight="1">
      <c r="A39" s="22" t="s">
        <v>454</v>
      </c>
      <c r="B39" s="22">
        <v>268.5</v>
      </c>
      <c r="C39" s="22" t="s">
        <v>459</v>
      </c>
      <c r="D39" s="22" t="s">
        <v>460</v>
      </c>
      <c r="E39" s="22" t="s">
        <v>461</v>
      </c>
      <c r="F39" s="23">
        <v>41214.0</v>
      </c>
      <c r="G39" s="22" t="s">
        <v>248</v>
      </c>
      <c r="H39" s="23">
        <v>41223.0</v>
      </c>
    </row>
    <row r="40" ht="21.75" customHeight="1">
      <c r="A40" s="41" t="s">
        <v>462</v>
      </c>
      <c r="B40" s="13"/>
      <c r="C40" s="13"/>
      <c r="D40" s="13"/>
      <c r="E40" s="13"/>
      <c r="F40" s="13"/>
      <c r="G40" s="13"/>
      <c r="H40" s="15"/>
    </row>
    <row r="41" ht="15.0" customHeight="1">
      <c r="A41" s="22" t="s">
        <v>454</v>
      </c>
      <c r="B41" s="22">
        <v>272.7</v>
      </c>
      <c r="C41" s="26"/>
      <c r="D41" s="22" t="s">
        <v>466</v>
      </c>
      <c r="E41" s="22" t="s">
        <v>144</v>
      </c>
      <c r="F41" s="44" t="s">
        <v>144</v>
      </c>
      <c r="G41" s="22" t="s">
        <v>144</v>
      </c>
      <c r="H41" s="44" t="s">
        <v>144</v>
      </c>
    </row>
    <row r="42" ht="15.0" customHeight="1">
      <c r="A42" s="22" t="s">
        <v>454</v>
      </c>
      <c r="B42" s="22">
        <v>274.9</v>
      </c>
      <c r="C42" s="22" t="s">
        <v>467</v>
      </c>
      <c r="D42" s="22" t="s">
        <v>468</v>
      </c>
      <c r="E42" s="22" t="s">
        <v>418</v>
      </c>
      <c r="F42" s="23">
        <v>41210.0</v>
      </c>
      <c r="G42" s="22" t="s">
        <v>248</v>
      </c>
      <c r="H42" s="23">
        <v>41212.0</v>
      </c>
    </row>
    <row r="43" ht="15.0" customHeight="1">
      <c r="A43" s="22" t="s">
        <v>469</v>
      </c>
      <c r="B43" s="22">
        <v>281.1</v>
      </c>
      <c r="C43" s="26"/>
      <c r="D43" s="22" t="s">
        <v>470</v>
      </c>
      <c r="E43" s="22" t="s">
        <v>144</v>
      </c>
      <c r="F43" s="44" t="s">
        <v>144</v>
      </c>
      <c r="G43" s="22" t="s">
        <v>144</v>
      </c>
      <c r="H43" s="44" t="s">
        <v>144</v>
      </c>
    </row>
    <row r="44" ht="15.0" customHeight="1">
      <c r="A44" s="22" t="s">
        <v>469</v>
      </c>
      <c r="B44" s="22">
        <v>285.4</v>
      </c>
      <c r="C44" s="22" t="s">
        <v>472</v>
      </c>
      <c r="D44" s="22" t="s">
        <v>473</v>
      </c>
      <c r="E44" s="22" t="s">
        <v>475</v>
      </c>
      <c r="F44" s="23">
        <v>41210.0</v>
      </c>
      <c r="G44" s="22" t="s">
        <v>248</v>
      </c>
      <c r="H44" s="23">
        <v>41212.0</v>
      </c>
    </row>
    <row r="45" ht="15.0" customHeight="1">
      <c r="A45" s="41" t="s">
        <v>477</v>
      </c>
      <c r="B45" s="13"/>
      <c r="C45" s="13"/>
      <c r="D45" s="13"/>
      <c r="E45" s="13"/>
      <c r="F45" s="13"/>
      <c r="G45" s="13"/>
      <c r="H45" s="15"/>
    </row>
    <row r="46" ht="15.0" customHeight="1">
      <c r="A46" s="22" t="s">
        <v>469</v>
      </c>
      <c r="B46" s="22">
        <v>285.7</v>
      </c>
      <c r="C46" s="22" t="s">
        <v>481</v>
      </c>
      <c r="D46" s="22" t="s">
        <v>482</v>
      </c>
      <c r="E46" s="22" t="s">
        <v>483</v>
      </c>
      <c r="F46" s="23">
        <v>41210.0</v>
      </c>
      <c r="G46" s="22" t="s">
        <v>248</v>
      </c>
      <c r="H46" s="23">
        <v>41212.0</v>
      </c>
    </row>
    <row r="47" ht="15.0" customHeight="1">
      <c r="A47" s="22" t="s">
        <v>484</v>
      </c>
      <c r="B47" s="22" t="s">
        <v>485</v>
      </c>
      <c r="C47" s="26"/>
      <c r="D47" s="22" t="s">
        <v>486</v>
      </c>
      <c r="E47" s="22" t="s">
        <v>144</v>
      </c>
      <c r="F47" s="44" t="s">
        <v>144</v>
      </c>
      <c r="G47" s="22" t="s">
        <v>144</v>
      </c>
      <c r="H47" s="44" t="s">
        <v>144</v>
      </c>
    </row>
    <row r="48" ht="15.0" customHeight="1">
      <c r="A48" s="22" t="s">
        <v>484</v>
      </c>
      <c r="B48" s="22">
        <v>292.0</v>
      </c>
      <c r="C48" s="22" t="s">
        <v>489</v>
      </c>
      <c r="D48" s="22" t="s">
        <v>490</v>
      </c>
      <c r="E48" s="22" t="s">
        <v>483</v>
      </c>
      <c r="F48" s="23">
        <v>41210.0</v>
      </c>
      <c r="G48" s="22" t="s">
        <v>248</v>
      </c>
      <c r="H48" s="23">
        <v>41212.0</v>
      </c>
    </row>
    <row r="49" ht="15.0" customHeight="1">
      <c r="A49" s="22" t="s">
        <v>484</v>
      </c>
      <c r="B49" s="22">
        <v>293.3</v>
      </c>
      <c r="C49" s="26"/>
      <c r="D49" s="22" t="s">
        <v>492</v>
      </c>
      <c r="E49" s="22" t="s">
        <v>493</v>
      </c>
      <c r="F49" s="23">
        <v>41191.0</v>
      </c>
      <c r="G49" s="22" t="s">
        <v>298</v>
      </c>
      <c r="H49" s="23">
        <v>41200.0</v>
      </c>
    </row>
    <row r="50" ht="15.0" customHeight="1">
      <c r="A50" s="22" t="s">
        <v>484</v>
      </c>
      <c r="B50" s="22">
        <v>293.7</v>
      </c>
      <c r="C50" s="22" t="s">
        <v>494</v>
      </c>
      <c r="D50" s="22" t="s">
        <v>495</v>
      </c>
      <c r="E50" s="22" t="s">
        <v>483</v>
      </c>
      <c r="F50" s="23">
        <v>41210.0</v>
      </c>
      <c r="G50" s="22" t="s">
        <v>248</v>
      </c>
      <c r="H50" s="23">
        <v>41212.0</v>
      </c>
    </row>
    <row r="51" ht="15.0" customHeight="1">
      <c r="A51" s="22" t="s">
        <v>484</v>
      </c>
      <c r="B51" s="22">
        <v>294.6</v>
      </c>
      <c r="C51" s="58" t="s">
        <v>496</v>
      </c>
      <c r="D51" s="22" t="s">
        <v>502</v>
      </c>
      <c r="E51" s="22" t="s">
        <v>144</v>
      </c>
      <c r="F51" s="44" t="s">
        <v>144</v>
      </c>
      <c r="G51" s="22" t="s">
        <v>144</v>
      </c>
      <c r="H51" s="44" t="s">
        <v>144</v>
      </c>
    </row>
    <row r="52" ht="15.0" customHeight="1">
      <c r="A52" s="26"/>
      <c r="B52" s="22">
        <v>295.0</v>
      </c>
      <c r="C52" s="59"/>
      <c r="D52" s="22" t="s">
        <v>507</v>
      </c>
      <c r="E52" s="22" t="s">
        <v>508</v>
      </c>
      <c r="F52" s="23">
        <v>41210.0</v>
      </c>
      <c r="G52" s="22" t="s">
        <v>248</v>
      </c>
      <c r="H52" s="23">
        <v>41212.0</v>
      </c>
    </row>
    <row r="53" ht="15.0" customHeight="1">
      <c r="A53" s="22" t="s">
        <v>509</v>
      </c>
      <c r="B53" s="22">
        <v>298.3</v>
      </c>
      <c r="C53" s="22" t="s">
        <v>510</v>
      </c>
      <c r="D53" s="22" t="s">
        <v>511</v>
      </c>
      <c r="E53" s="22" t="s">
        <v>512</v>
      </c>
      <c r="F53" s="23">
        <v>41192.0</v>
      </c>
      <c r="G53" s="22" t="s">
        <v>298</v>
      </c>
      <c r="H53" s="23">
        <v>41192.0</v>
      </c>
    </row>
    <row r="54" ht="15.0" customHeight="1">
      <c r="A54" s="60" t="s">
        <v>514</v>
      </c>
      <c r="B54" s="13"/>
      <c r="C54" s="13"/>
      <c r="D54" s="13"/>
      <c r="E54" s="13"/>
      <c r="F54" s="13"/>
      <c r="G54" s="13"/>
      <c r="H54" s="15"/>
    </row>
    <row r="55" ht="15.0" customHeight="1">
      <c r="A55" s="61" t="s">
        <v>523</v>
      </c>
      <c r="B55" s="13"/>
      <c r="C55" s="13"/>
      <c r="D55" s="13"/>
      <c r="E55" s="13"/>
      <c r="F55" s="13"/>
      <c r="G55" s="13"/>
      <c r="H55" s="15"/>
    </row>
    <row r="56" ht="15.0" customHeight="1">
      <c r="A56" s="61" t="s">
        <v>525</v>
      </c>
      <c r="B56" s="13"/>
      <c r="C56" s="13"/>
      <c r="D56" s="13"/>
      <c r="E56" s="13"/>
      <c r="F56" s="13"/>
      <c r="G56" s="13"/>
      <c r="H56" s="15"/>
    </row>
    <row r="57" ht="15.0" customHeight="1">
      <c r="A57" s="61" t="s">
        <v>526</v>
      </c>
      <c r="B57" s="13"/>
      <c r="C57" s="13"/>
      <c r="D57" s="13"/>
      <c r="E57" s="13"/>
      <c r="F57" s="13"/>
      <c r="G57" s="13"/>
      <c r="H57" s="15"/>
    </row>
    <row r="58" ht="15.0" customHeight="1">
      <c r="A58" s="61" t="s">
        <v>527</v>
      </c>
      <c r="B58" s="13"/>
      <c r="C58" s="13"/>
      <c r="D58" s="13"/>
      <c r="E58" s="13"/>
      <c r="F58" s="13"/>
      <c r="G58" s="13"/>
      <c r="H58" s="15"/>
    </row>
    <row r="59" ht="15.0" customHeight="1">
      <c r="A59" s="61" t="s">
        <v>528</v>
      </c>
      <c r="B59" s="13"/>
      <c r="C59" s="13"/>
      <c r="D59" s="13"/>
      <c r="E59" s="13"/>
      <c r="F59" s="13"/>
      <c r="G59" s="13"/>
      <c r="H59" s="15"/>
    </row>
    <row r="60" ht="15.0" customHeight="1">
      <c r="A60" s="61" t="s">
        <v>529</v>
      </c>
      <c r="B60" s="13"/>
      <c r="C60" s="13"/>
      <c r="D60" s="13"/>
      <c r="E60" s="13"/>
      <c r="F60" s="13"/>
      <c r="G60" s="13"/>
      <c r="H60" s="15"/>
    </row>
    <row r="61" ht="15.0" customHeight="1">
      <c r="A61" s="61" t="s">
        <v>530</v>
      </c>
      <c r="B61" s="13"/>
      <c r="C61" s="13"/>
      <c r="D61" s="13"/>
      <c r="E61" s="13"/>
      <c r="F61" s="13"/>
      <c r="G61" s="13"/>
      <c r="H61" s="15"/>
    </row>
    <row r="62" ht="15.0" customHeight="1">
      <c r="A62" s="61" t="s">
        <v>531</v>
      </c>
      <c r="B62" s="13"/>
      <c r="C62" s="13"/>
      <c r="D62" s="13"/>
      <c r="E62" s="13"/>
      <c r="F62" s="13"/>
      <c r="G62" s="13"/>
      <c r="H62" s="15"/>
    </row>
    <row r="63" ht="15.0" customHeight="1">
      <c r="A63" s="61" t="s">
        <v>650</v>
      </c>
      <c r="B63" s="13"/>
      <c r="C63" s="13"/>
      <c r="D63" s="13"/>
      <c r="E63" s="13"/>
      <c r="F63" s="13"/>
      <c r="G63" s="13"/>
      <c r="H63" s="15"/>
    </row>
    <row r="64" ht="15.0" customHeight="1">
      <c r="A64" s="67" t="s">
        <v>659</v>
      </c>
      <c r="B64" s="67" t="s">
        <v>666</v>
      </c>
      <c r="C64" s="68"/>
      <c r="D64" s="67" t="s">
        <v>669</v>
      </c>
      <c r="E64" s="67" t="s">
        <v>144</v>
      </c>
      <c r="F64" s="69" t="s">
        <v>144</v>
      </c>
      <c r="G64" s="67" t="s">
        <v>144</v>
      </c>
      <c r="H64" s="69" t="s">
        <v>144</v>
      </c>
    </row>
    <row r="65" ht="15.0" customHeight="1">
      <c r="A65" s="67" t="s">
        <v>659</v>
      </c>
      <c r="B65" s="67">
        <v>307.8</v>
      </c>
      <c r="C65" s="67" t="s">
        <v>681</v>
      </c>
      <c r="D65" s="67" t="s">
        <v>683</v>
      </c>
      <c r="E65" s="67" t="s">
        <v>483</v>
      </c>
      <c r="F65" s="70">
        <v>41209.0</v>
      </c>
      <c r="G65" s="67" t="s">
        <v>248</v>
      </c>
      <c r="H65" s="70">
        <v>41212.0</v>
      </c>
    </row>
    <row r="66" ht="15.0" customHeight="1">
      <c r="A66" s="67" t="s">
        <v>685</v>
      </c>
      <c r="B66" s="67">
        <v>312.1</v>
      </c>
      <c r="C66" s="68"/>
      <c r="D66" s="67" t="s">
        <v>686</v>
      </c>
      <c r="E66" s="67" t="s">
        <v>483</v>
      </c>
      <c r="F66" s="70">
        <v>41209.0</v>
      </c>
      <c r="G66" s="67" t="s">
        <v>248</v>
      </c>
      <c r="H66" s="70">
        <v>41212.0</v>
      </c>
    </row>
    <row r="67" ht="15.0" customHeight="1">
      <c r="A67" s="22" t="s">
        <v>685</v>
      </c>
      <c r="B67" s="22">
        <v>314.3</v>
      </c>
      <c r="C67" s="22" t="s">
        <v>687</v>
      </c>
      <c r="D67" s="22" t="s">
        <v>688</v>
      </c>
      <c r="E67" s="22" t="s">
        <v>689</v>
      </c>
      <c r="F67" s="23">
        <v>41192.0</v>
      </c>
      <c r="G67" s="22" t="s">
        <v>298</v>
      </c>
      <c r="H67" s="23">
        <v>41200.0</v>
      </c>
    </row>
    <row r="68" ht="15.0" customHeight="1">
      <c r="A68" s="22" t="s">
        <v>685</v>
      </c>
      <c r="B68" s="22">
        <v>316.2</v>
      </c>
      <c r="C68" s="22" t="s">
        <v>690</v>
      </c>
      <c r="D68" s="22" t="s">
        <v>691</v>
      </c>
      <c r="E68" s="22" t="s">
        <v>28</v>
      </c>
      <c r="F68" s="23">
        <v>41209.0</v>
      </c>
      <c r="G68" s="22" t="s">
        <v>248</v>
      </c>
      <c r="H68" s="23">
        <v>41212.0</v>
      </c>
    </row>
    <row r="69" ht="15.0" customHeight="1">
      <c r="A69" s="22" t="s">
        <v>685</v>
      </c>
      <c r="B69" s="22">
        <v>317.7</v>
      </c>
      <c r="C69" s="26"/>
      <c r="D69" s="22" t="s">
        <v>692</v>
      </c>
      <c r="E69" s="22" t="s">
        <v>693</v>
      </c>
      <c r="F69" s="23">
        <v>41209.0</v>
      </c>
      <c r="G69" s="22" t="s">
        <v>248</v>
      </c>
      <c r="H69" s="23">
        <v>41212.0</v>
      </c>
    </row>
    <row r="70" ht="15.0" customHeight="1">
      <c r="A70" s="37" t="s">
        <v>694</v>
      </c>
      <c r="B70" s="13"/>
      <c r="C70" s="13"/>
      <c r="D70" s="13"/>
      <c r="E70" s="13"/>
      <c r="F70" s="13"/>
      <c r="G70" s="13"/>
      <c r="H70" s="15"/>
    </row>
    <row r="71" ht="15.0" customHeight="1">
      <c r="A71" s="22" t="s">
        <v>685</v>
      </c>
      <c r="B71" s="22">
        <v>318.0</v>
      </c>
      <c r="C71" s="22" t="s">
        <v>695</v>
      </c>
      <c r="D71" s="22" t="s">
        <v>696</v>
      </c>
      <c r="E71" s="22" t="s">
        <v>28</v>
      </c>
      <c r="F71" s="23">
        <v>41209.0</v>
      </c>
      <c r="G71" s="22" t="s">
        <v>248</v>
      </c>
      <c r="H71" s="23">
        <v>41212.0</v>
      </c>
    </row>
    <row r="72" ht="15.0" customHeight="1">
      <c r="A72" s="37" t="s">
        <v>697</v>
      </c>
      <c r="B72" s="13"/>
      <c r="C72" s="13"/>
      <c r="D72" s="13"/>
      <c r="E72" s="13"/>
      <c r="F72" s="13"/>
      <c r="G72" s="13"/>
      <c r="H72" s="15"/>
    </row>
    <row r="73" ht="15.0" customHeight="1">
      <c r="A73" s="22" t="s">
        <v>685</v>
      </c>
      <c r="B73" s="22">
        <v>320.3</v>
      </c>
      <c r="C73" s="26"/>
      <c r="D73" s="37" t="s">
        <v>698</v>
      </c>
      <c r="E73" s="13"/>
      <c r="F73" s="13"/>
      <c r="G73" s="13"/>
      <c r="H73" s="15"/>
    </row>
    <row r="74" ht="15.0" customHeight="1">
      <c r="A74" s="22" t="s">
        <v>685</v>
      </c>
      <c r="B74" s="22">
        <v>323.6</v>
      </c>
      <c r="C74" s="22" t="s">
        <v>699</v>
      </c>
      <c r="D74" s="22" t="s">
        <v>700</v>
      </c>
      <c r="E74" s="22" t="s">
        <v>28</v>
      </c>
      <c r="F74" s="23">
        <v>41209.0</v>
      </c>
      <c r="G74" s="22" t="s">
        <v>248</v>
      </c>
      <c r="H74" s="23">
        <v>41212.0</v>
      </c>
    </row>
    <row r="75" ht="21.75" customHeight="1">
      <c r="A75" s="22" t="s">
        <v>701</v>
      </c>
      <c r="B75" s="22">
        <v>326.1</v>
      </c>
      <c r="C75" s="26"/>
      <c r="D75" s="22" t="s">
        <v>702</v>
      </c>
      <c r="E75" s="22" t="s">
        <v>703</v>
      </c>
      <c r="F75" s="23">
        <v>41054.0</v>
      </c>
      <c r="G75" s="22" t="s">
        <v>126</v>
      </c>
      <c r="H75" s="23">
        <v>41058.0</v>
      </c>
    </row>
    <row r="76" ht="27.75" customHeight="1">
      <c r="A76" s="22" t="s">
        <v>701</v>
      </c>
      <c r="B76" s="22">
        <v>328.5</v>
      </c>
      <c r="C76" s="22" t="s">
        <v>704</v>
      </c>
      <c r="D76" s="22" t="s">
        <v>705</v>
      </c>
      <c r="E76" s="22" t="s">
        <v>706</v>
      </c>
      <c r="F76" s="23">
        <v>41209.0</v>
      </c>
      <c r="G76" s="22" t="s">
        <v>248</v>
      </c>
      <c r="H76" s="23">
        <v>41212.0</v>
      </c>
    </row>
    <row r="77" ht="39.0" customHeight="1">
      <c r="A77" s="22" t="s">
        <v>701</v>
      </c>
      <c r="B77" s="22" t="s">
        <v>707</v>
      </c>
      <c r="C77" s="52"/>
      <c r="D77" s="50" t="str">
        <f>HYPERLINK("javascript:Start('http://www.parks.ca.gov/?page_id=650')","Silverwood Lake State Recreation Area (road 1.7 mi E)")</f>
        <v>Silverwood Lake State Recreation Area (road 1.7 mi E)</v>
      </c>
      <c r="E77" s="22" t="s">
        <v>709</v>
      </c>
      <c r="F77" s="23">
        <v>41193.0</v>
      </c>
      <c r="G77" s="22" t="s">
        <v>298</v>
      </c>
      <c r="H77" s="23">
        <v>41200.0</v>
      </c>
    </row>
    <row r="78" ht="15.0" customHeight="1">
      <c r="A78" s="22" t="s">
        <v>701</v>
      </c>
      <c r="B78" s="22">
        <v>333.0</v>
      </c>
      <c r="C78" s="22" t="s">
        <v>710</v>
      </c>
      <c r="D78" s="22" t="s">
        <v>711</v>
      </c>
      <c r="E78" s="22" t="s">
        <v>712</v>
      </c>
      <c r="F78" s="23">
        <v>41054.0</v>
      </c>
      <c r="G78" s="22" t="s">
        <v>126</v>
      </c>
      <c r="H78" s="23">
        <v>41058.0</v>
      </c>
    </row>
    <row r="79" ht="15.0" customHeight="1">
      <c r="A79" s="22" t="s">
        <v>713</v>
      </c>
      <c r="B79" s="22">
        <v>335.6</v>
      </c>
      <c r="C79" s="26"/>
      <c r="D79" s="22" t="s">
        <v>714</v>
      </c>
      <c r="E79" s="22" t="s">
        <v>28</v>
      </c>
      <c r="F79" s="23">
        <v>41054.0</v>
      </c>
      <c r="G79" s="22" t="s">
        <v>126</v>
      </c>
      <c r="H79" s="23">
        <v>41058.0</v>
      </c>
    </row>
    <row r="80" ht="15.0" customHeight="1">
      <c r="A80" s="22" t="s">
        <v>713</v>
      </c>
      <c r="B80" s="22">
        <v>341.0</v>
      </c>
      <c r="C80" s="22" t="s">
        <v>715</v>
      </c>
      <c r="D80" s="22" t="s">
        <v>716</v>
      </c>
      <c r="E80" s="22" t="s">
        <v>717</v>
      </c>
      <c r="F80" s="23">
        <v>41054.0</v>
      </c>
      <c r="G80" s="22" t="s">
        <v>126</v>
      </c>
      <c r="H80" s="23">
        <v>41058.0</v>
      </c>
    </row>
    <row r="81" ht="15.0" customHeight="1">
      <c r="A81" s="22" t="s">
        <v>713</v>
      </c>
      <c r="B81" s="22">
        <v>342.0</v>
      </c>
      <c r="C81" s="22" t="s">
        <v>718</v>
      </c>
      <c r="D81" s="22" t="s">
        <v>719</v>
      </c>
      <c r="E81" s="22" t="s">
        <v>720</v>
      </c>
      <c r="F81" s="23">
        <v>41054.0</v>
      </c>
      <c r="G81" s="22" t="s">
        <v>126</v>
      </c>
      <c r="H81" s="23">
        <v>41058.0</v>
      </c>
    </row>
    <row r="82" ht="15.0" customHeight="1">
      <c r="A82" s="38" t="s">
        <v>721</v>
      </c>
      <c r="B82" s="13"/>
      <c r="C82" s="13"/>
      <c r="D82" s="13"/>
      <c r="E82" s="13"/>
      <c r="F82" s="13"/>
      <c r="G82" s="13"/>
      <c r="H82" s="15"/>
    </row>
    <row r="83" ht="15.0" customHeight="1">
      <c r="A83" s="22" t="s">
        <v>722</v>
      </c>
      <c r="B83" s="22">
        <v>347.2</v>
      </c>
      <c r="C83" s="35" t="s">
        <v>723</v>
      </c>
      <c r="D83" s="42" t="s">
        <v>724</v>
      </c>
      <c r="E83" s="22" t="s">
        <v>725</v>
      </c>
      <c r="F83" s="23">
        <v>41208.0</v>
      </c>
      <c r="G83" s="22" t="s">
        <v>248</v>
      </c>
      <c r="H83" s="23">
        <v>41212.0</v>
      </c>
    </row>
    <row r="84" ht="15.0" customHeight="1">
      <c r="A84" s="22" t="s">
        <v>722</v>
      </c>
      <c r="B84" s="22">
        <v>347.7</v>
      </c>
      <c r="C84" s="22" t="s">
        <v>726</v>
      </c>
      <c r="D84" s="22" t="s">
        <v>727</v>
      </c>
      <c r="E84" s="22" t="s">
        <v>28</v>
      </c>
      <c r="F84" s="23">
        <v>41208.0</v>
      </c>
      <c r="G84" s="22" t="s">
        <v>248</v>
      </c>
      <c r="H84" s="23">
        <v>41212.0</v>
      </c>
    </row>
    <row r="85" ht="15.0" customHeight="1">
      <c r="A85" s="37" t="s">
        <v>728</v>
      </c>
      <c r="B85" s="13"/>
      <c r="C85" s="13"/>
      <c r="D85" s="13"/>
      <c r="E85" s="13"/>
      <c r="F85" s="13"/>
      <c r="G85" s="13"/>
      <c r="H85" s="15"/>
    </row>
    <row r="86" ht="15.0" customHeight="1">
      <c r="A86" s="22" t="s">
        <v>729</v>
      </c>
      <c r="B86" s="22">
        <v>363.5</v>
      </c>
      <c r="C86" s="22" t="s">
        <v>730</v>
      </c>
      <c r="D86" s="22" t="s">
        <v>731</v>
      </c>
      <c r="E86" s="22" t="s">
        <v>732</v>
      </c>
      <c r="F86" s="44" t="s">
        <v>144</v>
      </c>
      <c r="G86" s="22" t="s">
        <v>144</v>
      </c>
      <c r="H86" s="44" t="s">
        <v>144</v>
      </c>
    </row>
    <row r="87" ht="15.0" customHeight="1">
      <c r="A87" s="22" t="s">
        <v>729</v>
      </c>
      <c r="B87" s="22">
        <v>364.5</v>
      </c>
      <c r="C87" s="35" t="s">
        <v>733</v>
      </c>
      <c r="D87" s="42" t="s">
        <v>734</v>
      </c>
      <c r="E87" s="22" t="s">
        <v>735</v>
      </c>
      <c r="F87" s="23">
        <v>41207.0</v>
      </c>
      <c r="G87" s="22" t="s">
        <v>248</v>
      </c>
      <c r="H87" s="23">
        <v>41212.0</v>
      </c>
    </row>
    <row r="88" ht="15.0" customHeight="1">
      <c r="A88" s="37" t="s">
        <v>736</v>
      </c>
      <c r="B88" s="13"/>
      <c r="C88" s="13"/>
      <c r="D88" s="13"/>
      <c r="E88" s="13"/>
      <c r="F88" s="13"/>
      <c r="G88" s="13"/>
      <c r="H88" s="15"/>
    </row>
    <row r="89" ht="15.0" customHeight="1">
      <c r="A89" s="22" t="s">
        <v>737</v>
      </c>
      <c r="B89" s="22">
        <v>370.4</v>
      </c>
      <c r="C89" s="22" t="s">
        <v>738</v>
      </c>
      <c r="D89" s="22" t="s">
        <v>739</v>
      </c>
      <c r="E89" s="22" t="s">
        <v>740</v>
      </c>
      <c r="F89" s="23">
        <v>41207.0</v>
      </c>
      <c r="G89" s="22" t="s">
        <v>248</v>
      </c>
      <c r="H89" s="23">
        <v>41212.0</v>
      </c>
    </row>
    <row r="90" ht="15.0" customHeight="1">
      <c r="A90" s="22" t="s">
        <v>737</v>
      </c>
      <c r="B90" s="22">
        <v>371.6</v>
      </c>
      <c r="C90" s="26"/>
      <c r="D90" s="22" t="s">
        <v>741</v>
      </c>
      <c r="E90" s="22" t="s">
        <v>742</v>
      </c>
      <c r="F90" s="23">
        <v>41026.0</v>
      </c>
      <c r="G90" s="22" t="s">
        <v>743</v>
      </c>
      <c r="H90" s="23">
        <v>41031.0</v>
      </c>
    </row>
    <row r="91" ht="27.75" customHeight="1">
      <c r="A91" s="73" t="s">
        <v>744</v>
      </c>
      <c r="B91" s="13"/>
      <c r="C91" s="13"/>
      <c r="D91" s="13"/>
      <c r="E91" s="13"/>
      <c r="F91" s="13"/>
      <c r="G91" s="13"/>
      <c r="H91" s="15"/>
    </row>
    <row r="92" ht="15.0" customHeight="1">
      <c r="A92" s="22" t="s">
        <v>737</v>
      </c>
      <c r="B92" s="22">
        <v>375.9</v>
      </c>
      <c r="C92" s="22" t="s">
        <v>745</v>
      </c>
      <c r="D92" s="22" t="s">
        <v>746</v>
      </c>
      <c r="E92" s="22" t="s">
        <v>747</v>
      </c>
      <c r="F92" s="23">
        <v>41207.0</v>
      </c>
      <c r="G92" s="22" t="s">
        <v>248</v>
      </c>
      <c r="H92" s="23">
        <v>41212.0</v>
      </c>
    </row>
    <row r="93" ht="56.25" customHeight="1">
      <c r="A93" s="22" t="s">
        <v>737</v>
      </c>
      <c r="B93" s="22">
        <v>382.0</v>
      </c>
      <c r="C93" s="26"/>
      <c r="D93" s="22" t="s">
        <v>748</v>
      </c>
      <c r="E93" s="22" t="s">
        <v>749</v>
      </c>
      <c r="F93" s="44" t="s">
        <v>750</v>
      </c>
      <c r="G93" s="22" t="s">
        <v>126</v>
      </c>
      <c r="H93" s="23">
        <v>41056.0</v>
      </c>
    </row>
    <row r="94" ht="15.0" customHeight="1">
      <c r="A94" s="22" t="s">
        <v>751</v>
      </c>
      <c r="B94" s="22">
        <v>384.0</v>
      </c>
      <c r="C94" s="22" t="s">
        <v>752</v>
      </c>
      <c r="D94" s="22" t="s">
        <v>753</v>
      </c>
      <c r="E94" s="22" t="s">
        <v>754</v>
      </c>
      <c r="F94" s="23">
        <v>41207.0</v>
      </c>
      <c r="G94" s="22" t="s">
        <v>248</v>
      </c>
      <c r="H94" s="23">
        <v>41212.0</v>
      </c>
    </row>
    <row r="95" ht="15.0" customHeight="1">
      <c r="A95" s="22" t="s">
        <v>751</v>
      </c>
      <c r="B95" s="22" t="s">
        <v>755</v>
      </c>
      <c r="C95" s="26"/>
      <c r="D95" s="22" t="s">
        <v>756</v>
      </c>
      <c r="E95" s="22" t="s">
        <v>144</v>
      </c>
      <c r="F95" s="44" t="s">
        <v>144</v>
      </c>
      <c r="G95" s="22" t="s">
        <v>144</v>
      </c>
      <c r="H95" s="44" t="s">
        <v>144</v>
      </c>
    </row>
    <row r="96" ht="15.0" customHeight="1">
      <c r="A96" s="60" t="s">
        <v>757</v>
      </c>
      <c r="B96" s="13"/>
      <c r="C96" s="13"/>
      <c r="D96" s="13"/>
      <c r="E96" s="13"/>
      <c r="F96" s="13"/>
      <c r="G96" s="13"/>
      <c r="H96" s="15"/>
    </row>
    <row r="97" ht="27.75" customHeight="1">
      <c r="A97" s="61" t="s">
        <v>758</v>
      </c>
      <c r="B97" s="13"/>
      <c r="C97" s="13"/>
      <c r="D97" s="13"/>
      <c r="E97" s="13"/>
      <c r="F97" s="13"/>
      <c r="G97" s="13"/>
      <c r="H97" s="15"/>
    </row>
    <row r="98" ht="15.0" customHeight="1">
      <c r="A98" s="61" t="s">
        <v>759</v>
      </c>
      <c r="B98" s="13"/>
      <c r="C98" s="13"/>
      <c r="D98" s="13"/>
      <c r="E98" s="13"/>
      <c r="F98" s="13"/>
      <c r="G98" s="13"/>
      <c r="H98" s="15"/>
    </row>
    <row r="99" ht="15.0" customHeight="1">
      <c r="A99" s="74" t="s">
        <v>760</v>
      </c>
      <c r="B99" s="74">
        <v>391.8</v>
      </c>
      <c r="C99" s="75"/>
      <c r="D99" s="74" t="s">
        <v>761</v>
      </c>
      <c r="E99" s="74" t="s">
        <v>144</v>
      </c>
      <c r="F99" s="76" t="s">
        <v>144</v>
      </c>
      <c r="G99" s="74" t="s">
        <v>144</v>
      </c>
      <c r="H99" s="76" t="s">
        <v>144</v>
      </c>
    </row>
    <row r="100" ht="15.0" customHeight="1">
      <c r="A100" s="74" t="s">
        <v>760</v>
      </c>
      <c r="B100" s="74" t="s">
        <v>762</v>
      </c>
      <c r="C100" s="75"/>
      <c r="D100" s="74" t="s">
        <v>763</v>
      </c>
      <c r="E100" s="74" t="s">
        <v>144</v>
      </c>
      <c r="F100" s="76" t="s">
        <v>144</v>
      </c>
      <c r="G100" s="74" t="s">
        <v>144</v>
      </c>
      <c r="H100" s="76" t="s">
        <v>144</v>
      </c>
    </row>
    <row r="101" ht="27.75" customHeight="1">
      <c r="A101" s="77" t="s">
        <v>764</v>
      </c>
      <c r="B101" s="13"/>
      <c r="C101" s="13"/>
      <c r="D101" s="13"/>
      <c r="E101" s="13"/>
      <c r="F101" s="13"/>
      <c r="G101" s="13"/>
      <c r="H101" s="15"/>
    </row>
    <row r="102" ht="15.0" customHeight="1">
      <c r="A102" s="22" t="s">
        <v>765</v>
      </c>
      <c r="B102" s="22">
        <v>394.0</v>
      </c>
      <c r="C102" s="22" t="s">
        <v>766</v>
      </c>
      <c r="D102" s="22" t="s">
        <v>767</v>
      </c>
      <c r="E102" s="22" t="s">
        <v>768</v>
      </c>
      <c r="F102" s="44" t="s">
        <v>769</v>
      </c>
      <c r="G102" s="22" t="s">
        <v>770</v>
      </c>
      <c r="H102" s="23">
        <v>41029.0</v>
      </c>
    </row>
    <row r="103" ht="15.0" customHeight="1">
      <c r="A103" s="22" t="s">
        <v>765</v>
      </c>
      <c r="B103" s="22">
        <v>394.3</v>
      </c>
      <c r="C103" s="78" t="s">
        <v>771</v>
      </c>
      <c r="D103" s="22" t="s">
        <v>772</v>
      </c>
      <c r="E103" s="22" t="s">
        <v>773</v>
      </c>
      <c r="F103" s="23">
        <v>41068.0</v>
      </c>
      <c r="G103" s="22" t="s">
        <v>774</v>
      </c>
      <c r="H103" s="23">
        <v>41073.0</v>
      </c>
    </row>
    <row r="104" ht="15.0" customHeight="1">
      <c r="A104" s="22" t="s">
        <v>765</v>
      </c>
      <c r="B104" s="22">
        <v>395.5</v>
      </c>
      <c r="C104" s="22" t="s">
        <v>775</v>
      </c>
      <c r="D104" s="22" t="s">
        <v>776</v>
      </c>
      <c r="E104" s="22" t="s">
        <v>777</v>
      </c>
      <c r="F104" s="23">
        <v>41068.0</v>
      </c>
      <c r="G104" s="22" t="s">
        <v>774</v>
      </c>
      <c r="H104" s="23">
        <v>41073.0</v>
      </c>
    </row>
    <row r="105" ht="15.0" customHeight="1">
      <c r="A105" s="37" t="s">
        <v>778</v>
      </c>
      <c r="B105" s="13"/>
      <c r="C105" s="13"/>
      <c r="D105" s="13"/>
      <c r="E105" s="13"/>
      <c r="F105" s="13"/>
      <c r="G105" s="13"/>
      <c r="H105" s="15"/>
    </row>
    <row r="106" ht="15.0" customHeight="1">
      <c r="A106" s="22" t="s">
        <v>765</v>
      </c>
      <c r="B106" s="22">
        <v>397.5</v>
      </c>
      <c r="C106" s="22" t="s">
        <v>779</v>
      </c>
      <c r="D106" s="22" t="s">
        <v>780</v>
      </c>
      <c r="E106" s="22" t="s">
        <v>781</v>
      </c>
      <c r="F106" s="23">
        <v>41069.0</v>
      </c>
      <c r="G106" s="22" t="s">
        <v>774</v>
      </c>
      <c r="H106" s="23">
        <v>41073.0</v>
      </c>
    </row>
    <row r="107" ht="12.0" customHeight="1">
      <c r="A107" s="22" t="s">
        <v>765</v>
      </c>
      <c r="B107" s="22">
        <v>399.8</v>
      </c>
      <c r="C107" s="26"/>
      <c r="D107" s="22" t="s">
        <v>782</v>
      </c>
      <c r="E107" s="22" t="s">
        <v>783</v>
      </c>
      <c r="F107" s="23">
        <v>41207.0</v>
      </c>
      <c r="G107" s="22" t="s">
        <v>248</v>
      </c>
      <c r="H107" s="23">
        <v>41212.0</v>
      </c>
    </row>
    <row r="108" ht="15.0" customHeight="1">
      <c r="A108" s="22" t="s">
        <v>760</v>
      </c>
      <c r="B108" s="22">
        <v>400.9</v>
      </c>
      <c r="C108" s="22" t="s">
        <v>784</v>
      </c>
      <c r="D108" s="22" t="s">
        <v>785</v>
      </c>
      <c r="E108" s="22" t="s">
        <v>786</v>
      </c>
      <c r="F108" s="23">
        <v>41207.0</v>
      </c>
      <c r="G108" s="22" t="s">
        <v>248</v>
      </c>
      <c r="H108" s="23">
        <v>41212.0</v>
      </c>
    </row>
    <row r="109" ht="27.75" customHeight="1">
      <c r="A109" s="22" t="s">
        <v>760</v>
      </c>
      <c r="B109" s="22" t="s">
        <v>787</v>
      </c>
      <c r="C109" s="26"/>
      <c r="D109" s="22" t="s">
        <v>782</v>
      </c>
      <c r="E109" s="79" t="s">
        <v>788</v>
      </c>
      <c r="F109" s="23">
        <v>41035.0</v>
      </c>
      <c r="G109" s="22" t="s">
        <v>789</v>
      </c>
      <c r="H109" s="23">
        <v>41041.0</v>
      </c>
    </row>
    <row r="110" ht="42.0" customHeight="1">
      <c r="A110" s="22" t="s">
        <v>760</v>
      </c>
      <c r="B110" s="22" t="s">
        <v>790</v>
      </c>
      <c r="C110" s="26"/>
      <c r="D110" s="22" t="s">
        <v>791</v>
      </c>
      <c r="E110" s="79" t="s">
        <v>792</v>
      </c>
      <c r="F110" s="23">
        <v>41035.0</v>
      </c>
      <c r="G110" s="22" t="s">
        <v>789</v>
      </c>
      <c r="H110" s="23">
        <v>41041.0</v>
      </c>
    </row>
    <row r="111" ht="15.0" customHeight="1">
      <c r="A111" s="22" t="s">
        <v>760</v>
      </c>
      <c r="B111" s="22">
        <v>403.5</v>
      </c>
      <c r="C111" s="22" t="s">
        <v>793</v>
      </c>
      <c r="D111" s="22" t="s">
        <v>794</v>
      </c>
      <c r="E111" s="22" t="s">
        <v>795</v>
      </c>
      <c r="F111" s="44" t="s">
        <v>769</v>
      </c>
      <c r="G111" s="22" t="s">
        <v>770</v>
      </c>
      <c r="H111" s="23">
        <v>41029.0</v>
      </c>
    </row>
    <row r="112" ht="15.0" customHeight="1">
      <c r="A112" s="22" t="s">
        <v>760</v>
      </c>
      <c r="B112" s="22">
        <v>407.1</v>
      </c>
      <c r="C112" s="22" t="s">
        <v>796</v>
      </c>
      <c r="D112" s="22" t="s">
        <v>797</v>
      </c>
      <c r="E112" s="22" t="s">
        <v>798</v>
      </c>
      <c r="F112" s="23">
        <v>41205.0</v>
      </c>
      <c r="G112" s="22" t="s">
        <v>248</v>
      </c>
      <c r="H112" s="23">
        <v>41212.0</v>
      </c>
    </row>
    <row r="113" ht="51.75" customHeight="1">
      <c r="A113" s="22" t="s">
        <v>760</v>
      </c>
      <c r="B113" s="22">
        <v>407.2</v>
      </c>
      <c r="C113" s="26"/>
      <c r="D113" s="22" t="s">
        <v>799</v>
      </c>
      <c r="E113" s="22" t="s">
        <v>800</v>
      </c>
      <c r="F113" s="23">
        <v>41035.0</v>
      </c>
      <c r="G113" s="22" t="s">
        <v>789</v>
      </c>
      <c r="H113" s="23">
        <v>41041.0</v>
      </c>
    </row>
    <row r="114" ht="15.0" customHeight="1">
      <c r="A114" s="37" t="s">
        <v>801</v>
      </c>
      <c r="B114" s="13"/>
      <c r="C114" s="13"/>
      <c r="D114" s="13"/>
      <c r="E114" s="13"/>
      <c r="F114" s="13"/>
      <c r="G114" s="13"/>
      <c r="H114" s="15"/>
    </row>
    <row r="115" ht="15.0" customHeight="1">
      <c r="A115" s="22" t="s">
        <v>760</v>
      </c>
      <c r="B115" s="22" t="s">
        <v>802</v>
      </c>
      <c r="C115" s="26"/>
      <c r="D115" s="22" t="s">
        <v>803</v>
      </c>
      <c r="E115" s="22" t="s">
        <v>804</v>
      </c>
      <c r="F115" s="44" t="s">
        <v>805</v>
      </c>
      <c r="G115" s="22" t="s">
        <v>806</v>
      </c>
      <c r="H115" s="23">
        <v>41009.0</v>
      </c>
    </row>
    <row r="116" ht="15.0" customHeight="1">
      <c r="A116" s="22" t="s">
        <v>760</v>
      </c>
      <c r="B116" s="22">
        <v>410.7</v>
      </c>
      <c r="C116" s="22" t="s">
        <v>807</v>
      </c>
      <c r="D116" s="22" t="s">
        <v>808</v>
      </c>
      <c r="E116" s="22" t="s">
        <v>809</v>
      </c>
      <c r="F116" s="23">
        <v>41069.0</v>
      </c>
      <c r="G116" s="22" t="s">
        <v>774</v>
      </c>
      <c r="H116" s="23">
        <v>41073.0</v>
      </c>
    </row>
    <row r="117" ht="15.0" customHeight="1">
      <c r="A117" s="37" t="s">
        <v>810</v>
      </c>
      <c r="B117" s="13"/>
      <c r="C117" s="13"/>
      <c r="D117" s="13"/>
      <c r="E117" s="13"/>
      <c r="F117" s="13"/>
      <c r="G117" s="13"/>
      <c r="H117" s="15"/>
    </row>
    <row r="118" ht="42.0" customHeight="1">
      <c r="A118" s="22" t="s">
        <v>760</v>
      </c>
      <c r="B118" s="22">
        <v>411.2</v>
      </c>
      <c r="C118" s="22" t="s">
        <v>811</v>
      </c>
      <c r="D118" s="22" t="s">
        <v>812</v>
      </c>
      <c r="E118" s="22" t="s">
        <v>635</v>
      </c>
      <c r="F118" s="23">
        <v>41205.0</v>
      </c>
      <c r="G118" s="22" t="s">
        <v>248</v>
      </c>
      <c r="H118" s="23">
        <v>41212.0</v>
      </c>
    </row>
    <row r="119" ht="15.0" customHeight="1">
      <c r="A119" s="37" t="s">
        <v>813</v>
      </c>
      <c r="B119" s="13"/>
      <c r="C119" s="13"/>
      <c r="D119" s="13"/>
      <c r="E119" s="13"/>
      <c r="F119" s="13"/>
      <c r="G119" s="13"/>
      <c r="H119" s="15"/>
    </row>
    <row r="120" ht="27.75" customHeight="1">
      <c r="A120" s="22" t="s">
        <v>814</v>
      </c>
      <c r="B120" s="22" t="s">
        <v>815</v>
      </c>
      <c r="C120" s="26"/>
      <c r="D120" s="22" t="s">
        <v>816</v>
      </c>
      <c r="E120" s="22" t="s">
        <v>817</v>
      </c>
      <c r="F120" s="23">
        <v>39583.0</v>
      </c>
      <c r="G120" s="22" t="s">
        <v>818</v>
      </c>
      <c r="H120" s="23">
        <v>39585.0</v>
      </c>
    </row>
    <row r="121" ht="15.0" customHeight="1">
      <c r="A121" s="22" t="s">
        <v>819</v>
      </c>
      <c r="B121" s="22">
        <v>413.1</v>
      </c>
      <c r="C121" s="26"/>
      <c r="D121" s="37" t="s">
        <v>820</v>
      </c>
      <c r="E121" s="15"/>
      <c r="F121" s="23">
        <v>40865.0</v>
      </c>
      <c r="G121" s="22" t="s">
        <v>821</v>
      </c>
      <c r="H121" s="23">
        <v>40873.0</v>
      </c>
    </row>
    <row r="122" ht="27.75" customHeight="1">
      <c r="A122" s="77" t="s">
        <v>822</v>
      </c>
      <c r="B122" s="13"/>
      <c r="C122" s="13"/>
      <c r="D122" s="13"/>
      <c r="E122" s="13"/>
      <c r="F122" s="13"/>
      <c r="G122" s="13"/>
      <c r="H122" s="15"/>
    </row>
    <row r="123" ht="27.75" customHeight="1">
      <c r="A123" s="80" t="s">
        <v>823</v>
      </c>
      <c r="B123" s="13"/>
      <c r="C123" s="13"/>
      <c r="D123" s="13"/>
      <c r="E123" s="13"/>
      <c r="F123" s="13"/>
      <c r="G123" s="13"/>
      <c r="H123" s="15"/>
    </row>
    <row r="124" ht="15.0" customHeight="1">
      <c r="A124" s="22" t="s">
        <v>819</v>
      </c>
      <c r="B124" s="22">
        <v>418.7</v>
      </c>
      <c r="C124" s="22" t="s">
        <v>824</v>
      </c>
      <c r="D124" s="22" t="s">
        <v>825</v>
      </c>
      <c r="E124" s="22" t="s">
        <v>826</v>
      </c>
      <c r="F124" s="44" t="s">
        <v>769</v>
      </c>
      <c r="G124" s="22" t="s">
        <v>770</v>
      </c>
      <c r="H124" s="23">
        <v>41029.0</v>
      </c>
    </row>
    <row r="125" ht="15.0" customHeight="1">
      <c r="A125" s="37" t="s">
        <v>827</v>
      </c>
      <c r="B125" s="13"/>
      <c r="C125" s="13"/>
      <c r="D125" s="13"/>
      <c r="E125" s="13"/>
      <c r="F125" s="13"/>
      <c r="G125" s="13"/>
      <c r="H125" s="15"/>
    </row>
    <row r="126" ht="4.5" customHeight="1">
      <c r="A126" s="22" t="s">
        <v>819</v>
      </c>
      <c r="B126" s="22">
        <v>418.8</v>
      </c>
      <c r="C126" s="22" t="s">
        <v>824</v>
      </c>
      <c r="D126" s="22" t="s">
        <v>828</v>
      </c>
      <c r="E126" s="22" t="s">
        <v>829</v>
      </c>
      <c r="F126" s="23">
        <v>41204.0</v>
      </c>
      <c r="G126" s="22" t="s">
        <v>248</v>
      </c>
      <c r="H126" s="23">
        <v>41212.0</v>
      </c>
    </row>
    <row r="127" ht="42.0" customHeight="1">
      <c r="A127" s="22" t="s">
        <v>814</v>
      </c>
      <c r="B127" s="22" t="s">
        <v>830</v>
      </c>
      <c r="C127" s="26"/>
      <c r="D127" s="22" t="s">
        <v>831</v>
      </c>
      <c r="E127" s="22" t="s">
        <v>832</v>
      </c>
      <c r="F127" s="23">
        <v>41036.0</v>
      </c>
      <c r="G127" s="22" t="s">
        <v>789</v>
      </c>
      <c r="H127" s="23">
        <v>41041.0</v>
      </c>
    </row>
    <row r="128" ht="76.5" customHeight="1">
      <c r="A128" s="22" t="s">
        <v>833</v>
      </c>
      <c r="B128" s="22" t="s">
        <v>834</v>
      </c>
      <c r="C128" s="26"/>
      <c r="D128" s="22" t="s">
        <v>835</v>
      </c>
      <c r="E128" s="22" t="s">
        <v>836</v>
      </c>
      <c r="F128" s="23">
        <v>41036.0</v>
      </c>
      <c r="G128" s="22" t="s">
        <v>789</v>
      </c>
      <c r="H128" s="23">
        <v>41041.0</v>
      </c>
    </row>
    <row r="129" ht="15.0" customHeight="1">
      <c r="A129" s="41" t="s">
        <v>837</v>
      </c>
      <c r="B129" s="13"/>
      <c r="C129" s="13"/>
      <c r="D129" s="13"/>
      <c r="E129" s="13"/>
      <c r="F129" s="13"/>
      <c r="G129" s="13"/>
      <c r="H129" s="15"/>
    </row>
    <row r="130" ht="27.75" customHeight="1">
      <c r="A130" s="22" t="s">
        <v>833</v>
      </c>
      <c r="B130" s="22">
        <v>430.6</v>
      </c>
      <c r="C130" s="54" t="s">
        <v>838</v>
      </c>
      <c r="D130" s="50" t="str">
        <f>HYPERLINK("javascript:Start('http://www.fs.fed.us/r5/angeles/')","Messenger Flats Camp USFS.")</f>
        <v>Messenger Flats Camp USFS.</v>
      </c>
      <c r="E130" s="22" t="s">
        <v>839</v>
      </c>
      <c r="F130" s="23">
        <v>40864.0</v>
      </c>
      <c r="G130" s="22" t="s">
        <v>821</v>
      </c>
      <c r="H130" s="23">
        <v>40873.0</v>
      </c>
    </row>
    <row r="131" ht="27.75" customHeight="1">
      <c r="A131" s="22" t="s">
        <v>833</v>
      </c>
      <c r="B131" s="22">
        <v>432.1</v>
      </c>
      <c r="C131" s="22" t="s">
        <v>840</v>
      </c>
      <c r="D131" s="22" t="s">
        <v>841</v>
      </c>
      <c r="E131" s="22" t="s">
        <v>842</v>
      </c>
      <c r="F131" s="23">
        <v>41052.0</v>
      </c>
      <c r="G131" s="22" t="s">
        <v>843</v>
      </c>
      <c r="H131" s="23">
        <v>41058.0</v>
      </c>
    </row>
    <row r="132" ht="50.25" customHeight="1">
      <c r="A132" s="22" t="s">
        <v>833</v>
      </c>
      <c r="B132" s="22">
        <v>436.3</v>
      </c>
      <c r="C132" s="22" t="s">
        <v>844</v>
      </c>
      <c r="D132" s="22" t="s">
        <v>845</v>
      </c>
      <c r="E132" s="81" t="s">
        <v>846</v>
      </c>
      <c r="F132" s="23">
        <v>41203.0</v>
      </c>
      <c r="G132" s="22" t="s">
        <v>248</v>
      </c>
      <c r="H132" s="23">
        <v>41212.0</v>
      </c>
    </row>
    <row r="133" ht="15.0" customHeight="1">
      <c r="A133" s="22" t="s">
        <v>847</v>
      </c>
      <c r="B133" s="22">
        <v>440.2</v>
      </c>
      <c r="C133" s="26"/>
      <c r="D133" s="22" t="s">
        <v>848</v>
      </c>
      <c r="E133" s="22" t="s">
        <v>849</v>
      </c>
      <c r="F133" s="23">
        <v>41070.0</v>
      </c>
      <c r="G133" s="22" t="s">
        <v>774</v>
      </c>
      <c r="H133" s="23">
        <v>41073.0</v>
      </c>
    </row>
    <row r="134" ht="15.0" customHeight="1">
      <c r="A134" s="22" t="s">
        <v>847</v>
      </c>
      <c r="B134" s="22">
        <v>444.3</v>
      </c>
      <c r="C134" s="22" t="s">
        <v>850</v>
      </c>
      <c r="D134" s="22" t="s">
        <v>851</v>
      </c>
      <c r="E134" s="82" t="s">
        <v>852</v>
      </c>
      <c r="F134" s="23">
        <v>41202.0</v>
      </c>
      <c r="G134" s="22" t="s">
        <v>248</v>
      </c>
      <c r="H134" s="23">
        <v>41212.0</v>
      </c>
    </row>
    <row r="135" ht="27.75" customHeight="1">
      <c r="A135" s="22" t="s">
        <v>847</v>
      </c>
      <c r="B135" s="22">
        <v>444.4</v>
      </c>
      <c r="C135" s="26"/>
      <c r="D135" s="22" t="s">
        <v>853</v>
      </c>
      <c r="E135" s="22" t="s">
        <v>854</v>
      </c>
      <c r="F135" s="23">
        <v>41038.0</v>
      </c>
      <c r="G135" s="22" t="s">
        <v>789</v>
      </c>
      <c r="H135" s="23">
        <v>41041.0</v>
      </c>
    </row>
    <row r="136" ht="27.75" customHeight="1">
      <c r="A136" s="22" t="s">
        <v>855</v>
      </c>
      <c r="B136" s="22">
        <v>451.0</v>
      </c>
      <c r="C136" s="22" t="s">
        <v>856</v>
      </c>
      <c r="D136" s="22" t="s">
        <v>857</v>
      </c>
      <c r="E136" s="22" t="s">
        <v>858</v>
      </c>
      <c r="F136" s="23">
        <v>41038.0</v>
      </c>
      <c r="G136" s="22" t="s">
        <v>789</v>
      </c>
      <c r="H136" s="23">
        <v>41041.0</v>
      </c>
    </row>
    <row r="137" ht="15.75" customHeight="1">
      <c r="A137" s="22" t="s">
        <v>855</v>
      </c>
      <c r="B137" s="22">
        <v>452.9</v>
      </c>
      <c r="C137" s="22" t="s">
        <v>859</v>
      </c>
      <c r="D137" s="22" t="s">
        <v>860</v>
      </c>
      <c r="E137" s="22" t="s">
        <v>861</v>
      </c>
      <c r="F137" s="23">
        <v>41041.0</v>
      </c>
      <c r="G137" s="22" t="s">
        <v>23</v>
      </c>
      <c r="H137" s="23">
        <v>41043.0</v>
      </c>
    </row>
    <row r="138" ht="15.0" customHeight="1">
      <c r="A138" s="41" t="s">
        <v>862</v>
      </c>
      <c r="B138" s="13"/>
      <c r="C138" s="13"/>
      <c r="D138" s="13"/>
      <c r="E138" s="13"/>
      <c r="F138" s="13"/>
      <c r="G138" s="13"/>
      <c r="H138" s="15"/>
    </row>
    <row r="139" ht="15.0" customHeight="1">
      <c r="A139" s="22" t="s">
        <v>855</v>
      </c>
      <c r="B139" s="22" t="s">
        <v>863</v>
      </c>
      <c r="C139" s="26"/>
      <c r="D139" s="22" t="s">
        <v>864</v>
      </c>
      <c r="E139" s="79" t="s">
        <v>865</v>
      </c>
      <c r="F139" s="44" t="s">
        <v>144</v>
      </c>
      <c r="G139" s="22" t="s">
        <v>144</v>
      </c>
      <c r="H139" s="44" t="s">
        <v>144</v>
      </c>
    </row>
    <row r="140" ht="15.0" customHeight="1">
      <c r="A140" s="22" t="s">
        <v>855</v>
      </c>
      <c r="B140" s="22">
        <v>454.4</v>
      </c>
      <c r="C140" s="26"/>
      <c r="D140" s="22" t="s">
        <v>866</v>
      </c>
      <c r="E140" s="22" t="s">
        <v>867</v>
      </c>
      <c r="F140" s="44" t="s">
        <v>144</v>
      </c>
      <c r="G140" s="22" t="s">
        <v>144</v>
      </c>
      <c r="H140" s="44" t="s">
        <v>144</v>
      </c>
    </row>
    <row r="141" ht="15.0" customHeight="1">
      <c r="A141" s="22" t="s">
        <v>855</v>
      </c>
      <c r="B141" s="22">
        <v>454.5</v>
      </c>
      <c r="C141" s="54" t="s">
        <v>868</v>
      </c>
      <c r="D141" s="42" t="s">
        <v>869</v>
      </c>
      <c r="E141" s="83" t="str">
        <f>hyperlink("http://www.hikerheaven.com","see www.hikerheaven.com")</f>
        <v>see www.hikerheaven.com</v>
      </c>
      <c r="F141" s="44" t="s">
        <v>144</v>
      </c>
      <c r="G141" s="22" t="s">
        <v>144</v>
      </c>
      <c r="H141" s="23">
        <v>40966.0</v>
      </c>
    </row>
    <row r="142" ht="21.75" customHeight="1">
      <c r="A142" s="41" t="s">
        <v>870</v>
      </c>
      <c r="B142" s="13"/>
      <c r="C142" s="13"/>
      <c r="D142" s="13"/>
      <c r="E142" s="13"/>
      <c r="F142" s="13"/>
      <c r="G142" s="13"/>
      <c r="H142" s="15"/>
    </row>
    <row r="143" ht="15.0" customHeight="1">
      <c r="A143" s="37" t="s">
        <v>871</v>
      </c>
      <c r="B143" s="13"/>
      <c r="C143" s="13"/>
      <c r="D143" s="13"/>
      <c r="E143" s="13"/>
      <c r="F143" s="13"/>
      <c r="G143" s="13"/>
      <c r="H143" s="15"/>
    </row>
  </sheetData>
  <mergeCells count="50">
    <mergeCell ref="A1:H1"/>
    <mergeCell ref="A2:H2"/>
    <mergeCell ref="A3:H3"/>
    <mergeCell ref="A4:E4"/>
    <mergeCell ref="F4:H4"/>
    <mergeCell ref="A5:H5"/>
    <mergeCell ref="A7:H7"/>
    <mergeCell ref="A8:H8"/>
    <mergeCell ref="A10:H10"/>
    <mergeCell ref="A11:H11"/>
    <mergeCell ref="A14:H14"/>
    <mergeCell ref="A26:H26"/>
    <mergeCell ref="A29:H29"/>
    <mergeCell ref="A34:H34"/>
    <mergeCell ref="A36:H36"/>
    <mergeCell ref="A40:H40"/>
    <mergeCell ref="A45:H45"/>
    <mergeCell ref="A54:H54"/>
    <mergeCell ref="A55:H55"/>
    <mergeCell ref="A56:H56"/>
    <mergeCell ref="A57:H57"/>
    <mergeCell ref="A58:H58"/>
    <mergeCell ref="A59:H59"/>
    <mergeCell ref="A60:H60"/>
    <mergeCell ref="A61:H61"/>
    <mergeCell ref="A62:H62"/>
    <mergeCell ref="A63:H63"/>
    <mergeCell ref="A70:H70"/>
    <mergeCell ref="A97:H97"/>
    <mergeCell ref="A98:H98"/>
    <mergeCell ref="A101:H101"/>
    <mergeCell ref="A105:H105"/>
    <mergeCell ref="A72:H72"/>
    <mergeCell ref="D73:H73"/>
    <mergeCell ref="A82:H82"/>
    <mergeCell ref="A85:H85"/>
    <mergeCell ref="A88:H88"/>
    <mergeCell ref="A91:H91"/>
    <mergeCell ref="A96:H96"/>
    <mergeCell ref="D121:E121"/>
    <mergeCell ref="A114:H114"/>
    <mergeCell ref="A117:H117"/>
    <mergeCell ref="A119:H119"/>
    <mergeCell ref="A122:H122"/>
    <mergeCell ref="A123:H123"/>
    <mergeCell ref="A125:H125"/>
    <mergeCell ref="A129:H129"/>
    <mergeCell ref="A138:H138"/>
    <mergeCell ref="A142:H142"/>
    <mergeCell ref="A143:H14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14"/>
    <col customWidth="1" min="2" max="2" width="7.86"/>
    <col customWidth="1" min="3" max="3" width="10.14"/>
    <col customWidth="1" min="4" max="4" width="33.71"/>
    <col customWidth="1" min="5" max="5" width="50.71"/>
    <col customWidth="1" min="6" max="6" width="9.29"/>
    <col customWidth="1" min="7" max="7" width="14.29"/>
    <col customWidth="1" min="8" max="8" width="10.43"/>
  </cols>
  <sheetData>
    <row r="1" ht="15.75" customHeight="1">
      <c r="A1" s="1" t="s">
        <v>0</v>
      </c>
    </row>
    <row r="2" ht="1.5" customHeight="1">
      <c r="A2" s="2" t="s">
        <v>1</v>
      </c>
      <c r="B2" s="3"/>
      <c r="C2" s="3"/>
      <c r="D2" s="3"/>
      <c r="E2" s="3"/>
      <c r="F2" s="3"/>
      <c r="G2" s="3"/>
      <c r="H2" s="3"/>
    </row>
    <row r="3" ht="1.5" customHeight="1">
      <c r="A3" s="6" t="s">
        <v>5</v>
      </c>
      <c r="B3" s="5"/>
      <c r="C3" s="5"/>
      <c r="D3" s="5"/>
      <c r="E3" s="5"/>
      <c r="F3" s="5"/>
      <c r="G3" s="5"/>
      <c r="H3" s="5"/>
    </row>
    <row r="4" ht="1.5" customHeight="1">
      <c r="A4" s="8" t="s">
        <v>6</v>
      </c>
      <c r="B4" s="3"/>
      <c r="C4" s="3"/>
      <c r="D4" s="3"/>
      <c r="E4" s="3"/>
      <c r="F4" s="11" t="str">
        <f>hyperlink("www.pctwater.com","www.pctwater.com")</f>
        <v>www.pctwater.com</v>
      </c>
      <c r="G4" s="3"/>
      <c r="H4" s="3"/>
    </row>
    <row r="5" ht="2.25" customHeight="1">
      <c r="A5" s="12" t="s">
        <v>8</v>
      </c>
      <c r="B5" s="13"/>
      <c r="C5" s="13"/>
      <c r="D5" s="13"/>
      <c r="E5" s="13"/>
      <c r="F5" s="13"/>
      <c r="G5" s="13"/>
      <c r="H5" s="15"/>
    </row>
    <row r="6" ht="1.5" customHeight="1">
      <c r="A6" s="17" t="s">
        <v>9</v>
      </c>
      <c r="B6" s="17" t="s">
        <v>10</v>
      </c>
      <c r="C6" s="17" t="s">
        <v>11</v>
      </c>
      <c r="D6" s="17" t="s">
        <v>12</v>
      </c>
      <c r="E6" s="17" t="s">
        <v>13</v>
      </c>
      <c r="F6" s="18" t="s">
        <v>14</v>
      </c>
      <c r="G6" s="17" t="s">
        <v>15</v>
      </c>
      <c r="H6" s="18" t="s">
        <v>16</v>
      </c>
    </row>
    <row r="7" ht="15.0" customHeight="1">
      <c r="A7" s="37" t="s">
        <v>120</v>
      </c>
      <c r="B7" s="13"/>
      <c r="C7" s="13"/>
      <c r="D7" s="13"/>
      <c r="E7" s="13"/>
      <c r="F7" s="13"/>
      <c r="G7" s="13"/>
      <c r="H7" s="15"/>
    </row>
    <row r="8" ht="15.0" customHeight="1">
      <c r="A8" s="38" t="s">
        <v>121</v>
      </c>
      <c r="B8" s="13"/>
      <c r="C8" s="13"/>
      <c r="D8" s="13"/>
      <c r="E8" s="13"/>
      <c r="F8" s="13"/>
      <c r="G8" s="13"/>
      <c r="H8" s="15"/>
    </row>
    <row r="9" ht="8.25" customHeight="1">
      <c r="A9" s="22" t="s">
        <v>122</v>
      </c>
      <c r="B9" s="22">
        <v>463.3</v>
      </c>
      <c r="C9" s="22" t="s">
        <v>123</v>
      </c>
      <c r="D9" s="22" t="s">
        <v>124</v>
      </c>
      <c r="E9" s="22" t="s">
        <v>125</v>
      </c>
      <c r="F9" s="39">
        <v>41228.0</v>
      </c>
      <c r="G9" s="40" t="s">
        <v>126</v>
      </c>
      <c r="H9" s="39">
        <v>41210.0</v>
      </c>
    </row>
    <row r="10" ht="15.0" customHeight="1">
      <c r="A10" s="41" t="s">
        <v>127</v>
      </c>
      <c r="B10" s="13"/>
      <c r="C10" s="13"/>
      <c r="D10" s="13"/>
      <c r="E10" s="13"/>
      <c r="F10" s="13"/>
      <c r="G10" s="13"/>
      <c r="H10" s="15"/>
    </row>
    <row r="11" ht="15.0" customHeight="1">
      <c r="A11" s="22" t="s">
        <v>122</v>
      </c>
      <c r="B11" s="22">
        <v>465.6</v>
      </c>
      <c r="C11" s="35" t="s">
        <v>128</v>
      </c>
      <c r="D11" s="42" t="s">
        <v>129</v>
      </c>
      <c r="E11" s="22" t="s">
        <v>130</v>
      </c>
      <c r="F11" s="39">
        <v>41228.0</v>
      </c>
      <c r="G11" s="40" t="s">
        <v>126</v>
      </c>
      <c r="H11" s="39">
        <v>41210.0</v>
      </c>
    </row>
    <row r="12" ht="15.0" customHeight="1">
      <c r="A12" s="22" t="s">
        <v>122</v>
      </c>
      <c r="B12" s="22" t="s">
        <v>131</v>
      </c>
      <c r="C12" s="26"/>
      <c r="D12" s="22" t="s">
        <v>132</v>
      </c>
      <c r="E12" s="22" t="s">
        <v>28</v>
      </c>
      <c r="F12" s="39">
        <v>41228.0</v>
      </c>
      <c r="G12" s="40" t="s">
        <v>126</v>
      </c>
      <c r="H12" s="39">
        <v>41210.0</v>
      </c>
    </row>
    <row r="13" ht="15.0" customHeight="1">
      <c r="A13" s="22" t="s">
        <v>122</v>
      </c>
      <c r="B13" s="22" t="s">
        <v>133</v>
      </c>
      <c r="C13" s="26"/>
      <c r="D13" s="22" t="s">
        <v>134</v>
      </c>
      <c r="E13" s="22" t="s">
        <v>28</v>
      </c>
      <c r="F13" s="39">
        <v>41228.0</v>
      </c>
      <c r="G13" s="40" t="s">
        <v>126</v>
      </c>
      <c r="H13" s="39">
        <v>41210.0</v>
      </c>
    </row>
    <row r="14" ht="15.0" customHeight="1">
      <c r="A14" s="22" t="s">
        <v>122</v>
      </c>
      <c r="B14" s="22">
        <v>471.3</v>
      </c>
      <c r="C14" s="35" t="s">
        <v>135</v>
      </c>
      <c r="D14" s="42" t="s">
        <v>136</v>
      </c>
      <c r="E14" s="22" t="s">
        <v>137</v>
      </c>
      <c r="F14" s="39">
        <v>41228.0</v>
      </c>
      <c r="G14" s="40" t="s">
        <v>126</v>
      </c>
      <c r="H14" s="39">
        <v>41210.0</v>
      </c>
    </row>
    <row r="15" ht="15.0" customHeight="1">
      <c r="A15" s="22" t="s">
        <v>138</v>
      </c>
      <c r="B15" s="22">
        <v>478.2</v>
      </c>
      <c r="C15" s="22" t="s">
        <v>139</v>
      </c>
      <c r="D15" s="22" t="s">
        <v>140</v>
      </c>
      <c r="E15" s="22" t="s">
        <v>141</v>
      </c>
      <c r="F15" s="39">
        <v>41228.0</v>
      </c>
      <c r="G15" s="40" t="s">
        <v>126</v>
      </c>
      <c r="H15" s="39">
        <v>41210.0</v>
      </c>
    </row>
    <row r="16" ht="21.75" customHeight="1">
      <c r="A16" s="41" t="s">
        <v>142</v>
      </c>
      <c r="B16" s="13"/>
      <c r="C16" s="13"/>
      <c r="D16" s="13"/>
      <c r="E16" s="13"/>
      <c r="F16" s="13"/>
      <c r="G16" s="13"/>
      <c r="H16" s="15"/>
    </row>
    <row r="17" ht="27.75" customHeight="1">
      <c r="A17" s="22" t="s">
        <v>138</v>
      </c>
      <c r="B17" s="22">
        <v>478.2</v>
      </c>
      <c r="C17" s="26"/>
      <c r="D17" s="22" t="s">
        <v>143</v>
      </c>
      <c r="E17" s="43"/>
      <c r="F17" s="44" t="s">
        <v>144</v>
      </c>
      <c r="G17" s="22" t="s">
        <v>144</v>
      </c>
      <c r="H17" s="23">
        <v>40988.0</v>
      </c>
    </row>
    <row r="18" ht="4.5" customHeight="1">
      <c r="A18" s="37" t="s">
        <v>145</v>
      </c>
      <c r="B18" s="13"/>
      <c r="C18" s="13"/>
      <c r="D18" s="13"/>
      <c r="E18" s="13"/>
      <c r="F18" s="13"/>
      <c r="G18" s="13"/>
      <c r="H18" s="15"/>
    </row>
    <row r="19" ht="27.75" customHeight="1">
      <c r="A19" s="22" t="s">
        <v>146</v>
      </c>
      <c r="B19" s="22">
        <v>485.7</v>
      </c>
      <c r="C19" s="35" t="s">
        <v>147</v>
      </c>
      <c r="D19" s="42" t="s">
        <v>148</v>
      </c>
      <c r="E19" s="22" t="s">
        <v>149</v>
      </c>
      <c r="F19" s="39">
        <v>41229.0</v>
      </c>
      <c r="G19" s="40" t="s">
        <v>126</v>
      </c>
      <c r="H19" s="39">
        <v>41210.0</v>
      </c>
    </row>
    <row r="20" ht="15.0" customHeight="1">
      <c r="A20" s="22" t="s">
        <v>146</v>
      </c>
      <c r="B20" s="22">
        <v>487.1</v>
      </c>
      <c r="C20" s="22" t="s">
        <v>150</v>
      </c>
      <c r="D20" s="22" t="s">
        <v>151</v>
      </c>
      <c r="E20" s="22" t="s">
        <v>152</v>
      </c>
      <c r="F20" s="39">
        <v>41229.0</v>
      </c>
      <c r="G20" s="40" t="s">
        <v>126</v>
      </c>
      <c r="H20" s="39">
        <v>41210.0</v>
      </c>
    </row>
    <row r="21" ht="15.0" customHeight="1">
      <c r="A21" s="37" t="s">
        <v>153</v>
      </c>
      <c r="B21" s="13"/>
      <c r="C21" s="13"/>
      <c r="D21" s="13"/>
      <c r="E21" s="13"/>
      <c r="F21" s="13"/>
      <c r="G21" s="13"/>
      <c r="H21" s="15"/>
    </row>
    <row r="22" ht="21.0" customHeight="1">
      <c r="A22" s="22" t="s">
        <v>154</v>
      </c>
      <c r="B22" s="22">
        <v>492.8</v>
      </c>
      <c r="C22" s="22" t="s">
        <v>155</v>
      </c>
      <c r="D22" s="22" t="s">
        <v>156</v>
      </c>
      <c r="E22" s="22" t="s">
        <v>157</v>
      </c>
      <c r="F22" s="39">
        <v>41229.0</v>
      </c>
      <c r="G22" s="40" t="s">
        <v>126</v>
      </c>
      <c r="H22" s="39">
        <v>41210.0</v>
      </c>
    </row>
    <row r="23" ht="10.5" customHeight="1">
      <c r="A23" s="41" t="s">
        <v>158</v>
      </c>
      <c r="B23" s="13"/>
      <c r="C23" s="13"/>
      <c r="D23" s="13"/>
      <c r="E23" s="13"/>
      <c r="F23" s="13"/>
      <c r="G23" s="13"/>
      <c r="H23" s="15"/>
    </row>
    <row r="24" ht="15.0" customHeight="1">
      <c r="A24" s="22" t="s">
        <v>154</v>
      </c>
      <c r="B24" s="22">
        <v>493.5</v>
      </c>
      <c r="C24" s="22" t="s">
        <v>159</v>
      </c>
      <c r="D24" s="22" t="s">
        <v>160</v>
      </c>
      <c r="E24" s="22" t="s">
        <v>161</v>
      </c>
      <c r="F24" s="39">
        <v>41229.0</v>
      </c>
      <c r="G24" s="40" t="s">
        <v>126</v>
      </c>
      <c r="H24" s="39">
        <v>41210.0</v>
      </c>
    </row>
    <row r="25" ht="21.75" customHeight="1">
      <c r="A25" s="37" t="s">
        <v>162</v>
      </c>
      <c r="B25" s="13"/>
      <c r="C25" s="13"/>
      <c r="D25" s="13"/>
      <c r="E25" s="13"/>
      <c r="F25" s="13"/>
      <c r="G25" s="13"/>
      <c r="H25" s="15"/>
    </row>
    <row r="26" ht="15.0" customHeight="1">
      <c r="A26" s="22" t="s">
        <v>154</v>
      </c>
      <c r="B26" s="22">
        <v>496.2</v>
      </c>
      <c r="C26" s="22" t="s">
        <v>163</v>
      </c>
      <c r="D26" s="22" t="s">
        <v>164</v>
      </c>
      <c r="E26" s="22" t="s">
        <v>165</v>
      </c>
      <c r="F26" s="39">
        <v>41229.0</v>
      </c>
      <c r="G26" s="40" t="s">
        <v>126</v>
      </c>
      <c r="H26" s="39">
        <v>41210.0</v>
      </c>
    </row>
    <row r="27" ht="15.0" customHeight="1">
      <c r="A27" s="41" t="s">
        <v>166</v>
      </c>
      <c r="B27" s="13"/>
      <c r="C27" s="13"/>
      <c r="D27" s="13"/>
      <c r="E27" s="13"/>
      <c r="F27" s="13"/>
      <c r="G27" s="13"/>
      <c r="H27" s="15"/>
    </row>
    <row r="28" ht="7.5" customHeight="1">
      <c r="A28" s="22" t="s">
        <v>167</v>
      </c>
      <c r="B28" s="22">
        <v>502.4</v>
      </c>
      <c r="C28" s="22" t="s">
        <v>168</v>
      </c>
      <c r="D28" s="22" t="s">
        <v>169</v>
      </c>
      <c r="E28" s="22" t="s">
        <v>170</v>
      </c>
      <c r="F28" s="39">
        <v>41229.0</v>
      </c>
      <c r="G28" s="40" t="s">
        <v>126</v>
      </c>
      <c r="H28" s="39">
        <v>41210.0</v>
      </c>
    </row>
    <row r="29" ht="15.0" customHeight="1">
      <c r="A29" s="41" t="s">
        <v>171</v>
      </c>
      <c r="B29" s="13"/>
      <c r="C29" s="13"/>
      <c r="D29" s="13"/>
      <c r="E29" s="13"/>
      <c r="F29" s="13"/>
      <c r="G29" s="13"/>
      <c r="H29" s="15"/>
    </row>
    <row r="30" ht="15.0" customHeight="1">
      <c r="A30" s="22" t="s">
        <v>167</v>
      </c>
      <c r="B30" s="22">
        <v>502.4</v>
      </c>
      <c r="C30" s="22" t="s">
        <v>172</v>
      </c>
      <c r="D30" s="22" t="s">
        <v>173</v>
      </c>
      <c r="E30" s="22" t="s">
        <v>174</v>
      </c>
      <c r="F30" s="23">
        <v>41076.0</v>
      </c>
      <c r="G30" s="22" t="s">
        <v>175</v>
      </c>
      <c r="H30" s="23">
        <v>41077.0</v>
      </c>
    </row>
    <row r="31" ht="15.0" customHeight="1">
      <c r="A31" s="41" t="s">
        <v>176</v>
      </c>
      <c r="B31" s="13"/>
      <c r="C31" s="13"/>
      <c r="D31" s="13"/>
      <c r="E31" s="13"/>
      <c r="F31" s="13"/>
      <c r="G31" s="13"/>
      <c r="H31" s="15"/>
    </row>
    <row r="32" ht="15.0" customHeight="1">
      <c r="A32" s="22" t="s">
        <v>167</v>
      </c>
      <c r="B32" s="22" t="s">
        <v>177</v>
      </c>
      <c r="C32" s="26"/>
      <c r="D32" s="22" t="s">
        <v>178</v>
      </c>
      <c r="E32" s="22" t="s">
        <v>179</v>
      </c>
      <c r="F32" s="39">
        <v>41229.0</v>
      </c>
      <c r="G32" s="40" t="s">
        <v>126</v>
      </c>
      <c r="H32" s="39">
        <v>41210.0</v>
      </c>
    </row>
    <row r="33" ht="15.0" customHeight="1">
      <c r="A33" s="41" t="s">
        <v>180</v>
      </c>
      <c r="B33" s="13"/>
      <c r="C33" s="13"/>
      <c r="D33" s="13"/>
      <c r="E33" s="13"/>
      <c r="F33" s="13"/>
      <c r="G33" s="13"/>
      <c r="H33" s="15"/>
    </row>
    <row r="34" ht="11.25" customHeight="1">
      <c r="A34" s="22" t="s">
        <v>167</v>
      </c>
      <c r="B34" s="22" t="s">
        <v>181</v>
      </c>
      <c r="C34" s="26"/>
      <c r="D34" s="22" t="s">
        <v>182</v>
      </c>
      <c r="E34" s="22" t="s">
        <v>183</v>
      </c>
      <c r="F34" s="39">
        <v>41230.0</v>
      </c>
      <c r="G34" s="40" t="s">
        <v>126</v>
      </c>
      <c r="H34" s="39">
        <v>41210.0</v>
      </c>
    </row>
    <row r="35" ht="15.0" customHeight="1">
      <c r="A35" s="41" t="s">
        <v>184</v>
      </c>
      <c r="B35" s="13"/>
      <c r="C35" s="13"/>
      <c r="D35" s="13"/>
      <c r="E35" s="13"/>
      <c r="F35" s="13"/>
      <c r="G35" s="13"/>
      <c r="H35" s="15"/>
    </row>
    <row r="36" ht="9.75" customHeight="1">
      <c r="A36" s="22" t="s">
        <v>167</v>
      </c>
      <c r="B36" s="22">
        <v>510.7</v>
      </c>
      <c r="C36" s="22" t="s">
        <v>185</v>
      </c>
      <c r="D36" s="22" t="s">
        <v>186</v>
      </c>
      <c r="E36" s="22" t="s">
        <v>187</v>
      </c>
      <c r="F36" s="39">
        <v>41230.0</v>
      </c>
      <c r="G36" s="40" t="s">
        <v>126</v>
      </c>
      <c r="H36" s="39">
        <v>41210.0</v>
      </c>
    </row>
    <row r="37" ht="12.0" customHeight="1">
      <c r="A37" s="37" t="s">
        <v>188</v>
      </c>
      <c r="B37" s="13"/>
      <c r="C37" s="13"/>
      <c r="D37" s="13"/>
      <c r="E37" s="13"/>
      <c r="F37" s="13"/>
      <c r="G37" s="13"/>
      <c r="H37" s="15"/>
    </row>
    <row r="38" ht="10.5" customHeight="1">
      <c r="A38" s="22" t="s">
        <v>167</v>
      </c>
      <c r="B38" s="22">
        <v>510.8</v>
      </c>
      <c r="C38" s="22" t="s">
        <v>189</v>
      </c>
      <c r="D38" s="22" t="s">
        <v>190</v>
      </c>
      <c r="E38" s="22" t="s">
        <v>191</v>
      </c>
      <c r="F38" s="39">
        <v>41230.0</v>
      </c>
      <c r="G38" s="40" t="s">
        <v>126</v>
      </c>
      <c r="H38" s="39">
        <v>41210.0</v>
      </c>
    </row>
    <row r="39" ht="15.0" customHeight="1">
      <c r="A39" s="41" t="s">
        <v>192</v>
      </c>
      <c r="B39" s="13"/>
      <c r="C39" s="13"/>
      <c r="D39" s="13"/>
      <c r="E39" s="13"/>
      <c r="F39" s="13"/>
      <c r="G39" s="13"/>
      <c r="H39" s="15"/>
    </row>
    <row r="40" ht="5.25" customHeight="1">
      <c r="A40" s="22" t="s">
        <v>193</v>
      </c>
      <c r="B40" s="22">
        <v>517.6</v>
      </c>
      <c r="C40" s="35" t="s">
        <v>194</v>
      </c>
      <c r="D40" s="42" t="s">
        <v>195</v>
      </c>
      <c r="E40" s="22" t="s">
        <v>196</v>
      </c>
      <c r="F40" s="39">
        <v>41230.0</v>
      </c>
      <c r="G40" s="40" t="s">
        <v>126</v>
      </c>
      <c r="H40" s="39">
        <v>41210.0</v>
      </c>
    </row>
    <row r="41" ht="15.0" customHeight="1">
      <c r="A41" s="37" t="s">
        <v>197</v>
      </c>
      <c r="B41" s="13"/>
      <c r="C41" s="13"/>
      <c r="D41" s="13"/>
      <c r="E41" s="13"/>
      <c r="F41" s="13"/>
      <c r="G41" s="13"/>
      <c r="H41" s="15"/>
    </row>
    <row r="42" ht="9.0" customHeight="1">
      <c r="A42" s="22" t="s">
        <v>193</v>
      </c>
      <c r="B42" s="22">
        <v>517.6</v>
      </c>
      <c r="C42" s="45"/>
      <c r="D42" s="46" t="s">
        <v>198</v>
      </c>
      <c r="E42" s="22" t="s">
        <v>144</v>
      </c>
      <c r="F42" s="44" t="s">
        <v>144</v>
      </c>
      <c r="G42" s="22" t="s">
        <v>144</v>
      </c>
      <c r="H42" s="44" t="s">
        <v>144</v>
      </c>
    </row>
    <row r="43" ht="11.25" customHeight="1">
      <c r="A43" s="22" t="s">
        <v>193</v>
      </c>
      <c r="B43" s="22">
        <v>518.5</v>
      </c>
      <c r="C43" s="22" t="s">
        <v>199</v>
      </c>
      <c r="D43" s="22" t="s">
        <v>200</v>
      </c>
      <c r="E43" s="22" t="s">
        <v>201</v>
      </c>
      <c r="F43" s="39">
        <v>41231.0</v>
      </c>
      <c r="G43" s="40" t="s">
        <v>126</v>
      </c>
      <c r="H43" s="39">
        <v>41210.0</v>
      </c>
    </row>
    <row r="44" ht="9.0" customHeight="1">
      <c r="A44" s="22" t="s">
        <v>202</v>
      </c>
      <c r="B44" s="22">
        <v>534.9</v>
      </c>
      <c r="C44" s="22" t="s">
        <v>203</v>
      </c>
      <c r="D44" s="22" t="s">
        <v>204</v>
      </c>
      <c r="E44" s="22" t="s">
        <v>205</v>
      </c>
      <c r="F44" s="39">
        <v>41231.0</v>
      </c>
      <c r="G44" s="40" t="s">
        <v>126</v>
      </c>
      <c r="H44" s="39">
        <v>41210.0</v>
      </c>
    </row>
    <row r="45" ht="21.75" customHeight="1">
      <c r="A45" s="41" t="s">
        <v>206</v>
      </c>
      <c r="B45" s="13"/>
      <c r="C45" s="13"/>
      <c r="D45" s="13"/>
      <c r="E45" s="13"/>
      <c r="F45" s="13"/>
      <c r="G45" s="13"/>
      <c r="H45" s="15"/>
    </row>
    <row r="46" ht="21.75" customHeight="1">
      <c r="A46" s="41" t="s">
        <v>207</v>
      </c>
      <c r="B46" s="13"/>
      <c r="C46" s="13"/>
      <c r="D46" s="13"/>
      <c r="E46" s="13"/>
      <c r="F46" s="13"/>
      <c r="G46" s="13"/>
      <c r="H46" s="15"/>
    </row>
    <row r="47" ht="27.75" customHeight="1">
      <c r="A47" s="22" t="s">
        <v>208</v>
      </c>
      <c r="B47" s="22">
        <v>541.6</v>
      </c>
      <c r="C47" s="22" t="s">
        <v>209</v>
      </c>
      <c r="D47" s="22" t="s">
        <v>210</v>
      </c>
      <c r="E47" s="22" t="s">
        <v>211</v>
      </c>
      <c r="F47" s="39">
        <v>41231.0</v>
      </c>
      <c r="G47" s="40" t="s">
        <v>126</v>
      </c>
      <c r="H47" s="39">
        <v>41210.0</v>
      </c>
    </row>
    <row r="48" ht="15.0" customHeight="1">
      <c r="A48" s="22" t="s">
        <v>212</v>
      </c>
      <c r="B48" s="22">
        <v>555.6</v>
      </c>
      <c r="C48" s="22" t="s">
        <v>213</v>
      </c>
      <c r="D48" s="22" t="s">
        <v>214</v>
      </c>
      <c r="E48" s="22" t="s">
        <v>28</v>
      </c>
      <c r="F48" s="39">
        <v>41232.0</v>
      </c>
      <c r="G48" s="40" t="s">
        <v>126</v>
      </c>
      <c r="H48" s="39">
        <v>41210.0</v>
      </c>
    </row>
    <row r="49" ht="15.0" customHeight="1">
      <c r="A49" s="22" t="s">
        <v>212</v>
      </c>
      <c r="B49" s="22">
        <v>558.2</v>
      </c>
      <c r="C49" s="22" t="s">
        <v>215</v>
      </c>
      <c r="D49" s="22" t="s">
        <v>216</v>
      </c>
      <c r="E49" s="22" t="s">
        <v>217</v>
      </c>
      <c r="F49" s="39">
        <v>41232.0</v>
      </c>
      <c r="G49" s="40" t="s">
        <v>126</v>
      </c>
      <c r="H49" s="39">
        <v>41210.0</v>
      </c>
    </row>
    <row r="50" ht="15.0" customHeight="1">
      <c r="A50" s="22" t="s">
        <v>212</v>
      </c>
      <c r="B50" s="22">
        <v>558.5</v>
      </c>
      <c r="C50" s="22" t="s">
        <v>218</v>
      </c>
      <c r="D50" s="22" t="s">
        <v>219</v>
      </c>
      <c r="E50" s="22" t="s">
        <v>220</v>
      </c>
      <c r="F50" s="23">
        <v>41202.0</v>
      </c>
      <c r="G50" s="22" t="s">
        <v>221</v>
      </c>
      <c r="H50" s="23">
        <v>41206.0</v>
      </c>
    </row>
    <row r="51" ht="15.0" customHeight="1">
      <c r="A51" s="22" t="s">
        <v>212</v>
      </c>
      <c r="B51" s="22">
        <v>565.1</v>
      </c>
      <c r="C51" s="22" t="s">
        <v>222</v>
      </c>
      <c r="D51" s="22" t="s">
        <v>223</v>
      </c>
      <c r="E51" s="22" t="s">
        <v>224</v>
      </c>
      <c r="F51" s="39">
        <v>41232.0</v>
      </c>
      <c r="G51" s="40" t="s">
        <v>126</v>
      </c>
      <c r="H51" s="39">
        <v>41210.0</v>
      </c>
    </row>
    <row r="52" ht="15.0" customHeight="1">
      <c r="A52" s="22" t="s">
        <v>225</v>
      </c>
      <c r="B52" s="22">
        <v>566.5</v>
      </c>
      <c r="C52" s="22" t="s">
        <v>226</v>
      </c>
      <c r="D52" s="22" t="s">
        <v>227</v>
      </c>
      <c r="E52" s="22" t="s">
        <v>228</v>
      </c>
      <c r="F52" s="39">
        <v>41232.0</v>
      </c>
      <c r="G52" s="40" t="s">
        <v>126</v>
      </c>
      <c r="H52" s="39">
        <v>41210.0</v>
      </c>
    </row>
    <row r="53" ht="15.0" customHeight="1">
      <c r="A53" s="38" t="s">
        <v>229</v>
      </c>
      <c r="B53" s="13"/>
      <c r="C53" s="13"/>
      <c r="D53" s="13"/>
      <c r="E53" s="13"/>
      <c r="F53" s="13"/>
      <c r="G53" s="13"/>
      <c r="H53" s="15"/>
    </row>
    <row r="54" ht="15.0" customHeight="1">
      <c r="A54" s="37" t="s">
        <v>230</v>
      </c>
      <c r="B54" s="13"/>
      <c r="C54" s="13"/>
      <c r="D54" s="13"/>
      <c r="E54" s="13"/>
      <c r="F54" s="13"/>
      <c r="G54" s="13"/>
      <c r="H54" s="15"/>
    </row>
    <row r="55" ht="15.0" customHeight="1">
      <c r="A55" s="22" t="s">
        <v>231</v>
      </c>
      <c r="B55" s="22" t="s">
        <v>232</v>
      </c>
      <c r="C55" s="26"/>
      <c r="D55" s="22" t="s">
        <v>233</v>
      </c>
      <c r="E55" s="22" t="s">
        <v>144</v>
      </c>
      <c r="F55" s="44" t="s">
        <v>144</v>
      </c>
      <c r="G55" s="22" t="s">
        <v>144</v>
      </c>
      <c r="H55" s="44" t="s">
        <v>144</v>
      </c>
    </row>
    <row r="56" ht="15.0" customHeight="1">
      <c r="A56" s="22" t="s">
        <v>234</v>
      </c>
      <c r="B56" s="22">
        <v>583.3</v>
      </c>
      <c r="C56" s="22" t="s">
        <v>235</v>
      </c>
      <c r="D56" s="22" t="s">
        <v>236</v>
      </c>
      <c r="E56" s="22" t="s">
        <v>237</v>
      </c>
      <c r="F56" s="23">
        <v>41201.0</v>
      </c>
      <c r="G56" s="22" t="s">
        <v>221</v>
      </c>
      <c r="H56" s="23">
        <v>41206.0</v>
      </c>
    </row>
    <row r="57" ht="15.0" customHeight="1">
      <c r="A57" s="37" t="s">
        <v>238</v>
      </c>
      <c r="B57" s="13"/>
      <c r="C57" s="13"/>
      <c r="D57" s="13"/>
      <c r="E57" s="13"/>
      <c r="F57" s="13"/>
      <c r="G57" s="13"/>
      <c r="H57" s="15"/>
    </row>
    <row r="58" ht="15.0" customHeight="1">
      <c r="A58" s="47" t="s">
        <v>239</v>
      </c>
      <c r="B58" s="13"/>
      <c r="C58" s="13"/>
      <c r="D58" s="13"/>
      <c r="E58" s="13"/>
      <c r="F58" s="13"/>
      <c r="G58" s="13"/>
      <c r="H58" s="15"/>
    </row>
    <row r="59" ht="15.0" customHeight="1">
      <c r="A59" s="22" t="s">
        <v>240</v>
      </c>
      <c r="B59" s="22">
        <v>602.1</v>
      </c>
      <c r="C59" s="22" t="s">
        <v>241</v>
      </c>
      <c r="D59" s="22" t="s">
        <v>242</v>
      </c>
      <c r="E59" s="22" t="s">
        <v>243</v>
      </c>
      <c r="F59" s="23">
        <v>41200.0</v>
      </c>
      <c r="G59" s="22" t="s">
        <v>221</v>
      </c>
      <c r="H59" s="23">
        <v>41206.0</v>
      </c>
    </row>
    <row r="60" ht="15.0" customHeight="1">
      <c r="A60" s="41" t="s">
        <v>244</v>
      </c>
      <c r="B60" s="13"/>
      <c r="C60" s="13"/>
      <c r="D60" s="13"/>
      <c r="E60" s="13"/>
      <c r="F60" s="13"/>
      <c r="G60" s="13"/>
      <c r="H60" s="15"/>
    </row>
    <row r="61" ht="15.0" customHeight="1">
      <c r="A61" s="22" t="s">
        <v>245</v>
      </c>
      <c r="B61" s="22">
        <v>604.1</v>
      </c>
      <c r="C61" s="22" t="s">
        <v>246</v>
      </c>
      <c r="D61" s="22" t="s">
        <v>247</v>
      </c>
      <c r="E61" s="22" t="s">
        <v>28</v>
      </c>
      <c r="F61" s="23">
        <v>41194.0</v>
      </c>
      <c r="G61" s="22" t="s">
        <v>248</v>
      </c>
      <c r="H61" s="23">
        <v>41201.0</v>
      </c>
    </row>
    <row r="62" ht="42.0" customHeight="1">
      <c r="A62" s="22" t="s">
        <v>245</v>
      </c>
      <c r="B62" s="22">
        <v>605.7</v>
      </c>
      <c r="C62" s="22" t="s">
        <v>249</v>
      </c>
      <c r="D62" s="22" t="s">
        <v>250</v>
      </c>
      <c r="E62" s="22" t="s">
        <v>251</v>
      </c>
      <c r="F62" s="23">
        <v>41200.0</v>
      </c>
      <c r="G62" s="22" t="s">
        <v>221</v>
      </c>
      <c r="H62" s="23">
        <v>41206.0</v>
      </c>
    </row>
    <row r="63" ht="15.0" customHeight="1">
      <c r="A63" s="22" t="s">
        <v>245</v>
      </c>
      <c r="B63" s="22">
        <v>607.1</v>
      </c>
      <c r="C63" s="22" t="s">
        <v>252</v>
      </c>
      <c r="D63" s="22" t="s">
        <v>253</v>
      </c>
      <c r="E63" s="22" t="s">
        <v>254</v>
      </c>
      <c r="F63" s="23">
        <v>41200.0</v>
      </c>
      <c r="G63" s="22" t="s">
        <v>221</v>
      </c>
      <c r="H63" s="23">
        <v>41206.0</v>
      </c>
    </row>
    <row r="64" ht="27.75" customHeight="1">
      <c r="A64" s="22" t="s">
        <v>245</v>
      </c>
      <c r="B64" s="22">
        <v>608.1</v>
      </c>
      <c r="C64" s="22" t="s">
        <v>255</v>
      </c>
      <c r="D64" s="22" t="s">
        <v>256</v>
      </c>
      <c r="E64" s="22" t="s">
        <v>254</v>
      </c>
      <c r="F64" s="23">
        <v>41200.0</v>
      </c>
      <c r="G64" s="22" t="s">
        <v>221</v>
      </c>
      <c r="H64" s="23">
        <v>41206.0</v>
      </c>
    </row>
    <row r="65" ht="27.75" customHeight="1">
      <c r="A65" s="22" t="s">
        <v>245</v>
      </c>
      <c r="B65" s="22">
        <v>608.9</v>
      </c>
      <c r="C65" s="22" t="s">
        <v>257</v>
      </c>
      <c r="D65" s="22" t="s">
        <v>258</v>
      </c>
      <c r="E65" s="22" t="s">
        <v>259</v>
      </c>
      <c r="F65" s="23">
        <v>41194.0</v>
      </c>
      <c r="G65" s="22" t="s">
        <v>248</v>
      </c>
      <c r="H65" s="23">
        <v>41201.0</v>
      </c>
    </row>
    <row r="66" ht="15.0" customHeight="1">
      <c r="A66" s="41" t="s">
        <v>260</v>
      </c>
      <c r="B66" s="13"/>
      <c r="C66" s="13"/>
      <c r="D66" s="13"/>
      <c r="E66" s="13"/>
      <c r="F66" s="13"/>
      <c r="G66" s="13"/>
      <c r="H66" s="15"/>
    </row>
    <row r="67" ht="15.0" customHeight="1">
      <c r="A67" s="22" t="s">
        <v>261</v>
      </c>
      <c r="B67" s="22">
        <v>615.9</v>
      </c>
      <c r="C67" s="35" t="s">
        <v>262</v>
      </c>
      <c r="D67" s="42" t="s">
        <v>263</v>
      </c>
      <c r="E67" s="22" t="s">
        <v>264</v>
      </c>
      <c r="F67" s="23">
        <v>41200.0</v>
      </c>
      <c r="G67" s="22" t="s">
        <v>221</v>
      </c>
      <c r="H67" s="23">
        <v>41206.0</v>
      </c>
    </row>
    <row r="68" ht="15.0" customHeight="1">
      <c r="A68" s="22" t="s">
        <v>261</v>
      </c>
      <c r="B68" s="22">
        <v>617.8</v>
      </c>
      <c r="C68" s="26"/>
      <c r="D68" s="22" t="s">
        <v>266</v>
      </c>
      <c r="E68" s="22" t="s">
        <v>267</v>
      </c>
      <c r="F68" s="23">
        <v>41063.0</v>
      </c>
      <c r="G68" s="22" t="s">
        <v>268</v>
      </c>
      <c r="H68" s="23">
        <v>41067.0</v>
      </c>
    </row>
    <row r="69" ht="15.0" customHeight="1">
      <c r="A69" s="41" t="s">
        <v>269</v>
      </c>
      <c r="B69" s="13"/>
      <c r="C69" s="13"/>
      <c r="D69" s="13"/>
      <c r="E69" s="13"/>
      <c r="F69" s="13"/>
      <c r="G69" s="13"/>
      <c r="H69" s="15"/>
    </row>
    <row r="70" ht="15.0" customHeight="1">
      <c r="A70" s="22" t="s">
        <v>270</v>
      </c>
      <c r="B70" s="22">
        <v>621.9</v>
      </c>
      <c r="C70" s="22" t="s">
        <v>271</v>
      </c>
      <c r="D70" s="22" t="s">
        <v>272</v>
      </c>
      <c r="E70" s="22" t="s">
        <v>57</v>
      </c>
      <c r="F70" s="23">
        <v>41059.0</v>
      </c>
      <c r="G70" s="22" t="s">
        <v>273</v>
      </c>
      <c r="H70" s="23">
        <v>41067.0</v>
      </c>
    </row>
    <row r="71" ht="15.0" customHeight="1">
      <c r="A71" s="37" t="s">
        <v>274</v>
      </c>
      <c r="B71" s="13"/>
      <c r="C71" s="13"/>
      <c r="D71" s="13"/>
      <c r="E71" s="13"/>
      <c r="F71" s="13"/>
      <c r="G71" s="13"/>
      <c r="H71" s="15"/>
    </row>
    <row r="72" ht="15.0" customHeight="1">
      <c r="A72" s="22" t="s">
        <v>275</v>
      </c>
      <c r="B72" s="22">
        <v>630.8</v>
      </c>
      <c r="C72" s="35" t="s">
        <v>277</v>
      </c>
      <c r="D72" s="42" t="s">
        <v>278</v>
      </c>
      <c r="E72" s="22" t="s">
        <v>279</v>
      </c>
      <c r="F72" s="23">
        <v>41199.0</v>
      </c>
      <c r="G72" s="22" t="s">
        <v>221</v>
      </c>
      <c r="H72" s="23">
        <v>41206.0</v>
      </c>
    </row>
    <row r="73" ht="27.75" customHeight="1">
      <c r="A73" s="22" t="s">
        <v>280</v>
      </c>
      <c r="B73" s="22">
        <v>638.0</v>
      </c>
      <c r="C73" s="22" t="s">
        <v>281</v>
      </c>
      <c r="D73" s="22" t="s">
        <v>282</v>
      </c>
      <c r="E73" s="22" t="s">
        <v>283</v>
      </c>
      <c r="F73" s="23">
        <v>41064.0</v>
      </c>
      <c r="G73" s="22" t="s">
        <v>268</v>
      </c>
      <c r="H73" s="23">
        <v>41067.0</v>
      </c>
    </row>
    <row r="74" ht="21.75" customHeight="1">
      <c r="A74" s="41" t="s">
        <v>284</v>
      </c>
      <c r="B74" s="13"/>
      <c r="C74" s="13"/>
      <c r="D74" s="13"/>
      <c r="E74" s="13"/>
      <c r="F74" s="13"/>
      <c r="G74" s="13"/>
      <c r="H74" s="15"/>
    </row>
    <row r="75" ht="15.0" customHeight="1">
      <c r="A75" s="22" t="s">
        <v>286</v>
      </c>
      <c r="B75" s="22" t="s">
        <v>287</v>
      </c>
      <c r="C75" s="26"/>
      <c r="D75" s="22" t="s">
        <v>288</v>
      </c>
      <c r="E75" s="22" t="s">
        <v>28</v>
      </c>
      <c r="F75" s="44" t="s">
        <v>289</v>
      </c>
      <c r="G75" s="22" t="s">
        <v>144</v>
      </c>
      <c r="H75" s="23">
        <v>41029.0</v>
      </c>
    </row>
    <row r="76" ht="27.75" customHeight="1">
      <c r="A76" s="22" t="s">
        <v>286</v>
      </c>
      <c r="B76" s="22">
        <v>644.1</v>
      </c>
      <c r="C76" s="22" t="s">
        <v>290</v>
      </c>
      <c r="D76" s="22" t="s">
        <v>291</v>
      </c>
      <c r="E76" s="22" t="s">
        <v>292</v>
      </c>
      <c r="F76" s="23">
        <v>41194.0</v>
      </c>
      <c r="G76" s="22" t="s">
        <v>248</v>
      </c>
      <c r="H76" s="23">
        <v>41201.0</v>
      </c>
    </row>
    <row r="77" ht="27.75" customHeight="1">
      <c r="A77" s="37" t="s">
        <v>293</v>
      </c>
      <c r="B77" s="13"/>
      <c r="C77" s="13"/>
      <c r="D77" s="13"/>
      <c r="E77" s="13"/>
      <c r="F77" s="13"/>
      <c r="G77" s="13"/>
      <c r="H77" s="15"/>
    </row>
    <row r="78" ht="42.0" customHeight="1">
      <c r="A78" s="22" t="s">
        <v>299</v>
      </c>
      <c r="B78" s="22">
        <v>651.3</v>
      </c>
      <c r="C78" s="22" t="s">
        <v>300</v>
      </c>
      <c r="D78" s="22" t="s">
        <v>301</v>
      </c>
      <c r="E78" s="22" t="s">
        <v>302</v>
      </c>
      <c r="F78" s="23">
        <v>41194.0</v>
      </c>
      <c r="G78" s="22" t="s">
        <v>248</v>
      </c>
      <c r="H78" s="23">
        <v>41201.0</v>
      </c>
    </row>
    <row r="79" ht="15.0" customHeight="1">
      <c r="A79" s="41" t="s">
        <v>303</v>
      </c>
      <c r="B79" s="13"/>
      <c r="C79" s="13"/>
      <c r="D79" s="13"/>
      <c r="E79" s="13"/>
      <c r="F79" s="13"/>
      <c r="G79" s="13"/>
      <c r="H79" s="15"/>
    </row>
    <row r="80" ht="15.0" customHeight="1">
      <c r="A80" s="38" t="s">
        <v>304</v>
      </c>
      <c r="B80" s="13"/>
      <c r="C80" s="13"/>
      <c r="D80" s="13"/>
      <c r="E80" s="13"/>
      <c r="F80" s="13"/>
      <c r="G80" s="13"/>
      <c r="H80" s="15"/>
    </row>
    <row r="81" ht="15.0" customHeight="1">
      <c r="A81" s="37" t="s">
        <v>305</v>
      </c>
      <c r="B81" s="13"/>
      <c r="C81" s="13"/>
      <c r="D81" s="13"/>
      <c r="E81" s="13"/>
      <c r="F81" s="13"/>
      <c r="G81" s="13"/>
      <c r="H81" s="15"/>
    </row>
    <row r="82" ht="15.0" customHeight="1">
      <c r="A82" s="22" t="s">
        <v>306</v>
      </c>
      <c r="B82" s="22">
        <v>663.5</v>
      </c>
      <c r="C82" s="22" t="s">
        <v>307</v>
      </c>
      <c r="D82" s="22" t="s">
        <v>308</v>
      </c>
      <c r="E82" s="22" t="s">
        <v>28</v>
      </c>
      <c r="F82" s="23">
        <v>41194.0</v>
      </c>
      <c r="G82" s="22" t="s">
        <v>248</v>
      </c>
      <c r="H82" s="23">
        <v>41201.0</v>
      </c>
    </row>
    <row r="83" ht="27.75" customHeight="1">
      <c r="A83" s="22" t="s">
        <v>306</v>
      </c>
      <c r="B83" s="22">
        <v>663.7</v>
      </c>
      <c r="C83" s="22" t="s">
        <v>309</v>
      </c>
      <c r="D83" s="22" t="s">
        <v>310</v>
      </c>
      <c r="E83" s="22" t="s">
        <v>311</v>
      </c>
      <c r="F83" s="23">
        <v>41198.0</v>
      </c>
      <c r="G83" s="22" t="s">
        <v>221</v>
      </c>
      <c r="H83" s="23">
        <v>41206.0</v>
      </c>
    </row>
    <row r="84" ht="15.0" customHeight="1">
      <c r="A84" s="49" t="s">
        <v>312</v>
      </c>
      <c r="B84" s="13"/>
      <c r="C84" s="13"/>
      <c r="D84" s="13"/>
      <c r="E84" s="13"/>
      <c r="F84" s="13"/>
      <c r="G84" s="13"/>
      <c r="H84" s="15"/>
    </row>
    <row r="85" ht="15.0" customHeight="1">
      <c r="A85" s="22" t="s">
        <v>306</v>
      </c>
      <c r="B85" s="22">
        <v>668.7</v>
      </c>
      <c r="C85" s="22" t="s">
        <v>314</v>
      </c>
      <c r="D85" s="22" t="s">
        <v>315</v>
      </c>
      <c r="E85" s="22" t="s">
        <v>316</v>
      </c>
      <c r="F85" s="23">
        <v>41198.0</v>
      </c>
      <c r="G85" s="22" t="s">
        <v>221</v>
      </c>
      <c r="H85" s="23">
        <v>41082.0</v>
      </c>
    </row>
    <row r="86" ht="15.0" customHeight="1">
      <c r="A86" s="37" t="s">
        <v>317</v>
      </c>
      <c r="B86" s="13"/>
      <c r="C86" s="13"/>
      <c r="D86" s="13"/>
      <c r="E86" s="13"/>
      <c r="F86" s="13"/>
      <c r="G86" s="13"/>
      <c r="H86" s="15"/>
    </row>
    <row r="87" ht="15.0" customHeight="1">
      <c r="A87" s="22" t="s">
        <v>306</v>
      </c>
      <c r="B87" s="22">
        <v>669.0</v>
      </c>
      <c r="C87" s="26"/>
      <c r="D87" s="22" t="s">
        <v>319</v>
      </c>
      <c r="E87" s="22" t="s">
        <v>320</v>
      </c>
      <c r="F87" s="23">
        <v>41194.0</v>
      </c>
      <c r="G87" s="22" t="s">
        <v>248</v>
      </c>
      <c r="H87" s="23">
        <v>41201.0</v>
      </c>
    </row>
    <row r="88" ht="15.0" customHeight="1">
      <c r="A88" s="37" t="s">
        <v>323</v>
      </c>
      <c r="B88" s="13"/>
      <c r="C88" s="13"/>
      <c r="D88" s="13"/>
      <c r="E88" s="13"/>
      <c r="F88" s="13"/>
      <c r="G88" s="13"/>
      <c r="H88" s="15"/>
    </row>
    <row r="89" ht="15.0" customHeight="1">
      <c r="A89" s="22" t="s">
        <v>306</v>
      </c>
      <c r="B89" s="22">
        <v>670.0</v>
      </c>
      <c r="C89" s="22" t="s">
        <v>329</v>
      </c>
      <c r="D89" s="22" t="s">
        <v>330</v>
      </c>
      <c r="E89" s="22" t="s">
        <v>331</v>
      </c>
      <c r="F89" s="23">
        <v>41198.0</v>
      </c>
      <c r="G89" s="22" t="s">
        <v>221</v>
      </c>
      <c r="H89" s="23">
        <v>41206.0</v>
      </c>
    </row>
    <row r="90" ht="15.0" customHeight="1">
      <c r="A90" s="37" t="s">
        <v>332</v>
      </c>
      <c r="B90" s="13"/>
      <c r="C90" s="13"/>
      <c r="D90" s="13"/>
      <c r="E90" s="13"/>
      <c r="F90" s="13"/>
      <c r="G90" s="13"/>
      <c r="H90" s="15"/>
    </row>
    <row r="91" ht="15.0" customHeight="1">
      <c r="A91" s="22" t="s">
        <v>306</v>
      </c>
      <c r="B91" s="22">
        <v>670.2</v>
      </c>
      <c r="C91" s="22" t="s">
        <v>335</v>
      </c>
      <c r="D91" s="22" t="s">
        <v>336</v>
      </c>
      <c r="E91" s="22" t="s">
        <v>337</v>
      </c>
      <c r="F91" s="23">
        <v>41198.0</v>
      </c>
      <c r="G91" s="22" t="s">
        <v>221</v>
      </c>
      <c r="H91" s="23">
        <v>41206.0</v>
      </c>
    </row>
    <row r="92" ht="15.0" customHeight="1">
      <c r="A92" s="37" t="s">
        <v>338</v>
      </c>
      <c r="B92" s="13"/>
      <c r="C92" s="13"/>
      <c r="D92" s="13"/>
      <c r="E92" s="13"/>
      <c r="F92" s="13"/>
      <c r="G92" s="13"/>
      <c r="H92" s="15"/>
    </row>
    <row r="93" ht="15.0" customHeight="1">
      <c r="A93" s="22" t="s">
        <v>341</v>
      </c>
      <c r="B93" s="22">
        <v>678.4</v>
      </c>
      <c r="C93" s="26"/>
      <c r="D93" s="22" t="s">
        <v>342</v>
      </c>
      <c r="E93" s="22" t="s">
        <v>144</v>
      </c>
      <c r="F93" s="44" t="s">
        <v>144</v>
      </c>
      <c r="G93" s="22" t="s">
        <v>144</v>
      </c>
      <c r="H93" s="44" t="s">
        <v>144</v>
      </c>
    </row>
    <row r="94" ht="15.0" customHeight="1">
      <c r="A94" s="22" t="s">
        <v>341</v>
      </c>
      <c r="B94" s="22">
        <v>680.8</v>
      </c>
      <c r="C94" s="22" t="s">
        <v>343</v>
      </c>
      <c r="D94" s="22" t="s">
        <v>344</v>
      </c>
      <c r="E94" s="22" t="s">
        <v>28</v>
      </c>
      <c r="F94" s="23">
        <v>41194.0</v>
      </c>
      <c r="G94" s="22" t="s">
        <v>248</v>
      </c>
      <c r="H94" s="23">
        <v>41201.0</v>
      </c>
    </row>
    <row r="95" ht="15.0" customHeight="1">
      <c r="A95" s="41" t="s">
        <v>345</v>
      </c>
      <c r="B95" s="13"/>
      <c r="C95" s="13"/>
      <c r="D95" s="13"/>
      <c r="E95" s="13"/>
      <c r="F95" s="13"/>
      <c r="G95" s="13"/>
      <c r="H95" s="15"/>
    </row>
    <row r="96" ht="15.0" customHeight="1">
      <c r="A96" s="22" t="s">
        <v>341</v>
      </c>
      <c r="B96" s="22">
        <v>680.9</v>
      </c>
      <c r="C96" s="22" t="s">
        <v>346</v>
      </c>
      <c r="D96" s="22" t="s">
        <v>347</v>
      </c>
      <c r="E96" s="22" t="s">
        <v>348</v>
      </c>
      <c r="F96" s="44" t="s">
        <v>144</v>
      </c>
      <c r="G96" s="22" t="s">
        <v>144</v>
      </c>
      <c r="H96" s="23">
        <v>40711.0</v>
      </c>
    </row>
    <row r="97" ht="15.0" customHeight="1">
      <c r="A97" s="22" t="s">
        <v>341</v>
      </c>
      <c r="B97" s="22" t="s">
        <v>349</v>
      </c>
      <c r="C97" s="26"/>
      <c r="D97" s="22" t="s">
        <v>350</v>
      </c>
      <c r="E97" s="22" t="s">
        <v>144</v>
      </c>
      <c r="F97" s="44" t="s">
        <v>144</v>
      </c>
      <c r="G97" s="22" t="s">
        <v>144</v>
      </c>
      <c r="H97" s="44" t="s">
        <v>144</v>
      </c>
    </row>
    <row r="98" ht="15.0" customHeight="1">
      <c r="A98" s="22" t="s">
        <v>352</v>
      </c>
      <c r="B98" s="22">
        <v>683.1</v>
      </c>
      <c r="C98" s="22" t="s">
        <v>353</v>
      </c>
      <c r="D98" s="22" t="s">
        <v>354</v>
      </c>
      <c r="E98" s="22" t="s">
        <v>355</v>
      </c>
      <c r="F98" s="23">
        <v>41197.0</v>
      </c>
      <c r="G98" s="22" t="s">
        <v>221</v>
      </c>
      <c r="H98" s="23">
        <v>41206.0</v>
      </c>
    </row>
    <row r="99" ht="15.0" customHeight="1">
      <c r="A99" s="41" t="s">
        <v>356</v>
      </c>
      <c r="B99" s="13"/>
      <c r="C99" s="13"/>
      <c r="D99" s="13"/>
      <c r="E99" s="13"/>
      <c r="F99" s="13"/>
      <c r="G99" s="13"/>
      <c r="H99" s="15"/>
    </row>
    <row r="100" ht="15.0" customHeight="1">
      <c r="A100" s="22" t="s">
        <v>362</v>
      </c>
      <c r="B100" s="22">
        <v>693.5</v>
      </c>
      <c r="C100" s="22" t="s">
        <v>363</v>
      </c>
      <c r="D100" s="22" t="s">
        <v>365</v>
      </c>
      <c r="E100" s="22" t="s">
        <v>28</v>
      </c>
      <c r="F100" s="23">
        <v>41194.0</v>
      </c>
      <c r="G100" s="22" t="s">
        <v>248</v>
      </c>
      <c r="H100" s="23">
        <v>41201.0</v>
      </c>
    </row>
    <row r="101" ht="15.0" customHeight="1">
      <c r="A101" s="22" t="s">
        <v>366</v>
      </c>
      <c r="B101" s="22" t="s">
        <v>367</v>
      </c>
      <c r="C101" s="26"/>
      <c r="D101" s="22" t="s">
        <v>370</v>
      </c>
      <c r="E101" s="22" t="s">
        <v>144</v>
      </c>
      <c r="F101" s="44" t="s">
        <v>144</v>
      </c>
      <c r="G101" s="22" t="s">
        <v>144</v>
      </c>
      <c r="H101" s="44" t="s">
        <v>144</v>
      </c>
    </row>
    <row r="102" ht="15.0" customHeight="1">
      <c r="A102" s="22" t="s">
        <v>366</v>
      </c>
      <c r="B102" s="22">
        <v>697.9</v>
      </c>
      <c r="C102" s="22" t="s">
        <v>372</v>
      </c>
      <c r="D102" s="22" t="s">
        <v>373</v>
      </c>
      <c r="E102" s="22" t="s">
        <v>376</v>
      </c>
      <c r="F102" s="23">
        <v>41197.0</v>
      </c>
      <c r="G102" s="22" t="s">
        <v>221</v>
      </c>
      <c r="H102" s="23">
        <v>41206.0</v>
      </c>
    </row>
    <row r="103" ht="15.0" customHeight="1">
      <c r="A103" s="22" t="s">
        <v>366</v>
      </c>
      <c r="B103" s="22">
        <v>699.9</v>
      </c>
      <c r="C103" s="22" t="s">
        <v>379</v>
      </c>
      <c r="D103" s="22" t="s">
        <v>381</v>
      </c>
      <c r="E103" s="22" t="s">
        <v>28</v>
      </c>
      <c r="F103" s="23">
        <v>41197.0</v>
      </c>
      <c r="G103" s="22" t="s">
        <v>221</v>
      </c>
      <c r="H103" s="23">
        <v>41206.0</v>
      </c>
    </row>
    <row r="104" ht="42.0" customHeight="1">
      <c r="A104" s="22" t="s">
        <v>366</v>
      </c>
      <c r="B104" s="22">
        <v>702.2</v>
      </c>
      <c r="C104" s="22" t="s">
        <v>383</v>
      </c>
      <c r="D104" s="22" t="s">
        <v>384</v>
      </c>
      <c r="E104" s="22" t="s">
        <v>387</v>
      </c>
      <c r="F104" s="23">
        <v>41026.0</v>
      </c>
      <c r="G104" s="22" t="s">
        <v>388</v>
      </c>
      <c r="H104" s="23">
        <v>41067.0</v>
      </c>
    </row>
    <row r="105" ht="15.0" customHeight="1">
      <c r="A105" s="22" t="s">
        <v>389</v>
      </c>
      <c r="B105" s="35">
        <v>704.7</v>
      </c>
      <c r="C105" s="51" t="s">
        <v>391</v>
      </c>
      <c r="D105" s="35" t="s">
        <v>397</v>
      </c>
      <c r="E105" s="52"/>
      <c r="F105" s="53"/>
      <c r="G105" s="52"/>
      <c r="H105" s="53"/>
    </row>
    <row r="106" ht="15.0" customHeight="1">
      <c r="A106" s="22" t="s">
        <v>389</v>
      </c>
      <c r="B106" s="35">
        <v>706.7</v>
      </c>
      <c r="C106" s="35" t="s">
        <v>402</v>
      </c>
      <c r="D106" s="35" t="s">
        <v>403</v>
      </c>
      <c r="E106" s="52"/>
      <c r="F106" s="53"/>
      <c r="G106" s="52"/>
      <c r="H106" s="53"/>
    </row>
    <row r="107" ht="15.0" customHeight="1">
      <c r="A107" s="22" t="s">
        <v>389</v>
      </c>
      <c r="B107" s="35">
        <v>713.8</v>
      </c>
      <c r="C107" s="35" t="s">
        <v>404</v>
      </c>
      <c r="D107" s="35" t="s">
        <v>405</v>
      </c>
      <c r="E107" s="52"/>
      <c r="F107" s="53"/>
      <c r="G107" s="52"/>
      <c r="H107" s="53"/>
    </row>
    <row r="108" ht="15.0" customHeight="1">
      <c r="A108" s="22" t="s">
        <v>406</v>
      </c>
      <c r="B108" s="35">
        <v>716.5</v>
      </c>
      <c r="C108" s="54" t="s">
        <v>407</v>
      </c>
      <c r="D108" s="35" t="s">
        <v>373</v>
      </c>
      <c r="E108" s="52"/>
      <c r="F108" s="53"/>
      <c r="G108" s="52"/>
      <c r="H108" s="53"/>
    </row>
    <row r="109" ht="15.0" customHeight="1">
      <c r="A109" s="22" t="s">
        <v>411</v>
      </c>
      <c r="B109" s="35">
        <v>719.2</v>
      </c>
      <c r="C109" s="54" t="s">
        <v>412</v>
      </c>
      <c r="D109" s="35" t="s">
        <v>413</v>
      </c>
      <c r="E109" s="52"/>
      <c r="F109" s="53"/>
      <c r="G109" s="52"/>
      <c r="H109" s="53"/>
    </row>
    <row r="110" ht="15.0" customHeight="1">
      <c r="A110" s="22" t="s">
        <v>411</v>
      </c>
      <c r="B110" s="35">
        <v>721.6</v>
      </c>
      <c r="C110" s="35" t="s">
        <v>414</v>
      </c>
      <c r="D110" s="35" t="s">
        <v>413</v>
      </c>
      <c r="E110" s="52"/>
      <c r="F110" s="53"/>
      <c r="G110" s="52"/>
      <c r="H110" s="53"/>
    </row>
    <row r="111" ht="15.0" customHeight="1">
      <c r="A111" s="22" t="s">
        <v>415</v>
      </c>
      <c r="B111" s="35">
        <v>725.5</v>
      </c>
      <c r="C111" s="35" t="s">
        <v>416</v>
      </c>
      <c r="D111" s="35" t="s">
        <v>417</v>
      </c>
      <c r="E111" s="52"/>
      <c r="F111" s="53"/>
      <c r="G111" s="52"/>
      <c r="H111" s="53"/>
    </row>
    <row r="112" ht="15.0" customHeight="1">
      <c r="A112" s="22" t="s">
        <v>415</v>
      </c>
      <c r="B112" s="35">
        <v>727.0</v>
      </c>
      <c r="C112" s="35" t="s">
        <v>419</v>
      </c>
      <c r="D112" s="35" t="s">
        <v>417</v>
      </c>
      <c r="E112" s="52"/>
      <c r="F112" s="53"/>
      <c r="G112" s="52"/>
      <c r="H112" s="53"/>
    </row>
    <row r="113" ht="15.0" customHeight="1">
      <c r="A113" s="22" t="s">
        <v>415</v>
      </c>
      <c r="B113" s="35">
        <v>728.1</v>
      </c>
      <c r="C113" s="35" t="s">
        <v>420</v>
      </c>
      <c r="D113" s="35" t="s">
        <v>370</v>
      </c>
      <c r="E113" s="52"/>
      <c r="F113" s="53"/>
      <c r="G113" s="52"/>
      <c r="H113" s="53"/>
    </row>
    <row r="114" ht="15.0" customHeight="1">
      <c r="A114" s="22" t="s">
        <v>415</v>
      </c>
      <c r="B114" s="35">
        <v>730.8</v>
      </c>
      <c r="C114" s="54" t="s">
        <v>421</v>
      </c>
      <c r="D114" s="35" t="s">
        <v>422</v>
      </c>
      <c r="E114" s="52"/>
      <c r="F114" s="53"/>
      <c r="G114" s="52"/>
      <c r="H114" s="53"/>
    </row>
    <row r="115" ht="15.0" customHeight="1">
      <c r="A115" s="22" t="s">
        <v>415</v>
      </c>
      <c r="B115" s="35">
        <v>730.8</v>
      </c>
      <c r="C115" s="35" t="s">
        <v>424</v>
      </c>
      <c r="D115" s="35" t="s">
        <v>426</v>
      </c>
      <c r="E115" s="35" t="s">
        <v>427</v>
      </c>
      <c r="F115" s="53"/>
      <c r="G115" s="52"/>
      <c r="H115" s="53"/>
    </row>
    <row r="116" ht="15.0" customHeight="1">
      <c r="A116" s="22" t="s">
        <v>428</v>
      </c>
      <c r="B116" s="35">
        <v>741.7</v>
      </c>
      <c r="C116" s="54" t="s">
        <v>429</v>
      </c>
      <c r="D116" s="35" t="s">
        <v>430</v>
      </c>
      <c r="E116" s="52"/>
      <c r="F116" s="53"/>
      <c r="G116" s="52"/>
      <c r="H116" s="53"/>
    </row>
    <row r="117" ht="15.0" customHeight="1">
      <c r="A117" s="22" t="s">
        <v>428</v>
      </c>
      <c r="B117" s="35">
        <v>743.0</v>
      </c>
      <c r="C117" s="46" t="s">
        <v>431</v>
      </c>
      <c r="D117" s="35" t="s">
        <v>432</v>
      </c>
      <c r="E117" s="52"/>
      <c r="F117" s="53"/>
      <c r="G117" s="52"/>
      <c r="H117" s="53"/>
    </row>
    <row r="118" ht="15.0" customHeight="1">
      <c r="A118" s="22" t="s">
        <v>428</v>
      </c>
      <c r="B118" s="35">
        <v>746.8</v>
      </c>
      <c r="C118" s="46" t="s">
        <v>433</v>
      </c>
      <c r="D118" s="35" t="s">
        <v>434</v>
      </c>
      <c r="E118" s="52"/>
      <c r="F118" s="53"/>
      <c r="G118" s="52"/>
      <c r="H118" s="53"/>
    </row>
    <row r="119" ht="15.0" customHeight="1">
      <c r="A119" s="37" t="s">
        <v>435</v>
      </c>
      <c r="B119" s="13"/>
      <c r="C119" s="13"/>
      <c r="D119" s="13"/>
      <c r="E119" s="13"/>
      <c r="F119" s="13"/>
      <c r="G119" s="13"/>
      <c r="H119" s="15"/>
    </row>
  </sheetData>
  <mergeCells count="45">
    <mergeCell ref="A1:H1"/>
    <mergeCell ref="A2:H2"/>
    <mergeCell ref="A3:H3"/>
    <mergeCell ref="A4:E4"/>
    <mergeCell ref="F4:H4"/>
    <mergeCell ref="A5:H5"/>
    <mergeCell ref="A7:H7"/>
    <mergeCell ref="A8:H8"/>
    <mergeCell ref="A10:H10"/>
    <mergeCell ref="A16:H16"/>
    <mergeCell ref="A18:H18"/>
    <mergeCell ref="A21:H21"/>
    <mergeCell ref="A23:H23"/>
    <mergeCell ref="A25:H25"/>
    <mergeCell ref="A27:H27"/>
    <mergeCell ref="A29:H29"/>
    <mergeCell ref="A31:H31"/>
    <mergeCell ref="A33:H33"/>
    <mergeCell ref="A35:H35"/>
    <mergeCell ref="A37:H37"/>
    <mergeCell ref="A39:H39"/>
    <mergeCell ref="A41:H41"/>
    <mergeCell ref="A45:H45"/>
    <mergeCell ref="A46:H46"/>
    <mergeCell ref="A53:H53"/>
    <mergeCell ref="A54:H54"/>
    <mergeCell ref="A57:H57"/>
    <mergeCell ref="A58:H58"/>
    <mergeCell ref="A95:H95"/>
    <mergeCell ref="A99:H99"/>
    <mergeCell ref="A119:H119"/>
    <mergeCell ref="A80:H80"/>
    <mergeCell ref="A81:H81"/>
    <mergeCell ref="A84:H84"/>
    <mergeCell ref="A86:H86"/>
    <mergeCell ref="A88:H88"/>
    <mergeCell ref="A90:H90"/>
    <mergeCell ref="A92:H92"/>
    <mergeCell ref="A60:H60"/>
    <mergeCell ref="A66:H66"/>
    <mergeCell ref="A69:H69"/>
    <mergeCell ref="A71:H71"/>
    <mergeCell ref="A74:H74"/>
    <mergeCell ref="A77:H77"/>
    <mergeCell ref="A79:H79"/>
  </mergeCells>
  <drawing r:id="rId1"/>
</worksheet>
</file>