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<sst xmlns="http://schemas.openxmlformats.org/spreadsheetml/2006/main" count="1113" uniqueCount="783">
  <si>
    <t xml:space="preserve">Water Report Archive from 4/1/13
</t>
  </si>
  <si>
    <t>Navigate to PCT sections using the links above</t>
  </si>
  <si>
    <t>Pacific Crest Trail Water Reports: CA Sections C - D</t>
  </si>
  <si>
    <t>Pacific Crest Trail Water Reports: CA Sections A - B</t>
  </si>
  <si>
    <t>Pacific Crest Trail Water Reports: CA Sections E - G</t>
  </si>
  <si>
    <t>Updated: 3/30/13 6:00 PM by Halfmile</t>
  </si>
  <si>
    <t>Updated: 3/31/13 8:00 AM by Halfmile</t>
  </si>
  <si>
    <t xml:space="preserve">Agua Dulce to Cottonwood Pass
</t>
  </si>
  <si>
    <t>Highway 10 to Agua Dulce</t>
  </si>
  <si>
    <t>Send updates to water@pctwater.com or phone/text (619) 734-7289 or (619) 734-PCTW [voice mail/text only, no one will answer]. Water reports are compiled from email updates, posts to the PCT-L, on-line trail journals, and other on-the-ground reports.</t>
  </si>
  <si>
    <t>Map</t>
  </si>
  <si>
    <t>Mile</t>
  </si>
  <si>
    <t>Waypoint</t>
  </si>
  <si>
    <t>Location</t>
  </si>
  <si>
    <t>Report</t>
  </si>
  <si>
    <t>Date</t>
  </si>
  <si>
    <t>Reported By</t>
  </si>
  <si>
    <t>Posted</t>
  </si>
  <si>
    <t xml:space="preserve">Rainfall is running below average for 2013. It's going to be a dry year. Be Prepared!!! Some reports may be old. Check the dates! Updated info from section hikers is always appreciated.
</t>
  </si>
  <si>
    <t>California Section C: Highway 10 to Highway 15 near Cajon Pass</t>
  </si>
  <si>
    <t>Updated: 4/1/13 7:45 PM by Halfmile</t>
  </si>
  <si>
    <t>Campo to Highway 10</t>
  </si>
  <si>
    <t>California Section E: Agua Dulce to Highway 58 near Tehachapi Pass</t>
  </si>
  <si>
    <t>E2</t>
  </si>
  <si>
    <t>C1</t>
  </si>
  <si>
    <t>ZiggyBear</t>
  </si>
  <si>
    <t>Whitewater Hiker House</t>
  </si>
  <si>
    <t>WR462</t>
  </si>
  <si>
    <t>Bear Spring (can be trickle late season)</t>
  </si>
  <si>
    <t>Was able trickle from pipe above trail on 11/15 per Hello Kitty</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</si>
  <si>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</si>
  <si>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Hello Kitty</t>
  </si>
  <si>
    <t>~211.2</t>
  </si>
  <si>
    <t>Cottonwood Creek (X almost always dry)</t>
  </si>
  <si>
    <t>California Section A: Campo to Warner Springs</t>
  </si>
  <si>
    <t>WR213</t>
  </si>
  <si>
    <t>Mesa Wind Farm</t>
  </si>
  <si>
    <t xml:space="preserve">Sign posted on trail indicating shade &amp; water available and a friendly "Stop by and say Hi". 100 yds E, then 80 yds N. Office open M-F 6-2. Large (~1.5 inches) hose and valve by fence. Water is from tank (not ugly pond). Close valve tightly. </t>
  </si>
  <si>
    <t>A1</t>
  </si>
  <si>
    <t>~216</t>
  </si>
  <si>
    <t>North tributary Teutang Cyn (seasonal)</t>
  </si>
  <si>
    <t>C2</t>
  </si>
  <si>
    <t>WRCS219</t>
  </si>
  <si>
    <t xml:space="preserve">Spring is up the hill in the woods, a boxed area beneath a pipe. There is also a horse trough on the downhill side of the trail. </t>
  </si>
  <si>
    <t>WR001</t>
  </si>
  <si>
    <t>Juvenile Ranch Facility</t>
  </si>
  <si>
    <t>faucet on behind Juvenile Ranch Facility  sign</t>
  </si>
  <si>
    <t>WR466</t>
  </si>
  <si>
    <t>Bouquet Canyon Cache 100' N of Rd</t>
  </si>
  <si>
    <t>No obvious cache</t>
  </si>
  <si>
    <t>The White Hatter</t>
  </si>
  <si>
    <t>Halfmile</t>
  </si>
  <si>
    <t>465.6+</t>
  </si>
  <si>
    <t>Bouquet Canyon (almost always dry)</t>
  </si>
  <si>
    <t>dry</t>
  </si>
  <si>
    <t>~466.5</t>
  </si>
  <si>
    <t>Seasonal flows between Bouquet &amp; San Francisquito Rd</t>
  </si>
  <si>
    <t>WR471</t>
  </si>
  <si>
    <t>Oasis Cache 200 yds S of 6N09</t>
  </si>
  <si>
    <t>cache empty</t>
  </si>
  <si>
    <t>Campo</t>
  </si>
  <si>
    <t>Town - Faucet &amp; Store</t>
  </si>
  <si>
    <t>E3</t>
  </si>
  <si>
    <t>WR479</t>
  </si>
  <si>
    <t>San Francisquito Canyon Rd</t>
  </si>
  <si>
    <t>faucet on at the ranger station</t>
  </si>
  <si>
    <t>~2.5</t>
  </si>
  <si>
    <t>Campo Crk [seasonal]</t>
  </si>
  <si>
    <t>large pools of water</t>
  </si>
  <si>
    <t>Jeff&amp;Kathy</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</si>
  <si>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</si>
  <si>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Former trout farm now owned by Wildlands Conservancy. Ranger Frazier (760-325-7222) welcomes all PCT hikers from the trail. They have shade, water, toilets, and overnight camping for PCT hikers ONLY. They do NOT have showers or package dropoffs.</t>
  </si>
  <si>
    <t>WR004</t>
  </si>
  <si>
    <t>Creeklet [early spring]</t>
  </si>
  <si>
    <t>light flow</t>
  </si>
  <si>
    <t>At about mile 6.5, a small creeklet is flowing across trail (estimated milage, no GPS) -- per Super on 3/15</t>
  </si>
  <si>
    <t>Casa de Luna - Andersons(~2 SE)</t>
  </si>
  <si>
    <t>A2</t>
  </si>
  <si>
    <t>~12.7</t>
  </si>
  <si>
    <t>Creek [very seasonal]</t>
  </si>
  <si>
    <t>Old jeep road near Whitewater Creek</t>
  </si>
  <si>
    <t>Super</t>
  </si>
  <si>
    <t>WRCS016</t>
  </si>
  <si>
    <t>WR220</t>
  </si>
  <si>
    <t>Hauser Creek [early spring only]</t>
  </si>
  <si>
    <t>-</t>
  </si>
  <si>
    <t>Whitewater Creek just n. of Red Dome</t>
  </si>
  <si>
    <t>Hauser Creek dry at the crossing, but a couple of dogs that were following him up the trail found water in muddy pools 500 meters up stream of the crossing</t>
  </si>
  <si>
    <t>Michael</t>
  </si>
  <si>
    <t>Whitewater creek tributary</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</si>
  <si>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</si>
  <si>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WR226</t>
  </si>
  <si>
    <t>East Fork Mission Creek crossing</t>
  </si>
  <si>
    <t>C3</t>
  </si>
  <si>
    <t>End of dirt road next to East Fk Mission Crk</t>
  </si>
  <si>
    <t>C4</t>
  </si>
  <si>
    <t>Mission Creek crossing</t>
  </si>
  <si>
    <t>WR235</t>
  </si>
  <si>
    <t>Creekside camp</t>
  </si>
  <si>
    <t>"The Lounge Is ALWAYS Open!" says Joe (But they may not always be home off season)</t>
  </si>
  <si>
    <t>WR239</t>
  </si>
  <si>
    <t>Forested flats junction</t>
  </si>
  <si>
    <t>WR240</t>
  </si>
  <si>
    <t>Mission Spr Trail Camp</t>
  </si>
  <si>
    <t>E4</t>
  </si>
  <si>
    <t>RD0486</t>
  </si>
  <si>
    <t>Red Carpet Cache 200 yds S of Lake Hughes Rd</t>
  </si>
  <si>
    <t>LkMorenaCG</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</si>
  <si>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</si>
  <si>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Great place but cache empty!</t>
  </si>
  <si>
    <t>WR488</t>
  </si>
  <si>
    <t>Trailside wet-season spring</t>
  </si>
  <si>
    <t>No water at the trail, but a usable trickle flowing 50' up. Climb the steep slope left of the flowers.</t>
  </si>
  <si>
    <t>An interesting trailside water source where the water trickled off a tree root, from a spring uphill, into a plastic bottle N34.66672 W118.46637</t>
  </si>
  <si>
    <t>CR&amp;HTrail to Heart Bar Crk (seasonal)(0.5 mi NW)</t>
  </si>
  <si>
    <t>Coon Creek R 1N02 (1.5 mi W to Coon Crk - thru Spring)</t>
  </si>
  <si>
    <t>Just off trail to R ~1/8 mile up the hill is a shelter w/nice bathroom, trash &amp; picnic table. NO WATER at this site, creek is 1.5 miles the other side of PCT.</t>
  </si>
  <si>
    <t>E5</t>
  </si>
  <si>
    <t>WR494</t>
  </si>
  <si>
    <t>Maxwell Trail Camp guzzler (0.1 N on 1st of 2 dirt roads)</t>
  </si>
  <si>
    <t>Stagnant water with lots of pine needles, difficult to reach way down in the guzzler.</t>
  </si>
  <si>
    <t xml:space="preserve">20 yards below road with white concrete slab that channels water into underground tank. Gray guzzler can be seen from trail; this road is grassy dirt, not just dirt </t>
  </si>
  <si>
    <t>C5</t>
  </si>
  <si>
    <t>Animal Cages</t>
  </si>
  <si>
    <t>Rainbow Ln just S of Randy's Predators in Action</t>
  </si>
  <si>
    <t>WR252</t>
  </si>
  <si>
    <t>Onyx Summit Cache</t>
  </si>
  <si>
    <t>WR256</t>
  </si>
  <si>
    <t>Faucet on</t>
  </si>
  <si>
    <t>Arrastre Trail Camp at Deer Spring (faucet; creek next 1.5 miles)</t>
  </si>
  <si>
    <t>Faucet in camp labeled non-potable, for horses only (2008). Trail crosses creek-bed several times for ~mile before camp &amp; several miles after (listed below) .</t>
  </si>
  <si>
    <t>Also the malt shop &amp; deli in Lake Moreno is closed (failed health inspection). The grocery &amp; beverage store at the same location is still open. The new owner is Soni, &amp; he said they are trying to get the deli back up by the end of April -- per Super on 3/15.</t>
  </si>
  <si>
    <t>WR494B</t>
  </si>
  <si>
    <t>Upper Shake Campground (0.6 mi N)</t>
  </si>
  <si>
    <t>Campsite is closed (from flood damage) and partially overgrown.  Couldn't find the water from the directions in the water report. Unsure what is the 1st road to cross in the overgrown state.</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</si>
  <si>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</si>
  <si>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C6</t>
  </si>
  <si>
    <t>WR256B</t>
  </si>
  <si>
    <t>Spring</t>
  </si>
  <si>
    <t>A3</t>
  </si>
  <si>
    <t>WR024</t>
  </si>
  <si>
    <t>Cottonwood Creek Bridge</t>
  </si>
  <si>
    <t>spring on left side of trail and dribbling across trail near wild roses (Yogi says most reliable in area)</t>
  </si>
  <si>
    <t>Steady flow 2-3 ft wide, getting scummy</t>
  </si>
  <si>
    <t>Drew</t>
  </si>
  <si>
    <t>WR026</t>
  </si>
  <si>
    <t>Cottonwood Creek bed</t>
  </si>
  <si>
    <t>Flowing clear</t>
  </si>
  <si>
    <t>BoulderOaksCG</t>
  </si>
  <si>
    <t>WR497</t>
  </si>
  <si>
    <t xml:space="preserve">Concrete tank at Ridgetop jct (150 yds) </t>
  </si>
  <si>
    <t>The tank was full and the water clean and easy to reach!</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</si>
  <si>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</si>
  <si>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Creek xing N of Arrastre Camp</t>
  </si>
  <si>
    <t>C7</t>
  </si>
  <si>
    <t>Hwy18</t>
  </si>
  <si>
    <t>Hwy 18 Cache</t>
  </si>
  <si>
    <t>Boulder Oaks Campground</t>
  </si>
  <si>
    <t xml:space="preserve">Faucet on
</t>
  </si>
  <si>
    <t>WR268</t>
  </si>
  <si>
    <t>Doble Trail Camp</t>
  </si>
  <si>
    <t>Faucet is on short brown post across first dirt road the PCT meets in camp. A second faucet is on a tall brown post a little ways further along the road.</t>
  </si>
  <si>
    <t>Well-signed rutted brushy old road angles slightly left off PCT 0.13 mi. This side trail follows a fenced marshy/grassy patch. At the end of this grassy patch the area opens up to reveal the huge new outhouse (reported 11/5/06), horse area, picnic table, fire ring, etc on the right. There are two spigots, one R at horse corral (better flow) and one L near outhouse (There may be a sign saying the water is not-potable (but could be filtered).</t>
  </si>
  <si>
    <t>E6</t>
  </si>
  <si>
    <t>WR503</t>
  </si>
  <si>
    <t>Red Rock Water Tank</t>
  </si>
  <si>
    <t>water low, need rope and bucket</t>
  </si>
  <si>
    <t xml:space="preserve">(10,000 gallon) at high point on trail, where PCT nears road. Easy to spot. Pry metal lid (may be covered with rocks) off tank and filter water out. You may need rope to get down to water in tank. </t>
  </si>
  <si>
    <t>Boulder Oaks Store Closed permanently</t>
  </si>
  <si>
    <t>2nd jeep rd (Saragossa Spr 0.67 mi N)</t>
  </si>
  <si>
    <t>WR275</t>
  </si>
  <si>
    <t>Caribou Creek at Van Dusen Cyn Rd</t>
  </si>
  <si>
    <t>WR503B</t>
  </si>
  <si>
    <t>Guzzler</t>
  </si>
  <si>
    <t>C9</t>
  </si>
  <si>
    <t>~26.8</t>
  </si>
  <si>
    <t>Delamar Spring (Rd 3N12, 0.9 mi W)</t>
  </si>
  <si>
    <t>Kitchen Creek near I-8</t>
  </si>
  <si>
    <t>Behind scrub oak shrubs at trail post, water cistern uses metal corrugated roof to collect rain water. Crawl under roof &amp; remove large round plastic cover.</t>
  </si>
  <si>
    <t>plenty of water, but little to no flow</t>
  </si>
  <si>
    <t>WR285</t>
  </si>
  <si>
    <t>~30</t>
  </si>
  <si>
    <t>Little Bear Springs Trail Camp</t>
  </si>
  <si>
    <t>Kitchen Creek [100 feet below trail]</t>
  </si>
  <si>
    <t>running clear and strong</t>
  </si>
  <si>
    <t>Faucet is slightly uphill &amp; to left from new picnic table</t>
  </si>
  <si>
    <t>Or continue to paved road at 30.6 and take a left and then a dirt road down to the water [~0.4 mile].</t>
  </si>
  <si>
    <t>~504.5</t>
  </si>
  <si>
    <t>Tank (guzzler) near Liebre Mtn Truck Trail 7N23 (100 yds E)</t>
  </si>
  <si>
    <t>Great Guzzler with lots of water!  Some damage to roof, but water is very clean.</t>
  </si>
  <si>
    <t>The guzzler listed as is on the north side of 7N23.  From where the PCT crosses 7N23 at mile 504.5, walk east for 120 yards. The guzzler is north of the road, hard to see unless you step off the road.</t>
  </si>
  <si>
    <t>~508.1</t>
  </si>
  <si>
    <t>Canyon below Horse Camp</t>
  </si>
  <si>
    <t>A4</t>
  </si>
  <si>
    <t>small but usable flow in the canyon</t>
  </si>
  <si>
    <t>WR286</t>
  </si>
  <si>
    <t>WRCS032</t>
  </si>
  <si>
    <t>Holcomb Creek</t>
  </si>
  <si>
    <t>Fred Canyon [usually dry]</t>
  </si>
  <si>
    <t>Small seasonal flow in the canyon 2/10 mile below Horse Camp. A sign at the camp points to the trail and water. Some trees have fallen over the steep trail, but not a serious obstacle on 11/17/12 per Hello Kitty. Some hikers had difficulty finding this water in 2012.</t>
  </si>
  <si>
    <t>Walk 500 ft downhill E, turn right at the first obvious place, almost immediately see a seasonal stream</t>
  </si>
  <si>
    <t>C10</t>
  </si>
  <si>
    <t>WR511</t>
  </si>
  <si>
    <t>Pine Canyon creek and sag pond</t>
  </si>
  <si>
    <t>Dry as a bone</t>
  </si>
  <si>
    <t>~291.8</t>
  </si>
  <si>
    <t>Pathfinder</t>
  </si>
  <si>
    <t>Cienega Larga Fork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</si>
  <si>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</si>
  <si>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</si>
  <si>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</si>
  <si>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WR292</t>
  </si>
  <si>
    <t>Holcomb Creek at Crab Flats Rd.</t>
  </si>
  <si>
    <t>RD033</t>
  </si>
  <si>
    <t>Cienega Redonda Tr @fork of Holcomb Crk</t>
  </si>
  <si>
    <t>Fred Cyn Road 16S08
[1/10 mi E, seasonal]</t>
  </si>
  <si>
    <t>E7</t>
  </si>
  <si>
    <t>WR294</t>
  </si>
  <si>
    <t>CibbetsCG</t>
  </si>
  <si>
    <t>Hwy138B</t>
  </si>
  <si>
    <t>Holcolmb Creek at Hawes Ranch Trail</t>
  </si>
  <si>
    <t>Hwy 138 - Hikertown</t>
  </si>
  <si>
    <t>Hikertown is open</t>
  </si>
  <si>
    <t>Hikertown is on the N side of Hwy 138, NE of the PCT crossing. There's no check in, and no charge but donations are always appreciated (Bob Mayon 4/21/09). Hikers report $10 "donation" suggested to stay. www.hikertown.com</t>
  </si>
  <si>
    <t>BenchCamp</t>
  </si>
  <si>
    <t>Cibbets Flat Campground
[8/10 mi NW on Fred Cyn Rd]</t>
  </si>
  <si>
    <t>A5</t>
  </si>
  <si>
    <t>WR037</t>
  </si>
  <si>
    <t>Long Canyon [next is easier]</t>
  </si>
  <si>
    <t>good flow</t>
  </si>
  <si>
    <t>WR038</t>
  </si>
  <si>
    <t>Long Canyon Creek ford</t>
  </si>
  <si>
    <t>running clear, 1-2 L/sec</t>
  </si>
  <si>
    <t>WRCS039</t>
  </si>
  <si>
    <t>Lower Morris Mdw [3/10 mi NW]</t>
  </si>
  <si>
    <t>Horse camp with a piped spring and water trough. Turn left &amp; walk 0.15 mile up dirt road to fence, continue 50 yards, then left on dirt road to meadow trough.</t>
  </si>
  <si>
    <t>Gils Country Store is CLOSED</t>
  </si>
  <si>
    <t>BurntRanchCG</t>
  </si>
  <si>
    <t>WR519</t>
  </si>
  <si>
    <t>Aqueduct</t>
  </si>
  <si>
    <t>aqueduct flowing</t>
  </si>
  <si>
    <t>Gary</t>
  </si>
  <si>
    <t>E9</t>
  </si>
  <si>
    <t>WR535</t>
  </si>
  <si>
    <t>Cottonwood Creek bridge (Faucet)</t>
  </si>
  <si>
    <t>both taucet and pipe dry</t>
  </si>
  <si>
    <t xml:space="preserve"> Assume no water, the aqueduct is often dry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Scheduled maintenance of the aqueduct can shut off water during winter or emergencies. It's usually back on by April or early May.</t>
  </si>
  <si>
    <t>Holcomb Crossing Trail Camp</t>
  </si>
  <si>
    <t>E11</t>
  </si>
  <si>
    <t>WRCS541</t>
  </si>
  <si>
    <t>Tylerhorse Canyon</t>
  </si>
  <si>
    <t>good water from babbling brook</t>
  </si>
  <si>
    <t>E12</t>
  </si>
  <si>
    <t>WR556</t>
  </si>
  <si>
    <t>"Tiger Tank" &amp; shower
[treat - shallow well]</t>
  </si>
  <si>
    <t>WR558</t>
  </si>
  <si>
    <t>Oak Creek</t>
  </si>
  <si>
    <t>steady flow plenty of water</t>
  </si>
  <si>
    <t>RD0558</t>
  </si>
  <si>
    <t>Tehachapi-Willow Springs Road
[11.4 mi W to Tehachapi or 12.0 mi E to Mojave]</t>
  </si>
  <si>
    <t>2  gallons in water cache</t>
  </si>
  <si>
    <t>RD0565</t>
  </si>
  <si>
    <t>Cameraon Rd</t>
  </si>
  <si>
    <t>2 gallons in cache</t>
  </si>
  <si>
    <t>E13</t>
  </si>
  <si>
    <t>HWY58</t>
  </si>
  <si>
    <t>Highway 58</t>
  </si>
  <si>
    <t>cache nearly empty</t>
  </si>
  <si>
    <t>F: Highway 58 near Tehachapi Pass to Highway 178 at Walker Pass</t>
  </si>
  <si>
    <t>Burnt Rancheria Campground</t>
  </si>
  <si>
    <t>water is still off</t>
  </si>
  <si>
    <t>Turn left at signed junction where PCT joins the Desert View Trail [sign does not mention campground]. Faucet by site 48 at the south end of campground is closest to the PCT.</t>
  </si>
  <si>
    <t>Caches Can Be Empty And Springs Go Dry Fast In This Area. Be Prepared!!!</t>
  </si>
  <si>
    <t>Piped spring near mi 295 [not on map]</t>
  </si>
  <si>
    <t>C11</t>
  </si>
  <si>
    <t>F2</t>
  </si>
  <si>
    <t>~582.4</t>
  </si>
  <si>
    <t>WR298</t>
  </si>
  <si>
    <t>Seasonal Creeklet (NOT on guide map)</t>
  </si>
  <si>
    <t>Deep Creek Bridge</t>
  </si>
  <si>
    <t xml:space="preserve"> </t>
  </si>
  <si>
    <t>F3</t>
  </si>
  <si>
    <t>WR042</t>
  </si>
  <si>
    <t>C12</t>
  </si>
  <si>
    <t>WR583</t>
  </si>
  <si>
    <t>Burnt Rancheria CG jct
drinking fountain (seasonal)</t>
  </si>
  <si>
    <t>~306</t>
  </si>
  <si>
    <t>Golden Oaks Spring</t>
  </si>
  <si>
    <t>Seasonal stream at bottom of Map C12</t>
  </si>
  <si>
    <t>Good water flowing from pipe into trough</t>
  </si>
  <si>
    <t>A6</t>
  </si>
  <si>
    <t>WR043</t>
  </si>
  <si>
    <t>F5</t>
  </si>
  <si>
    <t>WR602</t>
  </si>
  <si>
    <t>Desert View Picnic Area</t>
  </si>
  <si>
    <t>Robin Bird Spring (0.1 mi W)</t>
  </si>
  <si>
    <t>water is on</t>
  </si>
  <si>
    <t>Good water flowing from pipe below spring box</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</si>
  <si>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</si>
  <si>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</si>
  <si>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PO043</t>
  </si>
  <si>
    <t>Mount Laguna town, lodge, store
[4/10 mi SW of WR043]</t>
  </si>
  <si>
    <t>WR308</t>
  </si>
  <si>
    <t>F6</t>
  </si>
  <si>
    <t>Deep Creek Hot Spring</t>
  </si>
  <si>
    <t>Water at Mt. Laguna Visitor Center restrooms, just N of PO</t>
  </si>
  <si>
    <t>WR604</t>
  </si>
  <si>
    <t>Warner Springs Monty</t>
  </si>
  <si>
    <t>Cottonwood Creek branch (log bridge gone)</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</si>
  <si>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</si>
  <si>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WR606</t>
  </si>
  <si>
    <t>Small concrete dam of spring uphill from PCT</t>
  </si>
  <si>
    <t>good clear water</t>
  </si>
  <si>
    <t>C13</t>
  </si>
  <si>
    <t>LagunaCG</t>
  </si>
  <si>
    <t>Laguna Campground [7/10 mi SW]</t>
  </si>
  <si>
    <t>Deep Creek ford</t>
  </si>
  <si>
    <t>Hwy173</t>
  </si>
  <si>
    <t>Hwy 173 [Cache]</t>
  </si>
  <si>
    <t xml:space="preserve">Leave trail near wooden overlook. Total walk to the campground and back to the faucet is one mile round trip. </t>
  </si>
  <si>
    <t>WR316</t>
  </si>
  <si>
    <t>Trailside spring in canyon (seasonal)</t>
  </si>
  <si>
    <t>WR317</t>
  </si>
  <si>
    <t>Pipe spring before Grass Valley Creek</t>
  </si>
  <si>
    <t>Just before joining Grass Valley jeep road (about 200 ft) there is a piped spring on the right side of the trail, just below. You can hear it and there's a large black tube next to the trail that marks the spot.(About 200-300 yards before creek). In 2012 a number of hikers could not find this spring. Others reported the pipe is hidden 6 feet down slope of the trail.</t>
  </si>
  <si>
    <t>Al Bahr Shrine Camp</t>
  </si>
  <si>
    <t>WR318</t>
  </si>
  <si>
    <t>Good water source near the trail. They are very hiker friendly, just check in at the office on the right as you walk up the Shine Camp road (it's just across the road from the wooden observation deck next to the trail).</t>
  </si>
  <si>
    <t>Grass Valley Creek</t>
  </si>
  <si>
    <t>At the power line around mile 318 - beware of target shooting from N side just off Hwy 173 toward the trail. Not sure if this ia a regular issue or not, but was on 10/10 about pm per Steve.</t>
  </si>
  <si>
    <t>Oasis Spring [1/2 mi down]</t>
  </si>
  <si>
    <t>WR049</t>
  </si>
  <si>
    <t>GATR faucet [1/10 mi W of PCT]</t>
  </si>
  <si>
    <t>no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</si>
  <si>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</si>
  <si>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Summit Valley Store closed indefinitely. (0.3 mi NW on very rough &amp; overgrown jeep road)</t>
  </si>
  <si>
    <t>WR607</t>
  </si>
  <si>
    <t>Landers Creek</t>
  </si>
  <si>
    <t>A7</t>
  </si>
  <si>
    <t>WR608</t>
  </si>
  <si>
    <t>WR053</t>
  </si>
  <si>
    <t>Landers Mdw drainage at 1st Paiute Mt Rd xing</t>
  </si>
  <si>
    <t>Pioneer Mail Picnic Area</t>
  </si>
  <si>
    <t>faucet running, trough full</t>
  </si>
  <si>
    <t>At north end of parking area is a trough fed from a water tank [limited supply]. This tank is filled from a fire truck. Filter or treat the water before drinking. May be small cache in bushes near horse trough.</t>
  </si>
  <si>
    <t>WR609</t>
  </si>
  <si>
    <t>WR324</t>
  </si>
  <si>
    <t>Landers Camp fire tank, SNF Road 29S05 (0.3 mi N)</t>
  </si>
  <si>
    <t>Cedar Springs Dam (pools below dam at PCT)</t>
  </si>
  <si>
    <t>excellent water flowing from pipe into trough</t>
  </si>
  <si>
    <t>C14</t>
  </si>
  <si>
    <t>Stream flowing into the lake at Chamise Boat-In Picnic Area (in Section 6) (Early season only)</t>
  </si>
  <si>
    <t>There is a faded sign on a tree before the road that goes to the large, 15-foot diameter water tank and a pipe for running water. Road is after 1st Piute Mtn Rd xing heading NW.</t>
  </si>
  <si>
    <t>WR329</t>
  </si>
  <si>
    <t>Cleghorn Picnic Area (two-lane bike path, 0.5 mi E)</t>
  </si>
  <si>
    <t>~328.7</t>
  </si>
  <si>
    <t>Oriflamme Cyn (usually dry)</t>
  </si>
  <si>
    <t>A8</t>
  </si>
  <si>
    <t>WRCS059</t>
  </si>
  <si>
    <t>Sunrise Trailhead [1/2 mi W]</t>
  </si>
  <si>
    <t>clear water in tank at Sunrise trail head. Open valve at trough for water.</t>
  </si>
  <si>
    <t>F7</t>
  </si>
  <si>
    <t>WR616</t>
  </si>
  <si>
    <t xml:space="preserve">Kelso Valley Road Cache by Mary Barcik of Welden </t>
  </si>
  <si>
    <t>water cache stocked</t>
  </si>
  <si>
    <t>Butterbredt Canyon Road, SC123 to a spring (1.2 mi N)</t>
  </si>
  <si>
    <t>Not in WP guidebook.  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 Faucet at the well rarely works. A sign says the water is for horses only and not potable.</t>
  </si>
  <si>
    <t xml:space="preserve">road passes park office while paralleling PCT &amp; xing pct again after office. Water hose bib &amp; fountain in parking lot &amp; in group camp past highway. Lots of cold water in stream in culvert under Hwy 178
</t>
  </si>
  <si>
    <t>1.2 miles downhill of the jct. Follow guidebook for directions, then go to cattle poind, then continue down towards the willows off to the left, this water does not come from the cattle pond.</t>
  </si>
  <si>
    <t>WR062</t>
  </si>
  <si>
    <t>Mason Valley Truck Trail
[fire tank 75 yds E, usually dry]</t>
  </si>
  <si>
    <t>empty</t>
  </si>
  <si>
    <t>RD0323</t>
  </si>
  <si>
    <t>Road to Silverwood Lk parking area</t>
  </si>
  <si>
    <t>Small water cache</t>
  </si>
  <si>
    <t>F8</t>
  </si>
  <si>
    <t>WR064A, B, C</t>
  </si>
  <si>
    <t>WR622</t>
  </si>
  <si>
    <t>Willow Spring, Road SC103(1.8 mi NW)</t>
  </si>
  <si>
    <t>Sandizzzle</t>
  </si>
  <si>
    <t xml:space="preserve">Pond is visible from PCT, 500 feet below. Spring has faucet outside of fenced spring, no need to go under fence. </t>
  </si>
  <si>
    <t>WR333</t>
  </si>
  <si>
    <t>Small stream</t>
  </si>
  <si>
    <t>really good flow of water</t>
  </si>
  <si>
    <t>I-Beam</t>
  </si>
  <si>
    <t>C15</t>
  </si>
  <si>
    <t>Upper Chariot Cyn [8/10 - 1.4 mi N]</t>
  </si>
  <si>
    <t>No water on trail at charriot canyon</t>
  </si>
  <si>
    <t>Little Horsethief Canyon (dry creek)</t>
  </si>
  <si>
    <t>F9</t>
  </si>
  <si>
    <t>WR631</t>
  </si>
  <si>
    <t>Bird Spring Pass Cache by Mary Barcik of Welden</t>
  </si>
  <si>
    <t>WR341</t>
  </si>
  <si>
    <t>F10</t>
  </si>
  <si>
    <t>WR638</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</si>
  <si>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</si>
  <si>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</si>
  <si>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Crowder Canyon</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</si>
  <si>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</si>
  <si>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Hwy15</t>
  </si>
  <si>
    <t>Interstate 15 in Cajon Canyon (0.6 mi NW town)</t>
  </si>
  <si>
    <t>California Sectoin D: Interstate 15 near Cajon Pass to Agua Dulce</t>
  </si>
  <si>
    <t>F12</t>
  </si>
  <si>
    <t>A9</t>
  </si>
  <si>
    <t>WR644</t>
  </si>
  <si>
    <t>McIvers Spring (unmarked jct, 0.2 mi E)</t>
  </si>
  <si>
    <t>No water flowing from pipe. Stagnant water 50 feet upstream covered with blue scum, trash, used toilet paper.</t>
  </si>
  <si>
    <t>WRCS068</t>
  </si>
  <si>
    <t>Rodriguez Spur Truck Tr
[Concrete fire tank visible 75 ft W]</t>
  </si>
  <si>
    <t>Fire tank is full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</si>
  <si>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may be fouled.</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</si>
  <si>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</si>
  <si>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D1</t>
  </si>
  <si>
    <t>F11</t>
  </si>
  <si>
    <t>WR651</t>
  </si>
  <si>
    <t>Walker Pass Trailhead Campground (0.1 mi N, also Onyx town 17.6 mi W)</t>
  </si>
  <si>
    <t>RD0347</t>
  </si>
  <si>
    <t>water is off at the campground</t>
  </si>
  <si>
    <t>Tom</t>
  </si>
  <si>
    <t>Swarthout Cyn Cache (100yds S of unpaved road)</t>
  </si>
  <si>
    <t>Water at the Walker Pass Campground has not been reliable the past few years. If no water in the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</si>
  <si>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WR348</t>
  </si>
  <si>
    <t>Bike Spring (block trough just below trail)</t>
  </si>
  <si>
    <t>The trail along granite mountains north Face is in very rough shape, it's washed out, eroded and difficult to travel on and locate as you descend to the valley.  The washout continues about half- three quarters of a mile on the valley floor - per Alphabetsoup 12/8/12
The PCT between the Rodriguez Water Tank and Scissors Crossing been burned by 3 different fires this past year, causing erosion of the trail near Granite Mountain. per Larry 10/17/12</t>
  </si>
  <si>
    <t>POODLE DOG BUSH miles ~354.6 to 356 barely avoidable, when blooms overgrow may want to detour per Bone lady 5/8: At mile 352 turn left on Rd 3N29, then right on 3N31. Parallel PCT ~4 miles, then L onto PCT @ 356.4</t>
  </si>
  <si>
    <t>California Section G: Highway 178 at Walker Pass to Crabtree Meadow near Mt. Whitney</t>
  </si>
  <si>
    <t>WR068B</t>
  </si>
  <si>
    <t>Spring 1.1 miles NW of PCT</t>
  </si>
  <si>
    <t>Spring on Rodriguez Spur Truck Trail, 1.1 miles NW of PCT, 70 feet from the large rust colored water tank</t>
  </si>
  <si>
    <t>D3</t>
  </si>
  <si>
    <t>AcornTr</t>
  </si>
  <si>
    <t>Wrightwood (Acorn Cyn Tr, 4.5 mi N)</t>
  </si>
  <si>
    <t>Town [8"x8" post a foot high on left. Acorn Tr is to right.] -</t>
  </si>
  <si>
    <t>GuffyCG, WR365</t>
  </si>
  <si>
    <t>Guffy Campground</t>
  </si>
  <si>
    <t>Caches Can Be Empty And Springs Go Dry Fast In This Area. Be Prepared!!! As a general rule, the campground water sources may be closed.</t>
  </si>
  <si>
    <t>Guffy Campround water is ~275 yards N DOWN STEEP slope to old red pump house in Flume Cyn. Take wide use trail at rock cairn on the right (N) below guard rail just before PCT enters the campgrd ~50 yds E of the water tank. Spring UTM 0439545, 3800530 elev. 7724.</t>
  </si>
  <si>
    <t>A10</t>
  </si>
  <si>
    <t>WRCS077</t>
  </si>
  <si>
    <t>Scissors Crossing Cache</t>
  </si>
  <si>
    <t>Water Cache is set up for the 2013 season</t>
  </si>
  <si>
    <t>The cache is located in the shade, UNDER the highway bridge, next to the DRY San Felipe Creek channel.  The bridge is between the two highways which make up the "scissors". The cache consists of plastic gallon jugs refilled from the angel's local well. Hikers MUST keep the jugs CLEAN all season, and secure from winds by placing jugs back into the containers they are stored in! The cache has a REGISTRATION LOG BOOK,  water reports from PCT Water. Directions to the nearby "HIKER FRIENDLY" camp resort, SHOWERS,LAUNDRY, CAMP STORE, TENT AND CABIN CAMPING, WI-FI' ...Stagecoach Trails RV Resort, 3 1/2 miles, flat walk south of Scissors along the S-2. The town of Julian is 12 miles W on Hwy 78.</t>
  </si>
  <si>
    <t>G2</t>
  </si>
  <si>
    <t>WR664</t>
  </si>
  <si>
    <t>Stream past rough dirt road (seasonal)</t>
  </si>
  <si>
    <t>BloodBank</t>
  </si>
  <si>
    <t>WR664B</t>
  </si>
  <si>
    <t>D4</t>
  </si>
  <si>
    <t>Joshua Tree Spring (0.25 mi SW)</t>
  </si>
  <si>
    <t>WR370</t>
  </si>
  <si>
    <t>Grassy Hollow Visitor Center</t>
  </si>
  <si>
    <t>Note: There are several stream crossings in the Spanish Needle Creek area. It is possible to confuse which crossing you are at. If you find good water, don't pass it if you need it, as the next branch of the creek might be dry!</t>
  </si>
  <si>
    <t>San Felipe Creek under Highway 78</t>
  </si>
  <si>
    <t>Dry</t>
  </si>
  <si>
    <t>Trail Angel Larry</t>
  </si>
  <si>
    <t>Jackson Flat Group Campgrd (spur road)</t>
  </si>
  <si>
    <t>In spring, there MAY be shallow water 250 yards NNW in stream under large healthy-looking cottonwood trees (that look like trees and not large shrubs) walk right side of streambed until near these trees</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</si>
  <si>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water large flow, 5/23
Mile 2.8 - Dorr Canyon Creek, no water, trail somewhat difficult to follow across wide rocky creek bed, 5/23
Mile 3.7 - Creek, good water large flow, 5/23</t>
  </si>
  <si>
    <t>A11</t>
  </si>
  <si>
    <t>WRCS091</t>
  </si>
  <si>
    <t>Third Gate Cache</t>
  </si>
  <si>
    <t>Cache restocked [about 75% of the water is now at the new cache location 4/10 mile E of PCT, some water still at old location 300 feet from PCT]</t>
  </si>
  <si>
    <t>Jan</t>
  </si>
  <si>
    <t>WR669</t>
  </si>
  <si>
    <t>Branch of Spanish Needle Creek (1st crossing)</t>
  </si>
  <si>
    <t>barely any water</t>
  </si>
  <si>
    <t>Water Cache is about 300 feet along a side trial east of the PCT, just north of the 3rd gate. There is a large “WATER” sign pointing down the side trail. The cache will be moved to a spot 4/10 mile east of the trail when the current cache is empty. [Ed. note: It's a lot of work to get water up here. Take only what you need to get to Barrel Spring 9.9 miles ahead, and don't waste it. Thanks!]</t>
  </si>
  <si>
    <t>WR670</t>
  </si>
  <si>
    <t>Spring-fed branch of Spanish Needle Crk (2nd crossing)</t>
  </si>
  <si>
    <t>slow flow, but good water</t>
  </si>
  <si>
    <t>WR670B</t>
  </si>
  <si>
    <t>Spanish Needle Crk (3rd crossing)</t>
  </si>
  <si>
    <t>slow trickle (get water at 2nd crossing)</t>
  </si>
  <si>
    <t>G3</t>
  </si>
  <si>
    <t>Seasonal creek (often dry)</t>
  </si>
  <si>
    <t>WR681</t>
  </si>
  <si>
    <t>Chimney Crk (seasonal)</t>
  </si>
  <si>
    <t>lower then normel but still good flow</t>
  </si>
  <si>
    <t>WR091B</t>
  </si>
  <si>
    <t>WR376</t>
  </si>
  <si>
    <t>Underground Cistern (6/10 mi E)</t>
  </si>
  <si>
    <t>Lamel Spring (trail, 0.06 mi S)</t>
  </si>
  <si>
    <t>underground cistern had water</t>
  </si>
  <si>
    <t>RD0681</t>
  </si>
  <si>
    <t>Chimney Crk Campgrd (0.3 mi NE)</t>
  </si>
  <si>
    <t>Lily Spring (trail, 0.33 mi N)</t>
  </si>
  <si>
    <t>Beeman looked 6/15/08 - NO trail sign, Using map, followed an unused trail down canyon but soon lost it, Searched but found no sign of spring. Hello Kitty had same experience in fall 2011, so impractical if not gone.</t>
  </si>
  <si>
    <t>PCT crosses seasonal Chimney Creek before Canebrake Rd. If water in campground is off, try the creek.</t>
  </si>
  <si>
    <t>D5</t>
  </si>
  <si>
    <t>WR384</t>
  </si>
  <si>
    <t>Little Jimmy Spring</t>
  </si>
  <si>
    <t>~384.2</t>
  </si>
  <si>
    <t>Windy Spring</t>
  </si>
  <si>
    <t>Endangered Species Closure - In order to protect the mountain yellow-legged frog, the PCT is closed between Eagles Roost (390.2) and Burkhart Trail (393.8). Instead of a very dangerous road walk, the following detour is in place:</t>
  </si>
  <si>
    <t>Follow the side trail east from the PCT past the water cache. After 4/10 mile the trail meets an unpaved road. Continue following the road 1/10 mile farther east, and then take the unmarked trial N for 1/10 mile to the underground cistern containing untreated water (a rope and bucket are supplied).</t>
  </si>
  <si>
    <t>~681.5</t>
  </si>
  <si>
    <t>Seasonal stream (often dry)</t>
  </si>
  <si>
    <t>G4</t>
  </si>
  <si>
    <t>WR683</t>
  </si>
  <si>
    <t>Fox Mill Spring</t>
  </si>
  <si>
    <t>If no water in spring, there is muddy access to a stream behind spring through opening in willows starting at the curve along the access trail to the spring. No access for horses.</t>
  </si>
  <si>
    <t>A12</t>
  </si>
  <si>
    <t>G5</t>
  </si>
  <si>
    <t>WR694</t>
  </si>
  <si>
    <t>WRCS101</t>
  </si>
  <si>
    <t>First creek in Rockhouse Basin ("Manter Cr")</t>
  </si>
  <si>
    <t>Barrel Spring</t>
  </si>
  <si>
    <t>flowing well</t>
  </si>
  <si>
    <t>G6</t>
  </si>
  <si>
    <t>~696</t>
  </si>
  <si>
    <t>Seasonal creek</t>
  </si>
  <si>
    <t>WR699</t>
  </si>
  <si>
    <t>South Fork Kern River</t>
  </si>
  <si>
    <t>WR700</t>
  </si>
  <si>
    <t>Pine Creek (in NE of Section 25)</t>
  </si>
  <si>
    <t>KMStore</t>
  </si>
  <si>
    <t>Kennedy Meadows General Store (0.7 mi SE from bridge)</t>
  </si>
  <si>
    <t>G7</t>
  </si>
  <si>
    <t>KennedyMdwCG</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</si>
  <si>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</si>
  <si>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pcta.org</t>
  </si>
  <si>
    <t>Detour Mile 0.0, spring on the map to the N on the road at Islip Saddle about 0.4 miles that was flowing nicely in 2010 (Colorado Pete)
Detour Mile 1.0+/-, Reed Spring on the map/on the trail flowing nicely in 2010 (Colorado Pete)        
Detour Mile 4.6 - South Fork of Big Rock Creek near campground - water 4/25/12
Detour Mile 4.8 - South Fork Campground
Detour Mile 7.7 Holcomb cyn - good large flow 5/23/12 per Andrew
Detour Mile ~9 Punchbowl Canyon Creek
Detour Mile 10.4 - Devils Punchbowl County Park (0.8 mile off detour, worth seeing) - has several water fountains but not all of them work. The water fountain next to the fire hose in the red box does work and has good pressure.
Detour Mile 10.5 Punchbowl Creek, good water moderate flow, 5/24.12 per Andrew NOTE camping not allowed at this park. (Halfmile 3/31/10)
Detour Mile 13.6 Cruthers Creek, good water large flow, 5/24 per Andrew
Detour Mile ~19 Tributary of Little Rock Creek, good water small flow, 5/24 per Andrew</t>
  </si>
  <si>
    <t>Kennedy Meadows Campground</t>
  </si>
  <si>
    <t>WA0707</t>
  </si>
  <si>
    <t xml:space="preserve">S Fork Kern River [bridge]
</t>
  </si>
  <si>
    <t>WA0714</t>
  </si>
  <si>
    <t>Spring, trough, near Beck Meadow</t>
  </si>
  <si>
    <t>G9</t>
  </si>
  <si>
    <t>D7</t>
  </si>
  <si>
    <t>WACS0716</t>
  </si>
  <si>
    <t>G10</t>
  </si>
  <si>
    <t>WACS0719</t>
  </si>
  <si>
    <t>Cow Creek</t>
  </si>
  <si>
    <t>WA0722</t>
  </si>
  <si>
    <t>G11</t>
  </si>
  <si>
    <t>WA0726</t>
  </si>
  <si>
    <t>Creek</t>
  </si>
  <si>
    <t>WA0727</t>
  </si>
  <si>
    <t>Water is piped from the Barrel Spring source to a trough at the PCT. To reach the spring source, follow the PCT southbound 330 feet, then take the unmarked trail west (uphill) 150 feet. Sometimes water can be found at the spring source when the pipe is not flowing.</t>
  </si>
  <si>
    <t>WA0728</t>
  </si>
  <si>
    <t>WACS0731</t>
  </si>
  <si>
    <t>Death Canyon Creek</t>
  </si>
  <si>
    <t>WA731B</t>
  </si>
  <si>
    <t>Spring, 2/10 mile NE of PCT</t>
  </si>
  <si>
    <t>usually better water than Death Canyon Creek in the dry season</t>
  </si>
  <si>
    <t>G13</t>
  </si>
  <si>
    <t>WACS0742</t>
  </si>
  <si>
    <t>Diaz Creek</t>
  </si>
  <si>
    <t>WA0743</t>
  </si>
  <si>
    <t>Dutch Meadow Spring</t>
  </si>
  <si>
    <t>WA0747</t>
  </si>
  <si>
    <t>Poison Meadow Spring</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</si>
  <si>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</si>
  <si>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WR104</t>
  </si>
  <si>
    <t>Cattle Trough</t>
  </si>
  <si>
    <t>Spring-fed metal cattle trough NE of Hill 3406 (0.2 NE, visible from PCT) (Usually skipped) Flowing ~1 LPM (Looks like decent spring water 4/8 per David)</t>
  </si>
  <si>
    <t>WR105</t>
  </si>
  <si>
    <t>Concrete Trough</t>
  </si>
  <si>
    <t>Round concrete trough below mouth of San Ysidro Creek (0.2 W, sign points the way) (Usually skipped) Pipe is gushing strong, trough completely full.</t>
  </si>
  <si>
    <t>Little Rock Creek</t>
  </si>
  <si>
    <t>within endangered species closure area</t>
  </si>
  <si>
    <t>A13</t>
  </si>
  <si>
    <t>WRCS105b</t>
  </si>
  <si>
    <t>San Ysidro Creek</t>
  </si>
  <si>
    <t>Lot's of water</t>
  </si>
  <si>
    <t>The past few years, San Ysidro Creek often has cattle nearby.</t>
  </si>
  <si>
    <t>~392.5</t>
  </si>
  <si>
    <t>WR106</t>
  </si>
  <si>
    <t>Eagle Rock Spring</t>
  </si>
  <si>
    <t>Rattlesnake Spring</t>
  </si>
  <si>
    <t>Spring-Fed Metal Trough - .3 miles N of Eagle Rock over hill near road (or access via roads).</t>
  </si>
  <si>
    <t>D6</t>
  </si>
  <si>
    <t>WR016B</t>
  </si>
  <si>
    <t>Water Tank</t>
  </si>
  <si>
    <t>BurkhartTr</t>
  </si>
  <si>
    <t>Water Tank visible 0.2 mi South of PCT at Eagle Rock</t>
  </si>
  <si>
    <t>L.RockCrk past Burkhart Tr</t>
  </si>
  <si>
    <t>WR108</t>
  </si>
  <si>
    <t>Canada Verde</t>
  </si>
  <si>
    <t>water flowing, upper part of Canada Verde</t>
  </si>
  <si>
    <t>BurkhartTr2</t>
  </si>
  <si>
    <t>Cooper Creek at Burkhart Trail</t>
  </si>
  <si>
    <t>WR396</t>
  </si>
  <si>
    <t>Cooper Canyon Trail Campground</t>
  </si>
  <si>
    <t>Enter campground, turn left, keep walking short distance to Cooper Canyon Creek.</t>
  </si>
  <si>
    <t>WR398</t>
  </si>
  <si>
    <t>Headwaters of Cooper Canyon</t>
  </si>
  <si>
    <t>Hwy79</t>
  </si>
  <si>
    <t>Hwy 79 [1st crossing, small creek nearby, often dry]</t>
  </si>
  <si>
    <t>Faucet under tree by entrance to Community Resource Center.</t>
  </si>
  <si>
    <t>Seasonal Stream</t>
  </si>
  <si>
    <t>Warner Springs town
[1.2 mi NE of PCT]</t>
  </si>
  <si>
    <t>Post office had water</t>
  </si>
  <si>
    <t>Mark Trail</t>
  </si>
  <si>
    <t>WR401</t>
  </si>
  <si>
    <t>The Warner Springs Resort is for sale &amp; currently CLOSED, including gas station, mini mart, grill, and resort. Post office remains open M-F 8-4 &amp; Sat. 8-1:30, with water spigot on back wall by picnic table (beihnd to left of PO). No public restrooms. Spigot on at PO.</t>
  </si>
  <si>
    <t>Camp Glenwood</t>
  </si>
  <si>
    <t>~401.4</t>
  </si>
  <si>
    <t>CA Section B: Warner Springs to Highway 10</t>
  </si>
  <si>
    <t>~401.7</t>
  </si>
  <si>
    <t>Water box</t>
  </si>
  <si>
    <t>Hwy2i</t>
  </si>
  <si>
    <t>Three Points Trailhead</t>
  </si>
  <si>
    <t xml:space="preserve">[Faucet permanently plugged off]
Newcomb's Ranch Restaurant 1.8 mile W (left if nobo) on Hwy 2 (Restaurant open 2/27/12 per their FB page) </t>
  </si>
  <si>
    <t>WR407</t>
  </si>
  <si>
    <t>Sulphur Springs Camp source</t>
  </si>
  <si>
    <t>Sulphur Springs Campground (2/10 mi E)</t>
  </si>
  <si>
    <t>[6/15/09 All spigots in the campground have been capped off.] Pools 7 some water flowing in, although more algae than 406.7 One of 3 approved PCT campsites in Station Fire burn area between Burkhart Trail &amp; Mill Creek.</t>
  </si>
  <si>
    <t>If no water at the campground, check up near a concrete water tank with pipe.</t>
  </si>
  <si>
    <t>B1</t>
  </si>
  <si>
    <t>Hwy79b</t>
  </si>
  <si>
    <t>Highway 79 [2nd Hwy crossing, Agua Caliente Crk]</t>
  </si>
  <si>
    <t>~407.5</t>
  </si>
  <si>
    <t>Stream n/o Sulphur Springs Camp (seasonal)</t>
  </si>
  <si>
    <t>WR411</t>
  </si>
  <si>
    <t>Fiddleneck Spring</t>
  </si>
  <si>
    <t>Shaded seep about 5 ft above trail on side of Pacifico Mtn, size of piepan)</t>
  </si>
  <si>
    <t>WR411B</t>
  </si>
  <si>
    <t>Fountainhead Spring</t>
  </si>
  <si>
    <t>just a trickle of water</t>
  </si>
  <si>
    <t>Trail Sampler &amp; Smiles</t>
  </si>
  <si>
    <t>D9</t>
  </si>
  <si>
    <t>412+</t>
  </si>
  <si>
    <t>Sheep Camp Spring (way below PCT)</t>
  </si>
  <si>
    <t>Poodle-dog bush or Common turricula was everywhere from about mile 410 to 437+ in 2011 and 2012.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</si>
  <si>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Picnic table</t>
  </si>
  <si>
    <t>Good flow of clear water</t>
  </si>
  <si>
    <t>WR113</t>
  </si>
  <si>
    <t>Agua Caliente Creek just past picnic tables</t>
  </si>
  <si>
    <t>water</t>
  </si>
  <si>
    <t>WR115</t>
  </si>
  <si>
    <t>Agua Caliente Creek</t>
  </si>
  <si>
    <t>WR115B</t>
  </si>
  <si>
    <t>D8</t>
  </si>
  <si>
    <t>Agua Caliente Creek, last crossing</t>
  </si>
  <si>
    <t>WR419</t>
  </si>
  <si>
    <t>Mill Crk Summit Trailhead Rd 3N17</t>
  </si>
  <si>
    <t>B2</t>
  </si>
  <si>
    <t>WR120</t>
  </si>
  <si>
    <t>Lost Valley Spring
[0.2 mi off trail]</t>
  </si>
  <si>
    <t>Nice new outhouse with faucet next to it</t>
  </si>
  <si>
    <t>spring has water, some debris in trough</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</si>
  <si>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</si>
  <si>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WR127, B</t>
  </si>
  <si>
    <t>Chihuahua Valley Rd
[water tank 2/10 mile E]</t>
  </si>
  <si>
    <t>Mill Creek Summit Fire Station</t>
  </si>
  <si>
    <t>The stainless steel water tank is full</t>
  </si>
  <si>
    <t xml:space="preserve">We were able to get water from the fire station, but the water out of the tap is not potable. They said they were working on it and it should be OK within the month. They just gave us small bottles of bottled water - as many as we needed to fill our bladders, but they closed up the station at about 3:30. If you are hiking thru there within the next few weeks, might be a good idea to plan to arrive at Millcreek before 3PM. </t>
  </si>
  <si>
    <t>BackWoods</t>
  </si>
  <si>
    <t>~425.7</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</si>
  <si>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</si>
  <si>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Big Buck Trail Camp (New)</t>
  </si>
  <si>
    <t>[This is usually dry]</t>
  </si>
  <si>
    <t>B4</t>
  </si>
  <si>
    <t>WR137</t>
  </si>
  <si>
    <t>Tule Creek</t>
  </si>
  <si>
    <t>D10</t>
  </si>
  <si>
    <t>just a trickle in the sand, but it keeps on trickling</t>
  </si>
  <si>
    <t>~426.5</t>
  </si>
  <si>
    <t>Old Big Buck Trail Camp site (early spring)</t>
  </si>
  <si>
    <t>WR137B</t>
  </si>
  <si>
    <t>Tule Spring (Tule Cyn Rd, 0.25 mi SE)</t>
  </si>
  <si>
    <t>faucet with good water</t>
  </si>
  <si>
    <t>Messenger Flat</t>
  </si>
  <si>
    <t>Luke</t>
  </si>
  <si>
    <t>WR140</t>
  </si>
  <si>
    <t>broken top, water about 3 feet down, green scum.</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</si>
  <si>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</si>
  <si>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WRCS140B</t>
  </si>
  <si>
    <t>Nance Canyon (early season)</t>
  </si>
  <si>
    <t>Water, and frogs that sing all night</t>
  </si>
  <si>
    <t>RD0143</t>
  </si>
  <si>
    <t xml:space="preserve">Hiker's Oasis Cache
[aka Anza Cache]
</t>
  </si>
  <si>
    <t>Cache stocked</t>
  </si>
  <si>
    <t>3/3013</t>
  </si>
  <si>
    <t>Walkeaze</t>
  </si>
  <si>
    <t>Note: 100 ft beyond Cache site the road is gated w/warning signs of fire danger &amp; trespassing. Please stay on trail past the NEXT crossing of Table Mtn Rd in 4 miles.</t>
  </si>
  <si>
    <t>B5</t>
  </si>
  <si>
    <t>Hwy74</t>
  </si>
  <si>
    <t>The Café is maintaining a small water cache N of the highway near the monument.</t>
  </si>
  <si>
    <t>Pines-to-Palms Hwy 74
Paradise Valley Cafe 1 mi W</t>
  </si>
  <si>
    <t>The water faucet at the front of the cafe froze in a recent storm and hasn't been repaired yet.</t>
  </si>
  <si>
    <t>WR432</t>
  </si>
  <si>
    <t>JJ</t>
  </si>
  <si>
    <t>Moody Cyn Rd (stream 50' before rd)</t>
  </si>
  <si>
    <t>The hiker-friendly Cafe is open Wed - Sun 8-8, Mon 9-3, closed Tue. They may be open on Tue during hiking season. Phone 951-659-FOOD. The Cafe accept hiker resupply packages sent to: Paradise Valley Cafe, 61721 State Highway 74, Mountain Center, Ca 92561. The hose out back has been removed, health dept issues.</t>
  </si>
  <si>
    <t>WR436</t>
  </si>
  <si>
    <t>North Fork Ranger Station BPL Rd 4N32</t>
  </si>
  <si>
    <t>Signs are posted saying to head over to the station for water. Station manager brought water out in a 5-gallon bottle. There will be a cache on the table near the ranger's house.</t>
  </si>
  <si>
    <t>D11</t>
  </si>
  <si>
    <t>Mattox Canyon</t>
  </si>
  <si>
    <t>B6</t>
  </si>
  <si>
    <t>ActonKOA</t>
  </si>
  <si>
    <t xml:space="preserve">Acton KOA
[The Robin's Nest RV Park west of the KOA closed in 2011] 
</t>
  </si>
  <si>
    <t>Penrod Cyn [usually dry]</t>
  </si>
  <si>
    <t>The Acton KOA is a hiker-friendly campground 2/10 mile E of the PCT. The KOA has hiker camping [$5 per person,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</si>
  <si>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WR158</t>
  </si>
  <si>
    <t>Live Oak Spring [1.0 mi E]</t>
  </si>
  <si>
    <t>Descend from saddle on trail 1 mile to metal tub fed by metal pipe in middle of trail.</t>
  </si>
  <si>
    <t>WR158B</t>
  </si>
  <si>
    <t>Santa Clara River</t>
  </si>
  <si>
    <t>Tunnel Spring [0.3 mi W]</t>
  </si>
  <si>
    <t>D12</t>
  </si>
  <si>
    <t>Hwy14</t>
  </si>
  <si>
    <t>Escondido Cyn just past tunnel under Hwy 14</t>
  </si>
  <si>
    <t>Make sure you take the RIGHT fork of the trail once you reach the bottom. Spring is 40 yards upstream along use trail and dry creek. The trough is slowly fed from spring by pipe. Most report a sulfur taste.</t>
  </si>
  <si>
    <t>WR453</t>
  </si>
  <si>
    <t xml:space="preserve">Vasquez Rocks picnic area </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</si>
  <si>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</si>
  <si>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B7</t>
  </si>
  <si>
    <t>WR162</t>
  </si>
  <si>
    <t>Cedar Spring [Trail 4E17, 1 mi N]</t>
  </si>
  <si>
    <t>Running at the lower tank  about 2 L a minute</t>
  </si>
  <si>
    <t>Backwoods</t>
  </si>
  <si>
    <t xml:space="preserve">500 ft drop. Piped tank, but corroded &amp; only holds &lt;6" water in bottom. A 2nd, 200 gallon green cattle trough w/better flow (esp. in fall) is another 300ft up canyon from 1st tank. Horizontal, USFS taps feed both tanks. </t>
  </si>
  <si>
    <t>WR163</t>
  </si>
  <si>
    <t>~453.4</t>
  </si>
  <si>
    <t>Eagle Spr(~0.25 mi S)</t>
  </si>
  <si>
    <t>Ranger station</t>
  </si>
  <si>
    <t xml:space="preserve">once on pavement, 0.2 miles on left by Park exit on Escondido Cyn Rd </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</si>
  <si>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</si>
  <si>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</si>
  <si>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Agua Dulce</t>
  </si>
  <si>
    <t>Sweetwater Farms Market has everything to eat &amp; drink a hiker's heart desires.</t>
  </si>
  <si>
    <t>HikerHeaven</t>
  </si>
  <si>
    <t>Hiker Heaven</t>
  </si>
  <si>
    <t>Fobes Saddle (0.5 m S)</t>
  </si>
  <si>
    <t>Forest Service spring &amp; trough has water</t>
  </si>
  <si>
    <t>Spring Guy</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</si>
  <si>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</si>
  <si>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</si>
  <si>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</si>
  <si>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</si>
  <si>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Spring box full</t>
  </si>
  <si>
    <t>3 x 3 foot spring box, steep rocky trail down to it.</t>
  </si>
  <si>
    <t>WR177</t>
  </si>
  <si>
    <t>Tahquitz Creek</t>
  </si>
  <si>
    <t>flowing, good water</t>
  </si>
  <si>
    <t>TqtzValTr</t>
  </si>
  <si>
    <t>Little Tahquitz Valley (Trail, 0.33 mi N)</t>
  </si>
  <si>
    <t>Tahquitz Meadow Creek is dry</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</si>
  <si>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</si>
  <si>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</si>
  <si>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B9</t>
  </si>
  <si>
    <t>SaddleJct</t>
  </si>
  <si>
    <t>Idyllwild (Saddle Jct, 4.5 mi W)</t>
  </si>
  <si>
    <t>Town</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</si>
  <si>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</si>
  <si>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WR182</t>
  </si>
  <si>
    <t>Strawberry Cienaga</t>
  </si>
  <si>
    <t>running 2 L per minute</t>
  </si>
  <si>
    <t>CS183B</t>
  </si>
  <si>
    <t>Marion Creek (200 yds E of Strawberry Jct Camp)</t>
  </si>
  <si>
    <t>A few pools good water</t>
  </si>
  <si>
    <t>WR184</t>
  </si>
  <si>
    <t>Stone Creek</t>
  </si>
  <si>
    <t>WR186</t>
  </si>
  <si>
    <t>Deer Springs/N. Fork San Jacinto River</t>
  </si>
  <si>
    <t>running strong</t>
  </si>
  <si>
    <t>Steve</t>
  </si>
  <si>
    <t>In 2007, Notes from hikers at the creekbed direct you to a small rock cairn 25 yards north on the PCT. From there you can scramble 50 yards uphill and back toward the creekbed along a faint use trail until you see water dripping off the rocks into a 18" pool you can dip or filter from. Other hikers found water down gully to left amid ferns and skunk cabbage.</t>
  </si>
  <si>
    <t>Tributary of N. Fork San Jac River</t>
  </si>
  <si>
    <t>water flowing</t>
  </si>
  <si>
    <t>N. Fork San Jac River is running, also both water sources on the side trail to Mt San Jacinto are running</t>
  </si>
  <si>
    <t>B10</t>
  </si>
  <si>
    <t>FullerRidgeTH</t>
  </si>
  <si>
    <t>Fuller Ridge Trailhead (Seasonal-150yds L)</t>
  </si>
  <si>
    <t xml:space="preserve">Just when PCT meets dirt parking area, go left past yellow post &amp; 3 brown posts 150 yds down side trail to meadow with tiny pools in stream bed [early season only] </t>
  </si>
  <si>
    <t>BlackMtnCamp (Seasonal-Rd4S01,1.3mi SW)</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</si>
  <si>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</si>
  <si>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Narrow gap (200yds)</t>
  </si>
  <si>
    <t xml:space="preserve">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</si>
  <si>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~200</t>
  </si>
  <si>
    <t xml:space="preserve">PCT crosses a seasonal drainage several times at approx. 198 (4400'), 199.5 (4000'), 200.7 (3500'), 201.2 (3300'), &amp; 201.7 (3200'). </t>
  </si>
  <si>
    <t>B11</t>
  </si>
  <si>
    <t>WR206</t>
  </si>
  <si>
    <t>Snow Canyon Rd (faucet)Desert Water Agency</t>
  </si>
  <si>
    <t>water faucet has working</t>
  </si>
  <si>
    <t>Snow Creek Village</t>
  </si>
  <si>
    <t>Hwy10</t>
  </si>
  <si>
    <t>Cabazon (Tamarack Road, 4.5 mi W)</t>
  </si>
  <si>
    <t>California Section C</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</si>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</sst>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30">
    <font>
      <sz val="10.0"/>
      <color rgb="FF000000"/>
      <name val="Arial"/>
    </font>
    <font>
      <sz val="24.0"/>
      <color rgb="FFFF0000"/>
    </font>
    <font>
      <sz val="12.0"/>
    </font>
    <font/>
    <font>
      <sz val="18.0"/>
      <color rgb="FF008000"/>
      <name val="Georgia"/>
    </font>
    <font>
      <sz val="12.0"/>
      <color rgb="FF008000"/>
    </font>
    <font>
      <b/>
      <u/>
      <sz val="12.0"/>
      <color rgb="FF0000FF"/>
    </font>
    <font>
      <b/>
      <sz val="11.0"/>
      <color rgb="FF000000"/>
    </font>
    <font>
      <sz val="11.0"/>
      <color rgb="FF000000"/>
    </font>
    <font>
      <b/>
      <sz val="12.0"/>
    </font>
    <font>
      <sz val="11.0"/>
    </font>
    <font>
      <i/>
      <u/>
      <sz val="11.0"/>
      <color rgb="FF0000FF"/>
    </font>
    <font>
      <u/>
      <color rgb="FF0000FF"/>
    </font>
    <font>
      <sz val="10.0"/>
      <color rgb="FF000000"/>
    </font>
    <font>
      <b/>
      <u/>
      <sz val="12.0"/>
      <color rgb="FF0000FF"/>
    </font>
    <font>
      <i/>
      <u/>
      <sz val="11.0"/>
      <color rgb="FF0000FF"/>
    </font>
    <font>
      <i/>
      <u/>
      <sz val="11.0"/>
      <color rgb="FF0000FF"/>
    </font>
    <font>
      <sz val="11.0"/>
      <color rgb="FF0000FF"/>
    </font>
    <font>
      <i/>
      <u/>
      <sz val="11.0"/>
      <color rgb="FF0000FF"/>
    </font>
    <font>
      <sz val="9.0"/>
    </font>
    <font>
      <sz val="9.0"/>
      <color rgb="FF000000"/>
    </font>
    <font>
      <sz val="8.0"/>
    </font>
    <font>
      <i/>
      <u/>
      <sz val="11.0"/>
    </font>
    <font>
      <sz val="8.0"/>
      <color rgb="FF000000"/>
    </font>
    <font>
      <u/>
      <sz val="11.0"/>
      <color rgb="FF0000FF"/>
    </font>
    <font>
      <strike/>
      <sz val="11.0"/>
      <color rgb="FF000000"/>
    </font>
    <font>
      <i/>
      <sz val="11.0"/>
      <color rgb="FF000000"/>
    </font>
    <font>
      <b/>
      <sz val="12.0"/>
      <color rgb="FF000000"/>
    </font>
    <font>
      <u/>
      <sz val="11.0"/>
      <color rgb="FF0000FF"/>
    </font>
    <font>
      <u/>
      <color rgb="FF0000FF"/>
    </font>
  </fonts>
  <fills count="6">
    <fill>
      <patternFill patternType="none"/>
    </fill>
    <fill>
      <patternFill patternType="lightGray"/>
    </fill>
    <fill>
      <patternFill patternType="solid">
        <fgColor rgb="FFDDDDDD"/>
        <bgColor rgb="FFDDDDDD"/>
      </patternFill>
    </fill>
    <fill>
      <patternFill patternType="solid">
        <fgColor rgb="FFCCCCCC"/>
        <bgColor rgb="FFCCCCCC"/>
      </patternFill>
    </fill>
    <fill>
      <patternFill patternType="solid">
        <fgColor rgb="FF808080"/>
        <bgColor rgb="FF808080"/>
      </patternFill>
    </fill>
    <fill>
      <patternFill patternType="solid">
        <fgColor rgb="FFFF0000"/>
        <bgColor rgb="FFFF0000"/>
      </patternFill>
    </fill>
  </fills>
  <borders count="7">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2" fillId="0" fontId="3" numFmtId="0" xfId="0" applyAlignment="1" applyBorder="1" applyFont="1">
      <alignment shrinkToFit="0" wrapText="1"/>
    </xf>
    <xf borderId="2" fillId="0" fontId="3" numFmtId="164" xfId="0" applyAlignment="1" applyBorder="1" applyFont="1" applyNumberFormat="1">
      <alignment horizontal="right" readingOrder="0" shrinkToFit="0" vertical="top" wrapText="1"/>
    </xf>
    <xf borderId="1" fillId="0" fontId="5" numFmtId="0" xfId="0" applyAlignment="1" applyBorder="1" applyFont="1">
      <alignment horizontal="left" readingOrder="0" shrinkToFit="0" vertical="top" wrapText="1"/>
    </xf>
    <xf borderId="1" fillId="0" fontId="5" numFmtId="0" xfId="0" applyAlignment="1" applyBorder="1" applyFont="1">
      <alignment readingOrder="0" shrinkToFit="0" vertical="top" wrapText="1"/>
    </xf>
    <xf borderId="1" fillId="0" fontId="6" numFmtId="164" xfId="0" applyAlignment="1" applyBorder="1" applyFont="1" applyNumberFormat="1">
      <alignment horizontal="right" shrinkToFit="0" vertical="top" wrapText="1"/>
    </xf>
    <xf borderId="3" fillId="0" fontId="2" numFmtId="0" xfId="0" applyAlignment="1" applyBorder="1" applyFont="1">
      <alignment horizontal="left" readingOrder="0" shrinkToFit="0" vertical="top"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7" numFmtId="0" xfId="0" applyAlignment="1" applyBorder="1" applyFont="1">
      <alignment horizontal="left" readingOrder="0" shrinkToFit="0" vertical="top" wrapText="1"/>
    </xf>
    <xf borderId="3" fillId="0" fontId="2" numFmtId="0" xfId="0" applyAlignment="1" applyBorder="1" applyFont="1">
      <alignment readingOrder="0" shrinkToFit="0" vertical="top" wrapText="1"/>
    </xf>
    <xf borderId="6" fillId="0" fontId="7" numFmtId="164" xfId="0" applyAlignment="1" applyBorder="1" applyFont="1" applyNumberFormat="1">
      <alignment horizontal="left" readingOrder="0" shrinkToFit="0" vertical="top" wrapText="1"/>
    </xf>
    <xf borderId="3" fillId="0" fontId="8" numFmtId="0" xfId="0" applyAlignment="1" applyBorder="1" applyFont="1">
      <alignment readingOrder="0" shrinkToFit="0" vertical="top" wrapText="1"/>
    </xf>
    <xf borderId="3" fillId="0" fontId="9" numFmtId="0" xfId="0" applyAlignment="1" applyBorder="1" applyFont="1">
      <alignment horizontal="left" readingOrder="0" shrinkToFit="0" vertical="top" wrapText="1"/>
    </xf>
    <xf borderId="1" fillId="0" fontId="3" numFmtId="164" xfId="0" applyAlignment="1" applyBorder="1" applyFont="1" applyNumberFormat="1">
      <alignment shrinkToFit="0" wrapText="1"/>
    </xf>
    <xf borderId="6" fillId="0" fontId="10" numFmtId="0" xfId="0" applyAlignment="1" applyBorder="1" applyFont="1">
      <alignment horizontal="left" readingOrder="0" shrinkToFit="0" vertical="top" wrapText="1"/>
    </xf>
    <xf borderId="6" fillId="0" fontId="11" numFmtId="0" xfId="0" applyAlignment="1" applyBorder="1" applyFont="1">
      <alignment horizontal="left" readingOrder="0" shrinkToFit="0" vertical="top" wrapText="1"/>
    </xf>
    <xf borderId="6" fillId="0" fontId="10" numFmtId="0" xfId="0" applyAlignment="1" applyBorder="1" applyFont="1">
      <alignment horizontal="left" shrinkToFit="0" vertical="top" wrapText="1"/>
    </xf>
    <xf borderId="6" fillId="0" fontId="10" numFmtId="164" xfId="0" applyAlignment="1" applyBorder="1" applyFont="1" applyNumberFormat="1">
      <alignment horizontal="left" shrinkToFit="0" vertical="top" wrapText="1"/>
    </xf>
    <xf borderId="6" fillId="0" fontId="8" numFmtId="0" xfId="0" applyAlignment="1" applyBorder="1" applyFont="1">
      <alignment horizontal="left" readingOrder="0" shrinkToFit="0" vertical="top" wrapText="1"/>
    </xf>
    <xf borderId="3" fillId="0" fontId="12" numFmtId="0" xfId="0" applyAlignment="1" applyBorder="1" applyFont="1">
      <alignment horizontal="left" shrinkToFit="0" vertical="top" wrapText="1"/>
    </xf>
    <xf borderId="6" fillId="0" fontId="8" numFmtId="165" xfId="0" applyAlignment="1" applyBorder="1" applyFont="1" applyNumberFormat="1">
      <alignment horizontal="left" readingOrder="0" shrinkToFit="0" vertical="top" wrapText="0"/>
    </xf>
    <xf borderId="3" fillId="0" fontId="13" numFmtId="0" xfId="0" applyAlignment="1" applyBorder="1" applyFont="1">
      <alignment horizontal="left" readingOrder="0" shrinkToFit="0" vertical="top" wrapText="1"/>
    </xf>
    <xf borderId="1" fillId="0" fontId="14" numFmtId="0" xfId="0" applyAlignment="1" applyBorder="1" applyFont="1">
      <alignment horizontal="right" shrinkToFit="0" vertical="top" wrapText="1"/>
    </xf>
    <xf borderId="6" fillId="0" fontId="8" numFmtId="0" xfId="0" applyAlignment="1" applyBorder="1" applyFont="1">
      <alignment horizontal="left" shrinkToFit="0" vertical="top" wrapText="1"/>
    </xf>
    <xf borderId="6" fillId="0" fontId="8" numFmtId="164" xfId="0" applyAlignment="1" applyBorder="1" applyFont="1" applyNumberFormat="1">
      <alignment horizontal="left" shrinkToFit="0" vertical="top" wrapText="1"/>
    </xf>
    <xf borderId="3" fillId="0" fontId="9" numFmtId="0" xfId="0" applyAlignment="1" applyBorder="1" applyFont="1">
      <alignment readingOrder="0" shrinkToFit="0" vertical="top" wrapText="1"/>
    </xf>
    <xf borderId="6" fillId="0" fontId="8" numFmtId="0" xfId="0" applyAlignment="1" applyBorder="1" applyFont="1">
      <alignment horizontal="left" readingOrder="0" shrinkToFit="0" vertical="top" wrapText="0"/>
    </xf>
    <xf borderId="6" fillId="0" fontId="8" numFmtId="0" xfId="0" applyAlignment="1" applyBorder="1" applyFont="1">
      <alignment readingOrder="0" shrinkToFit="0" vertical="top" wrapText="1"/>
    </xf>
    <xf borderId="6" fillId="0" fontId="15" numFmtId="0" xfId="0" applyAlignment="1" applyBorder="1" applyFont="1">
      <alignment readingOrder="0" shrinkToFit="0" vertical="top" wrapText="1"/>
    </xf>
    <xf borderId="6" fillId="0" fontId="8" numFmtId="165" xfId="0" applyAlignment="1" applyBorder="1" applyFont="1" applyNumberFormat="1">
      <alignment horizontal="left" readingOrder="0" shrinkToFit="0" vertical="top" wrapText="1"/>
    </xf>
    <xf borderId="6" fillId="0" fontId="13" numFmtId="0" xfId="0" applyAlignment="1" applyBorder="1" applyFont="1">
      <alignment horizontal="left" readingOrder="0" shrinkToFit="0" vertical="top" wrapText="0"/>
    </xf>
    <xf borderId="6" fillId="0" fontId="8" numFmtId="0" xfId="0" applyAlignment="1" applyBorder="1" applyFont="1">
      <alignment shrinkToFit="0" vertical="top" wrapText="1"/>
    </xf>
    <xf borderId="6" fillId="0" fontId="16" numFmtId="0" xfId="0" applyAlignment="1" applyBorder="1" applyFont="1">
      <alignment horizontal="left" shrinkToFit="0" vertical="top" wrapText="1"/>
    </xf>
    <xf borderId="3" fillId="0" fontId="8" numFmtId="0" xfId="0" applyAlignment="1" applyBorder="1" applyFont="1">
      <alignment horizontal="left" readingOrder="0" shrinkToFit="0" vertical="top" wrapText="1"/>
    </xf>
    <xf borderId="6" fillId="0" fontId="3" numFmtId="0" xfId="0" applyAlignment="1" applyBorder="1" applyFont="1">
      <alignment shrinkToFit="0" wrapText="1"/>
    </xf>
    <xf borderId="6" fillId="0" fontId="8" numFmtId="164" xfId="0" applyAlignment="1" applyBorder="1" applyFont="1" applyNumberFormat="1">
      <alignment horizontal="left" readingOrder="0" shrinkToFit="0" vertical="top" wrapText="1"/>
    </xf>
    <xf borderId="3" fillId="0" fontId="13" numFmtId="0" xfId="0" applyAlignment="1" applyBorder="1" applyFont="1">
      <alignment readingOrder="0" shrinkToFit="0" vertical="top" wrapText="1"/>
    </xf>
    <xf borderId="6" fillId="0" fontId="17" numFmtId="0" xfId="0" applyAlignment="1" applyBorder="1" applyFont="1">
      <alignment horizontal="left" readingOrder="0" shrinkToFit="0" vertical="top" wrapText="1"/>
    </xf>
    <xf borderId="6" fillId="0" fontId="3" numFmtId="0" xfId="0" applyAlignment="1" applyBorder="1" applyFont="1">
      <alignment readingOrder="0" shrinkToFit="0" vertical="top" wrapText="1"/>
    </xf>
    <xf borderId="6" fillId="0" fontId="18" numFmtId="0" xfId="0" applyAlignment="1" applyBorder="1" applyFont="1">
      <alignment shrinkToFit="0" vertical="top" wrapText="1"/>
    </xf>
    <xf borderId="6" fillId="0" fontId="19" numFmtId="0" xfId="0" applyAlignment="1" applyBorder="1" applyFont="1">
      <alignment readingOrder="0" shrinkToFit="0" vertical="top" wrapText="1"/>
    </xf>
    <xf borderId="6" fillId="0" fontId="10" numFmtId="0" xfId="0" applyAlignment="1" applyBorder="1" applyFont="1">
      <alignment readingOrder="0" shrinkToFit="0" vertical="top" wrapText="1"/>
    </xf>
    <xf borderId="6" fillId="0" fontId="3" numFmtId="0" xfId="0" applyAlignment="1" applyBorder="1" applyFont="1">
      <alignment horizontal="left" shrinkToFit="0" vertical="top" wrapText="1"/>
    </xf>
    <xf borderId="6" fillId="0" fontId="3" numFmtId="0" xfId="0" applyAlignment="1" applyBorder="1" applyFont="1">
      <alignment horizontal="left" readingOrder="0" shrinkToFit="0" vertical="top" wrapText="1"/>
    </xf>
    <xf borderId="6" fillId="0" fontId="20" numFmtId="0" xfId="0" applyAlignment="1" applyBorder="1" applyFont="1">
      <alignment horizontal="left" readingOrder="0" shrinkToFit="0" vertical="top" wrapText="1"/>
    </xf>
    <xf borderId="6" fillId="0" fontId="21" numFmtId="0" xfId="0" applyAlignment="1" applyBorder="1" applyFont="1">
      <alignment readingOrder="0" shrinkToFit="0" vertical="top" wrapText="1"/>
    </xf>
    <xf borderId="6" fillId="0" fontId="13" numFmtId="0" xfId="0" applyAlignment="1" applyBorder="1" applyFont="1">
      <alignment horizontal="left" shrinkToFit="0" vertical="top" wrapText="1"/>
    </xf>
    <xf borderId="6" fillId="0" fontId="10" numFmtId="164" xfId="0" applyAlignment="1" applyBorder="1" applyFont="1" applyNumberFormat="1">
      <alignment horizontal="left" readingOrder="0" shrinkToFit="0" vertical="top" wrapText="1"/>
    </xf>
    <xf borderId="6" fillId="0" fontId="22" numFmtId="0" xfId="0" applyAlignment="1" applyBorder="1" applyFont="1">
      <alignment horizontal="left" readingOrder="0" shrinkToFit="0" vertical="top" wrapText="1"/>
    </xf>
    <xf borderId="6" fillId="0" fontId="10" numFmtId="0" xfId="0" applyAlignment="1" applyBorder="1" applyFont="1">
      <alignment shrinkToFit="0" vertical="top" wrapText="1"/>
    </xf>
    <xf borderId="6" fillId="0" fontId="13" numFmtId="0" xfId="0" applyAlignment="1" applyBorder="1" applyFont="1">
      <alignment readingOrder="0" shrinkToFit="0" vertical="top" wrapText="1"/>
    </xf>
    <xf borderId="6" fillId="0" fontId="23" numFmtId="0" xfId="0" applyAlignment="1" applyBorder="1" applyFont="1">
      <alignment readingOrder="0" shrinkToFit="0" vertical="top" wrapText="1"/>
    </xf>
    <xf borderId="6" fillId="0" fontId="13" numFmtId="0" xfId="0" applyAlignment="1" applyBorder="1" applyFont="1">
      <alignment horizontal="left" readingOrder="0" shrinkToFit="0" vertical="top" wrapText="1"/>
    </xf>
    <xf borderId="3" fillId="0" fontId="7" numFmtId="0" xfId="0" applyAlignment="1" applyBorder="1" applyFont="1">
      <alignment horizontal="left" readingOrder="0" shrinkToFit="0" vertical="top" wrapText="1"/>
    </xf>
    <xf borderId="3" fillId="2" fontId="13" numFmtId="0" xfId="0" applyAlignment="1" applyBorder="1" applyFill="1" applyFont="1">
      <alignment horizontal="left" readingOrder="0" shrinkToFit="0" vertical="top" wrapText="1"/>
    </xf>
    <xf borderId="6" fillId="0" fontId="13" numFmtId="165" xfId="0" applyAlignment="1" applyBorder="1" applyFont="1" applyNumberFormat="1">
      <alignment horizontal="left" readingOrder="0" shrinkToFit="0" vertical="top" wrapText="1"/>
    </xf>
    <xf borderId="3" fillId="3" fontId="7" numFmtId="0" xfId="0" applyAlignment="1" applyBorder="1" applyFill="1" applyFont="1">
      <alignment horizontal="left" readingOrder="0" shrinkToFit="0" vertical="top" wrapText="1"/>
    </xf>
    <xf borderId="6" fillId="0" fontId="10" numFmtId="165" xfId="0" applyAlignment="1" applyBorder="1" applyFont="1" applyNumberFormat="1">
      <alignment horizontal="left" readingOrder="0" shrinkToFit="0" vertical="top" wrapText="1"/>
    </xf>
    <xf borderId="3" fillId="3" fontId="8" numFmtId="0" xfId="0" applyAlignment="1" applyBorder="1" applyFont="1">
      <alignment horizontal="left" readingOrder="0" shrinkToFit="0" vertical="top" wrapText="1"/>
    </xf>
    <xf borderId="6" fillId="0" fontId="21" numFmtId="0" xfId="0" applyAlignment="1" applyBorder="1" applyFont="1">
      <alignment horizontal="left" readingOrder="0" shrinkToFit="0" vertical="top" wrapText="1"/>
    </xf>
    <xf borderId="6" fillId="0" fontId="19" numFmtId="0" xfId="0" applyAlignment="1" applyBorder="1" applyFont="1">
      <alignment horizontal="left" readingOrder="0" shrinkToFit="0" vertical="top" wrapText="1"/>
    </xf>
    <xf borderId="6" fillId="0" fontId="24" numFmtId="0" xfId="0" applyAlignment="1" applyBorder="1" applyFont="1">
      <alignment horizontal="left" readingOrder="0" shrinkToFit="0" vertical="top" wrapText="1"/>
    </xf>
    <xf borderId="6" fillId="4" fontId="25" numFmtId="0" xfId="0" applyAlignment="1" applyBorder="1" applyFill="1" applyFont="1">
      <alignment horizontal="left" readingOrder="0" shrinkToFit="0" vertical="top" wrapText="1"/>
    </xf>
    <xf borderId="6" fillId="4" fontId="25" numFmtId="0" xfId="0" applyAlignment="1" applyBorder="1" applyFont="1">
      <alignment horizontal="left" shrinkToFit="0" vertical="top" wrapText="1"/>
    </xf>
    <xf borderId="6" fillId="0" fontId="10" numFmtId="164" xfId="0" applyAlignment="1" applyBorder="1" applyFont="1" applyNumberFormat="1">
      <alignment shrinkToFit="0" vertical="top" wrapText="1"/>
    </xf>
    <xf borderId="6" fillId="4" fontId="25" numFmtId="164" xfId="0" applyAlignment="1" applyBorder="1" applyFont="1" applyNumberFormat="1">
      <alignment horizontal="left" readingOrder="0" shrinkToFit="0" vertical="top" wrapText="1"/>
    </xf>
    <xf borderId="6" fillId="0" fontId="26" numFmtId="0" xfId="0" applyAlignment="1" applyBorder="1" applyFont="1">
      <alignment horizontal="left" shrinkToFit="0" vertical="top" wrapText="1"/>
    </xf>
    <xf borderId="3" fillId="0" fontId="27" numFmtId="0" xfId="0" applyAlignment="1" applyBorder="1" applyFont="1">
      <alignment horizontal="left" readingOrder="0" shrinkToFit="0" vertical="top" wrapText="1"/>
    </xf>
    <xf borderId="3" fillId="5" fontId="8" numFmtId="0" xfId="0" applyAlignment="1" applyBorder="1" applyFill="1" applyFont="1">
      <alignment horizontal="left" readingOrder="0" shrinkToFit="0" vertical="top" wrapText="1"/>
    </xf>
    <xf borderId="6" fillId="0" fontId="10" numFmtId="0" xfId="0" applyAlignment="1" applyBorder="1" applyFont="1">
      <alignment horizontal="left" shrinkToFit="0" vertical="top" wrapText="1"/>
    </xf>
    <xf borderId="6" fillId="0" fontId="26" numFmtId="0" xfId="0" applyAlignment="1" applyBorder="1" applyFont="1">
      <alignment horizontal="left" readingOrder="0" shrinkToFit="0" vertical="top" wrapText="1"/>
    </xf>
    <xf borderId="6" fillId="0" fontId="20" numFmtId="0" xfId="0" applyAlignment="1" applyBorder="1" applyFont="1">
      <alignment readingOrder="0" shrinkToFit="0" vertical="top" wrapText="1"/>
    </xf>
    <xf borderId="6" fillId="0" fontId="28" numFmtId="0" xfId="0" applyAlignment="1" applyBorder="1" applyFont="1">
      <alignment horizontal="left" shrinkToFit="0" vertical="top" wrapText="1"/>
    </xf>
    <xf borderId="6" fillId="0" fontId="10" numFmtId="0" xfId="0" applyAlignment="1" applyBorder="1" applyFont="1">
      <alignment horizontal="left" readingOrder="0" shrinkToFit="0" vertical="bottom" wrapText="1"/>
    </xf>
    <xf borderId="6" fillId="0" fontId="10" numFmtId="0" xfId="0" applyAlignment="1" applyBorder="1" applyFont="1">
      <alignment readingOrder="0" shrinkToFit="0" wrapText="1"/>
    </xf>
    <xf borderId="6" fillId="0" fontId="10" numFmtId="0" xfId="0" applyAlignment="1" applyBorder="1" applyFont="1">
      <alignment shrinkToFit="0" wrapText="1"/>
    </xf>
    <xf borderId="6" fillId="0" fontId="10" numFmtId="164" xfId="0" applyAlignment="1" applyBorder="1" applyFont="1" applyNumberFormat="1">
      <alignment shrinkToFit="0" wrapText="1"/>
    </xf>
    <xf borderId="3" fillId="0" fontId="8" numFmtId="0" xfId="0" applyAlignment="1" applyBorder="1" applyFont="1">
      <alignment shrinkToFit="0" vertical="top" wrapText="1"/>
    </xf>
    <xf borderId="3" fillId="0" fontId="2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pcta.org" TargetMode="External"/><Relationship Id="rId2" Type="http://schemas.openxmlformats.org/officeDocument/2006/relationships/hyperlink" Target="http://pcta.org" TargetMode="External"/><Relationship Id="rId3" Type="http://schemas.openxmlformats.org/officeDocument/2006/relationships/hyperlink" Target="http://pcta.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27.0" customHeight="1">
      <c r="A1" s="1" t="s">
        <v>0</v>
      </c>
    </row>
    <row r="2" ht="15.0" customHeight="1">
      <c r="A2" s="2" t="s">
        <v>1</v>
      </c>
      <c r="B2" s="3"/>
      <c r="C2" s="3"/>
      <c r="D2" s="3"/>
      <c r="E2" s="3"/>
      <c r="F2" s="3"/>
      <c r="G2" s="3"/>
      <c r="H2" s="3"/>
    </row>
    <row r="3" ht="4.5" customHeight="1">
      <c r="A3" s="4" t="s">
        <v>3</v>
      </c>
      <c r="B3" s="6"/>
      <c r="C3" s="6"/>
      <c r="D3" s="6"/>
      <c r="E3" s="6"/>
      <c r="F3" s="7" t="s">
        <v>20</v>
      </c>
      <c r="G3" s="6"/>
      <c r="H3" s="6"/>
    </row>
    <row r="4" ht="1.5" customHeight="1">
      <c r="A4" s="9" t="s">
        <v>21</v>
      </c>
      <c r="B4" s="3"/>
      <c r="C4" s="3"/>
      <c r="D4" s="3"/>
      <c r="E4" s="3"/>
      <c r="F4" s="19"/>
      <c r="G4" s="28" t="str">
        <f>hyperlink("www.pctwater.com","www.pctwater.com")</f>
        <v>www.pctwater.com</v>
      </c>
      <c r="H4" s="3"/>
    </row>
    <row r="5" ht="1.5" customHeight="1">
      <c r="A5" s="15" t="s">
        <v>9</v>
      </c>
      <c r="B5" s="12"/>
      <c r="C5" s="12"/>
      <c r="D5" s="12"/>
      <c r="E5" s="12"/>
      <c r="F5" s="12"/>
      <c r="G5" s="12"/>
      <c r="H5" s="13"/>
    </row>
    <row r="6" ht="2.25" customHeight="1">
      <c r="A6" s="14" t="s">
        <v>10</v>
      </c>
      <c r="B6" s="14" t="s">
        <v>11</v>
      </c>
      <c r="C6" s="14" t="s">
        <v>12</v>
      </c>
      <c r="D6" s="14" t="s">
        <v>13</v>
      </c>
      <c r="E6" s="14" t="s">
        <v>14</v>
      </c>
      <c r="F6" s="16" t="s">
        <v>15</v>
      </c>
      <c r="G6" s="14" t="s">
        <v>16</v>
      </c>
      <c r="H6" s="16" t="s">
        <v>17</v>
      </c>
    </row>
    <row r="7" ht="15.0" customHeight="1">
      <c r="A7" s="17" t="s">
        <v>18</v>
      </c>
      <c r="B7" s="12"/>
      <c r="C7" s="12"/>
      <c r="D7" s="12"/>
      <c r="E7" s="12"/>
      <c r="F7" s="12"/>
      <c r="G7" s="12"/>
      <c r="H7" s="13"/>
    </row>
    <row r="8" ht="15.0" customHeight="1">
      <c r="A8" s="31" t="s">
        <v>34</v>
      </c>
      <c r="B8" s="12"/>
      <c r="C8" s="12"/>
      <c r="D8" s="12"/>
      <c r="E8" s="12"/>
      <c r="F8" s="12"/>
      <c r="G8" s="12"/>
      <c r="H8" s="13"/>
    </row>
    <row r="9" ht="15.0" customHeight="1">
      <c r="A9" s="33" t="s">
        <v>38</v>
      </c>
      <c r="B9" s="24">
        <v>1.2</v>
      </c>
      <c r="C9" s="33" t="s">
        <v>44</v>
      </c>
      <c r="D9" s="34" t="s">
        <v>45</v>
      </c>
      <c r="E9" s="33" t="s">
        <v>46</v>
      </c>
      <c r="F9" s="35">
        <v>41322.0</v>
      </c>
      <c r="G9" s="24" t="s">
        <v>51</v>
      </c>
      <c r="H9" s="35">
        <v>41323.0</v>
      </c>
    </row>
    <row r="10" ht="15.0" customHeight="1">
      <c r="A10" s="33" t="s">
        <v>38</v>
      </c>
      <c r="B10" s="24">
        <v>1.4</v>
      </c>
      <c r="C10" s="37"/>
      <c r="D10" s="33" t="s">
        <v>60</v>
      </c>
      <c r="E10" s="33" t="s">
        <v>61</v>
      </c>
      <c r="F10" s="30"/>
      <c r="G10" s="29"/>
      <c r="H10" s="30"/>
    </row>
    <row r="11" ht="15.0" customHeight="1">
      <c r="A11" s="33" t="s">
        <v>38</v>
      </c>
      <c r="B11" s="24" t="s">
        <v>66</v>
      </c>
      <c r="C11" s="37"/>
      <c r="D11" s="33" t="s">
        <v>67</v>
      </c>
      <c r="E11" s="33" t="s">
        <v>68</v>
      </c>
      <c r="F11" s="35">
        <v>41360.0</v>
      </c>
      <c r="G11" s="24" t="s">
        <v>69</v>
      </c>
      <c r="H11" s="35">
        <v>41363.0</v>
      </c>
    </row>
    <row r="12" ht="15.0" customHeight="1">
      <c r="A12" s="33" t="s">
        <v>38</v>
      </c>
      <c r="B12" s="24">
        <v>4.4</v>
      </c>
      <c r="C12" s="33" t="s">
        <v>72</v>
      </c>
      <c r="D12" s="33" t="s">
        <v>73</v>
      </c>
      <c r="E12" s="33" t="s">
        <v>74</v>
      </c>
      <c r="F12" s="35">
        <v>41360.0</v>
      </c>
      <c r="G12" s="24" t="s">
        <v>69</v>
      </c>
      <c r="H12" s="35">
        <v>41363.0</v>
      </c>
    </row>
    <row r="13" ht="15.0" customHeight="1">
      <c r="A13" s="17" t="s">
        <v>75</v>
      </c>
      <c r="B13" s="12"/>
      <c r="C13" s="12"/>
      <c r="D13" s="12"/>
      <c r="E13" s="12"/>
      <c r="F13" s="12"/>
      <c r="G13" s="12"/>
      <c r="H13" s="13"/>
    </row>
    <row r="14" ht="15.0" customHeight="1">
      <c r="A14" s="33" t="s">
        <v>77</v>
      </c>
      <c r="B14" s="24" t="s">
        <v>78</v>
      </c>
      <c r="C14" s="37"/>
      <c r="D14" s="33" t="s">
        <v>79</v>
      </c>
      <c r="E14" s="33" t="s">
        <v>54</v>
      </c>
      <c r="F14" s="35">
        <v>41348.0</v>
      </c>
      <c r="G14" s="24" t="s">
        <v>81</v>
      </c>
      <c r="H14" s="35">
        <v>41350.0</v>
      </c>
    </row>
    <row r="15" ht="2.25" customHeight="1">
      <c r="A15" s="33" t="s">
        <v>77</v>
      </c>
      <c r="B15" s="24">
        <v>15.4</v>
      </c>
      <c r="C15" s="33" t="s">
        <v>82</v>
      </c>
      <c r="D15" s="33" t="s">
        <v>84</v>
      </c>
      <c r="E15" s="33" t="s">
        <v>87</v>
      </c>
      <c r="F15" s="35">
        <v>41360.0</v>
      </c>
      <c r="G15" s="24" t="s">
        <v>88</v>
      </c>
      <c r="H15" s="35">
        <v>41363.0</v>
      </c>
    </row>
    <row r="16" ht="15.0" customHeight="1">
      <c r="A16" s="42" t="s">
        <v>90</v>
      </c>
      <c r="B16" s="12"/>
      <c r="C16" s="12"/>
      <c r="D16" s="12"/>
      <c r="E16" s="12"/>
      <c r="F16" s="12"/>
      <c r="G16" s="12"/>
      <c r="H16" s="13"/>
    </row>
    <row r="17" ht="15.0" customHeight="1">
      <c r="A17" s="33" t="s">
        <v>77</v>
      </c>
      <c r="B17" s="24">
        <v>20.0</v>
      </c>
      <c r="C17" s="44" t="s">
        <v>107</v>
      </c>
      <c r="D17" s="45" t="str">
        <f>HYPERLINK("javascript:Start('http://www.sdcounty.ca.gov/parks/Camping/lake_morena.html')","Lake Morena Campground")</f>
        <v>Lake Morena Campground</v>
      </c>
      <c r="E17" s="33" t="s">
        <v>128</v>
      </c>
      <c r="F17" s="35">
        <v>41348.0</v>
      </c>
      <c r="G17" s="24" t="s">
        <v>81</v>
      </c>
      <c r="H17" s="35">
        <v>41350.0</v>
      </c>
    </row>
    <row r="18" ht="15.0" customHeight="1">
      <c r="A18" s="17" t="s">
        <v>131</v>
      </c>
      <c r="B18" s="12"/>
      <c r="C18" s="12"/>
      <c r="D18" s="12"/>
      <c r="E18" s="12"/>
      <c r="F18" s="12"/>
      <c r="G18" s="12"/>
      <c r="H18" s="13"/>
    </row>
    <row r="19" ht="15.0" customHeight="1">
      <c r="A19" s="33" t="s">
        <v>139</v>
      </c>
      <c r="B19" s="24">
        <v>24.1</v>
      </c>
      <c r="C19" s="33" t="s">
        <v>140</v>
      </c>
      <c r="D19" s="33" t="s">
        <v>141</v>
      </c>
      <c r="E19" s="33" t="s">
        <v>143</v>
      </c>
      <c r="F19" s="35">
        <v>41363.0</v>
      </c>
      <c r="G19" s="24" t="s">
        <v>144</v>
      </c>
      <c r="H19" s="35">
        <v>41363.0</v>
      </c>
    </row>
    <row r="20" ht="15.0" customHeight="1">
      <c r="A20" s="33" t="s">
        <v>139</v>
      </c>
      <c r="B20" s="24">
        <v>25.5</v>
      </c>
      <c r="C20" s="33" t="s">
        <v>145</v>
      </c>
      <c r="D20" s="33" t="s">
        <v>146</v>
      </c>
      <c r="E20" s="33" t="s">
        <v>147</v>
      </c>
      <c r="F20" s="35">
        <v>41363.0</v>
      </c>
      <c r="G20" s="24" t="s">
        <v>144</v>
      </c>
      <c r="H20" s="35">
        <v>41363.0</v>
      </c>
    </row>
    <row r="21" ht="8.25" customHeight="1">
      <c r="A21" s="33" t="s">
        <v>139</v>
      </c>
      <c r="B21" s="24">
        <v>26.0</v>
      </c>
      <c r="C21" s="46" t="s">
        <v>148</v>
      </c>
      <c r="D21" s="34" t="s">
        <v>157</v>
      </c>
      <c r="E21" s="33" t="s">
        <v>158</v>
      </c>
      <c r="F21" s="35">
        <v>41361.0</v>
      </c>
      <c r="G21" s="24" t="s">
        <v>88</v>
      </c>
      <c r="H21" s="35">
        <v>41363.0</v>
      </c>
    </row>
    <row r="22" ht="15.0" customHeight="1">
      <c r="A22" s="42" t="s">
        <v>161</v>
      </c>
      <c r="B22" s="12"/>
      <c r="C22" s="12"/>
      <c r="D22" s="12"/>
      <c r="E22" s="12"/>
      <c r="F22" s="12"/>
      <c r="G22" s="12"/>
      <c r="H22" s="13"/>
    </row>
    <row r="23" ht="15.0" customHeight="1">
      <c r="A23" s="33" t="s">
        <v>139</v>
      </c>
      <c r="B23" s="24">
        <v>26.5</v>
      </c>
      <c r="C23" s="37"/>
      <c r="D23" s="17" t="s">
        <v>168</v>
      </c>
      <c r="E23" s="12"/>
      <c r="F23" s="12"/>
      <c r="G23" s="12"/>
      <c r="H23" s="13"/>
    </row>
    <row r="24" ht="15.0" customHeight="1">
      <c r="A24" s="33" t="s">
        <v>139</v>
      </c>
      <c r="B24" s="24" t="s">
        <v>175</v>
      </c>
      <c r="C24" s="37"/>
      <c r="D24" s="33" t="s">
        <v>177</v>
      </c>
      <c r="E24" s="33" t="s">
        <v>179</v>
      </c>
      <c r="F24" s="35">
        <v>41348.0</v>
      </c>
      <c r="G24" s="24" t="s">
        <v>81</v>
      </c>
      <c r="H24" s="35">
        <v>41350.0</v>
      </c>
    </row>
    <row r="25" ht="15.0" customHeight="1">
      <c r="A25" s="33" t="s">
        <v>139</v>
      </c>
      <c r="B25" s="24" t="s">
        <v>181</v>
      </c>
      <c r="C25" s="37"/>
      <c r="D25" s="33" t="s">
        <v>183</v>
      </c>
      <c r="E25" s="33" t="s">
        <v>184</v>
      </c>
      <c r="F25" s="35">
        <v>41363.0</v>
      </c>
      <c r="G25" s="24" t="s">
        <v>144</v>
      </c>
      <c r="H25" s="35">
        <v>41363.0</v>
      </c>
    </row>
    <row r="26" ht="15.0" customHeight="1">
      <c r="A26" s="42" t="s">
        <v>186</v>
      </c>
      <c r="B26" s="12"/>
      <c r="C26" s="12"/>
      <c r="D26" s="12"/>
      <c r="E26" s="12"/>
      <c r="F26" s="12"/>
      <c r="G26" s="12"/>
      <c r="H26" s="13"/>
    </row>
    <row r="27" ht="15.0" customHeight="1">
      <c r="A27" s="33" t="s">
        <v>193</v>
      </c>
      <c r="B27" s="24">
        <v>32.0</v>
      </c>
      <c r="C27" s="33" t="s">
        <v>196</v>
      </c>
      <c r="D27" s="33" t="s">
        <v>198</v>
      </c>
      <c r="E27" s="33" t="s">
        <v>54</v>
      </c>
      <c r="F27" s="35">
        <v>41364.0</v>
      </c>
      <c r="G27" s="24" t="s">
        <v>144</v>
      </c>
      <c r="H27" s="35">
        <v>41364.0</v>
      </c>
    </row>
    <row r="28" ht="15.0" customHeight="1">
      <c r="A28" s="42" t="s">
        <v>200</v>
      </c>
      <c r="B28" s="12"/>
      <c r="C28" s="12"/>
      <c r="D28" s="12"/>
      <c r="E28" s="12"/>
      <c r="F28" s="12"/>
      <c r="G28" s="12"/>
      <c r="H28" s="13"/>
    </row>
    <row r="29" ht="15.0" customHeight="1">
      <c r="A29" s="33" t="s">
        <v>193</v>
      </c>
      <c r="B29" s="24">
        <v>32.6</v>
      </c>
      <c r="C29" s="33" t="s">
        <v>213</v>
      </c>
      <c r="D29" s="33" t="s">
        <v>215</v>
      </c>
      <c r="E29" s="37"/>
      <c r="F29" s="30"/>
      <c r="G29" s="29"/>
      <c r="H29" s="30"/>
    </row>
    <row r="30" ht="18.75" customHeight="1">
      <c r="A30" s="33" t="s">
        <v>193</v>
      </c>
      <c r="B30" s="24">
        <v>32.6</v>
      </c>
      <c r="C30" s="47" t="s">
        <v>218</v>
      </c>
      <c r="D30" s="34" t="s">
        <v>225</v>
      </c>
      <c r="E30" s="37"/>
      <c r="F30" s="30"/>
      <c r="G30" s="29"/>
      <c r="H30" s="30"/>
    </row>
    <row r="31" ht="15.0" customHeight="1">
      <c r="A31" s="33" t="s">
        <v>226</v>
      </c>
      <c r="B31" s="24">
        <v>36.9</v>
      </c>
      <c r="C31" s="33" t="s">
        <v>227</v>
      </c>
      <c r="D31" s="33" t="s">
        <v>228</v>
      </c>
      <c r="E31" s="33" t="s">
        <v>229</v>
      </c>
      <c r="F31" s="35">
        <v>41362.0</v>
      </c>
      <c r="G31" s="24" t="s">
        <v>88</v>
      </c>
      <c r="H31" s="35">
        <v>41363.0</v>
      </c>
    </row>
    <row r="32" ht="15.0" customHeight="1">
      <c r="A32" s="33" t="s">
        <v>226</v>
      </c>
      <c r="B32" s="24">
        <v>37.7</v>
      </c>
      <c r="C32" s="33" t="s">
        <v>230</v>
      </c>
      <c r="D32" s="33" t="s">
        <v>231</v>
      </c>
      <c r="E32" s="33" t="s">
        <v>232</v>
      </c>
      <c r="F32" s="35">
        <v>41364.0</v>
      </c>
      <c r="G32" s="24" t="s">
        <v>144</v>
      </c>
      <c r="H32" s="35">
        <v>41364.0</v>
      </c>
    </row>
    <row r="33" ht="27.75" customHeight="1">
      <c r="A33" s="33" t="s">
        <v>226</v>
      </c>
      <c r="B33" s="24">
        <v>38.8</v>
      </c>
      <c r="C33" s="33" t="s">
        <v>233</v>
      </c>
      <c r="D33" s="33" t="s">
        <v>234</v>
      </c>
      <c r="E33" s="37"/>
      <c r="F33" s="30"/>
      <c r="G33" s="29"/>
      <c r="H33" s="30"/>
    </row>
    <row r="34" ht="15.0" customHeight="1">
      <c r="A34" s="42" t="s">
        <v>235</v>
      </c>
      <c r="B34" s="12"/>
      <c r="C34" s="12"/>
      <c r="D34" s="12"/>
      <c r="E34" s="12"/>
      <c r="F34" s="12"/>
      <c r="G34" s="12"/>
      <c r="H34" s="13"/>
    </row>
    <row r="35" ht="6.0" customHeight="1">
      <c r="A35" s="33" t="s">
        <v>226</v>
      </c>
      <c r="B35" s="24">
        <v>41.4</v>
      </c>
      <c r="C35" s="51" t="s">
        <v>237</v>
      </c>
      <c r="D35" s="47" t="s">
        <v>269</v>
      </c>
      <c r="E35" s="33" t="s">
        <v>270</v>
      </c>
      <c r="F35" s="35">
        <v>40999.0</v>
      </c>
      <c r="G35" s="24" t="s">
        <v>144</v>
      </c>
      <c r="H35" s="35">
        <v>41364.0</v>
      </c>
    </row>
    <row r="36" ht="15.0" customHeight="1">
      <c r="A36" s="42" t="s">
        <v>271</v>
      </c>
      <c r="B36" s="12"/>
      <c r="C36" s="12"/>
      <c r="D36" s="12"/>
      <c r="E36" s="12"/>
      <c r="F36" s="12"/>
      <c r="G36" s="12"/>
      <c r="H36" s="13"/>
    </row>
    <row r="37" ht="27.75" customHeight="1">
      <c r="A37" s="33" t="s">
        <v>226</v>
      </c>
      <c r="B37" s="24">
        <v>42.1</v>
      </c>
      <c r="C37" s="33" t="s">
        <v>282</v>
      </c>
      <c r="D37" s="33" t="s">
        <v>285</v>
      </c>
      <c r="E37" s="37"/>
      <c r="F37" s="30"/>
      <c r="G37" s="29"/>
      <c r="H37" s="30"/>
    </row>
    <row r="38" ht="9.0" customHeight="1">
      <c r="A38" s="33" t="s">
        <v>290</v>
      </c>
      <c r="B38" s="24">
        <v>42.6</v>
      </c>
      <c r="C38" s="33" t="s">
        <v>291</v>
      </c>
      <c r="D38" s="34" t="s">
        <v>294</v>
      </c>
      <c r="E38" s="33" t="s">
        <v>296</v>
      </c>
      <c r="F38" s="35">
        <v>41364.0</v>
      </c>
      <c r="G38" s="24" t="s">
        <v>69</v>
      </c>
      <c r="H38" s="35">
        <v>41364.0</v>
      </c>
    </row>
    <row r="39" ht="9.0" customHeight="1">
      <c r="A39" s="42" t="s">
        <v>298</v>
      </c>
      <c r="B39" s="12"/>
      <c r="C39" s="12"/>
      <c r="D39" s="12"/>
      <c r="E39" s="12"/>
      <c r="F39" s="12"/>
      <c r="G39" s="12"/>
      <c r="H39" s="13"/>
    </row>
    <row r="40" ht="9.0" customHeight="1">
      <c r="A40" s="33" t="s">
        <v>290</v>
      </c>
      <c r="B40" s="24">
        <v>42.6</v>
      </c>
      <c r="C40" s="33" t="s">
        <v>300</v>
      </c>
      <c r="D40" s="34" t="s">
        <v>301</v>
      </c>
      <c r="E40" s="33" t="s">
        <v>305</v>
      </c>
      <c r="F40" s="35">
        <v>41346.0</v>
      </c>
      <c r="G40" s="24" t="s">
        <v>307</v>
      </c>
      <c r="H40" s="35">
        <v>41350.0</v>
      </c>
    </row>
    <row r="41" ht="15.0" customHeight="1">
      <c r="A41" s="42" t="s">
        <v>309</v>
      </c>
      <c r="B41" s="12"/>
      <c r="C41" s="12"/>
      <c r="D41" s="12"/>
      <c r="E41" s="12"/>
      <c r="F41" s="12"/>
      <c r="G41" s="12"/>
      <c r="H41" s="13"/>
    </row>
    <row r="42" ht="18.75" customHeight="1">
      <c r="A42" s="20" t="s">
        <v>290</v>
      </c>
      <c r="B42" s="20">
        <v>47.5</v>
      </c>
      <c r="C42" s="20" t="s">
        <v>314</v>
      </c>
      <c r="D42" s="21" t="s">
        <v>315</v>
      </c>
      <c r="E42" s="22"/>
      <c r="F42" s="23"/>
      <c r="G42" s="22"/>
      <c r="H42" s="23"/>
    </row>
    <row r="43" ht="15.0" customHeight="1">
      <c r="A43" s="42" t="s">
        <v>319</v>
      </c>
      <c r="B43" s="12"/>
      <c r="C43" s="12"/>
      <c r="D43" s="12"/>
      <c r="E43" s="12"/>
      <c r="F43" s="12"/>
      <c r="G43" s="12"/>
      <c r="H43" s="13"/>
    </row>
    <row r="44" ht="15.0" customHeight="1">
      <c r="A44" s="33" t="s">
        <v>290</v>
      </c>
      <c r="B44" s="20">
        <v>47.5</v>
      </c>
      <c r="C44" s="55"/>
      <c r="D44" s="47" t="s">
        <v>325</v>
      </c>
      <c r="E44" s="47" t="s">
        <v>327</v>
      </c>
      <c r="F44" s="35">
        <v>41361.0</v>
      </c>
      <c r="G44" s="24" t="s">
        <v>81</v>
      </c>
      <c r="H44" s="35">
        <v>41363.0</v>
      </c>
    </row>
    <row r="45" ht="15.0" customHeight="1">
      <c r="A45" s="33" t="s">
        <v>290</v>
      </c>
      <c r="B45" s="24">
        <v>47.8</v>
      </c>
      <c r="C45" s="37"/>
      <c r="D45" s="33" t="s">
        <v>330</v>
      </c>
      <c r="E45" s="37"/>
      <c r="F45" s="30"/>
      <c r="G45" s="29"/>
      <c r="H45" s="30"/>
    </row>
    <row r="46" ht="15.0" customHeight="1">
      <c r="A46" s="33" t="s">
        <v>290</v>
      </c>
      <c r="B46" s="24">
        <v>48.7</v>
      </c>
      <c r="C46" s="33" t="s">
        <v>331</v>
      </c>
      <c r="D46" s="33" t="s">
        <v>332</v>
      </c>
      <c r="E46" s="33" t="s">
        <v>333</v>
      </c>
      <c r="F46" s="35">
        <v>41364.0</v>
      </c>
      <c r="G46" s="24" t="s">
        <v>69</v>
      </c>
      <c r="H46" s="35">
        <v>41364.0</v>
      </c>
    </row>
    <row r="47" ht="21.75" customHeight="1">
      <c r="A47" s="42" t="s">
        <v>334</v>
      </c>
      <c r="B47" s="12"/>
      <c r="C47" s="12"/>
      <c r="D47" s="12"/>
      <c r="E47" s="12"/>
      <c r="F47" s="12"/>
      <c r="G47" s="12"/>
      <c r="H47" s="13"/>
    </row>
    <row r="48" ht="9.0" customHeight="1">
      <c r="A48" s="33" t="s">
        <v>338</v>
      </c>
      <c r="B48" s="24">
        <v>52.6</v>
      </c>
      <c r="C48" s="33" t="s">
        <v>340</v>
      </c>
      <c r="D48" s="33" t="s">
        <v>342</v>
      </c>
      <c r="E48" s="33" t="s">
        <v>343</v>
      </c>
      <c r="F48" s="35">
        <v>41365.0</v>
      </c>
      <c r="G48" s="24" t="s">
        <v>144</v>
      </c>
      <c r="H48" s="35">
        <v>41365.0</v>
      </c>
    </row>
    <row r="49" ht="15.0" customHeight="1">
      <c r="A49" s="42" t="s">
        <v>344</v>
      </c>
      <c r="B49" s="12"/>
      <c r="C49" s="12"/>
      <c r="D49" s="12"/>
      <c r="E49" s="12"/>
      <c r="F49" s="12"/>
      <c r="G49" s="12"/>
      <c r="H49" s="13"/>
    </row>
    <row r="50" ht="15.0" customHeight="1">
      <c r="A50" s="33" t="s">
        <v>338</v>
      </c>
      <c r="B50" s="24">
        <v>57.0</v>
      </c>
      <c r="C50" s="37"/>
      <c r="D50" s="33" t="s">
        <v>356</v>
      </c>
      <c r="E50" s="37"/>
      <c r="F50" s="30"/>
      <c r="G50" s="29"/>
      <c r="H50" s="30"/>
    </row>
    <row r="51" ht="11.25" customHeight="1">
      <c r="A51" s="33" t="s">
        <v>357</v>
      </c>
      <c r="B51" s="24">
        <v>59.5</v>
      </c>
      <c r="C51" s="33" t="s">
        <v>358</v>
      </c>
      <c r="D51" s="34" t="s">
        <v>359</v>
      </c>
      <c r="E51" s="56" t="s">
        <v>360</v>
      </c>
      <c r="F51" s="35">
        <v>41365.0</v>
      </c>
      <c r="G51" s="24" t="s">
        <v>69</v>
      </c>
      <c r="H51" s="35">
        <v>41365.0</v>
      </c>
    </row>
    <row r="52" ht="21.75" customHeight="1">
      <c r="A52" s="42" t="s">
        <v>366</v>
      </c>
      <c r="B52" s="12"/>
      <c r="C52" s="12"/>
      <c r="D52" s="12"/>
      <c r="E52" s="12"/>
      <c r="F52" s="12"/>
      <c r="G52" s="12"/>
      <c r="H52" s="13"/>
    </row>
    <row r="53" ht="24.75" customHeight="1">
      <c r="A53" s="33" t="s">
        <v>357</v>
      </c>
      <c r="B53" s="24">
        <v>62.4</v>
      </c>
      <c r="C53" s="33" t="s">
        <v>369</v>
      </c>
      <c r="D53" s="33" t="s">
        <v>370</v>
      </c>
      <c r="E53" s="33" t="s">
        <v>371</v>
      </c>
      <c r="F53" s="35">
        <v>41346.0</v>
      </c>
      <c r="G53" s="24" t="s">
        <v>307</v>
      </c>
      <c r="H53" s="35">
        <v>41350.0</v>
      </c>
    </row>
    <row r="54" ht="15.0" customHeight="1">
      <c r="A54" s="33" t="s">
        <v>357</v>
      </c>
      <c r="B54" s="24">
        <v>63.7</v>
      </c>
      <c r="C54" s="57" t="s">
        <v>376</v>
      </c>
      <c r="D54" s="33" t="s">
        <v>386</v>
      </c>
      <c r="E54" s="33" t="s">
        <v>387</v>
      </c>
      <c r="F54" s="35">
        <v>41346.0</v>
      </c>
      <c r="G54" s="58" t="s">
        <v>307</v>
      </c>
      <c r="H54" s="35">
        <v>41350.0</v>
      </c>
    </row>
    <row r="55" ht="15.0" customHeight="1">
      <c r="A55" s="42" t="s">
        <v>398</v>
      </c>
      <c r="B55" s="12"/>
      <c r="C55" s="12"/>
      <c r="D55" s="12"/>
      <c r="E55" s="12"/>
      <c r="F55" s="12"/>
      <c r="G55" s="12"/>
      <c r="H55" s="13"/>
    </row>
    <row r="56" ht="15.0" customHeight="1">
      <c r="A56" s="33" t="s">
        <v>403</v>
      </c>
      <c r="B56" s="24">
        <v>68.4</v>
      </c>
      <c r="C56" s="33" t="s">
        <v>407</v>
      </c>
      <c r="D56" s="34" t="s">
        <v>408</v>
      </c>
      <c r="E56" s="33" t="s">
        <v>409</v>
      </c>
      <c r="F56" s="35">
        <v>41346.0</v>
      </c>
      <c r="G56" s="24" t="s">
        <v>307</v>
      </c>
      <c r="H56" s="35">
        <v>41350.0</v>
      </c>
    </row>
    <row r="57" ht="15.0" customHeight="1">
      <c r="A57" s="42" t="s">
        <v>411</v>
      </c>
      <c r="B57" s="12"/>
      <c r="C57" s="12"/>
      <c r="D57" s="12"/>
      <c r="E57" s="12"/>
      <c r="F57" s="12"/>
      <c r="G57" s="12"/>
      <c r="H57" s="13"/>
    </row>
    <row r="58" ht="15.0" customHeight="1">
      <c r="A58" s="42" t="s">
        <v>423</v>
      </c>
      <c r="B58" s="12"/>
      <c r="C58" s="12"/>
      <c r="D58" s="12"/>
      <c r="E58" s="12"/>
      <c r="F58" s="12"/>
      <c r="G58" s="12"/>
      <c r="H58" s="13"/>
    </row>
    <row r="59" ht="15.0" customHeight="1">
      <c r="A59" s="33" t="s">
        <v>403</v>
      </c>
      <c r="B59" s="24">
        <v>68.4</v>
      </c>
      <c r="C59" s="33" t="s">
        <v>426</v>
      </c>
      <c r="D59" s="33" t="s">
        <v>427</v>
      </c>
      <c r="E59" s="37"/>
      <c r="F59" s="30"/>
      <c r="G59" s="29"/>
      <c r="H59" s="30"/>
    </row>
    <row r="60" ht="15.0" customHeight="1">
      <c r="A60" s="17" t="s">
        <v>428</v>
      </c>
      <c r="B60" s="12"/>
      <c r="C60" s="12"/>
      <c r="D60" s="12"/>
      <c r="E60" s="12"/>
      <c r="F60" s="12"/>
      <c r="G60" s="12"/>
      <c r="H60" s="13"/>
    </row>
    <row r="61" ht="10.5" customHeight="1">
      <c r="A61" s="33" t="s">
        <v>437</v>
      </c>
      <c r="B61" s="24">
        <v>77.0</v>
      </c>
      <c r="C61" s="47" t="s">
        <v>438</v>
      </c>
      <c r="D61" s="34" t="s">
        <v>439</v>
      </c>
      <c r="E61" s="33" t="s">
        <v>440</v>
      </c>
      <c r="F61" s="35">
        <v>41347.0</v>
      </c>
      <c r="G61" s="58" t="s">
        <v>307</v>
      </c>
      <c r="H61" s="35">
        <v>41350.0</v>
      </c>
    </row>
    <row r="62" ht="15.0" customHeight="1">
      <c r="A62" s="42" t="s">
        <v>441</v>
      </c>
      <c r="B62" s="12"/>
      <c r="C62" s="12"/>
      <c r="D62" s="12"/>
      <c r="E62" s="12"/>
      <c r="F62" s="12"/>
      <c r="G62" s="12"/>
      <c r="H62" s="13"/>
    </row>
    <row r="63" ht="16.5" customHeight="1">
      <c r="A63" s="33" t="s">
        <v>437</v>
      </c>
      <c r="B63" s="24">
        <v>77.1</v>
      </c>
      <c r="C63" s="37"/>
      <c r="D63" s="33" t="s">
        <v>452</v>
      </c>
      <c r="E63" s="33" t="s">
        <v>453</v>
      </c>
      <c r="F63" s="35">
        <v>41334.0</v>
      </c>
      <c r="G63" s="50" t="s">
        <v>454</v>
      </c>
      <c r="H63" s="35">
        <v>41334.0</v>
      </c>
    </row>
    <row r="64" ht="15.0" customHeight="1">
      <c r="A64" s="42" t="s">
        <v>456</v>
      </c>
      <c r="B64" s="12"/>
      <c r="C64" s="12"/>
      <c r="D64" s="12"/>
      <c r="E64" s="12"/>
      <c r="F64" s="12"/>
      <c r="G64" s="12"/>
      <c r="H64" s="13"/>
    </row>
    <row r="65" ht="4.5" customHeight="1">
      <c r="A65" s="33" t="s">
        <v>458</v>
      </c>
      <c r="B65" s="24">
        <v>91.2</v>
      </c>
      <c r="C65" s="47" t="s">
        <v>459</v>
      </c>
      <c r="D65" s="34" t="s">
        <v>460</v>
      </c>
      <c r="E65" s="33" t="s">
        <v>461</v>
      </c>
      <c r="F65" s="35">
        <v>41363.0</v>
      </c>
      <c r="G65" s="24" t="s">
        <v>462</v>
      </c>
      <c r="H65" s="35">
        <v>11414.0</v>
      </c>
    </row>
    <row r="66" ht="27.75" customHeight="1">
      <c r="A66" s="42" t="s">
        <v>466</v>
      </c>
      <c r="B66" s="12"/>
      <c r="C66" s="12"/>
      <c r="D66" s="12"/>
      <c r="E66" s="12"/>
      <c r="F66" s="12"/>
      <c r="G66" s="12"/>
      <c r="H66" s="13"/>
    </row>
    <row r="67" ht="10.5" customHeight="1">
      <c r="A67" s="56" t="s">
        <v>458</v>
      </c>
      <c r="B67" s="58">
        <v>91.2</v>
      </c>
      <c r="C67" s="44" t="s">
        <v>478</v>
      </c>
      <c r="D67" s="44" t="s">
        <v>480</v>
      </c>
      <c r="E67" s="56" t="s">
        <v>482</v>
      </c>
      <c r="F67" s="61">
        <v>41244.0</v>
      </c>
      <c r="G67" s="58" t="s">
        <v>51</v>
      </c>
      <c r="H67" s="61">
        <v>41246.0</v>
      </c>
    </row>
    <row r="68" ht="18.75" customHeight="1">
      <c r="A68" s="42" t="s">
        <v>494</v>
      </c>
      <c r="B68" s="12"/>
      <c r="C68" s="12"/>
      <c r="D68" s="12"/>
      <c r="E68" s="12"/>
      <c r="F68" s="12"/>
      <c r="G68" s="12"/>
      <c r="H68" s="13"/>
    </row>
    <row r="69" ht="15.0" customHeight="1">
      <c r="A69" s="24" t="s">
        <v>501</v>
      </c>
      <c r="B69" s="20">
        <v>101.1</v>
      </c>
      <c r="C69" s="20" t="s">
        <v>504</v>
      </c>
      <c r="D69" s="21" t="s">
        <v>506</v>
      </c>
      <c r="E69" s="20" t="s">
        <v>507</v>
      </c>
      <c r="F69" s="63">
        <v>41275.0</v>
      </c>
      <c r="G69" s="67" t="s">
        <v>520</v>
      </c>
      <c r="H69" s="63">
        <v>41280.0</v>
      </c>
    </row>
    <row r="70" ht="15.0" customHeight="1">
      <c r="A70" s="27" t="s">
        <v>538</v>
      </c>
      <c r="B70" s="12"/>
      <c r="C70" s="12"/>
      <c r="D70" s="12"/>
      <c r="E70" s="12"/>
      <c r="F70" s="12"/>
      <c r="G70" s="12"/>
      <c r="H70" s="13"/>
    </row>
    <row r="71" ht="15.0" customHeight="1">
      <c r="A71" s="24" t="s">
        <v>501</v>
      </c>
      <c r="B71" s="20">
        <v>104.0</v>
      </c>
      <c r="C71" s="47" t="s">
        <v>553</v>
      </c>
      <c r="D71" s="47" t="s">
        <v>554</v>
      </c>
      <c r="E71" s="20" t="s">
        <v>555</v>
      </c>
      <c r="F71" s="23"/>
      <c r="G71" s="22"/>
      <c r="H71" s="23"/>
    </row>
    <row r="72" ht="15.0" customHeight="1">
      <c r="A72" s="33" t="s">
        <v>501</v>
      </c>
      <c r="B72" s="20">
        <v>104.4</v>
      </c>
      <c r="C72" s="47" t="s">
        <v>556</v>
      </c>
      <c r="D72" s="47" t="s">
        <v>557</v>
      </c>
      <c r="E72" s="47" t="s">
        <v>558</v>
      </c>
      <c r="F72" s="70"/>
      <c r="G72" s="55"/>
      <c r="H72" s="23"/>
    </row>
    <row r="73" ht="15.0" customHeight="1">
      <c r="A73" s="24" t="s">
        <v>561</v>
      </c>
      <c r="B73" s="20">
        <v>105.0</v>
      </c>
      <c r="C73" s="20" t="s">
        <v>562</v>
      </c>
      <c r="D73" s="20" t="s">
        <v>563</v>
      </c>
      <c r="E73" s="20" t="s">
        <v>564</v>
      </c>
      <c r="F73" s="63">
        <v>40960.0</v>
      </c>
      <c r="G73" s="20" t="s">
        <v>206</v>
      </c>
      <c r="H73" s="63">
        <v>41335.0</v>
      </c>
    </row>
    <row r="74" ht="15.0" customHeight="1">
      <c r="A74" s="27" t="s">
        <v>565</v>
      </c>
      <c r="B74" s="12"/>
      <c r="C74" s="12"/>
      <c r="D74" s="12"/>
      <c r="E74" s="12"/>
      <c r="F74" s="12"/>
      <c r="G74" s="12"/>
      <c r="H74" s="13"/>
    </row>
    <row r="75" ht="15.0" customHeight="1">
      <c r="A75" s="24" t="s">
        <v>561</v>
      </c>
      <c r="B75" s="20">
        <v>106.2</v>
      </c>
      <c r="C75" s="20" t="s">
        <v>567</v>
      </c>
      <c r="D75" s="20" t="s">
        <v>568</v>
      </c>
      <c r="E75" s="20" t="s">
        <v>570</v>
      </c>
      <c r="F75" s="23"/>
      <c r="G75" s="22"/>
      <c r="H75" s="23"/>
    </row>
    <row r="76" ht="15.0" customHeight="1">
      <c r="A76" s="24" t="s">
        <v>561</v>
      </c>
      <c r="B76" s="20">
        <v>106.2</v>
      </c>
      <c r="C76" s="20" t="s">
        <v>572</v>
      </c>
      <c r="D76" s="20" t="s">
        <v>573</v>
      </c>
      <c r="E76" s="20" t="s">
        <v>575</v>
      </c>
      <c r="F76" s="23"/>
      <c r="G76" s="22"/>
      <c r="H76" s="23"/>
    </row>
    <row r="77" ht="15.0" customHeight="1">
      <c r="A77" s="24" t="s">
        <v>561</v>
      </c>
      <c r="B77" s="20">
        <v>107.9</v>
      </c>
      <c r="C77" s="20" t="s">
        <v>577</v>
      </c>
      <c r="D77" s="20" t="s">
        <v>578</v>
      </c>
      <c r="E77" s="20" t="s">
        <v>579</v>
      </c>
      <c r="F77" s="63">
        <v>41275.0</v>
      </c>
      <c r="G77" s="67" t="s">
        <v>520</v>
      </c>
      <c r="H77" s="63">
        <v>41280.0</v>
      </c>
    </row>
    <row r="78" ht="15.0" customHeight="1">
      <c r="A78" s="24" t="s">
        <v>561</v>
      </c>
      <c r="B78" s="20">
        <v>109.5</v>
      </c>
      <c r="C78" s="20" t="s">
        <v>587</v>
      </c>
      <c r="D78" s="20" t="s">
        <v>588</v>
      </c>
      <c r="E78" s="20" t="s">
        <v>589</v>
      </c>
      <c r="F78" s="23"/>
      <c r="G78" s="22"/>
      <c r="H78" s="23"/>
    </row>
    <row r="79" ht="15.0" customHeight="1">
      <c r="A79" s="24" t="s">
        <v>561</v>
      </c>
      <c r="B79" s="20">
        <v>109.5</v>
      </c>
      <c r="C79" s="22"/>
      <c r="D79" s="21" t="s">
        <v>591</v>
      </c>
      <c r="E79" s="20" t="s">
        <v>592</v>
      </c>
      <c r="F79" s="35">
        <v>41191.0</v>
      </c>
      <c r="G79" s="24" t="s">
        <v>593</v>
      </c>
      <c r="H79" s="35">
        <v>41197.0</v>
      </c>
    </row>
    <row r="80" ht="15.0" customHeight="1">
      <c r="A80" s="27" t="s">
        <v>595</v>
      </c>
      <c r="B80" s="12"/>
      <c r="C80" s="12"/>
      <c r="D80" s="12"/>
      <c r="E80" s="12"/>
      <c r="F80" s="12"/>
      <c r="G80" s="12"/>
      <c r="H80" s="13"/>
    </row>
    <row r="81" ht="15.0" customHeight="1">
      <c r="A81" s="73" t="s">
        <v>598</v>
      </c>
      <c r="B81" s="12"/>
      <c r="C81" s="12"/>
      <c r="D81" s="12"/>
      <c r="E81" s="12"/>
      <c r="F81" s="12"/>
      <c r="G81" s="12"/>
      <c r="H81" s="13"/>
    </row>
    <row r="82" ht="15.0" customHeight="1">
      <c r="A82" s="24" t="s">
        <v>609</v>
      </c>
      <c r="B82" s="20">
        <v>111.4</v>
      </c>
      <c r="C82" s="20" t="s">
        <v>610</v>
      </c>
      <c r="D82" s="20" t="s">
        <v>611</v>
      </c>
      <c r="E82" s="20" t="s">
        <v>54</v>
      </c>
      <c r="F82" s="63">
        <v>41275.0</v>
      </c>
      <c r="G82" s="67" t="s">
        <v>520</v>
      </c>
      <c r="H82" s="63">
        <v>41280.0</v>
      </c>
    </row>
    <row r="83" ht="15.0" customHeight="1">
      <c r="A83" s="24" t="s">
        <v>609</v>
      </c>
      <c r="B83" s="20">
        <v>112.6</v>
      </c>
      <c r="C83" s="40"/>
      <c r="D83" s="20" t="s">
        <v>625</v>
      </c>
      <c r="E83" s="20" t="s">
        <v>626</v>
      </c>
      <c r="F83" s="63">
        <v>41336.0</v>
      </c>
      <c r="G83" s="49" t="s">
        <v>307</v>
      </c>
      <c r="H83" s="63">
        <v>41336.0</v>
      </c>
    </row>
    <row r="84" ht="15.0" customHeight="1">
      <c r="A84" s="24" t="s">
        <v>609</v>
      </c>
      <c r="B84" s="20">
        <v>112.6</v>
      </c>
      <c r="C84" s="20" t="s">
        <v>627</v>
      </c>
      <c r="D84" s="20" t="s">
        <v>628</v>
      </c>
      <c r="E84" s="20" t="s">
        <v>629</v>
      </c>
      <c r="F84" s="63">
        <v>41329.0</v>
      </c>
      <c r="G84" s="20" t="s">
        <v>206</v>
      </c>
      <c r="H84" s="63">
        <v>41335.0</v>
      </c>
    </row>
    <row r="85" ht="15.0" customHeight="1">
      <c r="A85" s="24" t="s">
        <v>609</v>
      </c>
      <c r="B85" s="20">
        <v>114.7</v>
      </c>
      <c r="C85" s="20" t="s">
        <v>630</v>
      </c>
      <c r="D85" s="21" t="s">
        <v>631</v>
      </c>
      <c r="E85" s="20" t="s">
        <v>629</v>
      </c>
      <c r="F85" s="63">
        <v>41329.0</v>
      </c>
      <c r="G85" s="20" t="s">
        <v>206</v>
      </c>
      <c r="H85" s="63">
        <v>41335.0</v>
      </c>
    </row>
    <row r="86" ht="15.0" customHeight="1">
      <c r="A86" s="24" t="s">
        <v>609</v>
      </c>
      <c r="B86" s="20">
        <v>115.5</v>
      </c>
      <c r="C86" s="20" t="s">
        <v>632</v>
      </c>
      <c r="D86" s="20" t="s">
        <v>634</v>
      </c>
      <c r="E86" s="20" t="s">
        <v>629</v>
      </c>
      <c r="F86" s="63">
        <v>41329.0</v>
      </c>
      <c r="G86" s="20" t="s">
        <v>206</v>
      </c>
      <c r="H86" s="63">
        <v>41335.0</v>
      </c>
    </row>
    <row r="87" ht="15.0" customHeight="1">
      <c r="A87" s="24" t="s">
        <v>637</v>
      </c>
      <c r="B87" s="20">
        <v>119.6</v>
      </c>
      <c r="C87" s="20" t="s">
        <v>638</v>
      </c>
      <c r="D87" s="21" t="s">
        <v>639</v>
      </c>
      <c r="E87" s="20" t="s">
        <v>641</v>
      </c>
      <c r="F87" s="63">
        <v>41330.0</v>
      </c>
      <c r="G87" s="20" t="s">
        <v>206</v>
      </c>
      <c r="H87" s="63">
        <v>41335.0</v>
      </c>
    </row>
    <row r="88" ht="15.0" customHeight="1">
      <c r="A88" s="39" t="s">
        <v>642</v>
      </c>
      <c r="B88" s="12"/>
      <c r="C88" s="12"/>
      <c r="D88" s="12"/>
      <c r="E88" s="12"/>
      <c r="F88" s="12"/>
      <c r="G88" s="12"/>
      <c r="H88" s="13"/>
    </row>
    <row r="89" ht="15.0" customHeight="1">
      <c r="A89" s="24" t="s">
        <v>637</v>
      </c>
      <c r="B89" s="20">
        <v>127.3</v>
      </c>
      <c r="C89" s="20" t="s">
        <v>643</v>
      </c>
      <c r="D89" s="21" t="s">
        <v>644</v>
      </c>
      <c r="E89" s="20" t="s">
        <v>646</v>
      </c>
      <c r="F89" s="63">
        <v>41345.0</v>
      </c>
      <c r="G89" s="20" t="s">
        <v>648</v>
      </c>
      <c r="H89" s="63">
        <v>41346.0</v>
      </c>
    </row>
    <row r="90" ht="15.0" customHeight="1">
      <c r="A90" s="27" t="s">
        <v>650</v>
      </c>
      <c r="B90" s="12"/>
      <c r="C90" s="12"/>
      <c r="D90" s="12"/>
      <c r="E90" s="12"/>
      <c r="F90" s="12"/>
      <c r="G90" s="12"/>
      <c r="H90" s="13"/>
    </row>
    <row r="91" ht="15.0" customHeight="1">
      <c r="A91" s="24" t="s">
        <v>653</v>
      </c>
      <c r="B91" s="20">
        <v>136.5</v>
      </c>
      <c r="C91" s="20" t="s">
        <v>654</v>
      </c>
      <c r="D91" s="20" t="s">
        <v>655</v>
      </c>
      <c r="E91" s="20" t="s">
        <v>657</v>
      </c>
      <c r="F91" s="63">
        <v>41332.0</v>
      </c>
      <c r="G91" s="20" t="s">
        <v>206</v>
      </c>
      <c r="H91" s="63">
        <v>41335.0</v>
      </c>
    </row>
    <row r="92" ht="15.0" customHeight="1">
      <c r="A92" s="24" t="s">
        <v>653</v>
      </c>
      <c r="B92" s="20">
        <v>137.0</v>
      </c>
      <c r="C92" s="20" t="s">
        <v>660</v>
      </c>
      <c r="D92" s="21" t="s">
        <v>661</v>
      </c>
      <c r="E92" s="20" t="s">
        <v>662</v>
      </c>
      <c r="F92" s="63">
        <v>41218.0</v>
      </c>
      <c r="G92" s="20" t="s">
        <v>664</v>
      </c>
      <c r="H92" s="63">
        <v>41223.0</v>
      </c>
    </row>
    <row r="93" ht="15.0" customHeight="1">
      <c r="A93" s="24" t="s">
        <v>653</v>
      </c>
      <c r="B93" s="20">
        <v>139.5</v>
      </c>
      <c r="C93" s="20" t="s">
        <v>665</v>
      </c>
      <c r="D93" s="20" t="s">
        <v>173</v>
      </c>
      <c r="E93" s="20" t="s">
        <v>666</v>
      </c>
      <c r="F93" s="63">
        <v>41332.0</v>
      </c>
      <c r="G93" s="20" t="s">
        <v>206</v>
      </c>
      <c r="H93" s="63">
        <v>41335.0</v>
      </c>
    </row>
    <row r="94" ht="15.0" customHeight="1">
      <c r="A94" s="42" t="s">
        <v>667</v>
      </c>
      <c r="B94" s="12"/>
      <c r="C94" s="12"/>
      <c r="D94" s="12"/>
      <c r="E94" s="12"/>
      <c r="F94" s="12"/>
      <c r="G94" s="12"/>
      <c r="H94" s="13"/>
    </row>
    <row r="95" ht="15.0" customHeight="1">
      <c r="A95" s="33" t="s">
        <v>653</v>
      </c>
      <c r="B95" s="24">
        <v>140.2</v>
      </c>
      <c r="C95" s="33" t="s">
        <v>668</v>
      </c>
      <c r="D95" s="33" t="s">
        <v>669</v>
      </c>
      <c r="E95" s="33" t="s">
        <v>670</v>
      </c>
      <c r="F95" s="63">
        <v>41332.0</v>
      </c>
      <c r="G95" s="20" t="s">
        <v>206</v>
      </c>
      <c r="H95" s="63">
        <v>41335.0</v>
      </c>
    </row>
    <row r="96" ht="15.0" customHeight="1">
      <c r="A96" s="33" t="s">
        <v>653</v>
      </c>
      <c r="B96" s="24">
        <v>143.1</v>
      </c>
      <c r="C96" s="47" t="s">
        <v>671</v>
      </c>
      <c r="D96" s="34" t="s">
        <v>672</v>
      </c>
      <c r="E96" s="33" t="s">
        <v>673</v>
      </c>
      <c r="F96" s="53" t="s">
        <v>674</v>
      </c>
      <c r="G96" s="20" t="s">
        <v>675</v>
      </c>
      <c r="H96" s="63">
        <v>41364.0</v>
      </c>
    </row>
    <row r="97" ht="27.75" customHeight="1">
      <c r="A97" s="17" t="s">
        <v>676</v>
      </c>
      <c r="B97" s="12"/>
      <c r="C97" s="12"/>
      <c r="D97" s="12"/>
      <c r="E97" s="12"/>
      <c r="F97" s="12"/>
      <c r="G97" s="12"/>
      <c r="H97" s="13"/>
    </row>
    <row r="98" ht="27.75" customHeight="1">
      <c r="A98" s="33" t="s">
        <v>677</v>
      </c>
      <c r="B98" s="24">
        <v>151.9</v>
      </c>
      <c r="C98" s="47" t="s">
        <v>678</v>
      </c>
      <c r="D98" s="47" t="s">
        <v>678</v>
      </c>
      <c r="E98" s="33" t="s">
        <v>679</v>
      </c>
      <c r="F98" s="63">
        <v>41363.0</v>
      </c>
      <c r="G98" s="20" t="s">
        <v>675</v>
      </c>
      <c r="H98" s="63">
        <v>41364.0</v>
      </c>
    </row>
    <row r="99" ht="27.75" customHeight="1">
      <c r="A99" s="33" t="s">
        <v>677</v>
      </c>
      <c r="B99" s="24">
        <v>151.9</v>
      </c>
      <c r="C99" s="33" t="s">
        <v>678</v>
      </c>
      <c r="D99" s="34" t="s">
        <v>680</v>
      </c>
      <c r="E99" s="33" t="s">
        <v>681</v>
      </c>
      <c r="F99" s="63">
        <v>41334.0</v>
      </c>
      <c r="G99" s="20" t="s">
        <v>683</v>
      </c>
      <c r="H99" s="63">
        <v>41335.0</v>
      </c>
    </row>
    <row r="100" ht="15.0" customHeight="1">
      <c r="A100" s="42" t="s">
        <v>685</v>
      </c>
      <c r="B100" s="12"/>
      <c r="C100" s="12"/>
      <c r="D100" s="12"/>
      <c r="E100" s="12"/>
      <c r="F100" s="12"/>
      <c r="G100" s="12"/>
      <c r="H100" s="13"/>
    </row>
    <row r="101" ht="15.0" customHeight="1">
      <c r="A101" s="33" t="s">
        <v>691</v>
      </c>
      <c r="B101" s="24">
        <v>155.4</v>
      </c>
      <c r="C101" s="37"/>
      <c r="D101" s="33" t="s">
        <v>694</v>
      </c>
      <c r="E101" s="37"/>
      <c r="F101" s="30"/>
      <c r="G101" s="29"/>
      <c r="H101" s="30"/>
    </row>
    <row r="102" ht="15.0" customHeight="1">
      <c r="A102" s="33" t="s">
        <v>691</v>
      </c>
      <c r="B102" s="24">
        <v>158.4</v>
      </c>
      <c r="C102" s="33" t="s">
        <v>696</v>
      </c>
      <c r="D102" s="33" t="s">
        <v>697</v>
      </c>
      <c r="E102" s="37"/>
      <c r="F102" s="30"/>
      <c r="G102" s="29"/>
      <c r="H102" s="30"/>
    </row>
    <row r="103" ht="15.0" customHeight="1">
      <c r="A103" s="17" t="s">
        <v>698</v>
      </c>
      <c r="B103" s="12"/>
      <c r="C103" s="12"/>
      <c r="D103" s="12"/>
      <c r="E103" s="12"/>
      <c r="F103" s="12"/>
      <c r="G103" s="12"/>
      <c r="H103" s="13"/>
    </row>
    <row r="104" ht="15.0" customHeight="1">
      <c r="A104" s="33" t="s">
        <v>691</v>
      </c>
      <c r="B104" s="24">
        <v>158.4</v>
      </c>
      <c r="C104" s="33" t="s">
        <v>699</v>
      </c>
      <c r="D104" s="33" t="s">
        <v>701</v>
      </c>
      <c r="E104" s="33" t="s">
        <v>54</v>
      </c>
      <c r="F104" s="63">
        <v>41217.0</v>
      </c>
      <c r="G104" s="20" t="s">
        <v>664</v>
      </c>
      <c r="H104" s="63">
        <v>41223.0</v>
      </c>
    </row>
    <row r="105" ht="15.0" customHeight="1">
      <c r="A105" s="42" t="s">
        <v>705</v>
      </c>
      <c r="B105" s="12"/>
      <c r="C105" s="12"/>
      <c r="D105" s="12"/>
      <c r="E105" s="12"/>
      <c r="F105" s="12"/>
      <c r="G105" s="12"/>
      <c r="H105" s="13"/>
    </row>
    <row r="106">
      <c r="A106" s="33" t="s">
        <v>709</v>
      </c>
      <c r="B106" s="24">
        <v>162.6</v>
      </c>
      <c r="C106" s="33" t="s">
        <v>710</v>
      </c>
      <c r="D106" s="34" t="s">
        <v>711</v>
      </c>
      <c r="E106" s="33" t="s">
        <v>712</v>
      </c>
      <c r="F106" s="35">
        <v>41308.0</v>
      </c>
      <c r="G106" s="24" t="s">
        <v>713</v>
      </c>
      <c r="H106" s="35">
        <v>41312.0</v>
      </c>
    </row>
    <row r="107" ht="15.0" customHeight="1">
      <c r="A107" s="42" t="s">
        <v>714</v>
      </c>
      <c r="B107" s="12"/>
      <c r="C107" s="12"/>
      <c r="D107" s="12"/>
      <c r="E107" s="12"/>
      <c r="F107" s="12"/>
      <c r="G107" s="12"/>
      <c r="H107" s="13"/>
    </row>
    <row r="108" ht="14.25" customHeight="1">
      <c r="A108" s="33" t="s">
        <v>709</v>
      </c>
      <c r="B108" s="24">
        <v>163.3</v>
      </c>
      <c r="C108" s="33" t="s">
        <v>715</v>
      </c>
      <c r="D108" s="33" t="s">
        <v>717</v>
      </c>
      <c r="E108" s="33" t="s">
        <v>54</v>
      </c>
      <c r="F108" s="63">
        <v>41218.0</v>
      </c>
      <c r="G108" s="20" t="s">
        <v>664</v>
      </c>
      <c r="H108" s="63">
        <v>41223.0</v>
      </c>
    </row>
    <row r="109" ht="21.75" customHeight="1">
      <c r="A109" s="42" t="s">
        <v>720</v>
      </c>
      <c r="B109" s="12"/>
      <c r="C109" s="12"/>
      <c r="D109" s="12"/>
      <c r="E109" s="12"/>
      <c r="F109" s="12"/>
      <c r="G109" s="12"/>
      <c r="H109" s="13"/>
    </row>
    <row r="110" ht="15.0" customHeight="1">
      <c r="A110" s="33" t="s">
        <v>709</v>
      </c>
      <c r="B110" s="24">
        <v>166.5</v>
      </c>
      <c r="C110" s="77" t="s">
        <v>721</v>
      </c>
      <c r="D110" s="33" t="s">
        <v>726</v>
      </c>
      <c r="E110" s="33" t="s">
        <v>727</v>
      </c>
      <c r="F110" s="35">
        <v>41195.0</v>
      </c>
      <c r="G110" s="24" t="s">
        <v>728</v>
      </c>
      <c r="H110" s="35">
        <v>41197.0</v>
      </c>
    </row>
    <row r="111" ht="15.0" customHeight="1">
      <c r="A111" s="42" t="s">
        <v>729</v>
      </c>
      <c r="B111" s="12"/>
      <c r="C111" s="12"/>
      <c r="D111" s="12"/>
      <c r="E111" s="12"/>
      <c r="F111" s="12"/>
      <c r="G111" s="12"/>
      <c r="H111" s="13"/>
    </row>
    <row r="112" ht="15.0" customHeight="1">
      <c r="A112" s="33" t="s">
        <v>730</v>
      </c>
      <c r="B112" s="24">
        <v>169.2</v>
      </c>
      <c r="C112" s="33" t="s">
        <v>731</v>
      </c>
      <c r="D112" s="33" t="s">
        <v>732</v>
      </c>
      <c r="E112" s="33" t="s">
        <v>733</v>
      </c>
      <c r="F112" s="63">
        <v>41188.0</v>
      </c>
      <c r="G112" s="20" t="s">
        <v>593</v>
      </c>
      <c r="H112" s="63">
        <v>41197.0</v>
      </c>
    </row>
    <row r="113" ht="15.0" customHeight="1">
      <c r="A113" s="17" t="s">
        <v>734</v>
      </c>
      <c r="B113" s="12"/>
      <c r="C113" s="12"/>
      <c r="D113" s="12"/>
      <c r="E113" s="12"/>
      <c r="F113" s="12"/>
      <c r="G113" s="12"/>
      <c r="H113" s="13"/>
    </row>
    <row r="114" ht="15.0" customHeight="1">
      <c r="A114" s="33" t="s">
        <v>730</v>
      </c>
      <c r="B114" s="24">
        <v>177.2</v>
      </c>
      <c r="C114" s="33" t="s">
        <v>735</v>
      </c>
      <c r="D114" s="34" t="s">
        <v>736</v>
      </c>
      <c r="E114" s="33" t="s">
        <v>737</v>
      </c>
      <c r="F114" s="63">
        <v>41217.0</v>
      </c>
      <c r="G114" s="20" t="s">
        <v>664</v>
      </c>
      <c r="H114" s="63">
        <v>41223.0</v>
      </c>
    </row>
    <row r="115" ht="15.0" customHeight="1">
      <c r="A115" s="33" t="s">
        <v>730</v>
      </c>
      <c r="B115" s="24">
        <v>177.3</v>
      </c>
      <c r="C115" s="33" t="s">
        <v>738</v>
      </c>
      <c r="D115" s="33" t="s">
        <v>739</v>
      </c>
      <c r="E115" s="33" t="s">
        <v>740</v>
      </c>
      <c r="F115" s="63">
        <v>41218.0</v>
      </c>
      <c r="G115" s="20" t="s">
        <v>664</v>
      </c>
      <c r="H115" s="63">
        <v>41223.0</v>
      </c>
    </row>
    <row r="116" ht="21.75" customHeight="1">
      <c r="A116" s="42" t="s">
        <v>742</v>
      </c>
      <c r="B116" s="12"/>
      <c r="C116" s="12"/>
      <c r="D116" s="12"/>
      <c r="E116" s="12"/>
      <c r="F116" s="12"/>
      <c r="G116" s="12"/>
      <c r="H116" s="13"/>
    </row>
    <row r="117" ht="15.0" customHeight="1">
      <c r="A117" s="33" t="s">
        <v>743</v>
      </c>
      <c r="B117" s="24">
        <v>179.4</v>
      </c>
      <c r="C117" s="33" t="s">
        <v>744</v>
      </c>
      <c r="D117" s="33" t="s">
        <v>745</v>
      </c>
      <c r="E117" s="33" t="s">
        <v>746</v>
      </c>
      <c r="F117" s="30"/>
      <c r="G117" s="29"/>
      <c r="H117" s="30"/>
    </row>
    <row r="118" ht="15.0" customHeight="1">
      <c r="A118" s="33" t="s">
        <v>743</v>
      </c>
      <c r="B118" s="24">
        <v>182.1</v>
      </c>
      <c r="C118" s="33" t="s">
        <v>748</v>
      </c>
      <c r="D118" s="33" t="s">
        <v>749</v>
      </c>
      <c r="E118" s="33" t="s">
        <v>750</v>
      </c>
      <c r="F118" s="35">
        <v>41348.0</v>
      </c>
      <c r="G118" s="24" t="s">
        <v>648</v>
      </c>
      <c r="H118" s="35">
        <v>40988.0</v>
      </c>
    </row>
    <row r="119" ht="15.0" customHeight="1">
      <c r="A119" s="33" t="s">
        <v>743</v>
      </c>
      <c r="B119" s="20">
        <v>183.3</v>
      </c>
      <c r="C119" s="47" t="s">
        <v>751</v>
      </c>
      <c r="D119" s="47" t="s">
        <v>752</v>
      </c>
      <c r="E119" s="47" t="s">
        <v>753</v>
      </c>
      <c r="F119" s="35">
        <v>41348.0</v>
      </c>
      <c r="G119" s="24" t="s">
        <v>648</v>
      </c>
      <c r="H119" s="35">
        <v>40988.0</v>
      </c>
    </row>
    <row r="120" ht="15.0" customHeight="1">
      <c r="A120" s="33" t="s">
        <v>743</v>
      </c>
      <c r="B120" s="79">
        <v>184.1</v>
      </c>
      <c r="C120" s="80" t="s">
        <v>754</v>
      </c>
      <c r="D120" s="80" t="s">
        <v>755</v>
      </c>
      <c r="E120" s="81"/>
      <c r="F120" s="82"/>
      <c r="G120" s="81"/>
      <c r="H120" s="23"/>
    </row>
    <row r="121" ht="15.0" customHeight="1">
      <c r="A121" s="33" t="s">
        <v>743</v>
      </c>
      <c r="B121" s="24">
        <v>185.6</v>
      </c>
      <c r="C121" s="33" t="s">
        <v>756</v>
      </c>
      <c r="D121" s="34" t="s">
        <v>757</v>
      </c>
      <c r="E121" s="33" t="s">
        <v>758</v>
      </c>
      <c r="F121" s="35">
        <v>41186.0</v>
      </c>
      <c r="G121" s="24" t="s">
        <v>759</v>
      </c>
      <c r="H121" s="35">
        <v>41200.0</v>
      </c>
    </row>
    <row r="122" ht="21.75" customHeight="1">
      <c r="A122" s="42" t="s">
        <v>760</v>
      </c>
      <c r="B122" s="12"/>
      <c r="C122" s="12"/>
      <c r="D122" s="12"/>
      <c r="E122" s="12"/>
      <c r="F122" s="12"/>
      <c r="G122" s="12"/>
      <c r="H122" s="13"/>
    </row>
    <row r="123" ht="15.0" customHeight="1">
      <c r="A123" s="33" t="s">
        <v>743</v>
      </c>
      <c r="B123" s="24">
        <v>186.2</v>
      </c>
      <c r="C123" s="33" t="s">
        <v>756</v>
      </c>
      <c r="D123" s="33" t="s">
        <v>761</v>
      </c>
      <c r="E123" s="33" t="s">
        <v>762</v>
      </c>
      <c r="F123" s="63">
        <v>41217.0</v>
      </c>
      <c r="G123" s="20" t="s">
        <v>664</v>
      </c>
      <c r="H123" s="63">
        <v>41223.0</v>
      </c>
    </row>
    <row r="124" ht="15.0" customHeight="1">
      <c r="A124" s="33" t="s">
        <v>743</v>
      </c>
      <c r="B124" s="24">
        <v>186.4</v>
      </c>
      <c r="C124" s="37"/>
      <c r="D124" s="33" t="s">
        <v>761</v>
      </c>
      <c r="E124" s="33" t="s">
        <v>763</v>
      </c>
      <c r="F124" s="63">
        <v>41187.0</v>
      </c>
      <c r="G124" s="20" t="s">
        <v>593</v>
      </c>
      <c r="H124" s="63">
        <v>41197.0</v>
      </c>
    </row>
    <row r="125" ht="15.0" customHeight="1">
      <c r="A125" s="33" t="s">
        <v>764</v>
      </c>
      <c r="B125" s="24">
        <v>190.5</v>
      </c>
      <c r="C125" s="77" t="s">
        <v>765</v>
      </c>
      <c r="D125" s="33" t="s">
        <v>766</v>
      </c>
      <c r="E125" s="37"/>
      <c r="F125" s="30"/>
      <c r="G125" s="29"/>
      <c r="H125" s="30"/>
    </row>
    <row r="126" ht="15.0" customHeight="1">
      <c r="A126" s="42" t="s">
        <v>767</v>
      </c>
      <c r="B126" s="12"/>
      <c r="C126" s="12"/>
      <c r="D126" s="12"/>
      <c r="E126" s="12"/>
      <c r="F126" s="12"/>
      <c r="G126" s="12"/>
      <c r="H126" s="13"/>
    </row>
    <row r="127" ht="27.75" customHeight="1">
      <c r="A127" s="33" t="s">
        <v>764</v>
      </c>
      <c r="B127" s="24">
        <v>190.5</v>
      </c>
      <c r="C127" s="37"/>
      <c r="D127" s="33" t="s">
        <v>768</v>
      </c>
      <c r="E127" s="37"/>
      <c r="F127" s="30"/>
      <c r="G127" s="29"/>
      <c r="H127" s="30"/>
    </row>
    <row r="128" ht="15.0" customHeight="1">
      <c r="A128" s="42" t="s">
        <v>769</v>
      </c>
      <c r="B128" s="12"/>
      <c r="C128" s="12"/>
      <c r="D128" s="12"/>
      <c r="E128" s="12"/>
      <c r="F128" s="12"/>
      <c r="G128" s="12"/>
      <c r="H128" s="13"/>
    </row>
    <row r="129">
      <c r="A129" s="20" t="s">
        <v>764</v>
      </c>
      <c r="B129" s="20">
        <v>193.5</v>
      </c>
      <c r="C129" s="22"/>
      <c r="D129" s="20" t="s">
        <v>770</v>
      </c>
      <c r="E129" s="22"/>
      <c r="F129" s="23"/>
      <c r="G129" s="22"/>
      <c r="H129" s="23"/>
    </row>
    <row r="130" ht="33.0" customHeight="1">
      <c r="A130" s="42" t="s">
        <v>771</v>
      </c>
      <c r="B130" s="12"/>
      <c r="C130" s="12"/>
      <c r="D130" s="12"/>
      <c r="E130" s="12"/>
      <c r="F130" s="12"/>
      <c r="G130" s="12"/>
      <c r="H130" s="13"/>
    </row>
    <row r="131" ht="15.0" customHeight="1">
      <c r="A131" s="33" t="s">
        <v>764</v>
      </c>
      <c r="B131" s="24" t="s">
        <v>772</v>
      </c>
      <c r="C131" s="37"/>
      <c r="D131" s="83"/>
      <c r="E131" s="13"/>
      <c r="F131" s="30"/>
      <c r="G131" s="29"/>
      <c r="H131" s="30"/>
    </row>
    <row r="132" ht="15.0" customHeight="1">
      <c r="A132" s="42" t="s">
        <v>773</v>
      </c>
      <c r="B132" s="12"/>
      <c r="C132" s="12"/>
      <c r="D132" s="12"/>
      <c r="E132" s="12"/>
      <c r="F132" s="12"/>
      <c r="G132" s="12"/>
      <c r="H132" s="13"/>
    </row>
    <row r="133" ht="15.0" customHeight="1">
      <c r="A133" s="33" t="s">
        <v>774</v>
      </c>
      <c r="B133" s="24">
        <v>205.7</v>
      </c>
      <c r="C133" s="33" t="s">
        <v>775</v>
      </c>
      <c r="D133" s="34" t="s">
        <v>776</v>
      </c>
      <c r="E133" s="33" t="s">
        <v>777</v>
      </c>
      <c r="F133" s="35">
        <v>41349.0</v>
      </c>
      <c r="G133" s="24" t="s">
        <v>648</v>
      </c>
      <c r="H133" s="35">
        <v>40988.0</v>
      </c>
    </row>
    <row r="134">
      <c r="A134" s="33" t="s">
        <v>774</v>
      </c>
      <c r="B134" s="24">
        <v>206.8</v>
      </c>
      <c r="C134" s="37"/>
      <c r="D134" s="33" t="s">
        <v>778</v>
      </c>
      <c r="E134" s="37"/>
      <c r="F134" s="30"/>
      <c r="G134" s="29"/>
      <c r="H134" s="30"/>
    </row>
    <row r="135" ht="27.75" customHeight="1">
      <c r="A135" s="33" t="s">
        <v>774</v>
      </c>
      <c r="B135" s="24">
        <v>209.5</v>
      </c>
      <c r="C135" s="33" t="s">
        <v>779</v>
      </c>
      <c r="D135" s="33" t="s">
        <v>780</v>
      </c>
      <c r="E135" s="37"/>
      <c r="F135" s="30"/>
      <c r="G135" s="29"/>
      <c r="H135" s="30"/>
    </row>
    <row r="136" ht="15.0" customHeight="1">
      <c r="A136" s="31" t="s">
        <v>781</v>
      </c>
      <c r="B136" s="12"/>
      <c r="C136" s="12"/>
      <c r="D136" s="12"/>
      <c r="E136" s="12"/>
      <c r="F136" s="12"/>
      <c r="G136" s="12"/>
      <c r="H136" s="13"/>
    </row>
    <row r="137" ht="17.25" customHeight="1">
      <c r="A137" s="47" t="s">
        <v>24</v>
      </c>
      <c r="B137" s="20">
        <v>210.8</v>
      </c>
      <c r="C137" s="47" t="s">
        <v>25</v>
      </c>
      <c r="D137" s="34" t="s">
        <v>26</v>
      </c>
      <c r="E137" s="55"/>
      <c r="F137" s="70"/>
      <c r="G137" s="55"/>
      <c r="H137" s="23"/>
    </row>
    <row r="138" ht="15.0" customHeight="1">
      <c r="A138" s="84" t="str">
        <f>HYPERLINK("http://whitewaterhikerhouse.blogspot.com/","See http://whitewaterhikerhouse.blogspot.com for info")</f>
        <v>See http://whitewaterhikerhouse.blogspot.com for info</v>
      </c>
      <c r="B138" s="12"/>
      <c r="C138" s="12"/>
      <c r="D138" s="12"/>
      <c r="E138" s="12"/>
      <c r="F138" s="12"/>
      <c r="G138" s="12"/>
      <c r="H138" s="13"/>
    </row>
    <row r="139" ht="15.0" customHeight="1">
      <c r="A139" s="42" t="s">
        <v>30</v>
      </c>
      <c r="B139" s="12"/>
      <c r="C139" s="12"/>
      <c r="D139" s="12"/>
      <c r="E139" s="12"/>
      <c r="F139" s="12"/>
      <c r="G139" s="12"/>
      <c r="H139" s="13"/>
    </row>
    <row r="140" ht="15.0" customHeight="1">
      <c r="A140" s="17" t="s">
        <v>782</v>
      </c>
      <c r="B140" s="12"/>
      <c r="C140" s="12"/>
      <c r="D140" s="12"/>
      <c r="E140" s="12"/>
      <c r="F140" s="12"/>
      <c r="G140" s="12"/>
      <c r="H140" s="13"/>
    </row>
  </sheetData>
  <mergeCells count="58">
    <mergeCell ref="A62:H62"/>
    <mergeCell ref="A64:H64"/>
    <mergeCell ref="A66:H66"/>
    <mergeCell ref="A68:H68"/>
    <mergeCell ref="A70:H70"/>
    <mergeCell ref="A74:H74"/>
    <mergeCell ref="A80:H80"/>
    <mergeCell ref="A81:H81"/>
    <mergeCell ref="A88:H88"/>
    <mergeCell ref="A90:H90"/>
    <mergeCell ref="A94:H94"/>
    <mergeCell ref="A97:H97"/>
    <mergeCell ref="A100:H100"/>
    <mergeCell ref="A103:H103"/>
    <mergeCell ref="A139:H139"/>
    <mergeCell ref="A138:H138"/>
    <mergeCell ref="A140:H140"/>
    <mergeCell ref="A126:H126"/>
    <mergeCell ref="A128:H128"/>
    <mergeCell ref="A130:H130"/>
    <mergeCell ref="D131:E131"/>
    <mergeCell ref="A132:H132"/>
    <mergeCell ref="A136:H136"/>
    <mergeCell ref="A122:H122"/>
    <mergeCell ref="A1:H1"/>
    <mergeCell ref="A2:H2"/>
    <mergeCell ref="A3:E3"/>
    <mergeCell ref="F3:H3"/>
    <mergeCell ref="A4:E4"/>
    <mergeCell ref="G4:H4"/>
    <mergeCell ref="A5:H5"/>
    <mergeCell ref="A7:H7"/>
    <mergeCell ref="A8:H8"/>
    <mergeCell ref="A13:H13"/>
    <mergeCell ref="A16:H16"/>
    <mergeCell ref="A18:H18"/>
    <mergeCell ref="A22:H22"/>
    <mergeCell ref="D23:H23"/>
    <mergeCell ref="A26:H26"/>
    <mergeCell ref="A28:H28"/>
    <mergeCell ref="A34:H34"/>
    <mergeCell ref="A36:H36"/>
    <mergeCell ref="A39:H39"/>
    <mergeCell ref="A41:H41"/>
    <mergeCell ref="A43:H43"/>
    <mergeCell ref="A47:H47"/>
    <mergeCell ref="A49:H49"/>
    <mergeCell ref="A52:H52"/>
    <mergeCell ref="A55:H55"/>
    <mergeCell ref="A57:H57"/>
    <mergeCell ref="A58:H58"/>
    <mergeCell ref="A60:H60"/>
    <mergeCell ref="A105:H105"/>
    <mergeCell ref="A107:H107"/>
    <mergeCell ref="A109:H109"/>
    <mergeCell ref="A111:H111"/>
    <mergeCell ref="A113:H113"/>
    <mergeCell ref="A116:H116"/>
  </mergeCells>
  <hyperlinks>
    <hyperlink r:id="rId1" ref="G69"/>
    <hyperlink r:id="rId2" ref="G77"/>
    <hyperlink r:id="rId3" ref="G8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25" customHeight="1">
      <c r="A1" s="1" t="s">
        <v>0</v>
      </c>
    </row>
    <row r="2" ht="2.25" customHeight="1">
      <c r="A2" s="2" t="s">
        <v>1</v>
      </c>
      <c r="B2" s="3"/>
      <c r="C2" s="3"/>
      <c r="D2" s="3"/>
      <c r="E2" s="3"/>
      <c r="F2" s="3"/>
      <c r="G2" s="3"/>
      <c r="H2" s="3"/>
    </row>
    <row r="3" ht="2.25" customHeight="1">
      <c r="A3" s="4" t="s">
        <v>2</v>
      </c>
      <c r="B3" s="6"/>
      <c r="C3" s="6"/>
      <c r="D3" s="6"/>
      <c r="E3" s="6"/>
      <c r="F3" s="7" t="s">
        <v>6</v>
      </c>
      <c r="G3" s="6"/>
      <c r="H3" s="6"/>
    </row>
    <row r="4" ht="7.5" customHeight="1">
      <c r="A4" s="9" t="s">
        <v>8</v>
      </c>
      <c r="B4" s="3"/>
      <c r="C4" s="3"/>
      <c r="D4" s="3"/>
      <c r="E4" s="3"/>
      <c r="F4" s="10" t="str">
        <f>hyperlink("www.pctwater.com","www.pctwater.com")</f>
        <v>www.pctwater.com</v>
      </c>
      <c r="G4" s="3"/>
      <c r="H4" s="3"/>
    </row>
    <row r="5" ht="1.5" customHeight="1">
      <c r="A5" s="15" t="s">
        <v>9</v>
      </c>
      <c r="B5" s="12"/>
      <c r="C5" s="12"/>
      <c r="D5" s="12"/>
      <c r="E5" s="12"/>
      <c r="F5" s="12"/>
      <c r="G5" s="12"/>
      <c r="H5" s="13"/>
    </row>
    <row r="6" ht="1.5" customHeight="1">
      <c r="A6" s="14" t="s">
        <v>10</v>
      </c>
      <c r="B6" s="14" t="s">
        <v>11</v>
      </c>
      <c r="C6" s="14" t="s">
        <v>12</v>
      </c>
      <c r="D6" s="14" t="s">
        <v>13</v>
      </c>
      <c r="E6" s="14" t="s">
        <v>14</v>
      </c>
      <c r="F6" s="16" t="s">
        <v>15</v>
      </c>
      <c r="G6" s="14" t="s">
        <v>16</v>
      </c>
      <c r="H6" s="16" t="s">
        <v>17</v>
      </c>
    </row>
    <row r="7" ht="15.0" customHeight="1">
      <c r="A7" s="18" t="s">
        <v>19</v>
      </c>
      <c r="B7" s="12"/>
      <c r="C7" s="12"/>
      <c r="D7" s="12"/>
      <c r="E7" s="12"/>
      <c r="F7" s="12"/>
      <c r="G7" s="12"/>
      <c r="H7" s="13"/>
    </row>
    <row r="8" ht="10.5" customHeight="1">
      <c r="A8" s="17" t="s">
        <v>18</v>
      </c>
      <c r="B8" s="12"/>
      <c r="C8" s="12"/>
      <c r="D8" s="12"/>
      <c r="E8" s="12"/>
      <c r="F8" s="12"/>
      <c r="G8" s="12"/>
      <c r="H8" s="13"/>
    </row>
    <row r="9" ht="10.5" customHeight="1">
      <c r="A9" s="20" t="s">
        <v>24</v>
      </c>
      <c r="B9" s="20">
        <v>210.8</v>
      </c>
      <c r="C9" s="20" t="s">
        <v>25</v>
      </c>
      <c r="D9" s="21" t="s">
        <v>26</v>
      </c>
      <c r="E9" s="22"/>
      <c r="F9" s="23"/>
      <c r="G9" s="22"/>
      <c r="H9" s="23"/>
    </row>
    <row r="10" ht="15.0" customHeight="1">
      <c r="A10" s="25" t="str">
        <f>HYPERLINK("http://whitewaterhikerhouse.blogspot.com/","See http://whitewaterhikerhouse.blogspot.com for info")</f>
        <v>See http://whitewaterhikerhouse.blogspot.com for info</v>
      </c>
      <c r="B10" s="12"/>
      <c r="C10" s="12"/>
      <c r="D10" s="12"/>
      <c r="E10" s="12"/>
      <c r="F10" s="12"/>
      <c r="G10" s="12"/>
      <c r="H10" s="13"/>
    </row>
    <row r="11" ht="15.0" customHeight="1">
      <c r="A11" s="27" t="s">
        <v>30</v>
      </c>
      <c r="B11" s="12"/>
      <c r="C11" s="12"/>
      <c r="D11" s="12"/>
      <c r="E11" s="12"/>
      <c r="F11" s="12"/>
      <c r="G11" s="12"/>
      <c r="H11" s="13"/>
    </row>
    <row r="12" ht="15.0" customHeight="1">
      <c r="A12" s="24" t="s">
        <v>24</v>
      </c>
      <c r="B12" s="24" t="s">
        <v>32</v>
      </c>
      <c r="C12" s="29"/>
      <c r="D12" s="24" t="s">
        <v>33</v>
      </c>
      <c r="E12" s="29"/>
      <c r="F12" s="30"/>
      <c r="G12" s="29"/>
      <c r="H12" s="30"/>
    </row>
    <row r="13" ht="15.0" customHeight="1">
      <c r="A13" s="24" t="s">
        <v>24</v>
      </c>
      <c r="B13" s="24">
        <v>213.4</v>
      </c>
      <c r="C13" s="24" t="s">
        <v>35</v>
      </c>
      <c r="D13" s="24" t="s">
        <v>36</v>
      </c>
      <c r="E13" s="29"/>
      <c r="F13" s="30"/>
      <c r="G13" s="29"/>
      <c r="H13" s="30"/>
    </row>
    <row r="14" ht="15.0" customHeight="1">
      <c r="A14" s="27" t="s">
        <v>37</v>
      </c>
      <c r="B14" s="12"/>
      <c r="C14" s="12"/>
      <c r="D14" s="12"/>
      <c r="E14" s="12"/>
      <c r="F14" s="12"/>
      <c r="G14" s="12"/>
      <c r="H14" s="13"/>
    </row>
    <row r="15" ht="15.0" customHeight="1">
      <c r="A15" s="24" t="s">
        <v>24</v>
      </c>
      <c r="B15" s="24" t="s">
        <v>39</v>
      </c>
      <c r="C15" s="29"/>
      <c r="D15" s="24" t="s">
        <v>40</v>
      </c>
      <c r="E15" s="29"/>
      <c r="F15" s="30"/>
      <c r="G15" s="29"/>
      <c r="H15" s="30"/>
    </row>
    <row r="16" ht="47.25" customHeight="1">
      <c r="A16" s="24" t="s">
        <v>41</v>
      </c>
      <c r="B16" s="24">
        <v>218.6</v>
      </c>
      <c r="C16" s="20" t="s">
        <v>42</v>
      </c>
      <c r="D16" s="38" t="str">
        <f>HYPERLINK("javascript:Start('http://www.wildlandsconservancy.org/preserve_whitewater.html')","Whitewater Preserve")</f>
        <v>Whitewater Preserve</v>
      </c>
      <c r="E16" s="29"/>
      <c r="F16" s="30"/>
      <c r="G16" s="29"/>
      <c r="H16" s="30"/>
    </row>
    <row r="17" ht="15.0" customHeight="1">
      <c r="A17" s="39" t="s">
        <v>71</v>
      </c>
      <c r="B17" s="12"/>
      <c r="C17" s="12"/>
      <c r="D17" s="12"/>
      <c r="E17" s="12"/>
      <c r="F17" s="12"/>
      <c r="G17" s="12"/>
      <c r="H17" s="13"/>
    </row>
    <row r="18" ht="15.0" customHeight="1">
      <c r="A18" s="24" t="s">
        <v>24</v>
      </c>
      <c r="B18" s="24">
        <v>218.6</v>
      </c>
      <c r="C18" s="29"/>
      <c r="D18" s="24" t="s">
        <v>80</v>
      </c>
      <c r="E18" s="29"/>
      <c r="F18" s="30"/>
      <c r="G18" s="29"/>
      <c r="H18" s="30"/>
    </row>
    <row r="19" ht="15.0" customHeight="1">
      <c r="A19" s="24" t="s">
        <v>41</v>
      </c>
      <c r="B19" s="24">
        <v>220.4</v>
      </c>
      <c r="C19" s="24" t="s">
        <v>83</v>
      </c>
      <c r="D19" s="24" t="s">
        <v>86</v>
      </c>
      <c r="E19" s="29"/>
      <c r="F19" s="23"/>
      <c r="G19" s="22"/>
      <c r="H19" s="23"/>
    </row>
    <row r="20" ht="15.0" customHeight="1">
      <c r="A20" s="24" t="s">
        <v>41</v>
      </c>
      <c r="B20" s="24">
        <v>220.6</v>
      </c>
      <c r="C20" s="29"/>
      <c r="D20" s="24" t="s">
        <v>89</v>
      </c>
      <c r="E20" s="29"/>
      <c r="F20" s="30"/>
      <c r="G20" s="29"/>
      <c r="H20" s="30"/>
    </row>
    <row r="21" ht="15.0" customHeight="1">
      <c r="A21" s="24" t="s">
        <v>41</v>
      </c>
      <c r="B21" s="24">
        <v>226.3</v>
      </c>
      <c r="C21" s="24" t="s">
        <v>91</v>
      </c>
      <c r="D21" s="21" t="s">
        <v>92</v>
      </c>
      <c r="E21" s="29"/>
      <c r="F21" s="23"/>
      <c r="G21" s="22"/>
      <c r="H21" s="23"/>
    </row>
    <row r="22" ht="15.0" customHeight="1">
      <c r="A22" s="24" t="s">
        <v>93</v>
      </c>
      <c r="B22" s="24">
        <v>227.0</v>
      </c>
      <c r="C22" s="29"/>
      <c r="D22" s="24" t="s">
        <v>94</v>
      </c>
      <c r="E22" s="29"/>
      <c r="F22" s="30"/>
      <c r="G22" s="29"/>
      <c r="H22" s="30"/>
    </row>
    <row r="23" ht="15.0" customHeight="1">
      <c r="A23" s="24" t="s">
        <v>95</v>
      </c>
      <c r="B23" s="24">
        <v>232.2</v>
      </c>
      <c r="C23" s="29"/>
      <c r="D23" s="24" t="s">
        <v>96</v>
      </c>
      <c r="E23" s="29"/>
      <c r="F23" s="23"/>
      <c r="G23" s="22"/>
      <c r="H23" s="23"/>
    </row>
    <row r="24" ht="27.75" customHeight="1">
      <c r="A24" s="24" t="s">
        <v>95</v>
      </c>
      <c r="B24" s="24">
        <v>235.4</v>
      </c>
      <c r="C24" s="24" t="s">
        <v>97</v>
      </c>
      <c r="D24" s="24" t="s">
        <v>98</v>
      </c>
      <c r="E24" s="29"/>
      <c r="F24" s="23"/>
      <c r="G24" s="22"/>
      <c r="H24" s="23"/>
    </row>
    <row r="25" ht="15.0" customHeight="1">
      <c r="A25" s="24" t="s">
        <v>95</v>
      </c>
      <c r="B25" s="24">
        <v>238.6</v>
      </c>
      <c r="C25" s="24" t="s">
        <v>100</v>
      </c>
      <c r="D25" s="24" t="s">
        <v>101</v>
      </c>
      <c r="E25" s="29"/>
      <c r="F25" s="30"/>
      <c r="G25" s="29"/>
      <c r="H25" s="30"/>
    </row>
    <row r="26" ht="15.0" customHeight="1">
      <c r="A26" s="20" t="s">
        <v>95</v>
      </c>
      <c r="B26" s="20">
        <v>239.9</v>
      </c>
      <c r="C26" s="20" t="s">
        <v>102</v>
      </c>
      <c r="D26" s="21" t="s">
        <v>103</v>
      </c>
      <c r="E26" s="22"/>
      <c r="F26" s="23"/>
      <c r="G26" s="22"/>
      <c r="H26" s="23"/>
    </row>
    <row r="27" ht="21.75" customHeight="1">
      <c r="A27" s="27" t="s">
        <v>108</v>
      </c>
      <c r="B27" s="12"/>
      <c r="C27" s="12"/>
      <c r="D27" s="12"/>
      <c r="E27" s="12"/>
      <c r="F27" s="12"/>
      <c r="G27" s="12"/>
      <c r="H27" s="13"/>
    </row>
    <row r="28" ht="27.75" customHeight="1">
      <c r="A28" s="24" t="s">
        <v>95</v>
      </c>
      <c r="B28" s="24">
        <v>242.2</v>
      </c>
      <c r="C28" s="29"/>
      <c r="D28" s="24" t="s">
        <v>114</v>
      </c>
      <c r="E28" s="29"/>
      <c r="F28" s="30"/>
      <c r="G28" s="29"/>
      <c r="H28" s="30"/>
    </row>
    <row r="29" ht="15.0" customHeight="1">
      <c r="A29" s="24" t="s">
        <v>95</v>
      </c>
      <c r="B29" s="24">
        <v>246.4</v>
      </c>
      <c r="C29" s="29"/>
      <c r="D29" s="24" t="s">
        <v>115</v>
      </c>
      <c r="E29" s="29"/>
      <c r="F29" s="30"/>
      <c r="G29" s="29"/>
      <c r="H29" s="30"/>
    </row>
    <row r="30" ht="15.0" customHeight="1">
      <c r="A30" s="27" t="s">
        <v>116</v>
      </c>
      <c r="B30" s="12"/>
      <c r="C30" s="12"/>
      <c r="D30" s="12"/>
      <c r="E30" s="12"/>
      <c r="F30" s="12"/>
      <c r="G30" s="12"/>
      <c r="H30" s="13"/>
    </row>
    <row r="31" ht="15.0" customHeight="1">
      <c r="A31" s="24" t="s">
        <v>122</v>
      </c>
      <c r="B31" s="20">
        <v>250.2</v>
      </c>
      <c r="C31" s="20" t="s">
        <v>123</v>
      </c>
      <c r="D31" s="20" t="s">
        <v>124</v>
      </c>
      <c r="E31" s="22"/>
      <c r="F31" s="23"/>
      <c r="G31" s="22"/>
      <c r="H31" s="23"/>
    </row>
    <row r="32" ht="15.0" customHeight="1">
      <c r="A32" s="24" t="s">
        <v>122</v>
      </c>
      <c r="B32" s="24">
        <v>252.1</v>
      </c>
      <c r="C32" s="24" t="s">
        <v>125</v>
      </c>
      <c r="D32" s="24" t="s">
        <v>126</v>
      </c>
      <c r="E32" s="29"/>
      <c r="F32" s="23"/>
      <c r="G32" s="22"/>
      <c r="H32" s="23"/>
    </row>
    <row r="33" ht="27.75" customHeight="1">
      <c r="A33" s="24" t="s">
        <v>122</v>
      </c>
      <c r="B33" s="24">
        <v>256.1</v>
      </c>
      <c r="C33" s="24" t="s">
        <v>127</v>
      </c>
      <c r="D33" s="24" t="s">
        <v>129</v>
      </c>
      <c r="E33" s="29"/>
      <c r="F33" s="23"/>
      <c r="G33" s="22"/>
      <c r="H33" s="23"/>
    </row>
    <row r="34" ht="15.0" customHeight="1">
      <c r="A34" s="39" t="s">
        <v>130</v>
      </c>
      <c r="B34" s="12"/>
      <c r="C34" s="12"/>
      <c r="D34" s="12"/>
      <c r="E34" s="12"/>
      <c r="F34" s="12"/>
      <c r="G34" s="12"/>
      <c r="H34" s="13"/>
    </row>
    <row r="35" ht="15.0" customHeight="1">
      <c r="A35" s="24" t="s">
        <v>136</v>
      </c>
      <c r="B35" s="24">
        <v>256.6</v>
      </c>
      <c r="C35" s="24" t="s">
        <v>137</v>
      </c>
      <c r="D35" s="21" t="s">
        <v>138</v>
      </c>
      <c r="E35" s="29"/>
      <c r="F35" s="23"/>
      <c r="G35" s="22"/>
      <c r="H35" s="23"/>
    </row>
    <row r="36" ht="15.0" customHeight="1">
      <c r="A36" s="39" t="s">
        <v>142</v>
      </c>
      <c r="B36" s="12"/>
      <c r="C36" s="12"/>
      <c r="D36" s="12"/>
      <c r="E36" s="12"/>
      <c r="F36" s="12"/>
      <c r="G36" s="12"/>
      <c r="H36" s="13"/>
    </row>
    <row r="37" ht="15.0" customHeight="1">
      <c r="A37" s="24" t="s">
        <v>122</v>
      </c>
      <c r="B37" s="24">
        <v>257.9</v>
      </c>
      <c r="C37" s="29"/>
      <c r="D37" s="24" t="s">
        <v>153</v>
      </c>
      <c r="E37" s="29"/>
      <c r="F37" s="30"/>
      <c r="G37" s="29"/>
      <c r="H37" s="30"/>
    </row>
    <row r="38" ht="15.0" customHeight="1">
      <c r="A38" s="24" t="s">
        <v>154</v>
      </c>
      <c r="B38" s="24">
        <v>266.0</v>
      </c>
      <c r="C38" s="24" t="s">
        <v>155</v>
      </c>
      <c r="D38" s="24" t="s">
        <v>156</v>
      </c>
      <c r="E38" s="29"/>
      <c r="F38" s="30"/>
      <c r="G38" s="29"/>
      <c r="H38" s="30"/>
    </row>
    <row r="39" ht="15.0" customHeight="1">
      <c r="A39" s="24" t="s">
        <v>154</v>
      </c>
      <c r="B39" s="24">
        <v>268.5</v>
      </c>
      <c r="C39" s="24" t="s">
        <v>159</v>
      </c>
      <c r="D39" s="21" t="s">
        <v>160</v>
      </c>
      <c r="E39" s="29"/>
      <c r="F39" s="30"/>
      <c r="G39" s="29"/>
      <c r="H39" s="30"/>
    </row>
    <row r="40" ht="21.75" customHeight="1">
      <c r="A40" s="27" t="s">
        <v>162</v>
      </c>
      <c r="B40" s="12"/>
      <c r="C40" s="12"/>
      <c r="D40" s="12"/>
      <c r="E40" s="12"/>
      <c r="F40" s="12"/>
      <c r="G40" s="12"/>
      <c r="H40" s="13"/>
    </row>
    <row r="41" ht="15.0" customHeight="1">
      <c r="A41" s="24" t="s">
        <v>154</v>
      </c>
      <c r="B41" s="24">
        <v>272.7</v>
      </c>
      <c r="C41" s="29"/>
      <c r="D41" s="24" t="s">
        <v>169</v>
      </c>
      <c r="E41" s="29"/>
      <c r="F41" s="30"/>
      <c r="G41" s="29"/>
      <c r="H41" s="30"/>
    </row>
    <row r="42" ht="15.0" customHeight="1">
      <c r="A42" s="24" t="s">
        <v>154</v>
      </c>
      <c r="B42" s="24">
        <v>274.9</v>
      </c>
      <c r="C42" s="24" t="s">
        <v>170</v>
      </c>
      <c r="D42" s="24" t="s">
        <v>171</v>
      </c>
      <c r="E42" s="29"/>
      <c r="F42" s="30"/>
      <c r="G42" s="29"/>
      <c r="H42" s="30"/>
    </row>
    <row r="43" ht="15.0" customHeight="1">
      <c r="A43" s="24" t="s">
        <v>174</v>
      </c>
      <c r="B43" s="24">
        <v>281.1</v>
      </c>
      <c r="C43" s="29"/>
      <c r="D43" s="24" t="s">
        <v>176</v>
      </c>
      <c r="E43" s="29"/>
      <c r="F43" s="30"/>
      <c r="G43" s="29"/>
      <c r="H43" s="30"/>
    </row>
    <row r="44" ht="15.0" customHeight="1">
      <c r="A44" s="24" t="s">
        <v>174</v>
      </c>
      <c r="B44" s="24">
        <v>285.4</v>
      </c>
      <c r="C44" s="24" t="s">
        <v>180</v>
      </c>
      <c r="D44" s="24" t="s">
        <v>182</v>
      </c>
      <c r="E44" s="29"/>
      <c r="F44" s="30"/>
      <c r="G44" s="29"/>
      <c r="H44" s="30"/>
    </row>
    <row r="45" ht="15.0" customHeight="1">
      <c r="A45" s="27" t="s">
        <v>185</v>
      </c>
      <c r="B45" s="12"/>
      <c r="C45" s="12"/>
      <c r="D45" s="12"/>
      <c r="E45" s="12"/>
      <c r="F45" s="12"/>
      <c r="G45" s="12"/>
      <c r="H45" s="13"/>
    </row>
    <row r="46" ht="15.0" customHeight="1">
      <c r="A46" s="24" t="s">
        <v>174</v>
      </c>
      <c r="B46" s="24">
        <v>285.7</v>
      </c>
      <c r="C46" s="24" t="s">
        <v>195</v>
      </c>
      <c r="D46" s="24" t="s">
        <v>197</v>
      </c>
      <c r="E46" s="29"/>
      <c r="F46" s="30"/>
      <c r="G46" s="29"/>
      <c r="H46" s="30"/>
    </row>
    <row r="47" ht="15.0" customHeight="1">
      <c r="A47" s="24" t="s">
        <v>201</v>
      </c>
      <c r="B47" s="24" t="s">
        <v>205</v>
      </c>
      <c r="C47" s="29"/>
      <c r="D47" s="24" t="s">
        <v>207</v>
      </c>
      <c r="E47" s="29"/>
      <c r="F47" s="30"/>
      <c r="G47" s="29"/>
      <c r="H47" s="30"/>
    </row>
    <row r="48" ht="15.0" customHeight="1">
      <c r="A48" s="24" t="s">
        <v>201</v>
      </c>
      <c r="B48" s="24">
        <v>292.0</v>
      </c>
      <c r="C48" s="24" t="s">
        <v>211</v>
      </c>
      <c r="D48" s="24" t="s">
        <v>212</v>
      </c>
      <c r="E48" s="29"/>
      <c r="F48" s="30"/>
      <c r="G48" s="29"/>
      <c r="H48" s="30"/>
    </row>
    <row r="49" ht="15.0" customHeight="1">
      <c r="A49" s="24" t="s">
        <v>201</v>
      </c>
      <c r="B49" s="24">
        <v>293.3</v>
      </c>
      <c r="C49" s="29"/>
      <c r="D49" s="24" t="s">
        <v>214</v>
      </c>
      <c r="E49" s="29"/>
      <c r="F49" s="30"/>
      <c r="G49" s="29"/>
      <c r="H49" s="30"/>
    </row>
    <row r="50" ht="15.0" customHeight="1">
      <c r="A50" s="24" t="s">
        <v>201</v>
      </c>
      <c r="B50" s="24">
        <v>293.7</v>
      </c>
      <c r="C50" s="24" t="s">
        <v>217</v>
      </c>
      <c r="D50" s="24" t="s">
        <v>220</v>
      </c>
      <c r="E50" s="29"/>
      <c r="F50" s="30"/>
      <c r="G50" s="29"/>
      <c r="H50" s="30"/>
    </row>
    <row r="51" ht="15.0" customHeight="1">
      <c r="A51" s="24" t="s">
        <v>201</v>
      </c>
      <c r="B51" s="24">
        <v>294.6</v>
      </c>
      <c r="C51" s="50" t="s">
        <v>224</v>
      </c>
      <c r="D51" s="24" t="s">
        <v>247</v>
      </c>
      <c r="E51" s="29"/>
      <c r="F51" s="30"/>
      <c r="G51" s="29"/>
      <c r="H51" s="30"/>
    </row>
    <row r="52" ht="15.0" customHeight="1">
      <c r="A52" s="29"/>
      <c r="B52" s="24">
        <v>295.0</v>
      </c>
      <c r="C52" s="52"/>
      <c r="D52" s="24" t="s">
        <v>273</v>
      </c>
      <c r="E52" s="29"/>
      <c r="F52" s="30"/>
      <c r="G52" s="29"/>
      <c r="H52" s="30"/>
    </row>
    <row r="53" ht="15.0" customHeight="1">
      <c r="A53" s="24" t="s">
        <v>274</v>
      </c>
      <c r="B53" s="24">
        <v>298.3</v>
      </c>
      <c r="C53" s="24" t="s">
        <v>277</v>
      </c>
      <c r="D53" s="21" t="s">
        <v>279</v>
      </c>
      <c r="E53" s="29"/>
      <c r="F53" s="30"/>
      <c r="G53" s="29"/>
      <c r="H53" s="30"/>
    </row>
    <row r="54" ht="15.0" customHeight="1">
      <c r="A54" s="20" t="s">
        <v>283</v>
      </c>
      <c r="B54" s="20" t="s">
        <v>286</v>
      </c>
      <c r="C54" s="22"/>
      <c r="D54" s="20" t="s">
        <v>288</v>
      </c>
      <c r="E54" s="20" t="s">
        <v>85</v>
      </c>
      <c r="F54" s="53" t="s">
        <v>85</v>
      </c>
      <c r="G54" s="20" t="s">
        <v>85</v>
      </c>
      <c r="H54" s="53" t="s">
        <v>85</v>
      </c>
    </row>
    <row r="55" ht="15.0" customHeight="1">
      <c r="A55" s="20" t="s">
        <v>283</v>
      </c>
      <c r="B55" s="20">
        <v>307.8</v>
      </c>
      <c r="C55" s="20" t="s">
        <v>302</v>
      </c>
      <c r="D55" s="54" t="s">
        <v>304</v>
      </c>
      <c r="E55" s="22"/>
      <c r="F55" s="23"/>
      <c r="G55" s="22"/>
      <c r="H55" s="23"/>
    </row>
    <row r="56" ht="15.0" customHeight="1">
      <c r="A56" s="20" t="s">
        <v>313</v>
      </c>
      <c r="B56" s="20">
        <v>312.1</v>
      </c>
      <c r="C56" s="22"/>
      <c r="D56" s="20" t="s">
        <v>316</v>
      </c>
      <c r="E56" s="22"/>
      <c r="F56" s="23"/>
      <c r="G56" s="22"/>
      <c r="H56" s="23"/>
    </row>
    <row r="57" ht="15.0" customHeight="1">
      <c r="A57" s="24" t="s">
        <v>313</v>
      </c>
      <c r="B57" s="24">
        <v>314.3</v>
      </c>
      <c r="C57" s="24" t="s">
        <v>317</v>
      </c>
      <c r="D57" s="24" t="s">
        <v>318</v>
      </c>
      <c r="E57" s="29"/>
      <c r="F57" s="30"/>
      <c r="G57" s="29"/>
      <c r="H57" s="30"/>
    </row>
    <row r="58" ht="15.0" customHeight="1">
      <c r="A58" s="24" t="s">
        <v>313</v>
      </c>
      <c r="B58" s="24">
        <v>316.2</v>
      </c>
      <c r="C58" s="24" t="s">
        <v>320</v>
      </c>
      <c r="D58" s="24" t="s">
        <v>321</v>
      </c>
      <c r="E58" s="29"/>
      <c r="F58" s="30"/>
      <c r="G58" s="29"/>
      <c r="H58" s="30"/>
    </row>
    <row r="59" ht="15.0" customHeight="1">
      <c r="A59" s="24" t="s">
        <v>313</v>
      </c>
      <c r="B59" s="24">
        <v>317.7</v>
      </c>
      <c r="C59" s="24" t="s">
        <v>322</v>
      </c>
      <c r="D59" s="24" t="s">
        <v>323</v>
      </c>
      <c r="E59" s="29"/>
      <c r="F59" s="30"/>
      <c r="G59" s="29"/>
      <c r="H59" s="30"/>
    </row>
    <row r="60" ht="15.0" customHeight="1">
      <c r="A60" s="39" t="s">
        <v>324</v>
      </c>
      <c r="B60" s="12"/>
      <c r="C60" s="12"/>
      <c r="D60" s="12"/>
      <c r="E60" s="12"/>
      <c r="F60" s="12"/>
      <c r="G60" s="12"/>
      <c r="H60" s="13"/>
    </row>
    <row r="61" ht="15.0" customHeight="1">
      <c r="A61" s="24" t="s">
        <v>313</v>
      </c>
      <c r="B61" s="24">
        <v>318.0</v>
      </c>
      <c r="C61" s="24" t="s">
        <v>326</v>
      </c>
      <c r="D61" s="24" t="s">
        <v>328</v>
      </c>
      <c r="E61" s="29"/>
      <c r="F61" s="30"/>
      <c r="G61" s="29"/>
      <c r="H61" s="30"/>
    </row>
    <row r="62" ht="15.0" customHeight="1">
      <c r="A62" s="39" t="s">
        <v>329</v>
      </c>
      <c r="B62" s="12"/>
      <c r="C62" s="12"/>
      <c r="D62" s="12"/>
      <c r="E62" s="12"/>
      <c r="F62" s="12"/>
      <c r="G62" s="12"/>
      <c r="H62" s="13"/>
    </row>
    <row r="63" ht="15.0" customHeight="1">
      <c r="A63" s="24" t="s">
        <v>313</v>
      </c>
      <c r="B63" s="24">
        <v>320.3</v>
      </c>
      <c r="C63" s="29"/>
      <c r="D63" s="39" t="s">
        <v>335</v>
      </c>
      <c r="E63" s="12"/>
      <c r="F63" s="12"/>
      <c r="G63" s="12"/>
      <c r="H63" s="13"/>
    </row>
    <row r="64" ht="15.0" customHeight="1">
      <c r="A64" s="24" t="s">
        <v>313</v>
      </c>
      <c r="B64" s="24">
        <v>323.6</v>
      </c>
      <c r="C64" s="24" t="s">
        <v>346</v>
      </c>
      <c r="D64" s="24" t="s">
        <v>348</v>
      </c>
      <c r="E64" s="29"/>
      <c r="F64" s="30"/>
      <c r="G64" s="29"/>
      <c r="H64" s="30"/>
    </row>
    <row r="65" ht="21.75" customHeight="1">
      <c r="A65" s="24" t="s">
        <v>350</v>
      </c>
      <c r="B65" s="24">
        <v>326.1</v>
      </c>
      <c r="C65" s="29"/>
      <c r="D65" s="24" t="s">
        <v>351</v>
      </c>
      <c r="E65" s="29"/>
      <c r="F65" s="30"/>
      <c r="G65" s="29"/>
      <c r="H65" s="30"/>
    </row>
    <row r="66" ht="27.75" customHeight="1">
      <c r="A66" s="24" t="s">
        <v>350</v>
      </c>
      <c r="B66" s="24">
        <v>328.5</v>
      </c>
      <c r="C66" s="24" t="s">
        <v>353</v>
      </c>
      <c r="D66" s="24" t="s">
        <v>354</v>
      </c>
      <c r="E66" s="29"/>
      <c r="F66" s="30"/>
      <c r="G66" s="29"/>
      <c r="H66" s="30"/>
    </row>
    <row r="67" ht="15.0" customHeight="1">
      <c r="A67" s="24" t="s">
        <v>350</v>
      </c>
      <c r="B67" s="24" t="s">
        <v>355</v>
      </c>
      <c r="C67" s="22"/>
      <c r="D67" s="38" t="str">
        <f>HYPERLINK("javascript:Start('http://www.parks.ca.gov/?page_id=650')","Silverwood Lake State Recreation Area (road 1.7 mi E)")</f>
        <v>Silverwood Lake State Recreation Area (road 1.7 mi E)</v>
      </c>
      <c r="E67" s="40"/>
      <c r="F67" s="30"/>
      <c r="G67" s="29"/>
      <c r="H67" s="30"/>
    </row>
    <row r="68" ht="15.0" customHeight="1">
      <c r="A68" s="39" t="s">
        <v>367</v>
      </c>
      <c r="B68" s="12"/>
      <c r="C68" s="12"/>
      <c r="D68" s="12"/>
      <c r="E68" s="12"/>
      <c r="F68" s="12"/>
      <c r="G68" s="12"/>
      <c r="H68" s="13"/>
    </row>
    <row r="69" ht="15.0" customHeight="1">
      <c r="A69" s="24" t="s">
        <v>350</v>
      </c>
      <c r="B69" s="24">
        <v>323.1</v>
      </c>
      <c r="C69" s="20" t="s">
        <v>372</v>
      </c>
      <c r="D69" s="20" t="s">
        <v>373</v>
      </c>
      <c r="E69" s="24" t="s">
        <v>374</v>
      </c>
      <c r="F69" s="35">
        <v>41334.0</v>
      </c>
      <c r="G69" s="24" t="s">
        <v>379</v>
      </c>
      <c r="H69" s="35">
        <v>41341.0</v>
      </c>
    </row>
    <row r="70" ht="15.0" customHeight="1">
      <c r="A70" s="24" t="s">
        <v>350</v>
      </c>
      <c r="B70" s="24">
        <v>333.0</v>
      </c>
      <c r="C70" s="24" t="s">
        <v>381</v>
      </c>
      <c r="D70" s="24" t="s">
        <v>382</v>
      </c>
      <c r="E70" s="24" t="s">
        <v>383</v>
      </c>
      <c r="F70" s="35">
        <v>41349.0</v>
      </c>
      <c r="G70" s="24" t="s">
        <v>384</v>
      </c>
      <c r="H70" s="35">
        <v>42447.0</v>
      </c>
    </row>
    <row r="71" ht="15.0" customHeight="1">
      <c r="A71" s="24" t="s">
        <v>385</v>
      </c>
      <c r="B71" s="24">
        <v>335.6</v>
      </c>
      <c r="C71" s="29"/>
      <c r="D71" s="24" t="s">
        <v>388</v>
      </c>
      <c r="E71" s="29"/>
      <c r="F71" s="30"/>
      <c r="G71" s="29"/>
      <c r="H71" s="30"/>
    </row>
    <row r="72" ht="15.0" customHeight="1">
      <c r="A72" s="24" t="s">
        <v>385</v>
      </c>
      <c r="B72" s="24">
        <v>341.0</v>
      </c>
      <c r="C72" s="24" t="s">
        <v>392</v>
      </c>
      <c r="D72" s="24" t="s">
        <v>397</v>
      </c>
      <c r="E72" s="29"/>
      <c r="F72" s="30"/>
      <c r="G72" s="29"/>
      <c r="H72" s="30"/>
    </row>
    <row r="73" ht="15.0" customHeight="1">
      <c r="A73" s="24" t="s">
        <v>385</v>
      </c>
      <c r="B73" s="24">
        <v>342.0</v>
      </c>
      <c r="C73" s="24" t="s">
        <v>399</v>
      </c>
      <c r="D73" s="21" t="s">
        <v>400</v>
      </c>
      <c r="E73" s="29"/>
      <c r="F73" s="30"/>
      <c r="G73" s="29"/>
      <c r="H73" s="30"/>
    </row>
    <row r="74" ht="15.0" customHeight="1">
      <c r="A74" s="18" t="s">
        <v>401</v>
      </c>
      <c r="B74" s="12"/>
      <c r="C74" s="12"/>
      <c r="D74" s="12"/>
      <c r="E74" s="12"/>
      <c r="F74" s="12"/>
      <c r="G74" s="12"/>
      <c r="H74" s="13"/>
    </row>
    <row r="75" ht="15.0" customHeight="1">
      <c r="A75" s="24" t="s">
        <v>412</v>
      </c>
      <c r="B75" s="24">
        <v>347.2</v>
      </c>
      <c r="C75" s="20" t="s">
        <v>416</v>
      </c>
      <c r="D75" s="21" t="s">
        <v>419</v>
      </c>
      <c r="E75" s="29"/>
      <c r="F75" s="30"/>
      <c r="G75" s="29"/>
      <c r="H75" s="30"/>
    </row>
    <row r="76" ht="15.0" customHeight="1">
      <c r="A76" s="24" t="s">
        <v>412</v>
      </c>
      <c r="B76" s="24">
        <v>347.7</v>
      </c>
      <c r="C76" s="24" t="s">
        <v>421</v>
      </c>
      <c r="D76" s="24" t="s">
        <v>422</v>
      </c>
      <c r="E76" s="29"/>
      <c r="F76" s="30"/>
      <c r="G76" s="29"/>
      <c r="H76" s="30"/>
    </row>
    <row r="77" ht="15.0" customHeight="1">
      <c r="A77" s="39" t="s">
        <v>424</v>
      </c>
      <c r="B77" s="12"/>
      <c r="C77" s="12"/>
      <c r="D77" s="12"/>
      <c r="E77" s="12"/>
      <c r="F77" s="12"/>
      <c r="G77" s="12"/>
      <c r="H77" s="13"/>
    </row>
    <row r="78" ht="15.0" customHeight="1">
      <c r="A78" s="24" t="s">
        <v>429</v>
      </c>
      <c r="B78" s="24">
        <v>363.5</v>
      </c>
      <c r="C78" s="24" t="s">
        <v>430</v>
      </c>
      <c r="D78" s="24" t="s">
        <v>431</v>
      </c>
      <c r="E78" s="24" t="s">
        <v>432</v>
      </c>
      <c r="F78" s="41" t="s">
        <v>85</v>
      </c>
      <c r="G78" s="24" t="s">
        <v>85</v>
      </c>
      <c r="H78" s="41" t="s">
        <v>85</v>
      </c>
    </row>
    <row r="79" ht="15.0" customHeight="1">
      <c r="A79" s="24" t="s">
        <v>429</v>
      </c>
      <c r="B79" s="24">
        <v>364.5</v>
      </c>
      <c r="C79" s="20" t="s">
        <v>433</v>
      </c>
      <c r="D79" s="21" t="s">
        <v>434</v>
      </c>
      <c r="E79" s="29"/>
      <c r="F79" s="30"/>
      <c r="G79" s="29"/>
      <c r="H79" s="30"/>
    </row>
    <row r="80" ht="15.0" customHeight="1">
      <c r="A80" s="39" t="s">
        <v>436</v>
      </c>
      <c r="B80" s="12"/>
      <c r="C80" s="12"/>
      <c r="D80" s="12"/>
      <c r="E80" s="12"/>
      <c r="F80" s="12"/>
      <c r="G80" s="12"/>
      <c r="H80" s="13"/>
    </row>
    <row r="81" ht="15.0" customHeight="1">
      <c r="A81" s="24" t="s">
        <v>447</v>
      </c>
      <c r="B81" s="24">
        <v>370.4</v>
      </c>
      <c r="C81" s="24" t="s">
        <v>449</v>
      </c>
      <c r="D81" s="21" t="s">
        <v>450</v>
      </c>
      <c r="E81" s="29"/>
      <c r="F81" s="30"/>
      <c r="G81" s="29"/>
      <c r="H81" s="30"/>
    </row>
    <row r="82" ht="15.0" customHeight="1">
      <c r="A82" s="24" t="s">
        <v>447</v>
      </c>
      <c r="B82" s="24">
        <v>371.6</v>
      </c>
      <c r="C82" s="29"/>
      <c r="D82" s="24" t="s">
        <v>455</v>
      </c>
      <c r="E82" s="29"/>
      <c r="F82" s="30"/>
      <c r="G82" s="29"/>
      <c r="H82" s="30"/>
    </row>
    <row r="83" ht="27.75" customHeight="1">
      <c r="A83" s="60" t="s">
        <v>457</v>
      </c>
      <c r="B83" s="12"/>
      <c r="C83" s="12"/>
      <c r="D83" s="12"/>
      <c r="E83" s="12"/>
      <c r="F83" s="12"/>
      <c r="G83" s="12"/>
      <c r="H83" s="13"/>
    </row>
    <row r="84" ht="15.0" customHeight="1">
      <c r="A84" s="24" t="s">
        <v>447</v>
      </c>
      <c r="B84" s="24">
        <v>375.9</v>
      </c>
      <c r="C84" s="24" t="s">
        <v>479</v>
      </c>
      <c r="D84" s="24" t="s">
        <v>481</v>
      </c>
      <c r="E84" s="29"/>
      <c r="F84" s="30"/>
      <c r="G84" s="29"/>
      <c r="H84" s="30"/>
    </row>
    <row r="85" ht="56.25" customHeight="1">
      <c r="A85" s="24" t="s">
        <v>447</v>
      </c>
      <c r="B85" s="24">
        <v>382.0</v>
      </c>
      <c r="C85" s="29"/>
      <c r="D85" s="24" t="s">
        <v>485</v>
      </c>
      <c r="E85" s="24" t="s">
        <v>486</v>
      </c>
      <c r="F85" s="30"/>
      <c r="G85" s="29"/>
      <c r="H85" s="30"/>
    </row>
    <row r="86" ht="15.0" customHeight="1">
      <c r="A86" s="24" t="s">
        <v>488</v>
      </c>
      <c r="B86" s="24">
        <v>384.0</v>
      </c>
      <c r="C86" s="24" t="s">
        <v>489</v>
      </c>
      <c r="D86" s="21" t="s">
        <v>490</v>
      </c>
      <c r="E86" s="29"/>
      <c r="F86" s="30"/>
      <c r="G86" s="29"/>
      <c r="H86" s="30"/>
    </row>
    <row r="87" ht="15.0" customHeight="1">
      <c r="A87" s="24" t="s">
        <v>488</v>
      </c>
      <c r="B87" s="24" t="s">
        <v>491</v>
      </c>
      <c r="C87" s="29"/>
      <c r="D87" s="24" t="s">
        <v>492</v>
      </c>
      <c r="E87" s="29"/>
      <c r="F87" s="30"/>
      <c r="G87" s="29"/>
      <c r="H87" s="30"/>
    </row>
    <row r="88" ht="15.0" customHeight="1">
      <c r="A88" s="62" t="s">
        <v>493</v>
      </c>
      <c r="B88" s="12"/>
      <c r="C88" s="12"/>
      <c r="D88" s="12"/>
      <c r="E88" s="12"/>
      <c r="F88" s="12"/>
      <c r="G88" s="12"/>
      <c r="H88" s="13"/>
    </row>
    <row r="89" ht="27.75" customHeight="1">
      <c r="A89" s="64" t="s">
        <v>519</v>
      </c>
      <c r="B89" s="12"/>
      <c r="C89" s="12"/>
      <c r="D89" s="12"/>
      <c r="E89" s="12"/>
      <c r="F89" s="12"/>
      <c r="G89" s="12"/>
      <c r="H89" s="13"/>
    </row>
    <row r="90" ht="15.0" customHeight="1">
      <c r="A90" s="64" t="s">
        <v>521</v>
      </c>
      <c r="B90" s="12"/>
      <c r="C90" s="12"/>
      <c r="D90" s="12"/>
      <c r="E90" s="12"/>
      <c r="F90" s="12"/>
      <c r="G90" s="12"/>
      <c r="H90" s="13"/>
    </row>
    <row r="91" ht="15.0" customHeight="1">
      <c r="A91" s="68" t="s">
        <v>528</v>
      </c>
      <c r="B91" s="68">
        <v>391.8</v>
      </c>
      <c r="C91" s="69"/>
      <c r="D91" s="68" t="s">
        <v>559</v>
      </c>
      <c r="E91" s="68" t="s">
        <v>560</v>
      </c>
      <c r="F91" s="71" t="s">
        <v>85</v>
      </c>
      <c r="G91" s="68" t="s">
        <v>85</v>
      </c>
      <c r="H91" s="71" t="s">
        <v>85</v>
      </c>
    </row>
    <row r="92" ht="15.0" customHeight="1">
      <c r="A92" s="68" t="s">
        <v>528</v>
      </c>
      <c r="B92" s="68" t="s">
        <v>566</v>
      </c>
      <c r="C92" s="69"/>
      <c r="D92" s="68" t="s">
        <v>569</v>
      </c>
      <c r="E92" s="68" t="s">
        <v>560</v>
      </c>
      <c r="F92" s="71" t="s">
        <v>85</v>
      </c>
      <c r="G92" s="68" t="s">
        <v>85</v>
      </c>
      <c r="H92" s="71" t="s">
        <v>85</v>
      </c>
    </row>
    <row r="93" ht="15.0" customHeight="1">
      <c r="A93" s="24" t="s">
        <v>571</v>
      </c>
      <c r="B93" s="24">
        <v>394.0</v>
      </c>
      <c r="C93" s="24" t="s">
        <v>574</v>
      </c>
      <c r="D93" s="24" t="s">
        <v>576</v>
      </c>
      <c r="E93" s="29"/>
      <c r="F93" s="30"/>
      <c r="G93" s="29"/>
      <c r="H93" s="30"/>
    </row>
    <row r="94" ht="15.0" customHeight="1">
      <c r="A94" s="24" t="s">
        <v>571</v>
      </c>
      <c r="B94" s="24">
        <v>394.3</v>
      </c>
      <c r="C94" s="58" t="s">
        <v>580</v>
      </c>
      <c r="D94" s="24" t="s">
        <v>581</v>
      </c>
      <c r="E94" s="29"/>
      <c r="F94" s="30"/>
      <c r="G94" s="29"/>
      <c r="H94" s="30"/>
    </row>
    <row r="95" ht="15.0" customHeight="1">
      <c r="A95" s="24" t="s">
        <v>571</v>
      </c>
      <c r="B95" s="24">
        <v>395.5</v>
      </c>
      <c r="C95" s="24" t="s">
        <v>582</v>
      </c>
      <c r="D95" s="24" t="s">
        <v>583</v>
      </c>
      <c r="E95" s="29"/>
      <c r="F95" s="30"/>
      <c r="G95" s="29"/>
      <c r="H95" s="30"/>
    </row>
    <row r="96" ht="15.0" customHeight="1">
      <c r="A96" s="39" t="s">
        <v>584</v>
      </c>
      <c r="B96" s="12"/>
      <c r="C96" s="12"/>
      <c r="D96" s="12"/>
      <c r="E96" s="12"/>
      <c r="F96" s="12"/>
      <c r="G96" s="12"/>
      <c r="H96" s="13"/>
    </row>
    <row r="97" ht="15.0" customHeight="1">
      <c r="A97" s="24" t="s">
        <v>571</v>
      </c>
      <c r="B97" s="24">
        <v>397.5</v>
      </c>
      <c r="C97" s="24" t="s">
        <v>585</v>
      </c>
      <c r="D97" s="24" t="s">
        <v>586</v>
      </c>
      <c r="E97" s="29"/>
      <c r="F97" s="30"/>
      <c r="G97" s="29"/>
      <c r="H97" s="30"/>
    </row>
    <row r="98" ht="12.0" customHeight="1">
      <c r="A98" s="24" t="s">
        <v>571</v>
      </c>
      <c r="B98" s="24">
        <v>399.8</v>
      </c>
      <c r="C98" s="29"/>
      <c r="D98" s="24" t="s">
        <v>590</v>
      </c>
      <c r="E98" s="29"/>
      <c r="F98" s="30"/>
      <c r="G98" s="29"/>
      <c r="H98" s="30"/>
    </row>
    <row r="99" ht="15.0" customHeight="1">
      <c r="A99" s="24" t="s">
        <v>528</v>
      </c>
      <c r="B99" s="24">
        <v>400.9</v>
      </c>
      <c r="C99" s="24" t="s">
        <v>594</v>
      </c>
      <c r="D99" s="24" t="s">
        <v>596</v>
      </c>
      <c r="E99" s="29"/>
      <c r="F99" s="30"/>
      <c r="G99" s="29"/>
      <c r="H99" s="30"/>
    </row>
    <row r="100" ht="27.75" customHeight="1">
      <c r="A100" s="24" t="s">
        <v>528</v>
      </c>
      <c r="B100" s="24" t="s">
        <v>597</v>
      </c>
      <c r="C100" s="29"/>
      <c r="D100" s="24" t="s">
        <v>590</v>
      </c>
      <c r="E100" s="72"/>
      <c r="F100" s="30"/>
      <c r="G100" s="29"/>
      <c r="H100" s="30"/>
    </row>
    <row r="101" ht="42.0" customHeight="1">
      <c r="A101" s="24" t="s">
        <v>528</v>
      </c>
      <c r="B101" s="24" t="s">
        <v>599</v>
      </c>
      <c r="C101" s="29"/>
      <c r="D101" s="24" t="s">
        <v>600</v>
      </c>
      <c r="E101" s="72"/>
      <c r="F101" s="30"/>
      <c r="G101" s="29"/>
      <c r="H101" s="30"/>
    </row>
    <row r="102" ht="15.0" customHeight="1">
      <c r="A102" s="24" t="s">
        <v>528</v>
      </c>
      <c r="B102" s="24">
        <v>403.5</v>
      </c>
      <c r="C102" s="24" t="s">
        <v>601</v>
      </c>
      <c r="D102" s="24" t="s">
        <v>602</v>
      </c>
      <c r="E102" s="24" t="s">
        <v>603</v>
      </c>
      <c r="F102" s="30"/>
      <c r="G102" s="29"/>
      <c r="H102" s="30"/>
    </row>
    <row r="103" ht="15.0" customHeight="1">
      <c r="A103" s="24" t="s">
        <v>528</v>
      </c>
      <c r="B103" s="24">
        <v>407.1</v>
      </c>
      <c r="C103" s="24" t="s">
        <v>604</v>
      </c>
      <c r="D103" s="24" t="s">
        <v>605</v>
      </c>
      <c r="E103" s="29"/>
      <c r="F103" s="30"/>
      <c r="G103" s="29"/>
      <c r="H103" s="30"/>
    </row>
    <row r="104" ht="51.75" customHeight="1">
      <c r="A104" s="24" t="s">
        <v>528</v>
      </c>
      <c r="B104" s="24">
        <v>407.2</v>
      </c>
      <c r="C104" s="29"/>
      <c r="D104" s="24" t="s">
        <v>606</v>
      </c>
      <c r="E104" s="24" t="s">
        <v>607</v>
      </c>
      <c r="F104" s="30"/>
      <c r="G104" s="29"/>
      <c r="H104" s="30"/>
    </row>
    <row r="105" ht="15.0" customHeight="1">
      <c r="A105" s="39" t="s">
        <v>608</v>
      </c>
      <c r="B105" s="12"/>
      <c r="C105" s="12"/>
      <c r="D105" s="12"/>
      <c r="E105" s="12"/>
      <c r="F105" s="12"/>
      <c r="G105" s="12"/>
      <c r="H105" s="13"/>
    </row>
    <row r="106" ht="15.0" customHeight="1">
      <c r="A106" s="24" t="s">
        <v>528</v>
      </c>
      <c r="B106" s="24" t="s">
        <v>612</v>
      </c>
      <c r="C106" s="29"/>
      <c r="D106" s="24" t="s">
        <v>613</v>
      </c>
      <c r="E106" s="29"/>
      <c r="F106" s="30"/>
      <c r="G106" s="29"/>
      <c r="H106" s="30"/>
    </row>
    <row r="107" ht="15.0" customHeight="1">
      <c r="A107" s="24" t="s">
        <v>528</v>
      </c>
      <c r="B107" s="24">
        <v>410.7</v>
      </c>
      <c r="C107" s="24" t="s">
        <v>614</v>
      </c>
      <c r="D107" s="24" t="s">
        <v>615</v>
      </c>
      <c r="E107" s="29"/>
      <c r="F107" s="30"/>
      <c r="G107" s="29"/>
      <c r="H107" s="30"/>
    </row>
    <row r="108" ht="15.0" customHeight="1">
      <c r="A108" s="39" t="s">
        <v>616</v>
      </c>
      <c r="B108" s="12"/>
      <c r="C108" s="12"/>
      <c r="D108" s="12"/>
      <c r="E108" s="12"/>
      <c r="F108" s="12"/>
      <c r="G108" s="12"/>
      <c r="H108" s="13"/>
    </row>
    <row r="109" ht="10.5" customHeight="1">
      <c r="A109" s="24" t="s">
        <v>528</v>
      </c>
      <c r="B109" s="24">
        <v>411.2</v>
      </c>
      <c r="C109" s="24" t="s">
        <v>617</v>
      </c>
      <c r="D109" s="24" t="s">
        <v>618</v>
      </c>
      <c r="E109" s="24" t="s">
        <v>619</v>
      </c>
      <c r="F109" s="35">
        <v>41358.0</v>
      </c>
      <c r="G109" s="24" t="s">
        <v>620</v>
      </c>
      <c r="H109" s="35">
        <v>41364.0</v>
      </c>
    </row>
    <row r="110" ht="27.75" customHeight="1">
      <c r="A110" s="24" t="s">
        <v>621</v>
      </c>
      <c r="B110" s="24" t="s">
        <v>622</v>
      </c>
      <c r="C110" s="29"/>
      <c r="D110" s="24" t="s">
        <v>623</v>
      </c>
      <c r="E110" s="29"/>
      <c r="F110" s="30"/>
      <c r="G110" s="29"/>
      <c r="H110" s="30"/>
    </row>
    <row r="111" ht="27.75" customHeight="1">
      <c r="A111" s="74" t="s">
        <v>624</v>
      </c>
      <c r="B111" s="12"/>
      <c r="C111" s="12"/>
      <c r="D111" s="12"/>
      <c r="E111" s="12"/>
      <c r="F111" s="12"/>
      <c r="G111" s="12"/>
      <c r="H111" s="13"/>
    </row>
    <row r="112" ht="6.0" customHeight="1">
      <c r="A112" s="24" t="s">
        <v>633</v>
      </c>
      <c r="B112" s="24">
        <v>418.7</v>
      </c>
      <c r="C112" s="24" t="s">
        <v>635</v>
      </c>
      <c r="D112" s="24" t="s">
        <v>636</v>
      </c>
      <c r="E112" s="29"/>
      <c r="F112" s="30"/>
      <c r="G112" s="29"/>
      <c r="H112" s="30"/>
    </row>
    <row r="113" ht="13.5" customHeight="1">
      <c r="A113" s="39" t="s">
        <v>640</v>
      </c>
      <c r="B113" s="12"/>
      <c r="C113" s="12"/>
      <c r="D113" s="12"/>
      <c r="E113" s="12"/>
      <c r="F113" s="12"/>
      <c r="G113" s="12"/>
      <c r="H113" s="13"/>
    </row>
    <row r="114" ht="4.5" customHeight="1">
      <c r="A114" s="24" t="s">
        <v>633</v>
      </c>
      <c r="B114" s="24">
        <v>418.8</v>
      </c>
      <c r="C114" s="24" t="s">
        <v>635</v>
      </c>
      <c r="D114" s="21" t="s">
        <v>645</v>
      </c>
      <c r="E114" s="24" t="s">
        <v>647</v>
      </c>
      <c r="F114" s="35">
        <v>41358.0</v>
      </c>
      <c r="G114" s="24" t="s">
        <v>620</v>
      </c>
      <c r="H114" s="35">
        <v>41364.0</v>
      </c>
    </row>
    <row r="115" ht="12.0" customHeight="1">
      <c r="A115" s="24" t="s">
        <v>621</v>
      </c>
      <c r="B115" s="24" t="s">
        <v>649</v>
      </c>
      <c r="C115" s="29"/>
      <c r="D115" s="24" t="s">
        <v>651</v>
      </c>
      <c r="E115" s="24" t="s">
        <v>652</v>
      </c>
      <c r="F115" s="30"/>
      <c r="G115" s="29"/>
      <c r="H115" s="30"/>
    </row>
    <row r="116" ht="27.0" customHeight="1">
      <c r="A116" s="24" t="s">
        <v>656</v>
      </c>
      <c r="B116" s="24" t="s">
        <v>658</v>
      </c>
      <c r="C116" s="29"/>
      <c r="D116" s="24" t="s">
        <v>659</v>
      </c>
      <c r="E116" s="29"/>
      <c r="F116" s="30"/>
      <c r="G116" s="29"/>
      <c r="H116" s="30"/>
    </row>
    <row r="117" ht="17.25" customHeight="1">
      <c r="A117" s="24" t="s">
        <v>656</v>
      </c>
      <c r="B117" s="24">
        <v>430.6</v>
      </c>
      <c r="C117" s="49" t="s">
        <v>663</v>
      </c>
      <c r="D117" s="75" t="str">
        <f>HYPERLINK("javascript:Start('http://www.fs.fed.us/r5/angeles/')","Messenger Flats Camp USFS.")</f>
        <v>Messenger Flats Camp USFS.</v>
      </c>
      <c r="E117" s="29"/>
      <c r="F117" s="30"/>
      <c r="G117" s="29"/>
      <c r="H117" s="30"/>
    </row>
    <row r="118" ht="27.75" customHeight="1">
      <c r="A118" s="24" t="s">
        <v>656</v>
      </c>
      <c r="B118" s="24">
        <v>432.1</v>
      </c>
      <c r="C118" s="24" t="s">
        <v>682</v>
      </c>
      <c r="D118" s="24" t="s">
        <v>684</v>
      </c>
      <c r="E118" s="24" t="s">
        <v>333</v>
      </c>
      <c r="F118" s="35">
        <v>41358.0</v>
      </c>
      <c r="G118" s="24" t="s">
        <v>620</v>
      </c>
      <c r="H118" s="35">
        <v>41364.0</v>
      </c>
    </row>
    <row r="119" ht="18.75" customHeight="1">
      <c r="A119" s="24" t="s">
        <v>656</v>
      </c>
      <c r="B119" s="24">
        <v>436.3</v>
      </c>
      <c r="C119" s="24" t="s">
        <v>686</v>
      </c>
      <c r="D119" s="24" t="s">
        <v>687</v>
      </c>
      <c r="E119" s="20" t="s">
        <v>688</v>
      </c>
      <c r="F119" s="35">
        <v>41358.0</v>
      </c>
      <c r="G119" s="24" t="s">
        <v>620</v>
      </c>
      <c r="H119" s="35">
        <v>41364.0</v>
      </c>
    </row>
    <row r="120" ht="15.0" customHeight="1">
      <c r="A120" s="24" t="s">
        <v>689</v>
      </c>
      <c r="B120" s="24">
        <v>440.2</v>
      </c>
      <c r="C120" s="29"/>
      <c r="D120" s="24" t="s">
        <v>690</v>
      </c>
      <c r="E120" s="29"/>
      <c r="F120" s="30"/>
      <c r="G120" s="29"/>
      <c r="H120" s="30"/>
    </row>
    <row r="121" ht="15.0" customHeight="1">
      <c r="A121" s="24" t="s">
        <v>689</v>
      </c>
      <c r="B121" s="24">
        <v>444.3</v>
      </c>
      <c r="C121" s="24" t="s">
        <v>692</v>
      </c>
      <c r="D121" s="21" t="s">
        <v>693</v>
      </c>
      <c r="E121" s="22"/>
      <c r="F121" s="30"/>
      <c r="G121" s="29"/>
      <c r="H121" s="30"/>
    </row>
    <row r="122" ht="15.0" customHeight="1">
      <c r="A122" s="39" t="s">
        <v>695</v>
      </c>
      <c r="B122" s="12"/>
      <c r="C122" s="12"/>
      <c r="D122" s="12"/>
      <c r="E122" s="12"/>
      <c r="F122" s="12"/>
      <c r="G122" s="12"/>
      <c r="H122" s="13"/>
    </row>
    <row r="123">
      <c r="A123" s="24" t="s">
        <v>689</v>
      </c>
      <c r="B123" s="24">
        <v>444.4</v>
      </c>
      <c r="C123" s="29"/>
      <c r="D123" s="24" t="s">
        <v>700</v>
      </c>
      <c r="E123" s="29"/>
      <c r="F123" s="30"/>
      <c r="G123" s="29"/>
      <c r="H123" s="30"/>
    </row>
    <row r="124" ht="27.75" customHeight="1">
      <c r="A124" s="24" t="s">
        <v>702</v>
      </c>
      <c r="B124" s="24">
        <v>451.0</v>
      </c>
      <c r="C124" s="24" t="s">
        <v>703</v>
      </c>
      <c r="D124" s="24" t="s">
        <v>704</v>
      </c>
      <c r="E124" s="29"/>
      <c r="F124" s="30"/>
      <c r="G124" s="29"/>
      <c r="H124" s="30"/>
    </row>
    <row r="125" ht="15.75" customHeight="1">
      <c r="A125" s="24" t="s">
        <v>702</v>
      </c>
      <c r="B125" s="24">
        <v>452.9</v>
      </c>
      <c r="C125" s="24" t="s">
        <v>706</v>
      </c>
      <c r="D125" s="24" t="s">
        <v>707</v>
      </c>
      <c r="E125" s="29"/>
      <c r="F125" s="30"/>
      <c r="G125" s="29"/>
      <c r="H125" s="30"/>
    </row>
    <row r="126" ht="15.0" customHeight="1">
      <c r="A126" s="27" t="s">
        <v>708</v>
      </c>
      <c r="B126" s="12"/>
      <c r="C126" s="12"/>
      <c r="D126" s="12"/>
      <c r="E126" s="12"/>
      <c r="F126" s="12"/>
      <c r="G126" s="12"/>
      <c r="H126" s="13"/>
    </row>
    <row r="127" ht="15.0" customHeight="1">
      <c r="A127" s="24" t="s">
        <v>702</v>
      </c>
      <c r="B127" s="24" t="s">
        <v>716</v>
      </c>
      <c r="C127" s="29"/>
      <c r="D127" s="24" t="s">
        <v>718</v>
      </c>
      <c r="E127" s="76" t="s">
        <v>719</v>
      </c>
      <c r="F127" s="30"/>
      <c r="G127" s="29"/>
      <c r="H127" s="30"/>
    </row>
    <row r="128" ht="15.0" customHeight="1">
      <c r="A128" s="24" t="s">
        <v>702</v>
      </c>
      <c r="B128" s="24">
        <v>454.4</v>
      </c>
      <c r="C128" s="29"/>
      <c r="D128" s="24" t="s">
        <v>722</v>
      </c>
      <c r="E128" s="24" t="s">
        <v>723</v>
      </c>
      <c r="F128" s="30"/>
      <c r="G128" s="29"/>
      <c r="H128" s="30"/>
    </row>
    <row r="129" ht="15.0" customHeight="1">
      <c r="A129" s="24" t="s">
        <v>702</v>
      </c>
      <c r="B129" s="24">
        <v>454.5</v>
      </c>
      <c r="C129" s="66" t="s">
        <v>724</v>
      </c>
      <c r="D129" s="21" t="s">
        <v>725</v>
      </c>
      <c r="E129" s="78" t="str">
        <f>hyperlink("http://www.hikerheaven.com","see www.hikerheaven.com")</f>
        <v>see www.hikerheaven.com</v>
      </c>
      <c r="F129" s="30"/>
      <c r="G129" s="29"/>
      <c r="H129" s="30"/>
    </row>
    <row r="130" ht="21.75" customHeight="1">
      <c r="A130" s="27" t="s">
        <v>741</v>
      </c>
      <c r="B130" s="12"/>
      <c r="C130" s="12"/>
      <c r="D130" s="12"/>
      <c r="E130" s="12"/>
      <c r="F130" s="12"/>
      <c r="G130" s="12"/>
      <c r="H130" s="13"/>
    </row>
    <row r="131" ht="15.0" customHeight="1">
      <c r="A131" s="39" t="s">
        <v>747</v>
      </c>
      <c r="B131" s="12"/>
      <c r="C131" s="12"/>
      <c r="D131" s="12"/>
      <c r="E131" s="12"/>
      <c r="F131" s="12"/>
      <c r="G131" s="12"/>
      <c r="H131" s="13"/>
    </row>
  </sheetData>
  <mergeCells count="39">
    <mergeCell ref="A1:H1"/>
    <mergeCell ref="A2:H2"/>
    <mergeCell ref="A3:E3"/>
    <mergeCell ref="F3:H3"/>
    <mergeCell ref="A4:E4"/>
    <mergeCell ref="F4:H4"/>
    <mergeCell ref="A5:H5"/>
    <mergeCell ref="A7:H7"/>
    <mergeCell ref="A8:H8"/>
    <mergeCell ref="A10:H10"/>
    <mergeCell ref="A11:H11"/>
    <mergeCell ref="A14:H14"/>
    <mergeCell ref="A17:H17"/>
    <mergeCell ref="A27:H27"/>
    <mergeCell ref="A30:H30"/>
    <mergeCell ref="A34:H34"/>
    <mergeCell ref="A36:H36"/>
    <mergeCell ref="A40:H40"/>
    <mergeCell ref="A45:H45"/>
    <mergeCell ref="A60:H60"/>
    <mergeCell ref="A62:H62"/>
    <mergeCell ref="A122:H122"/>
    <mergeCell ref="A126:H126"/>
    <mergeCell ref="A130:H130"/>
    <mergeCell ref="A131:H131"/>
    <mergeCell ref="A89:H89"/>
    <mergeCell ref="A90:H90"/>
    <mergeCell ref="A96:H96"/>
    <mergeCell ref="A105:H105"/>
    <mergeCell ref="A108:H108"/>
    <mergeCell ref="A111:H111"/>
    <mergeCell ref="A113:H113"/>
    <mergeCell ref="D63:H63"/>
    <mergeCell ref="A68:H68"/>
    <mergeCell ref="A74:H74"/>
    <mergeCell ref="A77:H77"/>
    <mergeCell ref="A80:H80"/>
    <mergeCell ref="A83:H83"/>
    <mergeCell ref="A88:H8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0.43"/>
  </cols>
  <sheetData>
    <row r="1" ht="1.5" customHeight="1">
      <c r="A1" s="1" t="s">
        <v>0</v>
      </c>
    </row>
    <row r="2" ht="1.5" customHeight="1">
      <c r="A2" s="2" t="s">
        <v>1</v>
      </c>
      <c r="B2" s="3"/>
      <c r="C2" s="3"/>
      <c r="D2" s="3"/>
      <c r="E2" s="3"/>
      <c r="F2" s="3"/>
      <c r="G2" s="3"/>
      <c r="H2" s="3"/>
    </row>
    <row r="3" ht="1.5" customHeight="1">
      <c r="A3" s="5" t="s">
        <v>4</v>
      </c>
      <c r="B3" s="6"/>
      <c r="C3" s="6"/>
      <c r="D3" s="6"/>
      <c r="E3" s="6"/>
      <c r="F3" s="7" t="s">
        <v>5</v>
      </c>
      <c r="G3" s="6"/>
      <c r="H3" s="6"/>
    </row>
    <row r="4" ht="1.5" customHeight="1">
      <c r="A4" s="8" t="s">
        <v>7</v>
      </c>
      <c r="B4" s="3"/>
      <c r="C4" s="3"/>
      <c r="D4" s="3"/>
      <c r="E4" s="3"/>
      <c r="F4" s="10" t="str">
        <f>hyperlink("www.pctwater.com","www.pctwater.com")</f>
        <v>www.pctwater.com</v>
      </c>
      <c r="G4" s="3"/>
      <c r="H4" s="3"/>
    </row>
    <row r="5" ht="2.25" customHeight="1">
      <c r="A5" s="11" t="s">
        <v>9</v>
      </c>
      <c r="B5" s="12"/>
      <c r="C5" s="12"/>
      <c r="D5" s="12"/>
      <c r="E5" s="12"/>
      <c r="F5" s="12"/>
      <c r="G5" s="12"/>
      <c r="H5" s="13"/>
    </row>
    <row r="6" ht="1.5" customHeight="1">
      <c r="A6" s="14" t="s">
        <v>10</v>
      </c>
      <c r="B6" s="14" t="s">
        <v>11</v>
      </c>
      <c r="C6" s="14" t="s">
        <v>12</v>
      </c>
      <c r="D6" s="14" t="s">
        <v>13</v>
      </c>
      <c r="E6" s="14" t="s">
        <v>14</v>
      </c>
      <c r="F6" s="16" t="s">
        <v>15</v>
      </c>
      <c r="G6" s="14" t="s">
        <v>16</v>
      </c>
      <c r="H6" s="16" t="s">
        <v>17</v>
      </c>
    </row>
    <row r="7" ht="15.0" customHeight="1">
      <c r="A7" s="17" t="s">
        <v>18</v>
      </c>
      <c r="B7" s="12"/>
      <c r="C7" s="12"/>
      <c r="D7" s="12"/>
      <c r="E7" s="12"/>
      <c r="F7" s="12"/>
      <c r="G7" s="12"/>
      <c r="H7" s="13"/>
    </row>
    <row r="8" ht="15.0" customHeight="1">
      <c r="A8" s="18" t="s">
        <v>22</v>
      </c>
      <c r="B8" s="12"/>
      <c r="C8" s="12"/>
      <c r="D8" s="12"/>
      <c r="E8" s="12"/>
      <c r="F8" s="12"/>
      <c r="G8" s="12"/>
      <c r="H8" s="13"/>
    </row>
    <row r="9" ht="8.25" customHeight="1">
      <c r="A9" s="24" t="s">
        <v>23</v>
      </c>
      <c r="B9" s="24">
        <v>463.3</v>
      </c>
      <c r="C9" s="24" t="s">
        <v>27</v>
      </c>
      <c r="D9" s="24" t="s">
        <v>28</v>
      </c>
      <c r="E9" s="24" t="s">
        <v>29</v>
      </c>
      <c r="F9" s="26">
        <v>41228.0</v>
      </c>
      <c r="G9" s="32" t="s">
        <v>31</v>
      </c>
      <c r="H9" s="26">
        <v>41210.0</v>
      </c>
    </row>
    <row r="10" ht="15.0" customHeight="1">
      <c r="A10" s="27" t="s">
        <v>43</v>
      </c>
      <c r="B10" s="12"/>
      <c r="C10" s="12"/>
      <c r="D10" s="12"/>
      <c r="E10" s="12"/>
      <c r="F10" s="12"/>
      <c r="G10" s="12"/>
      <c r="H10" s="13"/>
    </row>
    <row r="11" ht="15.0" customHeight="1">
      <c r="A11" s="24" t="s">
        <v>23</v>
      </c>
      <c r="B11" s="24">
        <v>465.6</v>
      </c>
      <c r="C11" s="20" t="s">
        <v>47</v>
      </c>
      <c r="D11" s="20" t="s">
        <v>48</v>
      </c>
      <c r="E11" s="24" t="s">
        <v>49</v>
      </c>
      <c r="F11" s="26">
        <v>41350.0</v>
      </c>
      <c r="G11" s="36" t="s">
        <v>50</v>
      </c>
      <c r="H11" s="26">
        <v>41351.0</v>
      </c>
    </row>
    <row r="12" ht="15.0" customHeight="1">
      <c r="A12" s="24" t="s">
        <v>23</v>
      </c>
      <c r="B12" s="24" t="s">
        <v>52</v>
      </c>
      <c r="C12" s="29"/>
      <c r="D12" s="24" t="s">
        <v>53</v>
      </c>
      <c r="E12" s="24" t="s">
        <v>54</v>
      </c>
      <c r="F12" s="26">
        <v>41228.0</v>
      </c>
      <c r="G12" s="32" t="s">
        <v>31</v>
      </c>
      <c r="H12" s="26">
        <v>41210.0</v>
      </c>
    </row>
    <row r="13" ht="15.0" customHeight="1">
      <c r="A13" s="24" t="s">
        <v>23</v>
      </c>
      <c r="B13" s="24" t="s">
        <v>55</v>
      </c>
      <c r="C13" s="29"/>
      <c r="D13" s="24" t="s">
        <v>56</v>
      </c>
      <c r="E13" s="24" t="s">
        <v>54</v>
      </c>
      <c r="F13" s="26">
        <v>41228.0</v>
      </c>
      <c r="G13" s="32" t="s">
        <v>31</v>
      </c>
      <c r="H13" s="26">
        <v>41210.0</v>
      </c>
    </row>
    <row r="14" ht="15.0" customHeight="1">
      <c r="A14" s="24" t="s">
        <v>23</v>
      </c>
      <c r="B14" s="24">
        <v>471.3</v>
      </c>
      <c r="C14" s="20" t="s">
        <v>57</v>
      </c>
      <c r="D14" s="21" t="s">
        <v>58</v>
      </c>
      <c r="E14" s="24" t="s">
        <v>59</v>
      </c>
      <c r="F14" s="26">
        <v>41350.0</v>
      </c>
      <c r="G14" s="36" t="s">
        <v>50</v>
      </c>
      <c r="H14" s="26">
        <v>41351.0</v>
      </c>
    </row>
    <row r="15" ht="15.0" customHeight="1">
      <c r="A15" s="24" t="s">
        <v>62</v>
      </c>
      <c r="B15" s="24">
        <v>478.2</v>
      </c>
      <c r="C15" s="24" t="s">
        <v>63</v>
      </c>
      <c r="D15" s="21" t="s">
        <v>64</v>
      </c>
      <c r="E15" s="24" t="s">
        <v>65</v>
      </c>
      <c r="F15" s="26">
        <v>41349.0</v>
      </c>
      <c r="G15" s="36" t="s">
        <v>50</v>
      </c>
      <c r="H15" s="26">
        <v>41351.0</v>
      </c>
    </row>
    <row r="16" ht="21.75" customHeight="1">
      <c r="A16" s="27" t="s">
        <v>70</v>
      </c>
      <c r="B16" s="12"/>
      <c r="C16" s="12"/>
      <c r="D16" s="12"/>
      <c r="E16" s="12"/>
      <c r="F16" s="12"/>
      <c r="G16" s="12"/>
      <c r="H16" s="13"/>
    </row>
    <row r="17" ht="27.75" customHeight="1">
      <c r="A17" s="24" t="s">
        <v>62</v>
      </c>
      <c r="B17" s="24">
        <v>478.2</v>
      </c>
      <c r="C17" s="29"/>
      <c r="D17" s="24" t="s">
        <v>76</v>
      </c>
      <c r="E17" s="40"/>
      <c r="F17" s="41" t="s">
        <v>85</v>
      </c>
      <c r="G17" s="24" t="s">
        <v>85</v>
      </c>
      <c r="H17" s="35">
        <v>40988.0</v>
      </c>
    </row>
    <row r="18" ht="4.5" customHeight="1">
      <c r="A18" s="39" t="s">
        <v>99</v>
      </c>
      <c r="B18" s="12"/>
      <c r="C18" s="12"/>
      <c r="D18" s="12"/>
      <c r="E18" s="12"/>
      <c r="F18" s="12"/>
      <c r="G18" s="12"/>
      <c r="H18" s="13"/>
    </row>
    <row r="19" ht="27.75" customHeight="1">
      <c r="A19" s="24" t="s">
        <v>104</v>
      </c>
      <c r="B19" s="24">
        <v>485.7</v>
      </c>
      <c r="C19" s="20" t="s">
        <v>105</v>
      </c>
      <c r="D19" s="43" t="s">
        <v>106</v>
      </c>
      <c r="E19" s="24" t="s">
        <v>109</v>
      </c>
      <c r="F19" s="26">
        <v>41349.0</v>
      </c>
      <c r="G19" s="36" t="s">
        <v>50</v>
      </c>
      <c r="H19" s="26">
        <v>41351.0</v>
      </c>
    </row>
    <row r="20" ht="15.0" customHeight="1">
      <c r="A20" s="24" t="s">
        <v>104</v>
      </c>
      <c r="B20" s="24">
        <v>487.1</v>
      </c>
      <c r="C20" s="24" t="s">
        <v>110</v>
      </c>
      <c r="D20" s="24" t="s">
        <v>111</v>
      </c>
      <c r="E20" s="24" t="s">
        <v>112</v>
      </c>
      <c r="F20" s="26">
        <v>41229.0</v>
      </c>
      <c r="G20" s="32" t="s">
        <v>31</v>
      </c>
      <c r="H20" s="26">
        <v>41210.0</v>
      </c>
    </row>
    <row r="21" ht="15.0" customHeight="1">
      <c r="A21" s="39" t="s">
        <v>113</v>
      </c>
      <c r="B21" s="12"/>
      <c r="C21" s="12"/>
      <c r="D21" s="12"/>
      <c r="E21" s="12"/>
      <c r="F21" s="12"/>
      <c r="G21" s="12"/>
      <c r="H21" s="13"/>
    </row>
    <row r="22" ht="21.0" customHeight="1">
      <c r="A22" s="24" t="s">
        <v>117</v>
      </c>
      <c r="B22" s="24">
        <v>492.8</v>
      </c>
      <c r="C22" s="24" t="s">
        <v>118</v>
      </c>
      <c r="D22" s="24" t="s">
        <v>119</v>
      </c>
      <c r="E22" s="24" t="s">
        <v>120</v>
      </c>
      <c r="F22" s="26">
        <v>41229.0</v>
      </c>
      <c r="G22" s="32" t="s">
        <v>31</v>
      </c>
      <c r="H22" s="26">
        <v>41210.0</v>
      </c>
    </row>
    <row r="23" ht="10.5" customHeight="1">
      <c r="A23" s="27" t="s">
        <v>121</v>
      </c>
      <c r="B23" s="12"/>
      <c r="C23" s="12"/>
      <c r="D23" s="12"/>
      <c r="E23" s="12"/>
      <c r="F23" s="12"/>
      <c r="G23" s="12"/>
      <c r="H23" s="13"/>
    </row>
    <row r="24" ht="15.0" customHeight="1">
      <c r="A24" s="24" t="s">
        <v>117</v>
      </c>
      <c r="B24" s="24">
        <v>493.5</v>
      </c>
      <c r="C24" s="24" t="s">
        <v>132</v>
      </c>
      <c r="D24" s="24" t="s">
        <v>133</v>
      </c>
      <c r="E24" s="24" t="s">
        <v>134</v>
      </c>
      <c r="F24" s="26">
        <v>41229.0</v>
      </c>
      <c r="G24" s="32" t="s">
        <v>31</v>
      </c>
      <c r="H24" s="26">
        <v>41210.0</v>
      </c>
    </row>
    <row r="25" ht="21.75" customHeight="1">
      <c r="A25" s="39" t="s">
        <v>135</v>
      </c>
      <c r="B25" s="12"/>
      <c r="C25" s="12"/>
      <c r="D25" s="12"/>
      <c r="E25" s="12"/>
      <c r="F25" s="12"/>
      <c r="G25" s="12"/>
      <c r="H25" s="13"/>
    </row>
    <row r="26" ht="15.0" customHeight="1">
      <c r="A26" s="24" t="s">
        <v>117</v>
      </c>
      <c r="B26" s="24">
        <v>496.2</v>
      </c>
      <c r="C26" s="24" t="s">
        <v>149</v>
      </c>
      <c r="D26" s="21" t="s">
        <v>150</v>
      </c>
      <c r="E26" s="24" t="s">
        <v>151</v>
      </c>
      <c r="F26" s="26">
        <v>41348.0</v>
      </c>
      <c r="G26" s="36" t="s">
        <v>50</v>
      </c>
      <c r="H26" s="26">
        <v>41351.0</v>
      </c>
    </row>
    <row r="27" ht="15.0" customHeight="1">
      <c r="A27" s="27" t="s">
        <v>152</v>
      </c>
      <c r="B27" s="12"/>
      <c r="C27" s="12"/>
      <c r="D27" s="12"/>
      <c r="E27" s="12"/>
      <c r="F27" s="12"/>
      <c r="G27" s="12"/>
      <c r="H27" s="13"/>
    </row>
    <row r="28" ht="7.5" customHeight="1">
      <c r="A28" s="24" t="s">
        <v>163</v>
      </c>
      <c r="B28" s="24">
        <v>502.4</v>
      </c>
      <c r="C28" s="24" t="s">
        <v>164</v>
      </c>
      <c r="D28" s="24" t="s">
        <v>165</v>
      </c>
      <c r="E28" s="24" t="s">
        <v>166</v>
      </c>
      <c r="F28" s="26">
        <v>41229.0</v>
      </c>
      <c r="G28" s="32" t="s">
        <v>31</v>
      </c>
      <c r="H28" s="26">
        <v>41210.0</v>
      </c>
    </row>
    <row r="29" ht="15.0" customHeight="1">
      <c r="A29" s="27" t="s">
        <v>167</v>
      </c>
      <c r="B29" s="12"/>
      <c r="C29" s="12"/>
      <c r="D29" s="12"/>
      <c r="E29" s="12"/>
      <c r="F29" s="12"/>
      <c r="G29" s="12"/>
      <c r="H29" s="13"/>
    </row>
    <row r="30" ht="15.0" customHeight="1">
      <c r="A30" s="24" t="s">
        <v>163</v>
      </c>
      <c r="B30" s="24">
        <v>502.4</v>
      </c>
      <c r="C30" s="24" t="s">
        <v>172</v>
      </c>
      <c r="D30" s="24" t="s">
        <v>173</v>
      </c>
      <c r="E30" s="29"/>
      <c r="F30" s="30"/>
      <c r="G30" s="29"/>
      <c r="H30" s="30"/>
    </row>
    <row r="31" ht="15.0" customHeight="1">
      <c r="A31" s="27" t="s">
        <v>178</v>
      </c>
      <c r="B31" s="12"/>
      <c r="C31" s="12"/>
      <c r="D31" s="12"/>
      <c r="E31" s="12"/>
      <c r="F31" s="12"/>
      <c r="G31" s="12"/>
      <c r="H31" s="13"/>
    </row>
    <row r="32" ht="15.0" customHeight="1">
      <c r="A32" s="24" t="s">
        <v>163</v>
      </c>
      <c r="B32" s="24" t="s">
        <v>187</v>
      </c>
      <c r="C32" s="29"/>
      <c r="D32" s="24" t="s">
        <v>188</v>
      </c>
      <c r="E32" s="24" t="s">
        <v>189</v>
      </c>
      <c r="F32" s="26">
        <v>41348.0</v>
      </c>
      <c r="G32" s="36" t="s">
        <v>50</v>
      </c>
      <c r="H32" s="26">
        <v>41351.0</v>
      </c>
    </row>
    <row r="33" ht="15.0" customHeight="1">
      <c r="A33" s="27" t="s">
        <v>190</v>
      </c>
      <c r="B33" s="12"/>
      <c r="C33" s="12"/>
      <c r="D33" s="12"/>
      <c r="E33" s="12"/>
      <c r="F33" s="12"/>
      <c r="G33" s="12"/>
      <c r="H33" s="13"/>
    </row>
    <row r="34" ht="11.25" customHeight="1">
      <c r="A34" s="24" t="s">
        <v>163</v>
      </c>
      <c r="B34" s="24" t="s">
        <v>191</v>
      </c>
      <c r="C34" s="29"/>
      <c r="D34" s="24" t="s">
        <v>192</v>
      </c>
      <c r="E34" s="24" t="s">
        <v>194</v>
      </c>
      <c r="F34" s="26">
        <v>41230.0</v>
      </c>
      <c r="G34" s="32" t="s">
        <v>31</v>
      </c>
      <c r="H34" s="26">
        <v>41210.0</v>
      </c>
    </row>
    <row r="35" ht="15.0" customHeight="1">
      <c r="A35" s="27" t="s">
        <v>199</v>
      </c>
      <c r="B35" s="12"/>
      <c r="C35" s="12"/>
      <c r="D35" s="12"/>
      <c r="E35" s="12"/>
      <c r="F35" s="12"/>
      <c r="G35" s="12"/>
      <c r="H35" s="13"/>
    </row>
    <row r="36" ht="9.75" customHeight="1">
      <c r="A36" s="24" t="s">
        <v>163</v>
      </c>
      <c r="B36" s="24">
        <v>510.7</v>
      </c>
      <c r="C36" s="24" t="s">
        <v>202</v>
      </c>
      <c r="D36" s="24" t="s">
        <v>203</v>
      </c>
      <c r="E36" s="24" t="s">
        <v>204</v>
      </c>
      <c r="F36" s="26">
        <v>41363.0</v>
      </c>
      <c r="G36" s="36" t="s">
        <v>206</v>
      </c>
      <c r="H36" s="26">
        <v>41363.0</v>
      </c>
    </row>
    <row r="37" ht="10.5" customHeight="1">
      <c r="A37" s="24" t="s">
        <v>163</v>
      </c>
      <c r="B37" s="24">
        <v>510.8</v>
      </c>
      <c r="C37" s="24" t="s">
        <v>208</v>
      </c>
      <c r="D37" s="24" t="s">
        <v>209</v>
      </c>
      <c r="E37" s="24" t="s">
        <v>204</v>
      </c>
      <c r="F37" s="26">
        <v>41363.0</v>
      </c>
      <c r="G37" s="36" t="s">
        <v>206</v>
      </c>
      <c r="H37" s="26">
        <v>41363.0</v>
      </c>
    </row>
    <row r="38" ht="15.0" customHeight="1">
      <c r="A38" s="27" t="s">
        <v>210</v>
      </c>
      <c r="B38" s="12"/>
      <c r="C38" s="12"/>
      <c r="D38" s="12"/>
      <c r="E38" s="12"/>
      <c r="F38" s="12"/>
      <c r="G38" s="12"/>
      <c r="H38" s="13"/>
    </row>
    <row r="39" ht="5.25" customHeight="1">
      <c r="A39" s="24" t="s">
        <v>216</v>
      </c>
      <c r="B39" s="24">
        <v>517.6</v>
      </c>
      <c r="C39" s="20" t="s">
        <v>219</v>
      </c>
      <c r="D39" s="21" t="s">
        <v>221</v>
      </c>
      <c r="E39" s="24" t="s">
        <v>222</v>
      </c>
      <c r="F39" s="26">
        <v>41361.0</v>
      </c>
      <c r="G39" s="32" t="s">
        <v>206</v>
      </c>
      <c r="H39" s="26">
        <v>41363.0</v>
      </c>
    </row>
    <row r="40" ht="15.0" customHeight="1">
      <c r="A40" s="39" t="s">
        <v>223</v>
      </c>
      <c r="B40" s="12"/>
      <c r="C40" s="12"/>
      <c r="D40" s="12"/>
      <c r="E40" s="12"/>
      <c r="F40" s="12"/>
      <c r="G40" s="12"/>
      <c r="H40" s="13"/>
    </row>
    <row r="41" ht="9.0" customHeight="1">
      <c r="A41" s="24" t="s">
        <v>216</v>
      </c>
      <c r="B41" s="24">
        <v>517.6</v>
      </c>
      <c r="C41" s="48"/>
      <c r="D41" s="49" t="s">
        <v>236</v>
      </c>
      <c r="E41" s="24" t="s">
        <v>85</v>
      </c>
      <c r="F41" s="41" t="s">
        <v>85</v>
      </c>
      <c r="G41" s="24" t="s">
        <v>85</v>
      </c>
      <c r="H41" s="41" t="s">
        <v>85</v>
      </c>
    </row>
    <row r="42" ht="11.25" customHeight="1">
      <c r="A42" s="24" t="s">
        <v>216</v>
      </c>
      <c r="B42" s="24">
        <v>518.5</v>
      </c>
      <c r="C42" s="24" t="s">
        <v>238</v>
      </c>
      <c r="D42" s="21" t="s">
        <v>239</v>
      </c>
      <c r="E42" s="24" t="s">
        <v>240</v>
      </c>
      <c r="F42" s="26">
        <v>41319.0</v>
      </c>
      <c r="G42" s="32" t="s">
        <v>241</v>
      </c>
      <c r="H42" s="26">
        <v>41323.0</v>
      </c>
    </row>
    <row r="43" ht="9.0" customHeight="1">
      <c r="A43" s="24" t="s">
        <v>242</v>
      </c>
      <c r="B43" s="24">
        <v>534.9</v>
      </c>
      <c r="C43" s="24" t="s">
        <v>243</v>
      </c>
      <c r="D43" s="24" t="s">
        <v>244</v>
      </c>
      <c r="E43" s="24" t="s">
        <v>245</v>
      </c>
      <c r="F43" s="26">
        <v>41359.0</v>
      </c>
      <c r="G43" s="32" t="s">
        <v>206</v>
      </c>
      <c r="H43" s="26">
        <v>41363.0</v>
      </c>
    </row>
    <row r="44" ht="21.75" customHeight="1">
      <c r="A44" s="27" t="s">
        <v>246</v>
      </c>
      <c r="B44" s="12"/>
      <c r="C44" s="12"/>
      <c r="D44" s="12"/>
      <c r="E44" s="12"/>
      <c r="F44" s="12"/>
      <c r="G44" s="12"/>
      <c r="H44" s="13"/>
    </row>
    <row r="45">
      <c r="A45" s="24" t="s">
        <v>248</v>
      </c>
      <c r="B45" s="24">
        <v>541.6</v>
      </c>
      <c r="C45" s="24" t="s">
        <v>249</v>
      </c>
      <c r="D45" s="21" t="s">
        <v>250</v>
      </c>
      <c r="E45" s="24" t="s">
        <v>251</v>
      </c>
      <c r="F45" s="26">
        <v>41359.0</v>
      </c>
      <c r="G45" s="32" t="s">
        <v>206</v>
      </c>
      <c r="H45" s="26">
        <v>41363.0</v>
      </c>
    </row>
    <row r="46" ht="15.0" customHeight="1">
      <c r="A46" s="24" t="s">
        <v>252</v>
      </c>
      <c r="B46" s="24">
        <v>555.6</v>
      </c>
      <c r="C46" s="24" t="s">
        <v>253</v>
      </c>
      <c r="D46" s="24" t="s">
        <v>254</v>
      </c>
      <c r="E46" s="24" t="s">
        <v>54</v>
      </c>
      <c r="F46" s="26">
        <v>41356.0</v>
      </c>
      <c r="G46" s="32" t="s">
        <v>206</v>
      </c>
      <c r="H46" s="26">
        <v>41363.0</v>
      </c>
    </row>
    <row r="47" ht="15.0" customHeight="1">
      <c r="A47" s="24" t="s">
        <v>252</v>
      </c>
      <c r="B47" s="24">
        <v>558.2</v>
      </c>
      <c r="C47" s="24" t="s">
        <v>255</v>
      </c>
      <c r="D47" s="24" t="s">
        <v>256</v>
      </c>
      <c r="E47" s="24" t="s">
        <v>257</v>
      </c>
      <c r="F47" s="26">
        <v>41355.0</v>
      </c>
      <c r="G47" s="32" t="s">
        <v>206</v>
      </c>
      <c r="H47" s="26">
        <v>41363.0</v>
      </c>
    </row>
    <row r="48" ht="15.0" customHeight="1">
      <c r="A48" s="24" t="s">
        <v>252</v>
      </c>
      <c r="B48" s="24">
        <v>558.5</v>
      </c>
      <c r="C48" s="24" t="s">
        <v>258</v>
      </c>
      <c r="D48" s="24" t="s">
        <v>259</v>
      </c>
      <c r="E48" s="24" t="s">
        <v>260</v>
      </c>
      <c r="F48" s="26">
        <v>41321.0</v>
      </c>
      <c r="G48" s="32" t="s">
        <v>241</v>
      </c>
      <c r="H48" s="26">
        <v>41323.0</v>
      </c>
    </row>
    <row r="49" ht="15.0" customHeight="1">
      <c r="A49" s="24" t="s">
        <v>252</v>
      </c>
      <c r="B49" s="24">
        <v>565.1</v>
      </c>
      <c r="C49" s="24" t="s">
        <v>261</v>
      </c>
      <c r="D49" s="24" t="s">
        <v>262</v>
      </c>
      <c r="E49" s="24" t="s">
        <v>263</v>
      </c>
      <c r="F49" s="26">
        <v>41232.0</v>
      </c>
      <c r="G49" s="32" t="s">
        <v>31</v>
      </c>
      <c r="H49" s="26">
        <v>41210.0</v>
      </c>
    </row>
    <row r="50" ht="15.0" customHeight="1">
      <c r="A50" s="24" t="s">
        <v>264</v>
      </c>
      <c r="B50" s="24">
        <v>566.5</v>
      </c>
      <c r="C50" s="24" t="s">
        <v>265</v>
      </c>
      <c r="D50" s="24" t="s">
        <v>266</v>
      </c>
      <c r="E50" s="24" t="s">
        <v>267</v>
      </c>
      <c r="F50" s="26">
        <v>41232.0</v>
      </c>
      <c r="G50" s="32" t="s">
        <v>31</v>
      </c>
      <c r="H50" s="26">
        <v>41210.0</v>
      </c>
    </row>
    <row r="51" ht="15.0" customHeight="1">
      <c r="A51" s="18" t="s">
        <v>268</v>
      </c>
      <c r="B51" s="12"/>
      <c r="C51" s="12"/>
      <c r="D51" s="12"/>
      <c r="E51" s="12"/>
      <c r="F51" s="12"/>
      <c r="G51" s="12"/>
      <c r="H51" s="13"/>
    </row>
    <row r="52" ht="15.0" customHeight="1">
      <c r="A52" s="39" t="s">
        <v>272</v>
      </c>
      <c r="B52" s="12"/>
      <c r="C52" s="12"/>
      <c r="D52" s="12"/>
      <c r="E52" s="12"/>
      <c r="F52" s="12"/>
      <c r="G52" s="12"/>
      <c r="H52" s="13"/>
    </row>
    <row r="53" ht="15.0" customHeight="1">
      <c r="A53" s="24" t="s">
        <v>275</v>
      </c>
      <c r="B53" s="24" t="s">
        <v>276</v>
      </c>
      <c r="C53" s="29"/>
      <c r="D53" s="24" t="s">
        <v>278</v>
      </c>
      <c r="E53" s="24" t="s">
        <v>280</v>
      </c>
      <c r="F53" s="41" t="s">
        <v>280</v>
      </c>
      <c r="G53" s="24" t="s">
        <v>280</v>
      </c>
      <c r="H53" s="41" t="s">
        <v>280</v>
      </c>
    </row>
    <row r="54" ht="15.0" customHeight="1">
      <c r="A54" s="24" t="s">
        <v>281</v>
      </c>
      <c r="B54" s="24">
        <v>583.3</v>
      </c>
      <c r="C54" s="24" t="s">
        <v>284</v>
      </c>
      <c r="D54" s="21" t="s">
        <v>287</v>
      </c>
      <c r="E54" s="24" t="s">
        <v>289</v>
      </c>
      <c r="F54" s="35">
        <v>41358.0</v>
      </c>
      <c r="G54" s="24" t="s">
        <v>51</v>
      </c>
      <c r="H54" s="35">
        <v>41363.0</v>
      </c>
    </row>
    <row r="55" ht="15.0" customHeight="1">
      <c r="A55" s="24" t="s">
        <v>292</v>
      </c>
      <c r="B55" s="24">
        <v>602.1</v>
      </c>
      <c r="C55" s="24" t="s">
        <v>293</v>
      </c>
      <c r="D55" s="24" t="s">
        <v>295</v>
      </c>
      <c r="E55" s="24" t="s">
        <v>297</v>
      </c>
      <c r="F55" s="35">
        <v>41359.0</v>
      </c>
      <c r="G55" s="24" t="s">
        <v>51</v>
      </c>
      <c r="H55" s="35">
        <v>41363.0</v>
      </c>
    </row>
    <row r="56" ht="15.0" customHeight="1">
      <c r="A56" s="27" t="s">
        <v>299</v>
      </c>
      <c r="B56" s="12"/>
      <c r="C56" s="12"/>
      <c r="D56" s="12"/>
      <c r="E56" s="12"/>
      <c r="F56" s="12"/>
      <c r="G56" s="12"/>
      <c r="H56" s="13"/>
    </row>
    <row r="57" ht="15.0" customHeight="1">
      <c r="A57" s="24" t="s">
        <v>303</v>
      </c>
      <c r="B57" s="24">
        <v>604.1</v>
      </c>
      <c r="C57" s="24" t="s">
        <v>306</v>
      </c>
      <c r="D57" s="24" t="s">
        <v>308</v>
      </c>
      <c r="E57" s="24" t="s">
        <v>54</v>
      </c>
      <c r="F57" s="35">
        <v>41359.0</v>
      </c>
      <c r="G57" s="24" t="s">
        <v>51</v>
      </c>
      <c r="H57" s="35">
        <v>41363.0</v>
      </c>
    </row>
    <row r="58" ht="21.75" customHeight="1">
      <c r="A58" s="24" t="s">
        <v>303</v>
      </c>
      <c r="B58" s="24">
        <v>605.7</v>
      </c>
      <c r="C58" s="24" t="s">
        <v>310</v>
      </c>
      <c r="D58" s="24" t="s">
        <v>311</v>
      </c>
      <c r="E58" s="24" t="s">
        <v>312</v>
      </c>
      <c r="F58" s="35">
        <v>41359.0</v>
      </c>
      <c r="G58" s="24" t="s">
        <v>51</v>
      </c>
      <c r="H58" s="35">
        <v>41363.0</v>
      </c>
    </row>
    <row r="59" ht="15.0" customHeight="1">
      <c r="A59" s="24" t="s">
        <v>303</v>
      </c>
      <c r="B59" s="24">
        <v>607.1</v>
      </c>
      <c r="C59" s="24" t="s">
        <v>336</v>
      </c>
      <c r="D59" s="24" t="s">
        <v>337</v>
      </c>
      <c r="E59" s="24" t="s">
        <v>54</v>
      </c>
      <c r="F59" s="35">
        <v>41359.0</v>
      </c>
      <c r="G59" s="24" t="s">
        <v>51</v>
      </c>
      <c r="H59" s="35">
        <v>41363.0</v>
      </c>
    </row>
    <row r="60" ht="27.75" customHeight="1">
      <c r="A60" s="24" t="s">
        <v>303</v>
      </c>
      <c r="B60" s="24">
        <v>608.1</v>
      </c>
      <c r="C60" s="24" t="s">
        <v>339</v>
      </c>
      <c r="D60" s="24" t="s">
        <v>341</v>
      </c>
      <c r="E60" s="24" t="s">
        <v>54</v>
      </c>
      <c r="F60" s="35">
        <v>41359.0</v>
      </c>
      <c r="G60" s="24" t="s">
        <v>51</v>
      </c>
      <c r="H60" s="35">
        <v>41363.0</v>
      </c>
    </row>
    <row r="61" ht="27.75" customHeight="1">
      <c r="A61" s="24" t="s">
        <v>303</v>
      </c>
      <c r="B61" s="24">
        <v>608.9</v>
      </c>
      <c r="C61" s="24" t="s">
        <v>345</v>
      </c>
      <c r="D61" s="24" t="s">
        <v>347</v>
      </c>
      <c r="E61" s="24" t="s">
        <v>349</v>
      </c>
      <c r="F61" s="35">
        <v>41359.0</v>
      </c>
      <c r="G61" s="24" t="s">
        <v>51</v>
      </c>
      <c r="H61" s="35">
        <v>41363.0</v>
      </c>
    </row>
    <row r="62" ht="15.0" customHeight="1">
      <c r="A62" s="27" t="s">
        <v>352</v>
      </c>
      <c r="B62" s="12"/>
      <c r="C62" s="12"/>
      <c r="D62" s="12"/>
      <c r="E62" s="12"/>
      <c r="F62" s="12"/>
      <c r="G62" s="12"/>
      <c r="H62" s="13"/>
    </row>
    <row r="63" ht="15.0" customHeight="1">
      <c r="A63" s="24" t="s">
        <v>361</v>
      </c>
      <c r="B63" s="24">
        <v>615.9</v>
      </c>
      <c r="C63" s="20" t="s">
        <v>362</v>
      </c>
      <c r="D63" s="21" t="s">
        <v>363</v>
      </c>
      <c r="E63" s="24" t="s">
        <v>364</v>
      </c>
      <c r="F63" s="35">
        <v>41360.0</v>
      </c>
      <c r="G63" s="24" t="s">
        <v>51</v>
      </c>
      <c r="H63" s="35">
        <v>41363.0</v>
      </c>
    </row>
    <row r="64" ht="15.0" customHeight="1">
      <c r="A64" s="24" t="s">
        <v>361</v>
      </c>
      <c r="B64" s="24">
        <v>617.8</v>
      </c>
      <c r="C64" s="29"/>
      <c r="D64" s="24" t="s">
        <v>365</v>
      </c>
      <c r="E64" s="29"/>
      <c r="F64" s="30"/>
      <c r="G64" s="29"/>
      <c r="H64" s="30"/>
    </row>
    <row r="65" ht="15.0" customHeight="1">
      <c r="A65" s="27" t="s">
        <v>368</v>
      </c>
      <c r="B65" s="12"/>
      <c r="C65" s="12"/>
      <c r="D65" s="12"/>
      <c r="E65" s="12"/>
      <c r="F65" s="12"/>
      <c r="G65" s="12"/>
      <c r="H65" s="13"/>
    </row>
    <row r="66" ht="15.0" customHeight="1">
      <c r="A66" s="24" t="s">
        <v>375</v>
      </c>
      <c r="B66" s="24">
        <v>621.9</v>
      </c>
      <c r="C66" s="24" t="s">
        <v>377</v>
      </c>
      <c r="D66" s="24" t="s">
        <v>378</v>
      </c>
      <c r="E66" s="29"/>
      <c r="F66" s="30"/>
      <c r="G66" s="29"/>
      <c r="H66" s="30"/>
    </row>
    <row r="67" ht="15.0" customHeight="1">
      <c r="A67" s="39" t="s">
        <v>380</v>
      </c>
      <c r="B67" s="12"/>
      <c r="C67" s="12"/>
      <c r="D67" s="12"/>
      <c r="E67" s="12"/>
      <c r="F67" s="12"/>
      <c r="G67" s="12"/>
      <c r="H67" s="13"/>
    </row>
    <row r="68" ht="15.0" customHeight="1">
      <c r="A68" s="24" t="s">
        <v>389</v>
      </c>
      <c r="B68" s="24">
        <v>630.8</v>
      </c>
      <c r="C68" s="20" t="s">
        <v>390</v>
      </c>
      <c r="D68" s="21" t="s">
        <v>391</v>
      </c>
      <c r="E68" s="24" t="s">
        <v>364</v>
      </c>
      <c r="F68" s="35">
        <v>41361.0</v>
      </c>
      <c r="G68" s="24" t="s">
        <v>51</v>
      </c>
      <c r="H68" s="35">
        <v>41363.0</v>
      </c>
    </row>
    <row r="69" ht="27.75" customHeight="1">
      <c r="A69" s="24" t="s">
        <v>393</v>
      </c>
      <c r="B69" s="24">
        <v>638.0</v>
      </c>
      <c r="C69" s="24" t="s">
        <v>394</v>
      </c>
      <c r="D69" s="24" t="s">
        <v>395</v>
      </c>
      <c r="E69" s="29"/>
      <c r="F69" s="30"/>
      <c r="G69" s="29"/>
      <c r="H69" s="30"/>
    </row>
    <row r="70" ht="21.75" customHeight="1">
      <c r="A70" s="27" t="s">
        <v>396</v>
      </c>
      <c r="B70" s="12"/>
      <c r="C70" s="12"/>
      <c r="D70" s="12"/>
      <c r="E70" s="12"/>
      <c r="F70" s="12"/>
      <c r="G70" s="12"/>
      <c r="H70" s="13"/>
    </row>
    <row r="71" ht="27.75" customHeight="1">
      <c r="A71" s="24" t="s">
        <v>402</v>
      </c>
      <c r="B71" s="24">
        <v>644.1</v>
      </c>
      <c r="C71" s="24" t="s">
        <v>404</v>
      </c>
      <c r="D71" s="24" t="s">
        <v>405</v>
      </c>
      <c r="E71" s="24" t="s">
        <v>406</v>
      </c>
      <c r="F71" s="35">
        <v>41362.0</v>
      </c>
      <c r="G71" s="24" t="s">
        <v>51</v>
      </c>
      <c r="H71" s="35">
        <v>41363.0</v>
      </c>
    </row>
    <row r="72" ht="27.75" customHeight="1">
      <c r="A72" s="39" t="s">
        <v>410</v>
      </c>
      <c r="B72" s="12"/>
      <c r="C72" s="12"/>
      <c r="D72" s="12"/>
      <c r="E72" s="12"/>
      <c r="F72" s="12"/>
      <c r="G72" s="12"/>
      <c r="H72" s="13"/>
    </row>
    <row r="73" ht="42.0" customHeight="1">
      <c r="A73" s="24" t="s">
        <v>413</v>
      </c>
      <c r="B73" s="24">
        <v>651.3</v>
      </c>
      <c r="C73" s="24" t="s">
        <v>414</v>
      </c>
      <c r="D73" s="24" t="s">
        <v>415</v>
      </c>
      <c r="E73" s="24" t="s">
        <v>417</v>
      </c>
      <c r="F73" s="35">
        <v>41350.0</v>
      </c>
      <c r="G73" s="24" t="s">
        <v>418</v>
      </c>
      <c r="H73" s="35">
        <v>41353.0</v>
      </c>
    </row>
    <row r="74" ht="15.0" customHeight="1">
      <c r="A74" s="27" t="s">
        <v>420</v>
      </c>
      <c r="B74" s="12"/>
      <c r="C74" s="12"/>
      <c r="D74" s="12"/>
      <c r="E74" s="12"/>
      <c r="F74" s="12"/>
      <c r="G74" s="12"/>
      <c r="H74" s="13"/>
    </row>
    <row r="75" ht="15.0" customHeight="1">
      <c r="A75" s="18" t="s">
        <v>425</v>
      </c>
      <c r="B75" s="12"/>
      <c r="C75" s="12"/>
      <c r="D75" s="12"/>
      <c r="E75" s="12"/>
      <c r="F75" s="12"/>
      <c r="G75" s="12"/>
      <c r="H75" s="13"/>
    </row>
    <row r="76" ht="15.0" customHeight="1">
      <c r="A76" s="39" t="s">
        <v>435</v>
      </c>
      <c r="B76" s="12"/>
      <c r="C76" s="12"/>
      <c r="D76" s="12"/>
      <c r="E76" s="12"/>
      <c r="F76" s="12"/>
      <c r="G76" s="12"/>
      <c r="H76" s="13"/>
    </row>
    <row r="77" ht="15.0" customHeight="1">
      <c r="A77" s="24" t="s">
        <v>442</v>
      </c>
      <c r="B77" s="24">
        <v>663.5</v>
      </c>
      <c r="C77" s="24" t="s">
        <v>443</v>
      </c>
      <c r="D77" s="24" t="s">
        <v>444</v>
      </c>
      <c r="E77" s="24" t="s">
        <v>54</v>
      </c>
      <c r="F77" s="35">
        <v>41352.0</v>
      </c>
      <c r="G77" s="24" t="s">
        <v>445</v>
      </c>
      <c r="H77" s="35">
        <v>41353.0</v>
      </c>
    </row>
    <row r="78" ht="27.75" customHeight="1">
      <c r="A78" s="24" t="s">
        <v>442</v>
      </c>
      <c r="B78" s="24">
        <v>663.7</v>
      </c>
      <c r="C78" s="24" t="s">
        <v>446</v>
      </c>
      <c r="D78" s="24" t="s">
        <v>448</v>
      </c>
      <c r="E78" s="29"/>
      <c r="F78" s="30"/>
      <c r="G78" s="29"/>
      <c r="H78" s="30"/>
    </row>
    <row r="79" ht="15.0" customHeight="1">
      <c r="A79" s="59" t="s">
        <v>451</v>
      </c>
      <c r="B79" s="12"/>
      <c r="C79" s="12"/>
      <c r="D79" s="12"/>
      <c r="E79" s="12"/>
      <c r="F79" s="12"/>
      <c r="G79" s="12"/>
      <c r="H79" s="13"/>
    </row>
    <row r="80" ht="15.0" customHeight="1">
      <c r="A80" s="24" t="s">
        <v>442</v>
      </c>
      <c r="B80" s="24">
        <v>668.7</v>
      </c>
      <c r="C80" s="24" t="s">
        <v>463</v>
      </c>
      <c r="D80" s="24" t="s">
        <v>464</v>
      </c>
      <c r="E80" s="24" t="s">
        <v>465</v>
      </c>
      <c r="F80" s="35">
        <v>41352.0</v>
      </c>
      <c r="G80" s="24" t="s">
        <v>445</v>
      </c>
      <c r="H80" s="35">
        <v>41353.0</v>
      </c>
    </row>
    <row r="81" ht="15.0" customHeight="1">
      <c r="A81" s="24" t="s">
        <v>442</v>
      </c>
      <c r="B81" s="24">
        <v>670.0</v>
      </c>
      <c r="C81" s="24" t="s">
        <v>467</v>
      </c>
      <c r="D81" s="24" t="s">
        <v>468</v>
      </c>
      <c r="E81" s="24" t="s">
        <v>469</v>
      </c>
      <c r="F81" s="35">
        <v>41352.0</v>
      </c>
      <c r="G81" s="24" t="s">
        <v>445</v>
      </c>
      <c r="H81" s="35">
        <v>41353.0</v>
      </c>
    </row>
    <row r="82" ht="15.0" customHeight="1">
      <c r="A82" s="24" t="s">
        <v>442</v>
      </c>
      <c r="B82" s="24">
        <v>670.2</v>
      </c>
      <c r="C82" s="24" t="s">
        <v>470</v>
      </c>
      <c r="D82" s="24" t="s">
        <v>471</v>
      </c>
      <c r="E82" s="24" t="s">
        <v>472</v>
      </c>
      <c r="F82" s="35">
        <v>41352.0</v>
      </c>
      <c r="G82" s="24" t="s">
        <v>445</v>
      </c>
      <c r="H82" s="35">
        <v>41353.0</v>
      </c>
    </row>
    <row r="83" ht="15.0" customHeight="1">
      <c r="A83" s="24" t="s">
        <v>473</v>
      </c>
      <c r="B83" s="24">
        <v>678.4</v>
      </c>
      <c r="C83" s="29"/>
      <c r="D83" s="24" t="s">
        <v>474</v>
      </c>
      <c r="E83" s="24" t="s">
        <v>54</v>
      </c>
      <c r="F83" s="35">
        <v>41353.0</v>
      </c>
      <c r="G83" s="24" t="s">
        <v>445</v>
      </c>
      <c r="H83" s="35">
        <v>41353.0</v>
      </c>
    </row>
    <row r="84" ht="15.0" customHeight="1">
      <c r="A84" s="24" t="s">
        <v>473</v>
      </c>
      <c r="B84" s="24">
        <v>680.8</v>
      </c>
      <c r="C84" s="24" t="s">
        <v>475</v>
      </c>
      <c r="D84" s="24" t="s">
        <v>476</v>
      </c>
      <c r="E84" s="24" t="s">
        <v>477</v>
      </c>
      <c r="F84" s="35">
        <v>41354.0</v>
      </c>
      <c r="G84" s="24" t="s">
        <v>418</v>
      </c>
      <c r="H84" s="35">
        <v>41355.0</v>
      </c>
    </row>
    <row r="85" ht="15.0" customHeight="1">
      <c r="A85" s="24" t="s">
        <v>473</v>
      </c>
      <c r="B85" s="24">
        <v>680.9</v>
      </c>
      <c r="C85" s="24" t="s">
        <v>483</v>
      </c>
      <c r="D85" s="24" t="s">
        <v>484</v>
      </c>
      <c r="E85" s="29"/>
      <c r="F85" s="30"/>
      <c r="G85" s="29"/>
      <c r="H85" s="30"/>
    </row>
    <row r="86" ht="15.0" customHeight="1">
      <c r="A86" s="27" t="s">
        <v>487</v>
      </c>
      <c r="B86" s="12"/>
      <c r="C86" s="12"/>
      <c r="D86" s="12"/>
      <c r="E86" s="12"/>
      <c r="F86" s="12"/>
      <c r="G86" s="12"/>
      <c r="H86" s="13"/>
    </row>
    <row r="87" ht="15.0" customHeight="1">
      <c r="A87" s="24" t="s">
        <v>473</v>
      </c>
      <c r="B87" s="24" t="s">
        <v>495</v>
      </c>
      <c r="C87" s="29"/>
      <c r="D87" s="24" t="s">
        <v>496</v>
      </c>
      <c r="E87" s="29"/>
      <c r="F87" s="30"/>
      <c r="G87" s="29"/>
      <c r="H87" s="30"/>
    </row>
    <row r="88" ht="15.0" customHeight="1">
      <c r="A88" s="24" t="s">
        <v>497</v>
      </c>
      <c r="B88" s="24">
        <v>683.1</v>
      </c>
      <c r="C88" s="24" t="s">
        <v>498</v>
      </c>
      <c r="D88" s="24" t="s">
        <v>499</v>
      </c>
      <c r="E88" s="29"/>
      <c r="F88" s="30"/>
      <c r="G88" s="29"/>
      <c r="H88" s="30"/>
    </row>
    <row r="89" ht="15.0" customHeight="1">
      <c r="A89" s="27" t="s">
        <v>500</v>
      </c>
      <c r="B89" s="12"/>
      <c r="C89" s="12"/>
      <c r="D89" s="12"/>
      <c r="E89" s="12"/>
      <c r="F89" s="12"/>
      <c r="G89" s="12"/>
      <c r="H89" s="13"/>
    </row>
    <row r="90" ht="15.0" customHeight="1">
      <c r="A90" s="24" t="s">
        <v>502</v>
      </c>
      <c r="B90" s="24">
        <v>693.5</v>
      </c>
      <c r="C90" s="24" t="s">
        <v>503</v>
      </c>
      <c r="D90" s="24" t="s">
        <v>505</v>
      </c>
      <c r="E90" s="29"/>
      <c r="F90" s="30"/>
      <c r="G90" s="29"/>
      <c r="H90" s="30"/>
    </row>
    <row r="91" ht="15.0" customHeight="1">
      <c r="A91" s="24" t="s">
        <v>508</v>
      </c>
      <c r="B91" s="24" t="s">
        <v>509</v>
      </c>
      <c r="C91" s="29"/>
      <c r="D91" s="24" t="s">
        <v>510</v>
      </c>
      <c r="E91" s="29"/>
      <c r="F91" s="30"/>
      <c r="G91" s="29"/>
      <c r="H91" s="30"/>
    </row>
    <row r="92" ht="15.0" customHeight="1">
      <c r="A92" s="24" t="s">
        <v>508</v>
      </c>
      <c r="B92" s="24">
        <v>697.9</v>
      </c>
      <c r="C92" s="24" t="s">
        <v>511</v>
      </c>
      <c r="D92" s="21" t="s">
        <v>512</v>
      </c>
      <c r="E92" s="29"/>
      <c r="F92" s="30"/>
      <c r="G92" s="29"/>
      <c r="H92" s="30"/>
    </row>
    <row r="93" ht="15.0" customHeight="1">
      <c r="A93" s="24" t="s">
        <v>508</v>
      </c>
      <c r="B93" s="24">
        <v>699.9</v>
      </c>
      <c r="C93" s="24" t="s">
        <v>513</v>
      </c>
      <c r="D93" s="24" t="s">
        <v>514</v>
      </c>
      <c r="E93" s="29"/>
      <c r="F93" s="30"/>
      <c r="G93" s="29"/>
      <c r="H93" s="30"/>
    </row>
    <row r="94" ht="28.5" customHeight="1">
      <c r="A94" s="24" t="s">
        <v>508</v>
      </c>
      <c r="B94" s="24">
        <v>702.2</v>
      </c>
      <c r="C94" s="24" t="s">
        <v>515</v>
      </c>
      <c r="D94" s="21" t="s">
        <v>516</v>
      </c>
      <c r="E94" s="29"/>
      <c r="F94" s="30"/>
      <c r="G94" s="29"/>
      <c r="H94" s="30"/>
    </row>
    <row r="95" ht="15.0" customHeight="1">
      <c r="A95" s="24" t="s">
        <v>517</v>
      </c>
      <c r="B95" s="20">
        <v>704.7</v>
      </c>
      <c r="C95" s="65" t="s">
        <v>518</v>
      </c>
      <c r="D95" s="20" t="s">
        <v>522</v>
      </c>
      <c r="E95" s="22"/>
      <c r="F95" s="23"/>
      <c r="G95" s="22"/>
      <c r="H95" s="23"/>
    </row>
    <row r="96" ht="15.0" customHeight="1">
      <c r="A96" s="24" t="s">
        <v>517</v>
      </c>
      <c r="B96" s="20">
        <v>706.7</v>
      </c>
      <c r="C96" s="20" t="s">
        <v>523</v>
      </c>
      <c r="D96" s="20" t="s">
        <v>524</v>
      </c>
      <c r="E96" s="22"/>
      <c r="F96" s="23"/>
      <c r="G96" s="22"/>
      <c r="H96" s="23"/>
    </row>
    <row r="97" ht="15.0" customHeight="1">
      <c r="A97" s="24" t="s">
        <v>517</v>
      </c>
      <c r="B97" s="20">
        <v>713.8</v>
      </c>
      <c r="C97" s="20" t="s">
        <v>525</v>
      </c>
      <c r="D97" s="20" t="s">
        <v>526</v>
      </c>
      <c r="E97" s="22"/>
      <c r="F97" s="23"/>
      <c r="G97" s="22"/>
      <c r="H97" s="23"/>
    </row>
    <row r="98" ht="15.0" customHeight="1">
      <c r="A98" s="24" t="s">
        <v>527</v>
      </c>
      <c r="B98" s="20">
        <v>716.5</v>
      </c>
      <c r="C98" s="66" t="s">
        <v>529</v>
      </c>
      <c r="D98" s="21" t="s">
        <v>512</v>
      </c>
      <c r="E98" s="22"/>
      <c r="F98" s="23"/>
      <c r="G98" s="22"/>
      <c r="H98" s="23"/>
    </row>
    <row r="99" ht="15.0" customHeight="1">
      <c r="A99" s="24" t="s">
        <v>530</v>
      </c>
      <c r="B99" s="20">
        <v>719.2</v>
      </c>
      <c r="C99" s="66" t="s">
        <v>531</v>
      </c>
      <c r="D99" s="20" t="s">
        <v>532</v>
      </c>
      <c r="E99" s="22"/>
      <c r="F99" s="23"/>
      <c r="G99" s="22"/>
      <c r="H99" s="23"/>
    </row>
    <row r="100" ht="15.0" customHeight="1">
      <c r="A100" s="24" t="s">
        <v>530</v>
      </c>
      <c r="B100" s="20">
        <v>721.6</v>
      </c>
      <c r="C100" s="20" t="s">
        <v>533</v>
      </c>
      <c r="D100" s="20" t="s">
        <v>532</v>
      </c>
      <c r="E100" s="22"/>
      <c r="F100" s="23"/>
      <c r="G100" s="22"/>
      <c r="H100" s="23"/>
    </row>
    <row r="101" ht="15.0" customHeight="1">
      <c r="A101" s="24" t="s">
        <v>534</v>
      </c>
      <c r="B101" s="20">
        <v>725.5</v>
      </c>
      <c r="C101" s="20" t="s">
        <v>535</v>
      </c>
      <c r="D101" s="20" t="s">
        <v>536</v>
      </c>
      <c r="E101" s="22"/>
      <c r="F101" s="23"/>
      <c r="G101" s="22"/>
      <c r="H101" s="23"/>
    </row>
    <row r="102" ht="15.0" customHeight="1">
      <c r="A102" s="24" t="s">
        <v>534</v>
      </c>
      <c r="B102" s="20">
        <v>727.0</v>
      </c>
      <c r="C102" s="20" t="s">
        <v>537</v>
      </c>
      <c r="D102" s="20" t="s">
        <v>536</v>
      </c>
      <c r="E102" s="22"/>
      <c r="F102" s="23"/>
      <c r="G102" s="22"/>
      <c r="H102" s="23"/>
    </row>
    <row r="103" ht="15.0" customHeight="1">
      <c r="A103" s="24" t="s">
        <v>534</v>
      </c>
      <c r="B103" s="20">
        <v>728.1</v>
      </c>
      <c r="C103" s="20" t="s">
        <v>539</v>
      </c>
      <c r="D103" s="20" t="s">
        <v>510</v>
      </c>
      <c r="E103" s="22"/>
      <c r="F103" s="23"/>
      <c r="G103" s="22"/>
      <c r="H103" s="23"/>
    </row>
    <row r="104" ht="15.0" customHeight="1">
      <c r="A104" s="24" t="s">
        <v>534</v>
      </c>
      <c r="B104" s="20">
        <v>730.8</v>
      </c>
      <c r="C104" s="66" t="s">
        <v>540</v>
      </c>
      <c r="D104" s="20" t="s">
        <v>541</v>
      </c>
      <c r="E104" s="22"/>
      <c r="F104" s="23"/>
      <c r="G104" s="22"/>
      <c r="H104" s="23"/>
    </row>
    <row r="105" ht="15.0" customHeight="1">
      <c r="A105" s="24" t="s">
        <v>534</v>
      </c>
      <c r="B105" s="20">
        <v>730.8</v>
      </c>
      <c r="C105" s="20" t="s">
        <v>542</v>
      </c>
      <c r="D105" s="21" t="s">
        <v>543</v>
      </c>
      <c r="E105" s="20" t="s">
        <v>544</v>
      </c>
      <c r="F105" s="23"/>
      <c r="G105" s="22"/>
      <c r="H105" s="23"/>
    </row>
    <row r="106" ht="15.0" customHeight="1">
      <c r="A106" s="24" t="s">
        <v>545</v>
      </c>
      <c r="B106" s="20">
        <v>741.7</v>
      </c>
      <c r="C106" s="66" t="s">
        <v>546</v>
      </c>
      <c r="D106" s="21" t="s">
        <v>547</v>
      </c>
      <c r="E106" s="22"/>
      <c r="F106" s="23"/>
      <c r="G106" s="22"/>
      <c r="H106" s="23"/>
    </row>
    <row r="107" ht="15.0" customHeight="1">
      <c r="A107" s="24" t="s">
        <v>545</v>
      </c>
      <c r="B107" s="20">
        <v>743.0</v>
      </c>
      <c r="C107" s="49" t="s">
        <v>548</v>
      </c>
      <c r="D107" s="20" t="s">
        <v>549</v>
      </c>
      <c r="E107" s="22"/>
      <c r="F107" s="23"/>
      <c r="G107" s="22"/>
      <c r="H107" s="23"/>
    </row>
    <row r="108" ht="15.0" customHeight="1">
      <c r="A108" s="24" t="s">
        <v>545</v>
      </c>
      <c r="B108" s="20">
        <v>746.8</v>
      </c>
      <c r="C108" s="49" t="s">
        <v>550</v>
      </c>
      <c r="D108" s="20" t="s">
        <v>551</v>
      </c>
      <c r="E108" s="22"/>
      <c r="F108" s="23"/>
      <c r="G108" s="22"/>
      <c r="H108" s="23"/>
    </row>
    <row r="109" ht="15.0" customHeight="1">
      <c r="A109" s="39" t="s">
        <v>552</v>
      </c>
      <c r="B109" s="12"/>
      <c r="C109" s="12"/>
      <c r="D109" s="12"/>
      <c r="E109" s="12"/>
      <c r="F109" s="12"/>
      <c r="G109" s="12"/>
      <c r="H109" s="13"/>
    </row>
  </sheetData>
  <mergeCells count="38">
    <mergeCell ref="A1:H1"/>
    <mergeCell ref="A2:H2"/>
    <mergeCell ref="A3:E3"/>
    <mergeCell ref="F3:H3"/>
    <mergeCell ref="A4:E4"/>
    <mergeCell ref="F4:H4"/>
    <mergeCell ref="A5:H5"/>
    <mergeCell ref="A7:H7"/>
    <mergeCell ref="A8:H8"/>
    <mergeCell ref="A10:H10"/>
    <mergeCell ref="A16:H16"/>
    <mergeCell ref="A18:H18"/>
    <mergeCell ref="A21:H21"/>
    <mergeCell ref="A23:H23"/>
    <mergeCell ref="A25:H25"/>
    <mergeCell ref="A27:H27"/>
    <mergeCell ref="A29:H29"/>
    <mergeCell ref="A31:H31"/>
    <mergeCell ref="A33:H33"/>
    <mergeCell ref="A35:H35"/>
    <mergeCell ref="A38:H38"/>
    <mergeCell ref="A86:H86"/>
    <mergeCell ref="A89:H89"/>
    <mergeCell ref="A109:H109"/>
    <mergeCell ref="A67:H67"/>
    <mergeCell ref="A70:H70"/>
    <mergeCell ref="A72:H72"/>
    <mergeCell ref="A74:H74"/>
    <mergeCell ref="A75:H75"/>
    <mergeCell ref="A76:H76"/>
    <mergeCell ref="A79:H79"/>
    <mergeCell ref="A40:H40"/>
    <mergeCell ref="A44:H44"/>
    <mergeCell ref="A51:H51"/>
    <mergeCell ref="A52:H52"/>
    <mergeCell ref="A56:H56"/>
    <mergeCell ref="A62:H62"/>
    <mergeCell ref="A65:H65"/>
  </mergeCells>
  <drawing r:id="rId1"/>
</worksheet>
</file>